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e Ventas\Downloads\"/>
    </mc:Choice>
  </mc:AlternateContent>
  <xr:revisionPtr revIDLastSave="0" documentId="13_ncr:1_{F1145816-4458-44A1-9D18-495946A009CC}" xr6:coauthVersionLast="47" xr6:coauthVersionMax="47" xr10:uidLastSave="{00000000-0000-0000-0000-000000000000}"/>
  <bookViews>
    <workbookView xWindow="-108" yWindow="-108" windowWidth="23256" windowHeight="12456" xr2:uid="{98274508-1707-4281-905C-DB5081FA0A70}"/>
  </bookViews>
  <sheets>
    <sheet name="PRIECES" sheetId="1" r:id="rId1"/>
    <sheet name="PRECIOS" sheetId="3" state="hidden" r:id="rId2"/>
    <sheet name="ETIQUETAS" sheetId="2" state="hidden" r:id="rId3"/>
  </sheets>
  <definedNames>
    <definedName name="_xlnm.Print_Area" localSheetId="0">PRIECES!$A$1:$U$30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7" i="1" l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19" i="1"/>
  <c r="U19" i="1" s="1"/>
</calcChain>
</file>

<file path=xl/sharedStrings.xml><?xml version="1.0" encoding="utf-8"?>
<sst xmlns="http://schemas.openxmlformats.org/spreadsheetml/2006/main" count="98" uniqueCount="84">
  <si>
    <t>COMPANY NAME:</t>
  </si>
  <si>
    <t>CONTACT:</t>
  </si>
  <si>
    <t>PURCHASE ORDER #:</t>
  </si>
  <si>
    <t>CUSTOMER PO #:</t>
  </si>
  <si>
    <t>SHIPPING DATE:</t>
  </si>
  <si>
    <t>INCOTERM:</t>
  </si>
  <si>
    <t>PAYMENT TERMS:</t>
  </si>
  <si>
    <t>OV SAP:</t>
  </si>
  <si>
    <t>BILL TO:</t>
  </si>
  <si>
    <t>HEADER:</t>
  </si>
  <si>
    <t>SHIP TO:</t>
  </si>
  <si>
    <t>TAX ID / VAT:</t>
  </si>
  <si>
    <t>REF</t>
  </si>
  <si>
    <t>LOT</t>
  </si>
  <si>
    <t>ITEM SAP</t>
  </si>
  <si>
    <t>CUSTOMER DESCRIPTION</t>
  </si>
  <si>
    <t>DESCRIPTION</t>
  </si>
  <si>
    <t>QTY INNER</t>
  </si>
  <si>
    <t>QTY PER INNER</t>
  </si>
  <si>
    <t>UPC/EAN</t>
  </si>
  <si>
    <t>DESCRIPTION INNER</t>
  </si>
  <si>
    <t>ITEM REV</t>
  </si>
  <si>
    <t>REV</t>
  </si>
  <si>
    <t>PIECES PER MASTERPACK</t>
  </si>
  <si>
    <t>QTY MASTERPACK</t>
  </si>
  <si>
    <t>INNER PER MASTERPACK</t>
  </si>
  <si>
    <t>BAR CODE MASTERPACK</t>
  </si>
  <si>
    <t>TOTAL QTY</t>
  </si>
  <si>
    <t>CAT</t>
  </si>
  <si>
    <t>Half Mask</t>
  </si>
  <si>
    <t>Muzzles</t>
  </si>
  <si>
    <t>Face Mask</t>
  </si>
  <si>
    <t>Face Mask w/Hands</t>
  </si>
  <si>
    <t>Head Mask</t>
  </si>
  <si>
    <t>UNIT COST</t>
  </si>
  <si>
    <t>EXTENDED COST</t>
  </si>
  <si>
    <t>ID# CLIENT:</t>
  </si>
  <si>
    <t>UPC</t>
  </si>
  <si>
    <t>LABEL:</t>
  </si>
  <si>
    <t>INNER LABEL:</t>
  </si>
  <si>
    <t>BOX LABEL:</t>
  </si>
  <si>
    <t>PCA</t>
  </si>
  <si>
    <t>HEADER</t>
  </si>
  <si>
    <t>ETIQUETA DE CAJA</t>
  </si>
  <si>
    <t>ETIQUETA DE INNER</t>
  </si>
  <si>
    <t>PFA</t>
  </si>
  <si>
    <t>ETIQUETA DE PRODUCTO</t>
  </si>
  <si>
    <t>CHAKS</t>
  </si>
  <si>
    <t>MARINA &amp; PAU</t>
  </si>
  <si>
    <t>MASKWORLD</t>
  </si>
  <si>
    <t>CLIENTE</t>
  </si>
  <si>
    <t>PALMER</t>
  </si>
  <si>
    <t>PARTYCHIMP</t>
  </si>
  <si>
    <t>IDIOMA JAPONES</t>
  </si>
  <si>
    <t>STE</t>
  </si>
  <si>
    <t>VARIETY</t>
  </si>
  <si>
    <t>NEXCOM</t>
  </si>
  <si>
    <t>MARINE CORPS</t>
  </si>
  <si>
    <t>INNER CODE</t>
  </si>
  <si>
    <t>LINE</t>
  </si>
  <si>
    <t>FOB MOQ 200</t>
  </si>
  <si>
    <t> FOB MOQ 500</t>
  </si>
  <si>
    <t> FOB MOQ 1000</t>
  </si>
  <si>
    <t> FOB MOQ 2000</t>
  </si>
  <si>
    <t> FOB MOQ 3600</t>
  </si>
  <si>
    <t> FOB MOQ 5K</t>
  </si>
  <si>
    <t> FOB MOQ 10K</t>
  </si>
  <si>
    <t>Plastic mask</t>
  </si>
  <si>
    <t>SALES CONFIRMATION ORDER 2026</t>
  </si>
  <si>
    <t>Assortment No.1 - Half Mask</t>
  </si>
  <si>
    <t>Assortment No.2 - Face Mask</t>
  </si>
  <si>
    <t>Assortment No.3 - Face Mask</t>
  </si>
  <si>
    <t>Assortment No.4 - Face Mask w/Hands</t>
  </si>
  <si>
    <t>Assortment No. 5 - Muzzles</t>
  </si>
  <si>
    <t>Assortment No. 6 - Magnum Mask</t>
  </si>
  <si>
    <t>Assortment No. 7 - Close Out Deal</t>
  </si>
  <si>
    <t>Assortment No. 8 - Open Mask</t>
  </si>
  <si>
    <t>Magnum Mask</t>
  </si>
  <si>
    <t>Close Out Deal</t>
  </si>
  <si>
    <t>Open Mask</t>
  </si>
  <si>
    <t>SHIPMENT</t>
  </si>
  <si>
    <t>TBC</t>
  </si>
  <si>
    <t>ORDER AMOUNT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</si>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</sst>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[$-409]d\-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 Rounded MT Bold"/>
      <family val="2"/>
    </font>
    <font>
      <sz val="20"/>
      <color theme="1"/>
      <name val="Albertus Extra Bold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1" fillId="0" borderId="0" xfId="2"/>
    <xf numFmtId="0" fontId="2" fillId="0" borderId="0" xfId="0" applyFont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5" xfId="0" applyBorder="1"/>
    <xf numFmtId="0" fontId="2" fillId="0" borderId="14" xfId="0" applyFont="1" applyBorder="1"/>
    <xf numFmtId="0" fontId="2" fillId="0" borderId="15" xfId="0" applyFont="1" applyBorder="1"/>
    <xf numFmtId="0" fontId="3" fillId="2" borderId="3" xfId="2" applyFont="1" applyFill="1" applyBorder="1" applyAlignment="1">
      <alignment vertical="center"/>
    </xf>
    <xf numFmtId="0" fontId="3" fillId="2" borderId="7" xfId="2" applyFont="1" applyFill="1" applyBorder="1" applyAlignment="1">
      <alignment vertical="center"/>
    </xf>
    <xf numFmtId="0" fontId="3" fillId="2" borderId="7" xfId="2" applyFont="1" applyFill="1" applyBorder="1" applyAlignment="1">
      <alignment horizontal="left" vertical="center"/>
    </xf>
    <xf numFmtId="0" fontId="3" fillId="2" borderId="7" xfId="2" applyFont="1" applyFill="1" applyBorder="1"/>
    <xf numFmtId="0" fontId="3" fillId="2" borderId="7" xfId="2" applyFont="1" applyFill="1" applyBorder="1" applyAlignment="1">
      <alignment horizontal="left"/>
    </xf>
    <xf numFmtId="0" fontId="3" fillId="2" borderId="10" xfId="2" applyFont="1" applyFill="1" applyBorder="1" applyAlignment="1">
      <alignment horizontal="left" vertical="center"/>
    </xf>
    <xf numFmtId="0" fontId="2" fillId="2" borderId="5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2" fillId="2" borderId="0" xfId="0" applyFont="1" applyFill="1"/>
    <xf numFmtId="0" fontId="0" fillId="2" borderId="0" xfId="0" applyFill="1"/>
    <xf numFmtId="0" fontId="0" fillId="2" borderId="9" xfId="0" applyFill="1" applyBorder="1"/>
    <xf numFmtId="0" fontId="2" fillId="2" borderId="9" xfId="0" applyFont="1" applyFill="1" applyBorder="1"/>
    <xf numFmtId="0" fontId="0" fillId="0" borderId="9" xfId="0" applyBorder="1" applyAlignment="1">
      <alignment horizontal="center" vertical="center" wrapText="1"/>
    </xf>
    <xf numFmtId="0" fontId="0" fillId="0" borderId="16" xfId="0" applyBorder="1"/>
    <xf numFmtId="0" fontId="0" fillId="0" borderId="5" xfId="0" applyBorder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44" fontId="0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8" fontId="8" fillId="5" borderId="20" xfId="0" applyNumberFormat="1" applyFont="1" applyFill="1" applyBorder="1" applyAlignment="1">
      <alignment horizontal="center" vertical="center" wrapText="1"/>
    </xf>
    <xf numFmtId="8" fontId="8" fillId="5" borderId="21" xfId="0" applyNumberFormat="1" applyFont="1" applyFill="1" applyBorder="1" applyAlignment="1">
      <alignment horizontal="center" vertical="center" wrapText="1"/>
    </xf>
    <xf numFmtId="8" fontId="8" fillId="0" borderId="20" xfId="0" applyNumberFormat="1" applyFont="1" applyBorder="1" applyAlignment="1">
      <alignment horizontal="center" vertical="center" wrapText="1"/>
    </xf>
    <xf numFmtId="8" fontId="8" fillId="0" borderId="21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44" fontId="0" fillId="0" borderId="23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9" fontId="0" fillId="0" borderId="0" xfId="1" applyNumberFormat="1" applyFont="1" applyAlignment="1">
      <alignment horizontal="center" vertical="center"/>
    </xf>
  </cellXfs>
  <cellStyles count="3">
    <cellStyle name="Moneda" xfId="1" builtinId="4"/>
    <cellStyle name="Normal" xfId="0" builtinId="0"/>
    <cellStyle name="Normal 2 2 3" xfId="2" xr:uid="{3C71D284-C65E-43F1-854F-9A7B117BD600}"/>
  </cellStyles>
  <dxfs count="32">
    <dxf>
      <font>
        <sz val="12"/>
      </font>
      <numFmt numFmtId="12" formatCode="&quot;$&quot;#,##0.00;[Red]\-&quot;$&quot;#,##0.00"/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z val="12"/>
      </font>
      <numFmt numFmtId="12" formatCode="&quot;$&quot;#,##0.00;[Red]\-&quot;$&quot;#,##0.00"/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1"/>
        </top>
        <bottom style="thin">
          <color theme="1"/>
        </bottom>
      </border>
    </dxf>
    <dxf>
      <font>
        <sz val="12"/>
      </font>
      <numFmt numFmtId="12" formatCode="&quot;$&quot;#,##0.00;[Red]\-&quot;$&quot;#,##0.00"/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1"/>
        </top>
        <bottom style="thin">
          <color theme="1"/>
        </bottom>
      </border>
    </dxf>
    <dxf>
      <font>
        <sz val="12"/>
      </font>
      <numFmt numFmtId="12" formatCode="&quot;$&quot;#,##0.00;[Red]\-&quot;$&quot;#,##0.00"/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1"/>
        </top>
        <bottom style="thin">
          <color theme="1"/>
        </bottom>
      </border>
    </dxf>
    <dxf>
      <font>
        <sz val="12"/>
      </font>
      <numFmt numFmtId="12" formatCode="&quot;$&quot;#,##0.00;[Red]\-&quot;$&quot;#,##0.00"/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1"/>
        </top>
        <bottom style="thin">
          <color theme="1"/>
        </bottom>
      </border>
    </dxf>
    <dxf>
      <font>
        <sz val="12"/>
      </font>
      <numFmt numFmtId="12" formatCode="&quot;$&quot;#,##0.00;[Red]\-&quot;$&quot;#,##0.00"/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1"/>
        </top>
        <bottom style="thin">
          <color theme="1"/>
        </bottom>
      </border>
    </dxf>
    <dxf>
      <font>
        <sz val="12"/>
      </font>
      <numFmt numFmtId="12" formatCode="&quot;$&quot;#,##0.00;[Red]\-&quot;$&quot;#,##0.00"/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1"/>
        </top>
        <bottom style="thin">
          <color theme="1"/>
        </bottom>
      </border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34" formatCode="_-&quot;$&quot;* #,##0.00_-;\-&quot;$&quot;* #,##0.00_-;_-&quot;$&quot;* &quot;-&quot;??_-;_-@_-"/>
      <alignment horizontal="center" vertical="center" textRotation="0" wrapText="0" indent="0" justifyLastLine="0" shrinkToFit="0" readingOrder="0"/>
    </dxf>
    <dxf>
      <numFmt numFmtId="34" formatCode="_-&quot;$&quot;* #,##0.00_-;\-&quot;$&quot;* #,##0.00_-;_-&quot;$&quot;* &quot;-&quot;??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jpeg"/><Relationship Id="rId21" Type="http://schemas.openxmlformats.org/officeDocument/2006/relationships/image" Target="../media/image22.png"/><Relationship Id="rId7" Type="http://schemas.openxmlformats.org/officeDocument/2006/relationships/image" Target="../media/image8.jpe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jpeg"/><Relationship Id="rId16" Type="http://schemas.openxmlformats.org/officeDocument/2006/relationships/image" Target="../media/image17.png"/><Relationship Id="rId20" Type="http://schemas.openxmlformats.org/officeDocument/2006/relationships/image" Target="../media/image21.jpe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23" Type="http://schemas.openxmlformats.org/officeDocument/2006/relationships/image" Target="../media/image24.jpe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0</xdr:row>
      <xdr:rowOff>28574</xdr:rowOff>
    </xdr:from>
    <xdr:to>
      <xdr:col>2</xdr:col>
      <xdr:colOff>73286</xdr:colOff>
      <xdr:row>4</xdr:row>
      <xdr:rowOff>228599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1DEE4D-0DCF-40BC-B17D-E5A328362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9" y="28574"/>
          <a:ext cx="1284867" cy="931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2</xdr:row>
      <xdr:rowOff>64429</xdr:rowOff>
    </xdr:from>
    <xdr:ext cx="1771649" cy="1504493"/>
    <xdr:pic>
      <xdr:nvPicPr>
        <xdr:cNvPr id="2" name="Imagen 1">
          <a:extLst>
            <a:ext uri="{FF2B5EF4-FFF2-40B4-BE49-F238E27FC236}">
              <a16:creationId xmlns:a16="http://schemas.microsoft.com/office/drawing/2014/main" id="{C335A755-BAA8-4E85-B554-06F1DBB07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445429"/>
          <a:ext cx="1771649" cy="1504493"/>
        </a:xfrm>
        <a:prstGeom prst="rect">
          <a:avLst/>
        </a:prstGeom>
      </xdr:spPr>
    </xdr:pic>
    <xdr:clientData/>
  </xdr:oneCellAnchor>
  <xdr:twoCellAnchor editAs="oneCell">
    <xdr:from>
      <xdr:col>10</xdr:col>
      <xdr:colOff>305935</xdr:colOff>
      <xdr:row>2</xdr:row>
      <xdr:rowOff>114300</xdr:rowOff>
    </xdr:from>
    <xdr:to>
      <xdr:col>12</xdr:col>
      <xdr:colOff>495300</xdr:colOff>
      <xdr:row>10</xdr:row>
      <xdr:rowOff>123358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C455AF-1876-439E-8EF3-70D5D121C8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8" t="29285" r="1400" b="4269"/>
        <a:stretch/>
      </xdr:blipFill>
      <xdr:spPr>
        <a:xfrm>
          <a:off x="4877935" y="495300"/>
          <a:ext cx="1713365" cy="1533058"/>
        </a:xfrm>
        <a:prstGeom prst="rect">
          <a:avLst/>
        </a:prstGeom>
      </xdr:spPr>
    </xdr:pic>
    <xdr:clientData/>
  </xdr:twoCellAnchor>
  <xdr:twoCellAnchor editAs="oneCell">
    <xdr:from>
      <xdr:col>14</xdr:col>
      <xdr:colOff>172139</xdr:colOff>
      <xdr:row>3</xdr:row>
      <xdr:rowOff>41271</xdr:rowOff>
    </xdr:from>
    <xdr:to>
      <xdr:col>16</xdr:col>
      <xdr:colOff>651687</xdr:colOff>
      <xdr:row>10</xdr:row>
      <xdr:rowOff>57146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DDC69FB-F344-493A-BE71-5FFE9809AF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2" t="12106" r="13609" b="19081"/>
        <a:stretch/>
      </xdr:blipFill>
      <xdr:spPr>
        <a:xfrm rot="16200000">
          <a:off x="8119225" y="285685"/>
          <a:ext cx="1349375" cy="2003548"/>
        </a:xfrm>
        <a:prstGeom prst="rect">
          <a:avLst/>
        </a:prstGeom>
      </xdr:spPr>
    </xdr:pic>
    <xdr:clientData/>
  </xdr:twoCellAnchor>
  <xdr:oneCellAnchor>
    <xdr:from>
      <xdr:col>2</xdr:col>
      <xdr:colOff>180976</xdr:colOff>
      <xdr:row>11</xdr:row>
      <xdr:rowOff>69963</xdr:rowOff>
    </xdr:from>
    <xdr:ext cx="1824396" cy="1549287"/>
    <xdr:pic>
      <xdr:nvPicPr>
        <xdr:cNvPr id="5" name="Imagen 4">
          <a:extLst>
            <a:ext uri="{FF2B5EF4-FFF2-40B4-BE49-F238E27FC236}">
              <a16:creationId xmlns:a16="http://schemas.microsoft.com/office/drawing/2014/main" id="{476840CF-6E51-4BCC-B292-B8EEA449E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6" y="2174988"/>
          <a:ext cx="1824396" cy="1549287"/>
        </a:xfrm>
        <a:prstGeom prst="rect">
          <a:avLst/>
        </a:prstGeom>
      </xdr:spPr>
    </xdr:pic>
    <xdr:clientData/>
  </xdr:oneCellAnchor>
  <xdr:twoCellAnchor editAs="oneCell">
    <xdr:from>
      <xdr:col>14</xdr:col>
      <xdr:colOff>75180</xdr:colOff>
      <xdr:row>11</xdr:row>
      <xdr:rowOff>133354</xdr:rowOff>
    </xdr:from>
    <xdr:to>
      <xdr:col>16</xdr:col>
      <xdr:colOff>706204</xdr:colOff>
      <xdr:row>18</xdr:row>
      <xdr:rowOff>114304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890E919-DF6D-468D-997D-F6FA385324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13" t="27640" r="48272" b="16080"/>
        <a:stretch/>
      </xdr:blipFill>
      <xdr:spPr>
        <a:xfrm rot="5400000">
          <a:off x="8115467" y="1818092"/>
          <a:ext cx="1314450" cy="2155024"/>
        </a:xfrm>
        <a:prstGeom prst="rect">
          <a:avLst/>
        </a:prstGeom>
      </xdr:spPr>
    </xdr:pic>
    <xdr:clientData/>
  </xdr:twoCellAnchor>
  <xdr:twoCellAnchor>
    <xdr:from>
      <xdr:col>10</xdr:col>
      <xdr:colOff>118381</xdr:colOff>
      <xdr:row>11</xdr:row>
      <xdr:rowOff>44914</xdr:rowOff>
    </xdr:from>
    <xdr:to>
      <xdr:col>12</xdr:col>
      <xdr:colOff>587472</xdr:colOff>
      <xdr:row>18</xdr:row>
      <xdr:rowOff>28575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1B46F7DD-9FD9-438B-B5C4-084B4CED777F}"/>
            </a:ext>
          </a:extLst>
        </xdr:cNvPr>
        <xdr:cNvGrpSpPr/>
      </xdr:nvGrpSpPr>
      <xdr:grpSpPr>
        <a:xfrm>
          <a:off x="6458221" y="2170894"/>
          <a:ext cx="2054051" cy="1263821"/>
          <a:chOff x="4718956" y="2178514"/>
          <a:chExt cx="1993091" cy="1317161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89564FEA-F8BD-4999-83F5-218DB3C33BF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870" t="24958" r="12169" b="10722"/>
          <a:stretch/>
        </xdr:blipFill>
        <xdr:spPr>
          <a:xfrm rot="5400000">
            <a:off x="5056921" y="1840549"/>
            <a:ext cx="1317161" cy="1993091"/>
          </a:xfrm>
          <a:prstGeom prst="rect">
            <a:avLst/>
          </a:prstGeom>
        </xdr:spPr>
      </xdr:pic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5FDAE1BA-D600-47BB-9825-4D89D65414A4}"/>
              </a:ext>
            </a:extLst>
          </xdr:cNvPr>
          <xdr:cNvSpPr/>
        </xdr:nvSpPr>
        <xdr:spPr>
          <a:xfrm>
            <a:off x="4827136" y="3192912"/>
            <a:ext cx="630689" cy="226563"/>
          </a:xfrm>
          <a:prstGeom prst="rect">
            <a:avLst/>
          </a:prstGeom>
          <a:noFill/>
          <a:ln w="38100">
            <a:solidFill>
              <a:srgbClr val="C0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10</xdr:col>
      <xdr:colOff>95249</xdr:colOff>
      <xdr:row>18</xdr:row>
      <xdr:rowOff>92865</xdr:rowOff>
    </xdr:from>
    <xdr:to>
      <xdr:col>12</xdr:col>
      <xdr:colOff>247650</xdr:colOff>
      <xdr:row>19</xdr:row>
      <xdr:rowOff>142849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A9EAF40F-8ED0-4FC1-8AAE-2CE1148B43EF}"/>
            </a:ext>
          </a:extLst>
        </xdr:cNvPr>
        <xdr:cNvSpPr txBox="1"/>
      </xdr:nvSpPr>
      <xdr:spPr>
        <a:xfrm>
          <a:off x="4667249" y="3531390"/>
          <a:ext cx="1676401" cy="2404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/>
            <a:t>SUMA DEL PESO DE LOS INNERS.</a:t>
          </a:r>
        </a:p>
      </xdr:txBody>
    </xdr:sp>
    <xdr:clientData/>
  </xdr:twoCellAnchor>
  <xdr:twoCellAnchor>
    <xdr:from>
      <xdr:col>10</xdr:col>
      <xdr:colOff>533400</xdr:colOff>
      <xdr:row>17</xdr:row>
      <xdr:rowOff>142875</xdr:rowOff>
    </xdr:from>
    <xdr:to>
      <xdr:col>10</xdr:col>
      <xdr:colOff>541906</xdr:colOff>
      <xdr:row>18</xdr:row>
      <xdr:rowOff>133350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98CE8424-AEAB-42FA-B3BC-32DE92347B34}"/>
            </a:ext>
          </a:extLst>
        </xdr:cNvPr>
        <xdr:cNvCxnSpPr>
          <a:stCxn id="8" idx="2"/>
        </xdr:cNvCxnSpPr>
      </xdr:nvCxnSpPr>
      <xdr:spPr>
        <a:xfrm flipH="1">
          <a:off x="5105400" y="3390900"/>
          <a:ext cx="8506" cy="180975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85726</xdr:colOff>
      <xdr:row>20</xdr:row>
      <xdr:rowOff>176214</xdr:rowOff>
    </xdr:from>
    <xdr:to>
      <xdr:col>4</xdr:col>
      <xdr:colOff>624900</xdr:colOff>
      <xdr:row>27</xdr:row>
      <xdr:rowOff>104775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C737CED-113E-49EE-B4B1-E48C07340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09726" y="4024314"/>
          <a:ext cx="2063174" cy="1262061"/>
        </a:xfrm>
        <a:prstGeom prst="rect">
          <a:avLst/>
        </a:prstGeom>
      </xdr:spPr>
    </xdr:pic>
    <xdr:clientData/>
  </xdr:twoCellAnchor>
  <xdr:twoCellAnchor editAs="oneCell">
    <xdr:from>
      <xdr:col>10</xdr:col>
      <xdr:colOff>152741</xdr:colOff>
      <xdr:row>20</xdr:row>
      <xdr:rowOff>142876</xdr:rowOff>
    </xdr:from>
    <xdr:to>
      <xdr:col>12</xdr:col>
      <xdr:colOff>660488</xdr:colOff>
      <xdr:row>27</xdr:row>
      <xdr:rowOff>161926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66180B8-7726-4404-B04A-9430D88C1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941" y="3990976"/>
          <a:ext cx="2031747" cy="1352550"/>
        </a:xfrm>
        <a:prstGeom prst="rect">
          <a:avLst/>
        </a:prstGeom>
      </xdr:spPr>
    </xdr:pic>
    <xdr:clientData/>
  </xdr:twoCellAnchor>
  <xdr:twoCellAnchor editAs="oneCell">
    <xdr:from>
      <xdr:col>6</xdr:col>
      <xdr:colOff>133011</xdr:colOff>
      <xdr:row>20</xdr:row>
      <xdr:rowOff>126545</xdr:rowOff>
    </xdr:from>
    <xdr:to>
      <xdr:col>8</xdr:col>
      <xdr:colOff>595653</xdr:colOff>
      <xdr:row>27</xdr:row>
      <xdr:rowOff>188620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BFEE8EB-6309-4791-A199-86A541C31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611" y="3974645"/>
          <a:ext cx="1986642" cy="1395575"/>
        </a:xfrm>
        <a:prstGeom prst="rect">
          <a:avLst/>
        </a:prstGeom>
      </xdr:spPr>
    </xdr:pic>
    <xdr:clientData/>
  </xdr:twoCellAnchor>
  <xdr:twoCellAnchor editAs="oneCell">
    <xdr:from>
      <xdr:col>14</xdr:col>
      <xdr:colOff>54769</xdr:colOff>
      <xdr:row>21</xdr:row>
      <xdr:rowOff>45243</xdr:rowOff>
    </xdr:from>
    <xdr:to>
      <xdr:col>16</xdr:col>
      <xdr:colOff>714374</xdr:colOff>
      <xdr:row>27</xdr:row>
      <xdr:rowOff>47625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5420C70-B7DD-4551-A146-ED1E3EC39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160669" y="4083843"/>
          <a:ext cx="2183605" cy="1145382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29</xdr:row>
      <xdr:rowOff>76200</xdr:rowOff>
    </xdr:from>
    <xdr:to>
      <xdr:col>4</xdr:col>
      <xdr:colOff>552450</xdr:colOff>
      <xdr:row>37</xdr:row>
      <xdr:rowOff>91972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D8629129-219E-431D-85EA-0FB64B898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14425" y="5648325"/>
          <a:ext cx="1933575" cy="1539772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30</xdr:row>
      <xdr:rowOff>4233</xdr:rowOff>
    </xdr:from>
    <xdr:to>
      <xdr:col>8</xdr:col>
      <xdr:colOff>609600</xdr:colOff>
      <xdr:row>36</xdr:row>
      <xdr:rowOff>137039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0111631-2B11-4A0E-B41D-3077AB23CB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r="4355"/>
        <a:stretch/>
      </xdr:blipFill>
      <xdr:spPr>
        <a:xfrm>
          <a:off x="3657600" y="5766858"/>
          <a:ext cx="1962150" cy="1275806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38</xdr:row>
      <xdr:rowOff>76200</xdr:rowOff>
    </xdr:from>
    <xdr:to>
      <xdr:col>4</xdr:col>
      <xdr:colOff>548849</xdr:colOff>
      <xdr:row>46</xdr:row>
      <xdr:rowOff>115358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47756B59-C560-43A8-8BD8-C02022E9D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0800000">
          <a:off x="1133475" y="7372350"/>
          <a:ext cx="1910924" cy="1563158"/>
        </a:xfrm>
        <a:prstGeom prst="rect">
          <a:avLst/>
        </a:prstGeom>
      </xdr:spPr>
    </xdr:pic>
    <xdr:clientData/>
  </xdr:twoCellAnchor>
  <xdr:oneCellAnchor>
    <xdr:from>
      <xdr:col>2</xdr:col>
      <xdr:colOff>57150</xdr:colOff>
      <xdr:row>47</xdr:row>
      <xdr:rowOff>36739</xdr:rowOff>
    </xdr:from>
    <xdr:ext cx="1575633" cy="1338036"/>
    <xdr:pic>
      <xdr:nvPicPr>
        <xdr:cNvPr id="26" name="Imagen 25">
          <a:extLst>
            <a:ext uri="{FF2B5EF4-FFF2-40B4-BE49-F238E27FC236}">
              <a16:creationId xmlns:a16="http://schemas.microsoft.com/office/drawing/2014/main" id="{2DF10176-2E69-40BC-B30C-750870B7C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9056914"/>
          <a:ext cx="1575633" cy="1338036"/>
        </a:xfrm>
        <a:prstGeom prst="rect">
          <a:avLst/>
        </a:prstGeom>
      </xdr:spPr>
    </xdr:pic>
    <xdr:clientData/>
  </xdr:oneCellAnchor>
  <xdr:twoCellAnchor editAs="oneCell">
    <xdr:from>
      <xdr:col>4</xdr:col>
      <xdr:colOff>118384</xdr:colOff>
      <xdr:row>50</xdr:row>
      <xdr:rowOff>152400</xdr:rowOff>
    </xdr:from>
    <xdr:to>
      <xdr:col>4</xdr:col>
      <xdr:colOff>735296</xdr:colOff>
      <xdr:row>53</xdr:row>
      <xdr:rowOff>9525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1154175F-1B60-4502-BFB4-D62140FE6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8234" y="9744075"/>
          <a:ext cx="616912" cy="428625"/>
        </a:xfrm>
        <a:prstGeom prst="rect">
          <a:avLst/>
        </a:prstGeom>
      </xdr:spPr>
    </xdr:pic>
    <xdr:clientData/>
  </xdr:twoCellAnchor>
  <xdr:twoCellAnchor editAs="oneCell">
    <xdr:from>
      <xdr:col>3</xdr:col>
      <xdr:colOff>248559</xdr:colOff>
      <xdr:row>53</xdr:row>
      <xdr:rowOff>143647</xdr:rowOff>
    </xdr:from>
    <xdr:to>
      <xdr:col>4</xdr:col>
      <xdr:colOff>691835</xdr:colOff>
      <xdr:row>56</xdr:row>
      <xdr:rowOff>142875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1520E237-C9F2-45B1-9614-74796B8635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66171" t="43942" r="13854" b="39284"/>
        <a:stretch/>
      </xdr:blipFill>
      <xdr:spPr>
        <a:xfrm>
          <a:off x="2096409" y="10306822"/>
          <a:ext cx="1205276" cy="570728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57</xdr:row>
      <xdr:rowOff>85724</xdr:rowOff>
    </xdr:from>
    <xdr:to>
      <xdr:col>4</xdr:col>
      <xdr:colOff>628650</xdr:colOff>
      <xdr:row>66</xdr:row>
      <xdr:rowOff>78011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5E905BE-90D6-4B39-B00D-0B639B81C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00150" y="11020424"/>
          <a:ext cx="2038350" cy="1706787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67</xdr:row>
      <xdr:rowOff>28575</xdr:rowOff>
    </xdr:from>
    <xdr:to>
      <xdr:col>4</xdr:col>
      <xdr:colOff>571500</xdr:colOff>
      <xdr:row>75</xdr:row>
      <xdr:rowOff>171636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DD5D1E16-5514-47A6-A427-6F1A266D2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12877800"/>
          <a:ext cx="1962150" cy="1667061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142874</xdr:colOff>
      <xdr:row>67</xdr:row>
      <xdr:rowOff>85726</xdr:rowOff>
    </xdr:from>
    <xdr:to>
      <xdr:col>11</xdr:col>
      <xdr:colOff>666627</xdr:colOff>
      <xdr:row>72</xdr:row>
      <xdr:rowOff>38100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DAD1903-07C6-4024-B466-7095CC031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257924" y="12934951"/>
          <a:ext cx="1285753" cy="90487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11</xdr:col>
      <xdr:colOff>185853</xdr:colOff>
      <xdr:row>72</xdr:row>
      <xdr:rowOff>114301</xdr:rowOff>
    </xdr:from>
    <xdr:to>
      <xdr:col>12</xdr:col>
      <xdr:colOff>653322</xdr:colOff>
      <xdr:row>76</xdr:row>
      <xdr:rowOff>133351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A6B60AD3-F0B4-441E-98F1-1BFC26D7E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062903" y="13916026"/>
          <a:ext cx="1229469" cy="7810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2</xdr:col>
      <xdr:colOff>95250</xdr:colOff>
      <xdr:row>77</xdr:row>
      <xdr:rowOff>83343</xdr:rowOff>
    </xdr:from>
    <xdr:ext cx="2066615" cy="1754981"/>
    <xdr:pic>
      <xdr:nvPicPr>
        <xdr:cNvPr id="35" name="Imagen 34">
          <a:extLst>
            <a:ext uri="{FF2B5EF4-FFF2-40B4-BE49-F238E27FC236}">
              <a16:creationId xmlns:a16="http://schemas.microsoft.com/office/drawing/2014/main" id="{50928BF7-485F-4DE5-9269-DC2DDF173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4847093"/>
          <a:ext cx="2066615" cy="1754981"/>
        </a:xfrm>
        <a:prstGeom prst="rect">
          <a:avLst/>
        </a:prstGeom>
      </xdr:spPr>
    </xdr:pic>
    <xdr:clientData/>
  </xdr:oneCellAnchor>
  <xdr:twoCellAnchor editAs="oneCell">
    <xdr:from>
      <xdr:col>6</xdr:col>
      <xdr:colOff>85721</xdr:colOff>
      <xdr:row>78</xdr:row>
      <xdr:rowOff>45243</xdr:rowOff>
    </xdr:from>
    <xdr:to>
      <xdr:col>8</xdr:col>
      <xdr:colOff>665831</xdr:colOff>
      <xdr:row>85</xdr:row>
      <xdr:rowOff>116681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C3F99020-8118-407C-A319-07C6BAEFB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686171" y="14999493"/>
          <a:ext cx="2104110" cy="1404938"/>
        </a:xfrm>
        <a:prstGeom prst="rect">
          <a:avLst/>
        </a:prstGeom>
      </xdr:spPr>
    </xdr:pic>
    <xdr:clientData/>
  </xdr:twoCellAnchor>
  <xdr:twoCellAnchor editAs="oneCell">
    <xdr:from>
      <xdr:col>14</xdr:col>
      <xdr:colOff>119061</xdr:colOff>
      <xdr:row>77</xdr:row>
      <xdr:rowOff>161925</xdr:rowOff>
    </xdr:from>
    <xdr:to>
      <xdr:col>16</xdr:col>
      <xdr:colOff>654841</xdr:colOff>
      <xdr:row>85</xdr:row>
      <xdr:rowOff>109560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67D9AC12-3E46-4514-8DEA-3F2E168EF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6811" y="14925675"/>
          <a:ext cx="2059780" cy="1471635"/>
        </a:xfrm>
        <a:prstGeom prst="rect">
          <a:avLst/>
        </a:prstGeom>
      </xdr:spPr>
    </xdr:pic>
    <xdr:clientData/>
  </xdr:twoCellAnchor>
  <xdr:oneCellAnchor>
    <xdr:from>
      <xdr:col>2</xdr:col>
      <xdr:colOff>123825</xdr:colOff>
      <xdr:row>87</xdr:row>
      <xdr:rowOff>85724</xdr:rowOff>
    </xdr:from>
    <xdr:ext cx="2030162" cy="1724025"/>
    <xdr:pic>
      <xdr:nvPicPr>
        <xdr:cNvPr id="38" name="Imagen 37">
          <a:extLst>
            <a:ext uri="{FF2B5EF4-FFF2-40B4-BE49-F238E27FC236}">
              <a16:creationId xmlns:a16="http://schemas.microsoft.com/office/drawing/2014/main" id="{0F2DD01C-0A1B-4240-9FA8-F80C918F8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16763999"/>
          <a:ext cx="2030162" cy="1724025"/>
        </a:xfrm>
        <a:prstGeom prst="rect">
          <a:avLst/>
        </a:prstGeom>
      </xdr:spPr>
    </xdr:pic>
    <xdr:clientData/>
  </xdr:oneCellAnchor>
  <xdr:twoCellAnchor editAs="oneCell">
    <xdr:from>
      <xdr:col>6</xdr:col>
      <xdr:colOff>92524</xdr:colOff>
      <xdr:row>88</xdr:row>
      <xdr:rowOff>19049</xdr:rowOff>
    </xdr:from>
    <xdr:to>
      <xdr:col>8</xdr:col>
      <xdr:colOff>665219</xdr:colOff>
      <xdr:row>95</xdr:row>
      <xdr:rowOff>90487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E683B7FD-C28E-4D66-8CFA-A7CEC5093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692974" y="16887824"/>
          <a:ext cx="2096695" cy="1404938"/>
        </a:xfrm>
        <a:prstGeom prst="rect">
          <a:avLst/>
        </a:prstGeom>
      </xdr:spPr>
    </xdr:pic>
    <xdr:clientData/>
  </xdr:twoCellAnchor>
  <xdr:twoCellAnchor editAs="oneCell">
    <xdr:from>
      <xdr:col>14</xdr:col>
      <xdr:colOff>107492</xdr:colOff>
      <xdr:row>88</xdr:row>
      <xdr:rowOff>35718</xdr:rowOff>
    </xdr:from>
    <xdr:to>
      <xdr:col>16</xdr:col>
      <xdr:colOff>660077</xdr:colOff>
      <xdr:row>95</xdr:row>
      <xdr:rowOff>173853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3EE1C0F8-A355-4FBA-8086-B027C9533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242" y="16904493"/>
          <a:ext cx="2076585" cy="1471635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78</xdr:row>
      <xdr:rowOff>28575</xdr:rowOff>
    </xdr:from>
    <xdr:to>
      <xdr:col>12</xdr:col>
      <xdr:colOff>702588</xdr:colOff>
      <xdr:row>85</xdr:row>
      <xdr:rowOff>133350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9866FF82-5CB8-4227-9AF0-F237FFB17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172200" y="14982825"/>
          <a:ext cx="2169438" cy="1438275"/>
        </a:xfrm>
        <a:prstGeom prst="rect">
          <a:avLst/>
        </a:prstGeom>
      </xdr:spPr>
    </xdr:pic>
    <xdr:clientData/>
  </xdr:twoCellAnchor>
  <xdr:twoCellAnchor editAs="oneCell">
    <xdr:from>
      <xdr:col>10</xdr:col>
      <xdr:colOff>266700</xdr:colOff>
      <xdr:row>87</xdr:row>
      <xdr:rowOff>47625</xdr:rowOff>
    </xdr:from>
    <xdr:to>
      <xdr:col>12</xdr:col>
      <xdr:colOff>523320</xdr:colOff>
      <xdr:row>96</xdr:row>
      <xdr:rowOff>171450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3F6BCC57-D1BF-4E41-BF58-AA7083EE6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81750" y="16725900"/>
          <a:ext cx="1780620" cy="1838325"/>
        </a:xfrm>
        <a:prstGeom prst="rect">
          <a:avLst/>
        </a:prstGeom>
      </xdr:spPr>
    </xdr:pic>
    <xdr:clientData/>
  </xdr:twoCellAnchor>
  <xdr:oneCellAnchor>
    <xdr:from>
      <xdr:col>2</xdr:col>
      <xdr:colOff>47624</xdr:colOff>
      <xdr:row>98</xdr:row>
      <xdr:rowOff>36740</xdr:rowOff>
    </xdr:from>
    <xdr:ext cx="2184011" cy="1430110"/>
    <xdr:pic>
      <xdr:nvPicPr>
        <xdr:cNvPr id="43" name="Imagen 42">
          <a:extLst>
            <a:ext uri="{FF2B5EF4-FFF2-40B4-BE49-F238E27FC236}">
              <a16:creationId xmlns:a16="http://schemas.microsoft.com/office/drawing/2014/main" id="{6FA37063-8F67-42B8-8CCD-37945BC47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4" y="18820040"/>
          <a:ext cx="2184011" cy="1430110"/>
        </a:xfrm>
        <a:prstGeom prst="rect">
          <a:avLst/>
        </a:prstGeom>
      </xdr:spPr>
    </xdr:pic>
    <xdr:clientData/>
  </xdr:oneCellAnchor>
  <xdr:twoCellAnchor editAs="oneCell">
    <xdr:from>
      <xdr:col>6</xdr:col>
      <xdr:colOff>108858</xdr:colOff>
      <xdr:row>98</xdr:row>
      <xdr:rowOff>76200</xdr:rowOff>
    </xdr:from>
    <xdr:to>
      <xdr:col>8</xdr:col>
      <xdr:colOff>653304</xdr:colOff>
      <xdr:row>105</xdr:row>
      <xdr:rowOff>123825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AC3E280B-B2D9-4BD2-BCAE-F1010CA4A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709308" y="18859500"/>
          <a:ext cx="2068446" cy="1381125"/>
        </a:xfrm>
        <a:prstGeom prst="rect">
          <a:avLst/>
        </a:prstGeom>
      </xdr:spPr>
    </xdr:pic>
    <xdr:clientData/>
  </xdr:twoCellAnchor>
  <xdr:twoCellAnchor editAs="oneCell">
    <xdr:from>
      <xdr:col>14</xdr:col>
      <xdr:colOff>77561</xdr:colOff>
      <xdr:row>97</xdr:row>
      <xdr:rowOff>180975</xdr:rowOff>
    </xdr:from>
    <xdr:to>
      <xdr:col>16</xdr:col>
      <xdr:colOff>686700</xdr:colOff>
      <xdr:row>106</xdr:row>
      <xdr:rowOff>66674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927B2EE0-EF6F-48C6-BAF8-3D8EF0999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5311" y="18773775"/>
          <a:ext cx="2133139" cy="1600199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3</xdr:row>
      <xdr:rowOff>9525</xdr:rowOff>
    </xdr:from>
    <xdr:to>
      <xdr:col>8</xdr:col>
      <xdr:colOff>581025</xdr:colOff>
      <xdr:row>9</xdr:row>
      <xdr:rowOff>142331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5A2E798-BD37-4540-B61A-8170F39761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r="4355"/>
        <a:stretch/>
      </xdr:blipFill>
      <xdr:spPr>
        <a:xfrm>
          <a:off x="3743325" y="685800"/>
          <a:ext cx="1962150" cy="1275806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12</xdr:row>
      <xdr:rowOff>9525</xdr:rowOff>
    </xdr:from>
    <xdr:to>
      <xdr:col>8</xdr:col>
      <xdr:colOff>581025</xdr:colOff>
      <xdr:row>18</xdr:row>
      <xdr:rowOff>142331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EA94D558-38A5-496C-BFC1-D471DDDF2A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r="4355"/>
        <a:stretch/>
      </xdr:blipFill>
      <xdr:spPr>
        <a:xfrm>
          <a:off x="3743325" y="2409825"/>
          <a:ext cx="1962150" cy="1275806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39</xdr:row>
      <xdr:rowOff>19050</xdr:rowOff>
    </xdr:from>
    <xdr:to>
      <xdr:col>8</xdr:col>
      <xdr:colOff>600075</xdr:colOff>
      <xdr:row>45</xdr:row>
      <xdr:rowOff>151856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A8DB2D28-5C10-43A1-A1F0-3760A9E1E5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r="4355"/>
        <a:stretch/>
      </xdr:blipFill>
      <xdr:spPr>
        <a:xfrm>
          <a:off x="3762375" y="7591425"/>
          <a:ext cx="1962150" cy="1275806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48</xdr:row>
      <xdr:rowOff>95250</xdr:rowOff>
    </xdr:from>
    <xdr:to>
      <xdr:col>8</xdr:col>
      <xdr:colOff>619125</xdr:colOff>
      <xdr:row>55</xdr:row>
      <xdr:rowOff>37556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61C03A96-D298-45DE-978F-897A04F0B5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r="4355"/>
        <a:stretch/>
      </xdr:blipFill>
      <xdr:spPr>
        <a:xfrm>
          <a:off x="3781425" y="9391650"/>
          <a:ext cx="1962150" cy="1275806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58</xdr:row>
      <xdr:rowOff>114300</xdr:rowOff>
    </xdr:from>
    <xdr:to>
      <xdr:col>8</xdr:col>
      <xdr:colOff>619125</xdr:colOff>
      <xdr:row>65</xdr:row>
      <xdr:rowOff>56606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B67099C1-F5AE-4AC7-BA17-1C219B5436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r="4355"/>
        <a:stretch/>
      </xdr:blipFill>
      <xdr:spPr>
        <a:xfrm>
          <a:off x="3781425" y="11325225"/>
          <a:ext cx="1962150" cy="12758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39AD9F-D5AD-4A6A-B053-F241B16BA9D7}" name="Tabla1" displayName="Tabla1" ref="B18:U29" totalsRowShown="0" headerRowDxfId="31" tableBorderDxfId="30">
  <autoFilter ref="B18:U29" xr:uid="{0D39AD9F-D5AD-4A6A-B053-F241B16BA9D7}"/>
  <tableColumns count="20">
    <tableColumn id="1" xr3:uid="{448A2B68-4954-4229-ACD5-8F5550A21B26}" name="ITEM REV" dataDxfId="29"/>
    <tableColumn id="2" xr3:uid="{BF4310C8-E17D-4598-90FA-E89A9179BD71}" name="ITEM SAP" dataDxfId="28"/>
    <tableColumn id="19" xr3:uid="{996A7BAB-4BF9-4813-8A7E-BD7933D14335}" name="UPC" dataDxfId="27"/>
    <tableColumn id="3" xr3:uid="{BB30E15F-8D92-485A-AA9E-640ACE3103DF}" name="DESCRIPTION" dataDxfId="26"/>
    <tableColumn id="4" xr3:uid="{F0EEDDAF-61AD-4A3C-8135-60B8F106A561}" name="CAT" dataDxfId="25"/>
    <tableColumn id="5" xr3:uid="{BC42B4C8-220B-4455-A1FA-07933F57AA71}" name="UPC/EAN" dataDxfId="24"/>
    <tableColumn id="6" xr3:uid="{56D4443D-6BDB-4FF2-BDAB-F2FF3551AACF}" name="REF" dataDxfId="23"/>
    <tableColumn id="7" xr3:uid="{59190E6C-F3BA-4284-9974-1CE987929EE8}" name="LOT" dataDxfId="22"/>
    <tableColumn id="8" xr3:uid="{F7914FBD-8F10-43AE-BC2D-09A92137F235}" name="CUSTOMER DESCRIPTION" dataDxfId="21"/>
    <tableColumn id="20" xr3:uid="{21B9B854-5C68-4E3A-8F22-6D770854D0E9}" name="INNER CODE" dataDxfId="20"/>
    <tableColumn id="9" xr3:uid="{F1E4D579-9453-4BDA-9FCC-4244FCB6C81B}" name="QTY PER INNER" dataDxfId="19"/>
    <tableColumn id="10" xr3:uid="{8E75BB9E-8967-4E8F-AE52-C48A4AF17EE8}" name="QTY INNER" dataDxfId="18"/>
    <tableColumn id="11" xr3:uid="{72289504-8B9B-4702-AACE-C9CDB0460BAF}" name="DESCRIPTION INNER" dataDxfId="17"/>
    <tableColumn id="12" xr3:uid="{F56FE8C4-291F-4CE7-A2FF-91A8B0C7B274}" name="BAR CODE MASTERPACK" dataDxfId="16"/>
    <tableColumn id="13" xr3:uid="{A1FA7993-D2EB-40A7-84CB-D636B5E2C359}" name="INNER PER MASTERPACK" dataDxfId="15"/>
    <tableColumn id="14" xr3:uid="{0163725F-601F-4871-A424-0ECA198249B5}" name="PIECES PER MASTERPACK" dataDxfId="14"/>
    <tableColumn id="15" xr3:uid="{309E2781-002B-4A57-908B-FBA064B71ECF}" name="QTY MASTERPACK" dataDxfId="13"/>
    <tableColumn id="16" xr3:uid="{D2E9BE18-9B3A-43D4-A104-AE6F73C23B51}" name="TOTAL QTY" dataDxfId="12"/>
    <tableColumn id="17" xr3:uid="{40D812F0-1D58-4723-83AB-C284BD10163C}" name="UNIT COST" dataDxfId="11" dataCellStyle="Moneda">
      <calculatedColumnFormula>IFERROR(_xlfn.IFS(AND(Tabla1[[#This Row],[TOTAL QTY]]&gt;=1,Tabla1[[#This Row],[TOTAL QTY]]&lt;=200),PRECIOS!B$2,AND(Tabla1[[#This Row],[TOTAL QTY]]&gt;=201,Tabla1[[#This Row],[TOTAL QTY]]&lt;=500),PRECIOS!$C$2,AND(Tabla1[[#This Row],[TOTAL QTY]]&gt;=501,Tabla1[[#This Row],[TOTAL QTY]]&lt;=1000),PRECIOS!$D$2,AND(Tabla1[[#This Row],[TOTAL QTY]]&gt;=1001,Tabla1[[#This Row],[TOTAL QTY]]&lt;=2000),PRECIOS!$E$2,AND(Tabla1[[#This Row],[TOTAL QTY]]&gt;=2001,Tabla1[[#This Row],[TOTAL QTY]]&lt;=3600),PRECIOS!$F$2,AND(Tabla1[[#This Row],[TOTAL QTY]]&gt;=3601,Tabla1[[#This Row],[TOTAL QTY]]&lt;=5000),PRECIOS!$G$2,AND(Tabla1[[#This Row],[TOTAL QTY]]&gt;=5001,Tabla1[[#This Row],[TOTAL QTY]]&lt;=10000),PRECIOS!$H$2),"")</calculatedColumnFormula>
    </tableColumn>
    <tableColumn id="18" xr3:uid="{EB78BC0F-19D2-45A9-9A18-91E75994D8A7}" name="EXTENDED COST" dataDxfId="10" dataCellStyle="Moneda">
      <calculatedColumnFormula>Tabla1[[#This Row],[UNIT COST]]*Tabla1[[#This Row],[TOTAL QTY]]</calculatedColumnFormula>
    </tableColumn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89605F1-1BE9-4A31-849D-BB17FE74848E}" name="Tabla24" displayName="Tabla24" ref="A1:H15" totalsRowShown="0" headerRowDxfId="9" dataDxfId="8">
  <tableColumns count="8">
    <tableColumn id="1" xr3:uid="{325A4870-3BDA-4320-9978-D8627759DCDB}" name="LINE" dataDxfId="7"/>
    <tableColumn id="5" xr3:uid="{496A281F-BC63-45EA-AF23-657FCD317E3A}" name="FOB MOQ 200" dataDxfId="6"/>
    <tableColumn id="6" xr3:uid="{76170B74-F6CF-4B63-875A-07C5B775A8B6}" name=" FOB MOQ 500" dataDxfId="5"/>
    <tableColumn id="7" xr3:uid="{B2B927DF-C5A8-4936-A67F-2B384BBE22AB}" name=" FOB MOQ 1000" dataDxfId="4"/>
    <tableColumn id="8" xr3:uid="{3F22459B-F97D-4FB2-BF90-97348F3CC1DD}" name=" FOB MOQ 2000" dataDxfId="3"/>
    <tableColumn id="9" xr3:uid="{7F0AD4F5-CE8F-4E31-A390-5EF4ABA7D980}" name=" FOB MOQ 3600" dataDxfId="2"/>
    <tableColumn id="10" xr3:uid="{42F3FA37-A300-4E4D-ABAB-3DE85A3EF3EE}" name=" FOB MOQ 5K" dataDxfId="1"/>
    <tableColumn id="11" xr3:uid="{A5788A76-F274-4C48-92A3-96F6CA465B7F}" name=" FOB MOQ 10K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30065-F848-42EF-B991-48599313629A}">
  <sheetPr>
    <pageSetUpPr fitToPage="1"/>
  </sheetPr>
  <dimension ref="A1:U29"/>
  <sheetViews>
    <sheetView showGridLines="0" tabSelected="1" workbookViewId="0">
      <selection activeCell="W19" sqref="W19"/>
    </sheetView>
  </sheetViews>
  <sheetFormatPr baseColWidth="10" defaultRowHeight="14.4" x14ac:dyDescent="0.3"/>
  <cols>
    <col min="1" max="1" width="4" customWidth="1"/>
    <col min="2" max="2" width="17.5546875" customWidth="1"/>
    <col min="3" max="3" width="14" customWidth="1"/>
    <col min="4" max="4" width="15.88671875" customWidth="1"/>
    <col min="5" max="5" width="36" customWidth="1"/>
    <col min="6" max="6" width="20.109375" customWidth="1"/>
    <col min="7" max="7" width="15.88671875" hidden="1" customWidth="1"/>
    <col min="8" max="8" width="11.44140625" hidden="1" customWidth="1"/>
    <col min="9" max="9" width="18.6640625" hidden="1" customWidth="1"/>
    <col min="10" max="10" width="16.44140625" hidden="1" customWidth="1"/>
    <col min="11" max="11" width="14.6640625" hidden="1" customWidth="1"/>
    <col min="12" max="12" width="12.44140625" hidden="1" customWidth="1"/>
    <col min="13" max="13" width="12.5546875" hidden="1" customWidth="1"/>
    <col min="14" max="14" width="24.88671875" hidden="1" customWidth="1"/>
    <col min="15" max="15" width="16.88671875" hidden="1" customWidth="1"/>
    <col min="16" max="16" width="15.6640625" hidden="1" customWidth="1"/>
    <col min="17" max="18" width="14.33203125" hidden="1" customWidth="1"/>
    <col min="19" max="19" width="17.33203125" customWidth="1"/>
    <col min="20" max="20" width="16.44140625" bestFit="1" customWidth="1"/>
    <col min="21" max="21" width="16" customWidth="1"/>
  </cols>
  <sheetData>
    <row r="1" spans="1:19" x14ac:dyDescent="0.3">
      <c r="C1" s="54" t="s">
        <v>68</v>
      </c>
      <c r="D1" s="54"/>
      <c r="E1" s="54"/>
      <c r="F1" s="54"/>
      <c r="G1" s="54"/>
    </row>
    <row r="2" spans="1:19" x14ac:dyDescent="0.3">
      <c r="C2" s="54"/>
      <c r="D2" s="54"/>
      <c r="E2" s="54"/>
      <c r="F2" s="54"/>
      <c r="G2" s="54"/>
    </row>
    <row r="3" spans="1:19" x14ac:dyDescent="0.3">
      <c r="C3" s="54"/>
      <c r="D3" s="54"/>
      <c r="E3" s="54"/>
      <c r="F3" s="54"/>
      <c r="G3" s="54"/>
    </row>
    <row r="4" spans="1:19" x14ac:dyDescent="0.3">
      <c r="C4" s="54"/>
      <c r="D4" s="54"/>
      <c r="E4" s="54"/>
      <c r="F4" s="54"/>
      <c r="G4" s="54"/>
    </row>
    <row r="5" spans="1:19" ht="21" customHeight="1" thickBot="1" x14ac:dyDescent="0.35"/>
    <row r="6" spans="1:19" ht="15" thickBot="1" x14ac:dyDescent="0.35">
      <c r="A6" s="1"/>
      <c r="B6" s="12" t="s">
        <v>36</v>
      </c>
      <c r="C6" s="58"/>
      <c r="D6" s="58"/>
      <c r="E6" s="18" t="s">
        <v>8</v>
      </c>
      <c r="F6" s="19"/>
      <c r="G6" s="20"/>
      <c r="I6" s="10" t="s">
        <v>38</v>
      </c>
      <c r="J6" s="11"/>
      <c r="L6" s="10" t="s">
        <v>9</v>
      </c>
      <c r="M6" s="9"/>
      <c r="O6" s="10" t="s">
        <v>39</v>
      </c>
      <c r="P6" s="9"/>
      <c r="R6" s="10" t="s">
        <v>40</v>
      </c>
      <c r="S6" s="9"/>
    </row>
    <row r="7" spans="1:19" ht="24.75" customHeight="1" x14ac:dyDescent="0.3">
      <c r="A7" s="1"/>
      <c r="B7" s="13" t="s">
        <v>0</v>
      </c>
      <c r="C7" s="50"/>
      <c r="D7" s="50"/>
      <c r="E7" s="50"/>
      <c r="F7" s="50"/>
      <c r="G7" s="51"/>
      <c r="I7" s="3"/>
      <c r="J7" s="4"/>
      <c r="L7" s="3"/>
      <c r="M7" s="4"/>
      <c r="O7" s="3"/>
      <c r="P7" s="4"/>
      <c r="R7" s="3"/>
      <c r="S7" s="4"/>
    </row>
    <row r="8" spans="1:19" ht="24" customHeight="1" x14ac:dyDescent="0.3">
      <c r="A8" s="1"/>
      <c r="B8" s="13" t="s">
        <v>1</v>
      </c>
      <c r="C8" s="50"/>
      <c r="D8" s="50"/>
      <c r="E8" s="50"/>
      <c r="F8" s="50"/>
      <c r="G8" s="51"/>
      <c r="I8" s="5"/>
      <c r="J8" s="6"/>
      <c r="L8" s="5"/>
      <c r="M8" s="6"/>
      <c r="O8" s="5"/>
      <c r="P8" s="6"/>
      <c r="R8" s="5"/>
      <c r="S8" s="6"/>
    </row>
    <row r="9" spans="1:19" x14ac:dyDescent="0.3">
      <c r="A9" s="1"/>
      <c r="B9" s="13" t="s">
        <v>2</v>
      </c>
      <c r="C9" s="50"/>
      <c r="D9" s="50"/>
      <c r="E9" s="21" t="s">
        <v>10</v>
      </c>
      <c r="F9" s="22"/>
      <c r="G9" s="23"/>
      <c r="I9" s="5"/>
      <c r="J9" s="6"/>
      <c r="L9" s="5"/>
      <c r="M9" s="6"/>
      <c r="O9" s="5"/>
      <c r="P9" s="6"/>
      <c r="R9" s="5"/>
      <c r="S9" s="6"/>
    </row>
    <row r="10" spans="1:19" ht="18" customHeight="1" x14ac:dyDescent="0.3">
      <c r="A10" s="1"/>
      <c r="B10" s="13" t="s">
        <v>3</v>
      </c>
      <c r="C10" s="50"/>
      <c r="D10" s="50"/>
      <c r="E10" s="50"/>
      <c r="F10" s="50"/>
      <c r="G10" s="51"/>
      <c r="I10" s="5"/>
      <c r="J10" s="6"/>
      <c r="L10" s="5"/>
      <c r="M10" s="6"/>
      <c r="O10" s="5"/>
      <c r="P10" s="6"/>
      <c r="R10" s="5"/>
      <c r="S10" s="6"/>
    </row>
    <row r="11" spans="1:19" x14ac:dyDescent="0.3">
      <c r="A11" s="1"/>
      <c r="B11" s="14" t="s">
        <v>4</v>
      </c>
      <c r="C11" s="59"/>
      <c r="D11" s="59"/>
      <c r="E11" s="50"/>
      <c r="F11" s="50"/>
      <c r="G11" s="51"/>
      <c r="I11" s="5"/>
      <c r="J11" s="6"/>
      <c r="L11" s="5"/>
      <c r="M11" s="6"/>
      <c r="O11" s="5"/>
      <c r="P11" s="6"/>
      <c r="R11" s="5"/>
      <c r="S11" s="6"/>
    </row>
    <row r="12" spans="1:19" x14ac:dyDescent="0.3">
      <c r="A12" s="1"/>
      <c r="B12" s="15" t="s">
        <v>5</v>
      </c>
      <c r="C12" s="50"/>
      <c r="D12" s="50"/>
      <c r="E12" s="21" t="s">
        <v>11</v>
      </c>
      <c r="F12" s="21"/>
      <c r="G12" s="24"/>
      <c r="I12" s="5"/>
      <c r="J12" s="6"/>
      <c r="L12" s="5"/>
      <c r="M12" s="6"/>
      <c r="O12" s="5"/>
      <c r="P12" s="6"/>
      <c r="R12" s="5"/>
      <c r="S12" s="6"/>
    </row>
    <row r="13" spans="1:19" x14ac:dyDescent="0.3">
      <c r="A13" s="1"/>
      <c r="B13" s="16" t="s">
        <v>6</v>
      </c>
      <c r="C13" s="50"/>
      <c r="D13" s="50"/>
      <c r="E13" s="50" t="s">
        <v>81</v>
      </c>
      <c r="F13" s="50"/>
      <c r="G13" s="51"/>
      <c r="I13" s="5"/>
      <c r="J13" s="6"/>
      <c r="L13" s="5"/>
      <c r="M13" s="6"/>
      <c r="O13" s="5"/>
      <c r="P13" s="6"/>
      <c r="R13" s="5"/>
      <c r="S13" s="6"/>
    </row>
    <row r="14" spans="1:19" ht="15" thickBot="1" x14ac:dyDescent="0.35">
      <c r="A14" s="1"/>
      <c r="B14" s="17" t="s">
        <v>7</v>
      </c>
      <c r="C14" s="52"/>
      <c r="D14" s="52"/>
      <c r="E14" s="52"/>
      <c r="F14" s="52"/>
      <c r="G14" s="53"/>
      <c r="I14" s="7"/>
      <c r="J14" s="8"/>
      <c r="L14" s="7"/>
      <c r="M14" s="8"/>
      <c r="O14" s="7"/>
      <c r="P14" s="8"/>
      <c r="R14" s="7"/>
      <c r="S14" s="8"/>
    </row>
    <row r="15" spans="1:19" ht="9" customHeight="1" x14ac:dyDescent="0.3"/>
    <row r="16" spans="1:19" ht="8.25" customHeight="1" thickBot="1" x14ac:dyDescent="0.35"/>
    <row r="17" spans="1:21" ht="16.5" customHeight="1" x14ac:dyDescent="0.3">
      <c r="B17" s="55" t="s">
        <v>22</v>
      </c>
      <c r="C17" s="56"/>
      <c r="D17" s="56"/>
      <c r="E17" s="56"/>
      <c r="F17" s="57"/>
      <c r="S17" s="35">
        <f>SUBTOTAL(9,Tabla1[TOTAL QTY])</f>
        <v>0</v>
      </c>
      <c r="U17" s="36"/>
    </row>
    <row r="18" spans="1:21" ht="29.25" customHeight="1" x14ac:dyDescent="0.3">
      <c r="B18" s="33" t="s">
        <v>21</v>
      </c>
      <c r="C18" s="33" t="s">
        <v>14</v>
      </c>
      <c r="D18" s="33" t="s">
        <v>37</v>
      </c>
      <c r="E18" s="33" t="s">
        <v>16</v>
      </c>
      <c r="F18" s="25" t="s">
        <v>28</v>
      </c>
      <c r="G18" s="33" t="s">
        <v>19</v>
      </c>
      <c r="H18" s="33" t="s">
        <v>12</v>
      </c>
      <c r="I18" s="33" t="s">
        <v>13</v>
      </c>
      <c r="J18" s="33" t="s">
        <v>15</v>
      </c>
      <c r="K18" s="33" t="s">
        <v>58</v>
      </c>
      <c r="L18" s="33" t="s">
        <v>18</v>
      </c>
      <c r="M18" s="33" t="s">
        <v>17</v>
      </c>
      <c r="N18" s="33" t="s">
        <v>20</v>
      </c>
      <c r="O18" s="33" t="s">
        <v>26</v>
      </c>
      <c r="P18" s="33" t="s">
        <v>25</v>
      </c>
      <c r="Q18" s="33" t="s">
        <v>23</v>
      </c>
      <c r="R18" s="33" t="s">
        <v>24</v>
      </c>
      <c r="S18" s="33" t="s">
        <v>27</v>
      </c>
      <c r="T18" s="33" t="s">
        <v>34</v>
      </c>
      <c r="U18" s="33" t="s">
        <v>35</v>
      </c>
    </row>
    <row r="19" spans="1:21" x14ac:dyDescent="0.3">
      <c r="A19" s="2"/>
      <c r="B19" s="34">
        <v>1</v>
      </c>
      <c r="C19" s="39"/>
      <c r="D19" s="40"/>
      <c r="E19" s="34" t="s">
        <v>69</v>
      </c>
      <c r="F19" s="37" t="s">
        <v>29</v>
      </c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48"/>
      <c r="T19" s="38">
        <f>VLOOKUP(Tabla1[[#This Row],[DESCRIPTION]],PRECIOS!A8:B15,2,0)</f>
        <v>70</v>
      </c>
      <c r="U19" s="38">
        <f>Tabla1[[#This Row],[UNIT COST]]*Tabla1[[#This Row],[TOTAL QTY]]</f>
        <v>0</v>
      </c>
    </row>
    <row r="20" spans="1:21" x14ac:dyDescent="0.3">
      <c r="A20" s="2"/>
      <c r="B20" s="34">
        <v>2</v>
      </c>
      <c r="C20" s="39"/>
      <c r="D20" s="40"/>
      <c r="E20" s="34" t="s">
        <v>70</v>
      </c>
      <c r="F20" s="37" t="s">
        <v>31</v>
      </c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48"/>
      <c r="T20" s="38">
        <f>VLOOKUP(Tabla1[[#This Row],[DESCRIPTION]],PRECIOS!A9:B16,2,0)</f>
        <v>95</v>
      </c>
      <c r="U20" s="38">
        <f>Tabla1[[#This Row],[UNIT COST]]*Tabla1[[#This Row],[TOTAL QTY]]</f>
        <v>0</v>
      </c>
    </row>
    <row r="21" spans="1:21" x14ac:dyDescent="0.3">
      <c r="A21" s="2"/>
      <c r="B21" s="34">
        <v>3</v>
      </c>
      <c r="C21" s="39"/>
      <c r="D21" s="40"/>
      <c r="E21" s="34" t="s">
        <v>71</v>
      </c>
      <c r="F21" s="37" t="s">
        <v>31</v>
      </c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48"/>
      <c r="T21" s="38">
        <f>VLOOKUP(Tabla1[[#This Row],[DESCRIPTION]],PRECIOS!A10:B17,2,0)</f>
        <v>90</v>
      </c>
      <c r="U21" s="38">
        <f>Tabla1[[#This Row],[UNIT COST]]*Tabla1[[#This Row],[TOTAL QTY]]</f>
        <v>0</v>
      </c>
    </row>
    <row r="22" spans="1:21" x14ac:dyDescent="0.3">
      <c r="A22" s="2"/>
      <c r="B22" s="34">
        <v>4</v>
      </c>
      <c r="C22" s="39"/>
      <c r="D22" s="40"/>
      <c r="E22" s="34" t="s">
        <v>72</v>
      </c>
      <c r="F22" s="37" t="s">
        <v>32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48"/>
      <c r="T22" s="38">
        <f>VLOOKUP(Tabla1[[#This Row],[DESCRIPTION]],PRECIOS!A11:B18,2,0)</f>
        <v>120</v>
      </c>
      <c r="U22" s="38">
        <f>Tabla1[[#This Row],[UNIT COST]]*Tabla1[[#This Row],[TOTAL QTY]]</f>
        <v>0</v>
      </c>
    </row>
    <row r="23" spans="1:21" x14ac:dyDescent="0.3">
      <c r="A23" s="2"/>
      <c r="B23" s="34">
        <v>5</v>
      </c>
      <c r="C23" s="39"/>
      <c r="D23" s="40"/>
      <c r="E23" s="34" t="s">
        <v>73</v>
      </c>
      <c r="F23" s="37" t="s">
        <v>30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48"/>
      <c r="T23" s="38">
        <f>VLOOKUP(Tabla1[[#This Row],[DESCRIPTION]],PRECIOS!A12:B19,2,0)</f>
        <v>70</v>
      </c>
      <c r="U23" s="38">
        <f>Tabla1[[#This Row],[UNIT COST]]*Tabla1[[#This Row],[TOTAL QTY]]</f>
        <v>0</v>
      </c>
    </row>
    <row r="24" spans="1:21" x14ac:dyDescent="0.3">
      <c r="A24" s="2"/>
      <c r="B24" s="34">
        <v>6</v>
      </c>
      <c r="C24" s="39"/>
      <c r="D24" s="40"/>
      <c r="E24" s="34" t="s">
        <v>74</v>
      </c>
      <c r="F24" s="37" t="s">
        <v>77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48"/>
      <c r="T24" s="38">
        <f>VLOOKUP(Tabla1[[#This Row],[DESCRIPTION]],PRECIOS!A13:B20,2,0)</f>
        <v>180</v>
      </c>
      <c r="U24" s="38">
        <f>Tabla1[[#This Row],[UNIT COST]]*Tabla1[[#This Row],[TOTAL QTY]]</f>
        <v>0</v>
      </c>
    </row>
    <row r="25" spans="1:21" x14ac:dyDescent="0.3">
      <c r="A25" s="2"/>
      <c r="B25" s="34">
        <v>7</v>
      </c>
      <c r="C25" s="39"/>
      <c r="D25" s="40"/>
      <c r="E25" s="34" t="s">
        <v>75</v>
      </c>
      <c r="F25" s="37" t="s">
        <v>78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48"/>
      <c r="T25" s="38">
        <f>VLOOKUP(Tabla1[[#This Row],[DESCRIPTION]],PRECIOS!A14:B21,2,0)</f>
        <v>100</v>
      </c>
      <c r="U25" s="38">
        <f>Tabla1[[#This Row],[UNIT COST]]*Tabla1[[#This Row],[TOTAL QTY]]</f>
        <v>0</v>
      </c>
    </row>
    <row r="26" spans="1:21" x14ac:dyDescent="0.3">
      <c r="A26" s="2"/>
      <c r="B26" s="34">
        <v>8</v>
      </c>
      <c r="C26" s="39"/>
      <c r="D26" s="40"/>
      <c r="E26" s="34" t="s">
        <v>76</v>
      </c>
      <c r="F26" s="37" t="s">
        <v>79</v>
      </c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48"/>
      <c r="T26" s="38">
        <f>VLOOKUP(Tabla1[[#This Row],[DESCRIPTION]],PRECIOS!A15:B22,2,0)</f>
        <v>60</v>
      </c>
      <c r="U26" s="38">
        <f>Tabla1[[#This Row],[UNIT COST]]*Tabla1[[#This Row],[TOTAL QTY]]</f>
        <v>0</v>
      </c>
    </row>
    <row r="27" spans="1:21" x14ac:dyDescent="0.3">
      <c r="A27" s="2"/>
      <c r="B27" s="34"/>
      <c r="C27" s="39"/>
      <c r="D27" s="40"/>
      <c r="E27" s="34"/>
      <c r="F27" s="39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48"/>
      <c r="T27" s="49" t="s">
        <v>82</v>
      </c>
      <c r="U27" s="49"/>
    </row>
    <row r="28" spans="1:21" x14ac:dyDescent="0.3">
      <c r="B28" s="34"/>
      <c r="C28" s="39"/>
      <c r="D28" s="40"/>
      <c r="E28" s="34"/>
      <c r="F28" s="39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48"/>
      <c r="T28" s="38" t="s">
        <v>80</v>
      </c>
      <c r="U28" s="72">
        <v>0.18</v>
      </c>
    </row>
    <row r="29" spans="1:21" x14ac:dyDescent="0.3">
      <c r="B29" s="34"/>
      <c r="C29" s="39"/>
      <c r="D29" s="40"/>
      <c r="E29" s="34"/>
      <c r="F29" s="39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48"/>
      <c r="T29" s="38" t="s">
        <v>83</v>
      </c>
      <c r="U29" s="38"/>
    </row>
  </sheetData>
  <mergeCells count="14">
    <mergeCell ref="E7:G8"/>
    <mergeCell ref="E10:G11"/>
    <mergeCell ref="E13:G14"/>
    <mergeCell ref="C1:G4"/>
    <mergeCell ref="B17:F17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pageMargins left="0.7" right="0.7" top="0.75" bottom="0.75" header="0.3" footer="0.3"/>
  <pageSetup paperSize="9" scale="83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9578-C5E5-4548-8EB0-D71A8B8556E8}">
  <dimension ref="A1:H15"/>
  <sheetViews>
    <sheetView showGridLines="0" topLeftCell="A5" workbookViewId="0">
      <selection activeCell="E7" sqref="E7:G8"/>
    </sheetView>
  </sheetViews>
  <sheetFormatPr baseColWidth="10" defaultColWidth="11.44140625" defaultRowHeight="14.4" x14ac:dyDescent="0.3"/>
  <cols>
    <col min="1" max="1" width="25.6640625" style="30" customWidth="1"/>
    <col min="2" max="2" width="35.6640625" style="30" customWidth="1"/>
    <col min="3" max="6" width="12" style="30" customWidth="1"/>
    <col min="7" max="7" width="10.88671875" style="30" customWidth="1"/>
    <col min="8" max="8" width="11.109375" style="30" customWidth="1"/>
    <col min="9" max="16384" width="11.44140625" style="30"/>
  </cols>
  <sheetData>
    <row r="1" spans="1:8" ht="31.2" x14ac:dyDescent="0.3">
      <c r="A1" s="32" t="s">
        <v>59</v>
      </c>
      <c r="B1" s="41" t="s">
        <v>60</v>
      </c>
      <c r="C1" s="41" t="s">
        <v>61</v>
      </c>
      <c r="D1" s="41" t="s">
        <v>62</v>
      </c>
      <c r="E1" s="41" t="s">
        <v>63</v>
      </c>
      <c r="F1" s="42" t="s">
        <v>64</v>
      </c>
      <c r="G1" s="42" t="s">
        <v>65</v>
      </c>
      <c r="H1" s="43" t="s">
        <v>66</v>
      </c>
    </row>
    <row r="2" spans="1:8" ht="15.6" x14ac:dyDescent="0.3">
      <c r="A2" s="31" t="s">
        <v>29</v>
      </c>
      <c r="B2" s="44">
        <v>4.3</v>
      </c>
      <c r="C2" s="44">
        <v>3.9</v>
      </c>
      <c r="D2" s="44">
        <v>3.2</v>
      </c>
      <c r="E2" s="44">
        <v>3</v>
      </c>
      <c r="F2" s="44">
        <v>2.6</v>
      </c>
      <c r="G2" s="44">
        <v>2.2000000000000002</v>
      </c>
      <c r="H2" s="45">
        <v>1.8</v>
      </c>
    </row>
    <row r="3" spans="1:8" ht="15.6" x14ac:dyDescent="0.3">
      <c r="A3" s="31" t="s">
        <v>31</v>
      </c>
      <c r="B3" s="46">
        <v>6.5</v>
      </c>
      <c r="C3" s="46">
        <v>5.4</v>
      </c>
      <c r="D3" s="46">
        <v>4.2</v>
      </c>
      <c r="E3" s="46">
        <v>3.7</v>
      </c>
      <c r="F3" s="46">
        <v>3.1</v>
      </c>
      <c r="G3" s="46">
        <v>2.8</v>
      </c>
      <c r="H3" s="47">
        <v>2.1</v>
      </c>
    </row>
    <row r="4" spans="1:8" ht="15.6" x14ac:dyDescent="0.3">
      <c r="A4" s="31" t="s">
        <v>30</v>
      </c>
      <c r="B4" s="44">
        <v>6.2</v>
      </c>
      <c r="C4" s="44">
        <v>5.2</v>
      </c>
      <c r="D4" s="44">
        <v>4.0999999999999996</v>
      </c>
      <c r="E4" s="44">
        <v>5.6</v>
      </c>
      <c r="F4" s="44">
        <v>3</v>
      </c>
      <c r="G4" s="44">
        <v>2.6</v>
      </c>
      <c r="H4" s="45">
        <v>2</v>
      </c>
    </row>
    <row r="5" spans="1:8" ht="15.6" x14ac:dyDescent="0.3">
      <c r="A5" s="31" t="s">
        <v>32</v>
      </c>
      <c r="B5" s="46">
        <v>13</v>
      </c>
      <c r="C5" s="46">
        <v>12</v>
      </c>
      <c r="D5" s="46">
        <v>10.9</v>
      </c>
      <c r="E5" s="46">
        <v>10.4</v>
      </c>
      <c r="F5" s="46">
        <v>9.8000000000000007</v>
      </c>
      <c r="G5" s="46">
        <v>8.6</v>
      </c>
      <c r="H5" s="47">
        <v>6.3</v>
      </c>
    </row>
    <row r="6" spans="1:8" ht="15.6" x14ac:dyDescent="0.3">
      <c r="A6" s="31" t="s">
        <v>33</v>
      </c>
      <c r="B6" s="44">
        <v>10.9</v>
      </c>
      <c r="C6" s="44">
        <v>8.6</v>
      </c>
      <c r="D6" s="44">
        <v>7.6</v>
      </c>
      <c r="E6" s="44">
        <v>6.5</v>
      </c>
      <c r="F6" s="44">
        <v>5.4</v>
      </c>
      <c r="G6" s="44">
        <v>4.9000000000000004</v>
      </c>
      <c r="H6" s="45">
        <v>4.2</v>
      </c>
    </row>
    <row r="7" spans="1:8" ht="15.6" x14ac:dyDescent="0.3">
      <c r="A7" s="31" t="s">
        <v>67</v>
      </c>
      <c r="B7" s="46">
        <v>2.7</v>
      </c>
      <c r="C7" s="46">
        <v>2.5</v>
      </c>
      <c r="D7" s="46">
        <v>2.2000000000000002</v>
      </c>
      <c r="E7" s="46">
        <v>2</v>
      </c>
      <c r="F7" s="46">
        <v>1.8</v>
      </c>
      <c r="G7" s="46">
        <v>1.7</v>
      </c>
      <c r="H7" s="47">
        <v>1.6</v>
      </c>
    </row>
    <row r="8" spans="1:8" ht="31.2" x14ac:dyDescent="0.3">
      <c r="A8" s="31" t="s">
        <v>69</v>
      </c>
      <c r="B8" s="44">
        <v>70</v>
      </c>
      <c r="C8" s="44"/>
      <c r="D8" s="44"/>
      <c r="E8" s="44"/>
      <c r="F8" s="44"/>
      <c r="G8" s="44"/>
      <c r="H8" s="45"/>
    </row>
    <row r="9" spans="1:8" ht="31.2" x14ac:dyDescent="0.3">
      <c r="A9" s="31" t="s">
        <v>70</v>
      </c>
      <c r="B9" s="44">
        <v>95</v>
      </c>
      <c r="C9" s="44"/>
      <c r="D9" s="44"/>
      <c r="E9" s="44"/>
      <c r="F9" s="44"/>
      <c r="G9" s="44"/>
      <c r="H9" s="45"/>
    </row>
    <row r="10" spans="1:8" ht="31.2" x14ac:dyDescent="0.3">
      <c r="A10" s="31" t="s">
        <v>71</v>
      </c>
      <c r="B10" s="44">
        <v>90</v>
      </c>
      <c r="C10" s="44"/>
      <c r="D10" s="44"/>
      <c r="E10" s="44"/>
      <c r="F10" s="44"/>
      <c r="G10" s="44"/>
      <c r="H10" s="45"/>
    </row>
    <row r="11" spans="1:8" ht="31.2" x14ac:dyDescent="0.3">
      <c r="A11" s="31" t="s">
        <v>72</v>
      </c>
      <c r="B11" s="44">
        <v>120</v>
      </c>
      <c r="C11" s="44"/>
      <c r="D11" s="44"/>
      <c r="E11" s="44"/>
      <c r="F11" s="44"/>
      <c r="G11" s="44"/>
      <c r="H11" s="45"/>
    </row>
    <row r="12" spans="1:8" ht="31.2" x14ac:dyDescent="0.3">
      <c r="A12" s="31" t="s">
        <v>73</v>
      </c>
      <c r="B12" s="44">
        <v>70</v>
      </c>
      <c r="C12" s="44"/>
      <c r="D12" s="44"/>
      <c r="E12" s="44"/>
      <c r="F12" s="44"/>
      <c r="G12" s="44"/>
      <c r="H12" s="45"/>
    </row>
    <row r="13" spans="1:8" ht="31.2" x14ac:dyDescent="0.3">
      <c r="A13" s="31" t="s">
        <v>74</v>
      </c>
      <c r="B13" s="44">
        <v>180</v>
      </c>
      <c r="C13" s="44"/>
      <c r="D13" s="44"/>
      <c r="E13" s="44"/>
      <c r="F13" s="44"/>
      <c r="G13" s="44"/>
      <c r="H13" s="45"/>
    </row>
    <row r="14" spans="1:8" ht="31.2" x14ac:dyDescent="0.3">
      <c r="A14" s="31" t="s">
        <v>75</v>
      </c>
      <c r="B14" s="44">
        <v>100</v>
      </c>
      <c r="C14" s="44"/>
      <c r="D14" s="44"/>
      <c r="E14" s="44"/>
      <c r="F14" s="44"/>
      <c r="G14" s="44"/>
      <c r="H14" s="45"/>
    </row>
    <row r="15" spans="1:8" ht="31.2" x14ac:dyDescent="0.3">
      <c r="A15" s="31" t="s">
        <v>76</v>
      </c>
      <c r="B15" s="44">
        <v>60</v>
      </c>
      <c r="C15" s="44"/>
      <c r="D15" s="44"/>
      <c r="E15" s="44"/>
      <c r="F15" s="44"/>
      <c r="G15" s="44"/>
      <c r="H15" s="45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A7E77-4AD9-47A8-B5DA-BB2C6B8CBBFD}">
  <dimension ref="B1:Q107"/>
  <sheetViews>
    <sheetView showGridLines="0" workbookViewId="0">
      <selection activeCell="E7" sqref="E7:G8"/>
    </sheetView>
  </sheetViews>
  <sheetFormatPr baseColWidth="10" defaultRowHeight="14.4" x14ac:dyDescent="0.3"/>
  <cols>
    <col min="1" max="1" width="3.109375" customWidth="1"/>
    <col min="2" max="2" width="13.109375" customWidth="1"/>
    <col min="6" max="6" width="3.44140625" customWidth="1"/>
    <col min="10" max="10" width="3.44140625" customWidth="1"/>
    <col min="14" max="14" width="4" customWidth="1"/>
  </cols>
  <sheetData>
    <row r="1" spans="2:17" ht="15" thickBot="1" x14ac:dyDescent="0.35"/>
    <row r="2" spans="2:17" ht="22.5" customHeight="1" thickBot="1" x14ac:dyDescent="0.35">
      <c r="B2" s="28" t="s">
        <v>50</v>
      </c>
      <c r="C2" s="69" t="s">
        <v>42</v>
      </c>
      <c r="D2" s="70"/>
      <c r="E2" s="71"/>
      <c r="F2" s="29"/>
      <c r="G2" s="69" t="s">
        <v>46</v>
      </c>
      <c r="H2" s="70"/>
      <c r="I2" s="71"/>
      <c r="J2" s="29"/>
      <c r="K2" s="69" t="s">
        <v>43</v>
      </c>
      <c r="L2" s="70"/>
      <c r="M2" s="71"/>
      <c r="N2" s="29"/>
      <c r="O2" s="69" t="s">
        <v>44</v>
      </c>
      <c r="P2" s="70"/>
      <c r="Q2" s="71"/>
    </row>
    <row r="3" spans="2:17" x14ac:dyDescent="0.3">
      <c r="B3" s="60" t="s">
        <v>41</v>
      </c>
      <c r="C3" s="3"/>
      <c r="D3" s="27"/>
      <c r="E3" s="4"/>
      <c r="F3" s="27"/>
      <c r="G3" s="3"/>
      <c r="H3" s="27"/>
      <c r="I3" s="4"/>
      <c r="J3" s="27"/>
      <c r="K3" s="3"/>
      <c r="L3" s="27"/>
      <c r="M3" s="4"/>
      <c r="N3" s="27"/>
      <c r="O3" s="3"/>
      <c r="P3" s="27"/>
      <c r="Q3" s="4"/>
    </row>
    <row r="4" spans="2:17" x14ac:dyDescent="0.3">
      <c r="B4" s="61"/>
      <c r="C4" s="5"/>
      <c r="E4" s="6"/>
      <c r="G4" s="5"/>
      <c r="I4" s="6"/>
      <c r="K4" s="5"/>
      <c r="M4" s="6"/>
      <c r="O4" s="5"/>
      <c r="Q4" s="6"/>
    </row>
    <row r="5" spans="2:17" x14ac:dyDescent="0.3">
      <c r="B5" s="61"/>
      <c r="C5" s="5"/>
      <c r="E5" s="6"/>
      <c r="G5" s="5"/>
      <c r="I5" s="6"/>
      <c r="K5" s="5"/>
      <c r="M5" s="6"/>
      <c r="O5" s="5"/>
      <c r="Q5" s="6"/>
    </row>
    <row r="6" spans="2:17" x14ac:dyDescent="0.3">
      <c r="B6" s="61"/>
      <c r="C6" s="5"/>
      <c r="E6" s="6"/>
      <c r="G6" s="5"/>
      <c r="I6" s="6"/>
      <c r="K6" s="5"/>
      <c r="M6" s="6"/>
      <c r="O6" s="5"/>
      <c r="Q6" s="6"/>
    </row>
    <row r="7" spans="2:17" x14ac:dyDescent="0.3">
      <c r="B7" s="61"/>
      <c r="C7" s="5"/>
      <c r="E7" s="6"/>
      <c r="G7" s="5"/>
      <c r="I7" s="6"/>
      <c r="K7" s="5"/>
      <c r="M7" s="6"/>
      <c r="O7" s="5"/>
      <c r="Q7" s="6"/>
    </row>
    <row r="8" spans="2:17" x14ac:dyDescent="0.3">
      <c r="B8" s="61"/>
      <c r="C8" s="5"/>
      <c r="E8" s="6"/>
      <c r="G8" s="5"/>
      <c r="I8" s="6"/>
      <c r="K8" s="5"/>
      <c r="M8" s="6"/>
      <c r="O8" s="5"/>
      <c r="Q8" s="6"/>
    </row>
    <row r="9" spans="2:17" x14ac:dyDescent="0.3">
      <c r="B9" s="61"/>
      <c r="C9" s="5"/>
      <c r="E9" s="6"/>
      <c r="G9" s="5"/>
      <c r="I9" s="6"/>
      <c r="K9" s="5"/>
      <c r="M9" s="6"/>
      <c r="O9" s="5"/>
      <c r="Q9" s="6"/>
    </row>
    <row r="10" spans="2:17" x14ac:dyDescent="0.3">
      <c r="B10" s="61"/>
      <c r="C10" s="5"/>
      <c r="E10" s="6"/>
      <c r="G10" s="5"/>
      <c r="I10" s="6"/>
      <c r="K10" s="5"/>
      <c r="M10" s="6"/>
      <c r="O10" s="5"/>
      <c r="Q10" s="6"/>
    </row>
    <row r="11" spans="2:17" ht="15" thickBot="1" x14ac:dyDescent="0.35">
      <c r="B11" s="62"/>
      <c r="C11" s="7"/>
      <c r="D11" s="26"/>
      <c r="E11" s="8"/>
      <c r="F11" s="26"/>
      <c r="G11" s="7"/>
      <c r="H11" s="26"/>
      <c r="I11" s="8"/>
      <c r="J11" s="26"/>
      <c r="K11" s="7"/>
      <c r="L11" s="26"/>
      <c r="M11" s="8"/>
      <c r="N11" s="26"/>
      <c r="O11" s="7"/>
      <c r="P11" s="26"/>
      <c r="Q11" s="8"/>
    </row>
    <row r="12" spans="2:17" x14ac:dyDescent="0.3">
      <c r="B12" s="60" t="s">
        <v>45</v>
      </c>
      <c r="C12" s="3"/>
      <c r="D12" s="27"/>
      <c r="E12" s="4"/>
      <c r="F12" s="27"/>
      <c r="G12" s="3"/>
      <c r="H12" s="27"/>
      <c r="I12" s="4"/>
      <c r="J12" s="27"/>
      <c r="K12" s="3"/>
      <c r="L12" s="27"/>
      <c r="M12" s="4"/>
      <c r="N12" s="27"/>
      <c r="O12" s="3"/>
      <c r="P12" s="27"/>
      <c r="Q12" s="4"/>
    </row>
    <row r="13" spans="2:17" x14ac:dyDescent="0.3">
      <c r="B13" s="61"/>
      <c r="C13" s="5"/>
      <c r="E13" s="6"/>
      <c r="G13" s="5"/>
      <c r="I13" s="6"/>
      <c r="K13" s="5"/>
      <c r="M13" s="6"/>
      <c r="O13" s="5"/>
      <c r="Q13" s="6"/>
    </row>
    <row r="14" spans="2:17" x14ac:dyDescent="0.3">
      <c r="B14" s="61"/>
      <c r="C14" s="5"/>
      <c r="E14" s="6"/>
      <c r="G14" s="5"/>
      <c r="I14" s="6"/>
      <c r="K14" s="5"/>
      <c r="M14" s="6"/>
      <c r="O14" s="5"/>
      <c r="Q14" s="6"/>
    </row>
    <row r="15" spans="2:17" x14ac:dyDescent="0.3">
      <c r="B15" s="61"/>
      <c r="C15" s="5"/>
      <c r="E15" s="6"/>
      <c r="G15" s="5"/>
      <c r="I15" s="6"/>
      <c r="K15" s="5"/>
      <c r="M15" s="6"/>
      <c r="O15" s="5"/>
      <c r="Q15" s="6"/>
    </row>
    <row r="16" spans="2:17" x14ac:dyDescent="0.3">
      <c r="B16" s="61"/>
      <c r="C16" s="5"/>
      <c r="E16" s="6"/>
      <c r="G16" s="5"/>
      <c r="I16" s="6"/>
      <c r="K16" s="5"/>
      <c r="M16" s="6"/>
      <c r="O16" s="5"/>
      <c r="Q16" s="6"/>
    </row>
    <row r="17" spans="2:17" x14ac:dyDescent="0.3">
      <c r="B17" s="61"/>
      <c r="C17" s="5"/>
      <c r="E17" s="6"/>
      <c r="G17" s="5"/>
      <c r="I17" s="6"/>
      <c r="K17" s="5"/>
      <c r="M17" s="6"/>
      <c r="O17" s="5"/>
      <c r="Q17" s="6"/>
    </row>
    <row r="18" spans="2:17" x14ac:dyDescent="0.3">
      <c r="B18" s="61"/>
      <c r="C18" s="5"/>
      <c r="E18" s="6"/>
      <c r="G18" s="5"/>
      <c r="I18" s="6"/>
      <c r="K18" s="5"/>
      <c r="M18" s="6"/>
      <c r="O18" s="5"/>
      <c r="Q18" s="6"/>
    </row>
    <row r="19" spans="2:17" x14ac:dyDescent="0.3">
      <c r="B19" s="61"/>
      <c r="C19" s="5"/>
      <c r="E19" s="6"/>
      <c r="G19" s="5"/>
      <c r="I19" s="6"/>
      <c r="K19" s="5"/>
      <c r="M19" s="6"/>
      <c r="O19" s="5"/>
      <c r="Q19" s="6"/>
    </row>
    <row r="20" spans="2:17" ht="15" thickBot="1" x14ac:dyDescent="0.35">
      <c r="B20" s="62"/>
      <c r="C20" s="7"/>
      <c r="D20" s="26"/>
      <c r="E20" s="8"/>
      <c r="F20" s="26"/>
      <c r="G20" s="7"/>
      <c r="H20" s="26"/>
      <c r="I20" s="8"/>
      <c r="J20" s="26"/>
      <c r="K20" s="7"/>
      <c r="L20" s="26"/>
      <c r="M20" s="8"/>
      <c r="N20" s="26"/>
      <c r="O20" s="7"/>
      <c r="P20" s="26"/>
      <c r="Q20" s="8"/>
    </row>
    <row r="21" spans="2:17" x14ac:dyDescent="0.3">
      <c r="B21" s="60" t="s">
        <v>47</v>
      </c>
      <c r="C21" s="3"/>
      <c r="D21" s="27"/>
      <c r="E21" s="4"/>
      <c r="F21" s="27"/>
      <c r="G21" s="3"/>
      <c r="H21" s="27"/>
      <c r="I21" s="4"/>
      <c r="J21" s="27"/>
      <c r="K21" s="3"/>
      <c r="L21" s="27"/>
      <c r="M21" s="4"/>
      <c r="N21" s="27"/>
      <c r="O21" s="3"/>
      <c r="P21" s="27"/>
      <c r="Q21" s="4"/>
    </row>
    <row r="22" spans="2:17" x14ac:dyDescent="0.3">
      <c r="B22" s="61" t="s">
        <v>47</v>
      </c>
      <c r="C22" s="5"/>
      <c r="E22" s="6"/>
      <c r="G22" s="5"/>
      <c r="I22" s="6"/>
      <c r="K22" s="5"/>
      <c r="M22" s="6"/>
      <c r="O22" s="5"/>
      <c r="Q22" s="6"/>
    </row>
    <row r="23" spans="2:17" x14ac:dyDescent="0.3">
      <c r="B23" s="61"/>
      <c r="C23" s="5"/>
      <c r="E23" s="6"/>
      <c r="G23" s="5"/>
      <c r="I23" s="6"/>
      <c r="K23" s="5"/>
      <c r="M23" s="6"/>
      <c r="O23" s="5"/>
      <c r="Q23" s="6"/>
    </row>
    <row r="24" spans="2:17" x14ac:dyDescent="0.3">
      <c r="B24" s="61"/>
      <c r="C24" s="5"/>
      <c r="E24" s="6"/>
      <c r="G24" s="5"/>
      <c r="I24" s="6"/>
      <c r="K24" s="5"/>
      <c r="M24" s="6"/>
      <c r="O24" s="5"/>
      <c r="Q24" s="6"/>
    </row>
    <row r="25" spans="2:17" x14ac:dyDescent="0.3">
      <c r="B25" s="61"/>
      <c r="C25" s="5"/>
      <c r="E25" s="6"/>
      <c r="G25" s="5"/>
      <c r="I25" s="6"/>
      <c r="K25" s="5"/>
      <c r="M25" s="6"/>
      <c r="O25" s="5"/>
      <c r="Q25" s="6"/>
    </row>
    <row r="26" spans="2:17" x14ac:dyDescent="0.3">
      <c r="B26" s="61"/>
      <c r="C26" s="5"/>
      <c r="E26" s="6"/>
      <c r="G26" s="5"/>
      <c r="I26" s="6"/>
      <c r="K26" s="5"/>
      <c r="M26" s="6"/>
      <c r="O26" s="5"/>
      <c r="Q26" s="6"/>
    </row>
    <row r="27" spans="2:17" x14ac:dyDescent="0.3">
      <c r="B27" s="61"/>
      <c r="C27" s="5"/>
      <c r="E27" s="6"/>
      <c r="G27" s="5"/>
      <c r="I27" s="6"/>
      <c r="K27" s="5"/>
      <c r="M27" s="6"/>
      <c r="O27" s="5"/>
      <c r="Q27" s="6"/>
    </row>
    <row r="28" spans="2:17" x14ac:dyDescent="0.3">
      <c r="B28" s="61"/>
      <c r="C28" s="5"/>
      <c r="E28" s="6"/>
      <c r="G28" s="5"/>
      <c r="I28" s="6"/>
      <c r="K28" s="5"/>
      <c r="M28" s="6"/>
      <c r="O28" s="5"/>
      <c r="Q28" s="6"/>
    </row>
    <row r="29" spans="2:17" ht="15" thickBot="1" x14ac:dyDescent="0.35">
      <c r="B29" s="62"/>
      <c r="C29" s="7"/>
      <c r="D29" s="26"/>
      <c r="E29" s="8"/>
      <c r="F29" s="26"/>
      <c r="G29" s="7"/>
      <c r="H29" s="26"/>
      <c r="I29" s="8"/>
      <c r="J29" s="26"/>
      <c r="K29" s="7"/>
      <c r="L29" s="26"/>
      <c r="M29" s="8"/>
      <c r="N29" s="26"/>
      <c r="O29" s="7"/>
      <c r="P29" s="26"/>
      <c r="Q29" s="8"/>
    </row>
    <row r="30" spans="2:17" x14ac:dyDescent="0.3">
      <c r="B30" s="63" t="s">
        <v>48</v>
      </c>
      <c r="C30" s="3"/>
      <c r="D30" s="27"/>
      <c r="E30" s="4"/>
      <c r="F30" s="27"/>
      <c r="G30" s="3"/>
      <c r="H30" s="27"/>
      <c r="I30" s="4"/>
      <c r="J30" s="27"/>
      <c r="K30" s="3"/>
      <c r="L30" s="27"/>
      <c r="M30" s="4"/>
      <c r="N30" s="27"/>
      <c r="O30" s="3"/>
      <c r="P30" s="27"/>
      <c r="Q30" s="4"/>
    </row>
    <row r="31" spans="2:17" x14ac:dyDescent="0.3">
      <c r="B31" s="64"/>
      <c r="C31" s="5"/>
      <c r="E31" s="6"/>
      <c r="G31" s="5"/>
      <c r="I31" s="6"/>
      <c r="K31" s="5"/>
      <c r="M31" s="6"/>
      <c r="O31" s="5"/>
      <c r="Q31" s="6"/>
    </row>
    <row r="32" spans="2:17" x14ac:dyDescent="0.3">
      <c r="B32" s="64"/>
      <c r="C32" s="5"/>
      <c r="E32" s="6"/>
      <c r="G32" s="5"/>
      <c r="I32" s="6"/>
      <c r="K32" s="5"/>
      <c r="M32" s="6"/>
      <c r="O32" s="5"/>
      <c r="Q32" s="6"/>
    </row>
    <row r="33" spans="2:17" x14ac:dyDescent="0.3">
      <c r="B33" s="64"/>
      <c r="C33" s="5"/>
      <c r="E33" s="6"/>
      <c r="G33" s="5"/>
      <c r="I33" s="6"/>
      <c r="K33" s="5"/>
      <c r="M33" s="6"/>
      <c r="O33" s="5"/>
      <c r="Q33" s="6"/>
    </row>
    <row r="34" spans="2:17" x14ac:dyDescent="0.3">
      <c r="B34" s="64"/>
      <c r="C34" s="5"/>
      <c r="E34" s="6"/>
      <c r="G34" s="5"/>
      <c r="I34" s="6"/>
      <c r="K34" s="5"/>
      <c r="M34" s="6"/>
      <c r="O34" s="5"/>
      <c r="Q34" s="6"/>
    </row>
    <row r="35" spans="2:17" x14ac:dyDescent="0.3">
      <c r="B35" s="64"/>
      <c r="C35" s="5"/>
      <c r="E35" s="6"/>
      <c r="G35" s="5"/>
      <c r="I35" s="6"/>
      <c r="K35" s="5"/>
      <c r="M35" s="6"/>
      <c r="O35" s="5"/>
      <c r="Q35" s="6"/>
    </row>
    <row r="36" spans="2:17" x14ac:dyDescent="0.3">
      <c r="B36" s="64"/>
      <c r="C36" s="5"/>
      <c r="E36" s="6"/>
      <c r="G36" s="5"/>
      <c r="I36" s="6"/>
      <c r="K36" s="5"/>
      <c r="M36" s="6"/>
      <c r="O36" s="5"/>
      <c r="Q36" s="6"/>
    </row>
    <row r="37" spans="2:17" x14ac:dyDescent="0.3">
      <c r="B37" s="64"/>
      <c r="C37" s="5"/>
      <c r="E37" s="6"/>
      <c r="G37" s="5"/>
      <c r="I37" s="6"/>
      <c r="K37" s="5"/>
      <c r="M37" s="6"/>
      <c r="O37" s="5"/>
      <c r="Q37" s="6"/>
    </row>
    <row r="38" spans="2:17" ht="15" thickBot="1" x14ac:dyDescent="0.35">
      <c r="B38" s="65"/>
      <c r="C38" s="7"/>
      <c r="D38" s="26"/>
      <c r="E38" s="8"/>
      <c r="F38" s="26"/>
      <c r="G38" s="7"/>
      <c r="H38" s="26"/>
      <c r="I38" s="8"/>
      <c r="J38" s="26"/>
      <c r="K38" s="7"/>
      <c r="L38" s="26"/>
      <c r="M38" s="8"/>
      <c r="N38" s="26"/>
      <c r="O38" s="7"/>
      <c r="P38" s="26"/>
      <c r="Q38" s="8"/>
    </row>
    <row r="39" spans="2:17" x14ac:dyDescent="0.3">
      <c r="B39" s="63" t="s">
        <v>49</v>
      </c>
      <c r="C39" s="3"/>
      <c r="D39" s="27"/>
      <c r="E39" s="4"/>
      <c r="F39" s="27"/>
      <c r="G39" s="3"/>
      <c r="H39" s="27"/>
      <c r="I39" s="4"/>
      <c r="J39" s="27"/>
      <c r="K39" s="3"/>
      <c r="L39" s="27"/>
      <c r="M39" s="4"/>
      <c r="N39" s="27"/>
      <c r="O39" s="3"/>
      <c r="P39" s="27"/>
      <c r="Q39" s="4"/>
    </row>
    <row r="40" spans="2:17" x14ac:dyDescent="0.3">
      <c r="B40" s="64"/>
      <c r="C40" s="5"/>
      <c r="E40" s="6"/>
      <c r="G40" s="5"/>
      <c r="I40" s="6"/>
      <c r="K40" s="5"/>
      <c r="M40" s="6"/>
      <c r="O40" s="5"/>
      <c r="Q40" s="6"/>
    </row>
    <row r="41" spans="2:17" x14ac:dyDescent="0.3">
      <c r="B41" s="64"/>
      <c r="C41" s="5"/>
      <c r="E41" s="6"/>
      <c r="G41" s="5"/>
      <c r="I41" s="6"/>
      <c r="K41" s="5"/>
      <c r="M41" s="6"/>
      <c r="O41" s="5"/>
      <c r="Q41" s="6"/>
    </row>
    <row r="42" spans="2:17" x14ac:dyDescent="0.3">
      <c r="B42" s="64"/>
      <c r="C42" s="5"/>
      <c r="E42" s="6"/>
      <c r="G42" s="5"/>
      <c r="I42" s="6"/>
      <c r="K42" s="5"/>
      <c r="M42" s="6"/>
      <c r="O42" s="5"/>
      <c r="Q42" s="6"/>
    </row>
    <row r="43" spans="2:17" x14ac:dyDescent="0.3">
      <c r="B43" s="64"/>
      <c r="C43" s="5"/>
      <c r="E43" s="6"/>
      <c r="G43" s="5"/>
      <c r="I43" s="6"/>
      <c r="K43" s="5"/>
      <c r="M43" s="6"/>
      <c r="O43" s="5"/>
      <c r="Q43" s="6"/>
    </row>
    <row r="44" spans="2:17" x14ac:dyDescent="0.3">
      <c r="B44" s="64"/>
      <c r="C44" s="5"/>
      <c r="E44" s="6"/>
      <c r="G44" s="5"/>
      <c r="I44" s="6"/>
      <c r="K44" s="5"/>
      <c r="M44" s="6"/>
      <c r="O44" s="5"/>
      <c r="Q44" s="6"/>
    </row>
    <row r="45" spans="2:17" x14ac:dyDescent="0.3">
      <c r="B45" s="64"/>
      <c r="C45" s="5"/>
      <c r="E45" s="6"/>
      <c r="G45" s="5"/>
      <c r="I45" s="6"/>
      <c r="K45" s="5"/>
      <c r="M45" s="6"/>
      <c r="O45" s="5"/>
      <c r="Q45" s="6"/>
    </row>
    <row r="46" spans="2:17" x14ac:dyDescent="0.3">
      <c r="B46" s="64"/>
      <c r="C46" s="5"/>
      <c r="E46" s="6"/>
      <c r="G46" s="5"/>
      <c r="I46" s="6"/>
      <c r="K46" s="5"/>
      <c r="M46" s="6"/>
      <c r="O46" s="5"/>
      <c r="Q46" s="6"/>
    </row>
    <row r="47" spans="2:17" ht="15" thickBot="1" x14ac:dyDescent="0.35">
      <c r="B47" s="65"/>
      <c r="C47" s="7"/>
      <c r="D47" s="26"/>
      <c r="E47" s="8"/>
      <c r="F47" s="26"/>
      <c r="G47" s="7"/>
      <c r="H47" s="26"/>
      <c r="I47" s="8"/>
      <c r="J47" s="26"/>
      <c r="K47" s="7"/>
      <c r="L47" s="26"/>
      <c r="M47" s="8"/>
      <c r="N47" s="26"/>
      <c r="O47" s="7"/>
      <c r="P47" s="26"/>
      <c r="Q47" s="8"/>
    </row>
    <row r="48" spans="2:17" x14ac:dyDescent="0.3">
      <c r="B48" s="60" t="s">
        <v>51</v>
      </c>
      <c r="C48" s="3"/>
      <c r="D48" s="27"/>
      <c r="E48" s="4"/>
      <c r="F48" s="27"/>
      <c r="G48" s="3"/>
      <c r="H48" s="27"/>
      <c r="I48" s="4"/>
      <c r="J48" s="27"/>
      <c r="K48" s="3"/>
      <c r="L48" s="27"/>
      <c r="M48" s="4"/>
      <c r="N48" s="27"/>
      <c r="O48" s="3"/>
      <c r="P48" s="27"/>
      <c r="Q48" s="4"/>
    </row>
    <row r="49" spans="2:17" x14ac:dyDescent="0.3">
      <c r="B49" s="61"/>
      <c r="C49" s="5"/>
      <c r="E49" s="6"/>
      <c r="G49" s="5"/>
      <c r="I49" s="6"/>
      <c r="K49" s="5"/>
      <c r="M49" s="6"/>
      <c r="O49" s="5"/>
      <c r="Q49" s="6"/>
    </row>
    <row r="50" spans="2:17" x14ac:dyDescent="0.3">
      <c r="B50" s="61"/>
      <c r="C50" s="5"/>
      <c r="E50" s="6"/>
      <c r="G50" s="5"/>
      <c r="I50" s="6"/>
      <c r="K50" s="5"/>
      <c r="M50" s="6"/>
      <c r="O50" s="5"/>
      <c r="Q50" s="6"/>
    </row>
    <row r="51" spans="2:17" x14ac:dyDescent="0.3">
      <c r="B51" s="61"/>
      <c r="C51" s="5"/>
      <c r="E51" s="6"/>
      <c r="G51" s="5"/>
      <c r="I51" s="6"/>
      <c r="K51" s="5"/>
      <c r="M51" s="6"/>
      <c r="O51" s="5"/>
      <c r="Q51" s="6"/>
    </row>
    <row r="52" spans="2:17" x14ac:dyDescent="0.3">
      <c r="B52" s="61"/>
      <c r="C52" s="5"/>
      <c r="E52" s="6"/>
      <c r="G52" s="5"/>
      <c r="I52" s="6"/>
      <c r="K52" s="5"/>
      <c r="M52" s="6"/>
      <c r="O52" s="5"/>
      <c r="Q52" s="6"/>
    </row>
    <row r="53" spans="2:17" x14ac:dyDescent="0.3">
      <c r="B53" s="61"/>
      <c r="C53" s="5"/>
      <c r="E53" s="6"/>
      <c r="G53" s="5"/>
      <c r="I53" s="6"/>
      <c r="K53" s="5"/>
      <c r="M53" s="6"/>
      <c r="O53" s="5"/>
      <c r="Q53" s="6"/>
    </row>
    <row r="54" spans="2:17" x14ac:dyDescent="0.3">
      <c r="B54" s="61"/>
      <c r="C54" s="5"/>
      <c r="E54" s="6"/>
      <c r="G54" s="5"/>
      <c r="I54" s="6"/>
      <c r="K54" s="5"/>
      <c r="M54" s="6"/>
      <c r="O54" s="5"/>
      <c r="Q54" s="6"/>
    </row>
    <row r="55" spans="2:17" x14ac:dyDescent="0.3">
      <c r="B55" s="61"/>
      <c r="C55" s="5"/>
      <c r="E55" s="6"/>
      <c r="G55" s="5"/>
      <c r="I55" s="6"/>
      <c r="K55" s="5"/>
      <c r="M55" s="6"/>
      <c r="O55" s="5"/>
      <c r="Q55" s="6"/>
    </row>
    <row r="56" spans="2:17" x14ac:dyDescent="0.3">
      <c r="B56" s="61"/>
      <c r="C56" s="5"/>
      <c r="E56" s="6"/>
      <c r="G56" s="5"/>
      <c r="I56" s="6"/>
      <c r="K56" s="5"/>
      <c r="M56" s="6"/>
      <c r="O56" s="5"/>
      <c r="Q56" s="6"/>
    </row>
    <row r="57" spans="2:17" ht="15" thickBot="1" x14ac:dyDescent="0.35">
      <c r="B57" s="62"/>
      <c r="C57" s="7"/>
      <c r="D57" s="26"/>
      <c r="E57" s="8"/>
      <c r="F57" s="26"/>
      <c r="G57" s="7"/>
      <c r="H57" s="26"/>
      <c r="I57" s="8"/>
      <c r="J57" s="26"/>
      <c r="K57" s="7"/>
      <c r="L57" s="26"/>
      <c r="M57" s="8"/>
      <c r="N57" s="26"/>
      <c r="O57" s="7"/>
      <c r="P57" s="26"/>
      <c r="Q57" s="8"/>
    </row>
    <row r="58" spans="2:17" x14ac:dyDescent="0.3">
      <c r="B58" s="60" t="s">
        <v>52</v>
      </c>
      <c r="C58" s="3"/>
      <c r="D58" s="27"/>
      <c r="E58" s="4"/>
      <c r="F58" s="27"/>
      <c r="G58" s="3"/>
      <c r="H58" s="27"/>
      <c r="I58" s="4"/>
      <c r="J58" s="27"/>
      <c r="K58" s="3"/>
      <c r="L58" s="27"/>
      <c r="M58" s="4"/>
      <c r="N58" s="27"/>
      <c r="O58" s="3"/>
      <c r="P58" s="27"/>
      <c r="Q58" s="4"/>
    </row>
    <row r="59" spans="2:17" x14ac:dyDescent="0.3">
      <c r="B59" s="61"/>
      <c r="C59" s="5"/>
      <c r="E59" s="6"/>
      <c r="G59" s="5"/>
      <c r="I59" s="6"/>
      <c r="K59" s="5"/>
      <c r="M59" s="6"/>
      <c r="O59" s="5"/>
      <c r="Q59" s="6"/>
    </row>
    <row r="60" spans="2:17" x14ac:dyDescent="0.3">
      <c r="B60" s="61"/>
      <c r="C60" s="5"/>
      <c r="E60" s="6"/>
      <c r="G60" s="5"/>
      <c r="I60" s="6"/>
      <c r="K60" s="5"/>
      <c r="M60" s="6"/>
      <c r="O60" s="5"/>
      <c r="Q60" s="6"/>
    </row>
    <row r="61" spans="2:17" x14ac:dyDescent="0.3">
      <c r="B61" s="61"/>
      <c r="C61" s="5"/>
      <c r="E61" s="6"/>
      <c r="G61" s="5"/>
      <c r="I61" s="6"/>
      <c r="K61" s="5"/>
      <c r="M61" s="6"/>
      <c r="O61" s="5"/>
      <c r="Q61" s="6"/>
    </row>
    <row r="62" spans="2:17" x14ac:dyDescent="0.3">
      <c r="B62" s="61"/>
      <c r="C62" s="5"/>
      <c r="E62" s="6"/>
      <c r="G62" s="5"/>
      <c r="I62" s="6"/>
      <c r="K62" s="5"/>
      <c r="M62" s="6"/>
      <c r="O62" s="5"/>
      <c r="Q62" s="6"/>
    </row>
    <row r="63" spans="2:17" x14ac:dyDescent="0.3">
      <c r="B63" s="61"/>
      <c r="C63" s="5"/>
      <c r="E63" s="6"/>
      <c r="G63" s="5"/>
      <c r="I63" s="6"/>
      <c r="K63" s="5"/>
      <c r="M63" s="6"/>
      <c r="O63" s="5"/>
      <c r="Q63" s="6"/>
    </row>
    <row r="64" spans="2:17" x14ac:dyDescent="0.3">
      <c r="B64" s="61"/>
      <c r="C64" s="5"/>
      <c r="E64" s="6"/>
      <c r="G64" s="5"/>
      <c r="I64" s="6"/>
      <c r="K64" s="5"/>
      <c r="M64" s="6"/>
      <c r="O64" s="5"/>
      <c r="Q64" s="6"/>
    </row>
    <row r="65" spans="2:17" x14ac:dyDescent="0.3">
      <c r="B65" s="61"/>
      <c r="C65" s="5"/>
      <c r="E65" s="6"/>
      <c r="G65" s="5"/>
      <c r="I65" s="6"/>
      <c r="K65" s="5"/>
      <c r="M65" s="6"/>
      <c r="O65" s="5"/>
      <c r="Q65" s="6"/>
    </row>
    <row r="66" spans="2:17" x14ac:dyDescent="0.3">
      <c r="B66" s="61"/>
      <c r="C66" s="5"/>
      <c r="E66" s="6"/>
      <c r="G66" s="5"/>
      <c r="I66" s="6"/>
      <c r="K66" s="5"/>
      <c r="M66" s="6"/>
      <c r="O66" s="5"/>
      <c r="Q66" s="6"/>
    </row>
    <row r="67" spans="2:17" ht="15" thickBot="1" x14ac:dyDescent="0.35">
      <c r="B67" s="62"/>
      <c r="C67" s="7"/>
      <c r="D67" s="26"/>
      <c r="E67" s="8"/>
      <c r="F67" s="26"/>
      <c r="G67" s="7"/>
      <c r="H67" s="26"/>
      <c r="I67" s="8"/>
      <c r="J67" s="26"/>
      <c r="K67" s="7"/>
      <c r="L67" s="26"/>
      <c r="M67" s="8"/>
      <c r="N67" s="26"/>
      <c r="O67" s="7"/>
      <c r="P67" s="26"/>
      <c r="Q67" s="8"/>
    </row>
    <row r="68" spans="2:17" x14ac:dyDescent="0.3">
      <c r="B68" s="60" t="s">
        <v>54</v>
      </c>
      <c r="C68" s="3"/>
      <c r="D68" s="27"/>
      <c r="E68" s="4"/>
      <c r="F68" s="27"/>
      <c r="G68" s="3"/>
      <c r="H68" s="27"/>
      <c r="I68" s="4"/>
      <c r="J68" s="27"/>
      <c r="K68" s="3"/>
      <c r="L68" s="27"/>
      <c r="M68" s="4"/>
      <c r="N68" s="27"/>
      <c r="O68" s="3"/>
      <c r="P68" s="27"/>
      <c r="Q68" s="4"/>
    </row>
    <row r="69" spans="2:17" x14ac:dyDescent="0.3">
      <c r="B69" s="61"/>
      <c r="C69" s="5"/>
      <c r="E69" s="6"/>
      <c r="G69" s="5"/>
      <c r="I69" s="6"/>
      <c r="K69" s="5"/>
      <c r="M69" s="6"/>
      <c r="O69" s="5"/>
      <c r="Q69" s="6"/>
    </row>
    <row r="70" spans="2:17" x14ac:dyDescent="0.3">
      <c r="B70" s="61"/>
      <c r="C70" s="5"/>
      <c r="E70" s="6"/>
      <c r="G70" s="5"/>
      <c r="I70" s="6"/>
      <c r="K70" s="5"/>
      <c r="M70" s="6"/>
      <c r="O70" s="5"/>
      <c r="Q70" s="6"/>
    </row>
    <row r="71" spans="2:17" x14ac:dyDescent="0.3">
      <c r="B71" s="61"/>
      <c r="C71" s="5"/>
      <c r="E71" s="6"/>
      <c r="G71" s="5"/>
      <c r="I71" s="6"/>
      <c r="K71" s="5"/>
      <c r="M71" s="6"/>
      <c r="O71" s="5"/>
      <c r="Q71" s="6"/>
    </row>
    <row r="72" spans="2:17" x14ac:dyDescent="0.3">
      <c r="B72" s="61"/>
      <c r="C72" s="5"/>
      <c r="E72" s="6"/>
      <c r="G72" s="5"/>
      <c r="I72" s="6"/>
      <c r="K72" s="5"/>
      <c r="M72" s="6"/>
      <c r="O72" s="5"/>
      <c r="Q72" s="6"/>
    </row>
    <row r="73" spans="2:17" x14ac:dyDescent="0.3">
      <c r="B73" s="61"/>
      <c r="C73" s="5"/>
      <c r="E73" s="6"/>
      <c r="G73" s="5"/>
      <c r="I73" s="6"/>
      <c r="K73" s="5"/>
      <c r="M73" s="6"/>
      <c r="O73" s="5"/>
      <c r="Q73" s="6"/>
    </row>
    <row r="74" spans="2:17" x14ac:dyDescent="0.3">
      <c r="B74" s="61"/>
      <c r="C74" s="5"/>
      <c r="E74" s="6"/>
      <c r="G74" s="5"/>
      <c r="I74" s="6"/>
      <c r="K74" s="5"/>
      <c r="M74" s="6"/>
      <c r="O74" s="5"/>
      <c r="Q74" s="6"/>
    </row>
    <row r="75" spans="2:17" x14ac:dyDescent="0.3">
      <c r="B75" s="61"/>
      <c r="C75" s="5"/>
      <c r="E75" s="6"/>
      <c r="G75" s="5"/>
      <c r="I75" s="6"/>
      <c r="K75" s="5"/>
      <c r="M75" s="6"/>
      <c r="O75" s="5"/>
      <c r="Q75" s="6"/>
    </row>
    <row r="76" spans="2:17" x14ac:dyDescent="0.3">
      <c r="B76" s="61"/>
      <c r="C76" s="5"/>
      <c r="E76" s="6"/>
      <c r="G76" s="5"/>
      <c r="I76" s="6"/>
      <c r="K76" s="5"/>
      <c r="M76" s="6"/>
      <c r="O76" s="5"/>
      <c r="Q76" s="6"/>
    </row>
    <row r="77" spans="2:17" ht="18.600000000000001" thickBot="1" x14ac:dyDescent="0.4">
      <c r="B77" s="62"/>
      <c r="C77" s="66" t="s">
        <v>53</v>
      </c>
      <c r="D77" s="67"/>
      <c r="E77" s="68"/>
      <c r="F77" s="26"/>
      <c r="G77" s="7"/>
      <c r="H77" s="26"/>
      <c r="I77" s="8"/>
      <c r="J77" s="26"/>
      <c r="K77" s="7"/>
      <c r="L77" s="26"/>
      <c r="M77" s="8"/>
      <c r="N77" s="26"/>
      <c r="O77" s="7"/>
      <c r="P77" s="26"/>
      <c r="Q77" s="8"/>
    </row>
    <row r="78" spans="2:17" x14ac:dyDescent="0.3">
      <c r="B78" s="60" t="s">
        <v>55</v>
      </c>
      <c r="C78" s="3"/>
      <c r="D78" s="27"/>
      <c r="E78" s="4"/>
      <c r="F78" s="27"/>
      <c r="G78" s="3"/>
      <c r="H78" s="27"/>
      <c r="I78" s="4"/>
      <c r="J78" s="27"/>
      <c r="K78" s="3"/>
      <c r="L78" s="27"/>
      <c r="M78" s="4"/>
      <c r="N78" s="27"/>
      <c r="O78" s="3"/>
      <c r="P78" s="27"/>
      <c r="Q78" s="4"/>
    </row>
    <row r="79" spans="2:17" x14ac:dyDescent="0.3">
      <c r="B79" s="61"/>
      <c r="C79" s="5"/>
      <c r="E79" s="6"/>
      <c r="G79" s="5"/>
      <c r="I79" s="6"/>
      <c r="K79" s="5"/>
      <c r="M79" s="6"/>
      <c r="O79" s="5"/>
      <c r="Q79" s="6"/>
    </row>
    <row r="80" spans="2:17" x14ac:dyDescent="0.3">
      <c r="B80" s="61"/>
      <c r="C80" s="5"/>
      <c r="E80" s="6"/>
      <c r="G80" s="5"/>
      <c r="I80" s="6"/>
      <c r="K80" s="5"/>
      <c r="M80" s="6"/>
      <c r="O80" s="5"/>
      <c r="Q80" s="6"/>
    </row>
    <row r="81" spans="2:17" x14ac:dyDescent="0.3">
      <c r="B81" s="61"/>
      <c r="C81" s="5"/>
      <c r="E81" s="6"/>
      <c r="G81" s="5"/>
      <c r="I81" s="6"/>
      <c r="K81" s="5"/>
      <c r="M81" s="6"/>
      <c r="O81" s="5"/>
      <c r="Q81" s="6"/>
    </row>
    <row r="82" spans="2:17" x14ac:dyDescent="0.3">
      <c r="B82" s="61"/>
      <c r="C82" s="5"/>
      <c r="E82" s="6"/>
      <c r="G82" s="5"/>
      <c r="I82" s="6"/>
      <c r="K82" s="5"/>
      <c r="M82" s="6"/>
      <c r="O82" s="5"/>
      <c r="Q82" s="6"/>
    </row>
    <row r="83" spans="2:17" x14ac:dyDescent="0.3">
      <c r="B83" s="61"/>
      <c r="C83" s="5"/>
      <c r="E83" s="6"/>
      <c r="G83" s="5"/>
      <c r="I83" s="6"/>
      <c r="K83" s="5"/>
      <c r="M83" s="6"/>
      <c r="O83" s="5"/>
      <c r="Q83" s="6"/>
    </row>
    <row r="84" spans="2:17" x14ac:dyDescent="0.3">
      <c r="B84" s="61"/>
      <c r="C84" s="5"/>
      <c r="E84" s="6"/>
      <c r="G84" s="5"/>
      <c r="I84" s="6"/>
      <c r="K84" s="5"/>
      <c r="M84" s="6"/>
      <c r="O84" s="5"/>
      <c r="Q84" s="6"/>
    </row>
    <row r="85" spans="2:17" x14ac:dyDescent="0.3">
      <c r="B85" s="61"/>
      <c r="C85" s="5"/>
      <c r="E85" s="6"/>
      <c r="G85" s="5"/>
      <c r="I85" s="6"/>
      <c r="K85" s="5"/>
      <c r="M85" s="6"/>
      <c r="O85" s="5"/>
      <c r="Q85" s="6"/>
    </row>
    <row r="86" spans="2:17" x14ac:dyDescent="0.3">
      <c r="B86" s="61"/>
      <c r="C86" s="5"/>
      <c r="E86" s="6"/>
      <c r="G86" s="5"/>
      <c r="I86" s="6"/>
      <c r="K86" s="5"/>
      <c r="M86" s="6"/>
      <c r="O86" s="5"/>
      <c r="Q86" s="6"/>
    </row>
    <row r="87" spans="2:17" ht="15" thickBot="1" x14ac:dyDescent="0.35">
      <c r="B87" s="62"/>
      <c r="C87" s="7"/>
      <c r="D87" s="26"/>
      <c r="E87" s="8"/>
      <c r="F87" s="26"/>
      <c r="G87" s="7"/>
      <c r="H87" s="26"/>
      <c r="I87" s="8"/>
      <c r="J87" s="26"/>
      <c r="K87" s="7"/>
      <c r="L87" s="26"/>
      <c r="M87" s="8"/>
      <c r="N87" s="26"/>
      <c r="O87" s="7"/>
      <c r="P87" s="26"/>
      <c r="Q87" s="8"/>
    </row>
    <row r="88" spans="2:17" x14ac:dyDescent="0.3">
      <c r="B88" s="60" t="s">
        <v>56</v>
      </c>
      <c r="C88" s="3"/>
      <c r="D88" s="27"/>
      <c r="E88" s="4"/>
      <c r="F88" s="27"/>
      <c r="G88" s="3"/>
      <c r="H88" s="27"/>
      <c r="I88" s="4"/>
      <c r="J88" s="27"/>
      <c r="K88" s="3"/>
      <c r="L88" s="27"/>
      <c r="M88" s="4"/>
      <c r="N88" s="27"/>
      <c r="O88" s="3"/>
      <c r="P88" s="27"/>
      <c r="Q88" s="4"/>
    </row>
    <row r="89" spans="2:17" x14ac:dyDescent="0.3">
      <c r="B89" s="61"/>
      <c r="C89" s="5"/>
      <c r="E89" s="6"/>
      <c r="G89" s="5"/>
      <c r="I89" s="6"/>
      <c r="K89" s="5"/>
      <c r="M89" s="6"/>
      <c r="O89" s="5"/>
      <c r="Q89" s="6"/>
    </row>
    <row r="90" spans="2:17" x14ac:dyDescent="0.3">
      <c r="B90" s="61"/>
      <c r="C90" s="5"/>
      <c r="E90" s="6"/>
      <c r="G90" s="5"/>
      <c r="I90" s="6"/>
      <c r="K90" s="5"/>
      <c r="M90" s="6"/>
      <c r="O90" s="5"/>
      <c r="Q90" s="6"/>
    </row>
    <row r="91" spans="2:17" x14ac:dyDescent="0.3">
      <c r="B91" s="61"/>
      <c r="C91" s="5"/>
      <c r="E91" s="6"/>
      <c r="G91" s="5"/>
      <c r="I91" s="6"/>
      <c r="K91" s="5"/>
      <c r="M91" s="6"/>
      <c r="O91" s="5"/>
      <c r="Q91" s="6"/>
    </row>
    <row r="92" spans="2:17" x14ac:dyDescent="0.3">
      <c r="B92" s="61"/>
      <c r="C92" s="5"/>
      <c r="E92" s="6"/>
      <c r="G92" s="5"/>
      <c r="I92" s="6"/>
      <c r="K92" s="5"/>
      <c r="M92" s="6"/>
      <c r="O92" s="5"/>
      <c r="Q92" s="6"/>
    </row>
    <row r="93" spans="2:17" x14ac:dyDescent="0.3">
      <c r="B93" s="61"/>
      <c r="C93" s="5"/>
      <c r="E93" s="6"/>
      <c r="G93" s="5"/>
      <c r="I93" s="6"/>
      <c r="K93" s="5"/>
      <c r="M93" s="6"/>
      <c r="O93" s="5"/>
      <c r="Q93" s="6"/>
    </row>
    <row r="94" spans="2:17" x14ac:dyDescent="0.3">
      <c r="B94" s="61"/>
      <c r="C94" s="5"/>
      <c r="E94" s="6"/>
      <c r="G94" s="5"/>
      <c r="I94" s="6"/>
      <c r="K94" s="5"/>
      <c r="M94" s="6"/>
      <c r="O94" s="5"/>
      <c r="Q94" s="6"/>
    </row>
    <row r="95" spans="2:17" x14ac:dyDescent="0.3">
      <c r="B95" s="61"/>
      <c r="C95" s="5"/>
      <c r="E95" s="6"/>
      <c r="G95" s="5"/>
      <c r="I95" s="6"/>
      <c r="K95" s="5"/>
      <c r="M95" s="6"/>
      <c r="O95" s="5"/>
      <c r="Q95" s="6"/>
    </row>
    <row r="96" spans="2:17" x14ac:dyDescent="0.3">
      <c r="B96" s="61"/>
      <c r="C96" s="5"/>
      <c r="E96" s="6"/>
      <c r="G96" s="5"/>
      <c r="I96" s="6"/>
      <c r="K96" s="5"/>
      <c r="M96" s="6"/>
      <c r="O96" s="5"/>
      <c r="Q96" s="6"/>
    </row>
    <row r="97" spans="2:17" ht="15" thickBot="1" x14ac:dyDescent="0.35">
      <c r="B97" s="62"/>
      <c r="C97" s="7"/>
      <c r="D97" s="26"/>
      <c r="E97" s="8"/>
      <c r="F97" s="26"/>
      <c r="G97" s="7"/>
      <c r="H97" s="26"/>
      <c r="I97" s="8"/>
      <c r="J97" s="26"/>
      <c r="K97" s="7"/>
      <c r="L97" s="26"/>
      <c r="M97" s="8"/>
      <c r="N97" s="26"/>
      <c r="O97" s="7"/>
      <c r="P97" s="26"/>
      <c r="Q97" s="8"/>
    </row>
    <row r="98" spans="2:17" x14ac:dyDescent="0.3">
      <c r="B98" s="63" t="s">
        <v>57</v>
      </c>
      <c r="C98" s="3"/>
      <c r="D98" s="27"/>
      <c r="E98" s="4"/>
      <c r="F98" s="27"/>
      <c r="G98" s="3"/>
      <c r="H98" s="27"/>
      <c r="I98" s="4"/>
      <c r="J98" s="27"/>
      <c r="K98" s="3"/>
      <c r="L98" s="27"/>
      <c r="M98" s="4"/>
      <c r="N98" s="27"/>
      <c r="O98" s="3"/>
      <c r="P98" s="27"/>
      <c r="Q98" s="4"/>
    </row>
    <row r="99" spans="2:17" x14ac:dyDescent="0.3">
      <c r="B99" s="64"/>
      <c r="C99" s="5"/>
      <c r="E99" s="6"/>
      <c r="G99" s="5"/>
      <c r="I99" s="6"/>
      <c r="K99" s="5"/>
      <c r="M99" s="6"/>
      <c r="O99" s="5"/>
      <c r="Q99" s="6"/>
    </row>
    <row r="100" spans="2:17" x14ac:dyDescent="0.3">
      <c r="B100" s="64"/>
      <c r="C100" s="5"/>
      <c r="E100" s="6"/>
      <c r="G100" s="5"/>
      <c r="I100" s="6"/>
      <c r="K100" s="5"/>
      <c r="M100" s="6"/>
      <c r="O100" s="5"/>
      <c r="Q100" s="6"/>
    </row>
    <row r="101" spans="2:17" x14ac:dyDescent="0.3">
      <c r="B101" s="64"/>
      <c r="C101" s="5"/>
      <c r="E101" s="6"/>
      <c r="G101" s="5"/>
      <c r="I101" s="6"/>
      <c r="K101" s="5"/>
      <c r="M101" s="6"/>
      <c r="O101" s="5"/>
      <c r="Q101" s="6"/>
    </row>
    <row r="102" spans="2:17" x14ac:dyDescent="0.3">
      <c r="B102" s="64"/>
      <c r="C102" s="5"/>
      <c r="E102" s="6"/>
      <c r="G102" s="5"/>
      <c r="I102" s="6"/>
      <c r="K102" s="5"/>
      <c r="M102" s="6"/>
      <c r="O102" s="5"/>
      <c r="Q102" s="6"/>
    </row>
    <row r="103" spans="2:17" x14ac:dyDescent="0.3">
      <c r="B103" s="64"/>
      <c r="C103" s="5"/>
      <c r="E103" s="6"/>
      <c r="G103" s="5"/>
      <c r="I103" s="6"/>
      <c r="K103" s="5"/>
      <c r="M103" s="6"/>
      <c r="O103" s="5"/>
      <c r="Q103" s="6"/>
    </row>
    <row r="104" spans="2:17" x14ac:dyDescent="0.3">
      <c r="B104" s="64"/>
      <c r="C104" s="5"/>
      <c r="E104" s="6"/>
      <c r="G104" s="5"/>
      <c r="I104" s="6"/>
      <c r="K104" s="5"/>
      <c r="M104" s="6"/>
      <c r="O104" s="5"/>
      <c r="Q104" s="6"/>
    </row>
    <row r="105" spans="2:17" x14ac:dyDescent="0.3">
      <c r="B105" s="64"/>
      <c r="C105" s="5"/>
      <c r="E105" s="6"/>
      <c r="G105" s="5"/>
      <c r="I105" s="6"/>
      <c r="K105" s="5"/>
      <c r="M105" s="6"/>
      <c r="O105" s="5"/>
      <c r="Q105" s="6"/>
    </row>
    <row r="106" spans="2:17" x14ac:dyDescent="0.3">
      <c r="B106" s="64"/>
      <c r="C106" s="5"/>
      <c r="E106" s="6"/>
      <c r="G106" s="5"/>
      <c r="I106" s="6"/>
      <c r="K106" s="5"/>
      <c r="M106" s="6"/>
      <c r="O106" s="5"/>
      <c r="Q106" s="6"/>
    </row>
    <row r="107" spans="2:17" ht="15" thickBot="1" x14ac:dyDescent="0.35">
      <c r="B107" s="65"/>
      <c r="C107" s="7"/>
      <c r="D107" s="26"/>
      <c r="E107" s="8"/>
      <c r="F107" s="26"/>
      <c r="G107" s="7"/>
      <c r="H107" s="26"/>
      <c r="I107" s="8"/>
      <c r="J107" s="26"/>
      <c r="K107" s="7"/>
      <c r="L107" s="26"/>
      <c r="M107" s="8"/>
      <c r="N107" s="26"/>
      <c r="O107" s="7"/>
      <c r="P107" s="26"/>
      <c r="Q107" s="8"/>
    </row>
  </sheetData>
  <mergeCells count="16">
    <mergeCell ref="C77:E77"/>
    <mergeCell ref="B3:B11"/>
    <mergeCell ref="C2:E2"/>
    <mergeCell ref="K2:M2"/>
    <mergeCell ref="O2:Q2"/>
    <mergeCell ref="B12:B20"/>
    <mergeCell ref="G2:I2"/>
    <mergeCell ref="B78:B87"/>
    <mergeCell ref="B88:B97"/>
    <mergeCell ref="B68:B77"/>
    <mergeCell ref="B98:B107"/>
    <mergeCell ref="B21:B29"/>
    <mergeCell ref="B30:B38"/>
    <mergeCell ref="B39:B47"/>
    <mergeCell ref="B48:B57"/>
    <mergeCell ref="B58:B6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PRIECES</vt:lpstr>
      <vt:lpstr>PRECIOS</vt:lpstr>
      <vt:lpstr>ETIQUETAS</vt:lpstr>
      <vt:lpstr>PRIECES!Área_de_impresión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</dc:creator>
  <cp:lastModifiedBy>Asistente Ventas</cp:lastModifiedBy>
  <cp:lastPrinted>2026-02-13T15:57:26Z</cp:lastPrinted>
  <dcterms:created xsi:type="dcterms:W3CDTF">2022-11-30T15:19:30Z</dcterms:created>
  <dcterms:modified xsi:type="dcterms:W3CDTF">2026-03-02T15:13:32Z</dcterms:modified>
</cp:coreProperties>
</file>