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hick\Dropbox\A - Attachment\"/>
    </mc:Choice>
  </mc:AlternateContent>
  <xr:revisionPtr revIDLastSave="0" documentId="13_ncr:1_{8DC2FB60-1541-445D-95CB-6A8CD4E18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vercam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3" i="2" l="1"/>
  <c r="J523" i="2"/>
  <c r="K519" i="2"/>
  <c r="K518" i="2"/>
  <c r="K517" i="2"/>
  <c r="K516" i="2"/>
  <c r="K515" i="2"/>
  <c r="K514" i="2"/>
  <c r="K512" i="2"/>
  <c r="K511" i="2"/>
  <c r="K510" i="2"/>
  <c r="K509" i="2"/>
  <c r="K508" i="2"/>
  <c r="K507" i="2"/>
  <c r="K506" i="2"/>
  <c r="K505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89" i="2"/>
  <c r="K488" i="2"/>
  <c r="K486" i="2"/>
  <c r="K485" i="2"/>
  <c r="K484" i="2"/>
  <c r="K483" i="2"/>
  <c r="K482" i="2"/>
  <c r="K481" i="2"/>
  <c r="K480" i="2"/>
  <c r="K478" i="2"/>
  <c r="K477" i="2"/>
  <c r="K476" i="2"/>
  <c r="K475" i="2"/>
  <c r="K474" i="2"/>
  <c r="K471" i="2"/>
  <c r="K470" i="2"/>
  <c r="K469" i="2"/>
  <c r="K468" i="2"/>
  <c r="K467" i="2"/>
  <c r="K466" i="2"/>
  <c r="K465" i="2"/>
  <c r="K464" i="2"/>
  <c r="K463" i="2"/>
  <c r="K462" i="2"/>
  <c r="K461" i="2"/>
  <c r="K459" i="2"/>
  <c r="K458" i="2"/>
  <c r="K457" i="2"/>
  <c r="K455" i="2"/>
  <c r="K454" i="2"/>
  <c r="K453" i="2"/>
  <c r="K452" i="2"/>
  <c r="K451" i="2"/>
  <c r="K450" i="2"/>
  <c r="K449" i="2"/>
  <c r="K448" i="2"/>
  <c r="K447" i="2"/>
  <c r="K445" i="2"/>
  <c r="K444" i="2"/>
  <c r="K443" i="2"/>
  <c r="K442" i="2"/>
  <c r="K441" i="2"/>
  <c r="K440" i="2"/>
  <c r="K438" i="2"/>
  <c r="K437" i="2"/>
  <c r="K436" i="2"/>
  <c r="K435" i="2"/>
  <c r="K434" i="2"/>
  <c r="K433" i="2"/>
  <c r="K432" i="2"/>
  <c r="K431" i="2"/>
  <c r="K430" i="2"/>
  <c r="K429" i="2"/>
  <c r="K427" i="2"/>
  <c r="K426" i="2"/>
  <c r="K425" i="2"/>
  <c r="K424" i="2"/>
  <c r="K422" i="2"/>
  <c r="K421" i="2"/>
  <c r="K420" i="2"/>
  <c r="K419" i="2"/>
  <c r="K418" i="2"/>
  <c r="K417" i="2"/>
  <c r="K416" i="2"/>
  <c r="K414" i="2"/>
  <c r="K413" i="2"/>
  <c r="K412" i="2"/>
  <c r="K409" i="2"/>
  <c r="K406" i="2"/>
  <c r="K404" i="2"/>
  <c r="K403" i="2"/>
  <c r="K402" i="2"/>
  <c r="K401" i="2"/>
  <c r="K400" i="2"/>
  <c r="K399" i="2"/>
  <c r="K398" i="2"/>
  <c r="K397" i="2"/>
  <c r="K395" i="2"/>
  <c r="K394" i="2"/>
  <c r="K393" i="2"/>
  <c r="K392" i="2"/>
  <c r="K391" i="2"/>
  <c r="K390" i="2"/>
  <c r="K389" i="2"/>
  <c r="K388" i="2"/>
  <c r="K385" i="2"/>
  <c r="K384" i="2"/>
  <c r="K383" i="2"/>
  <c r="K382" i="2"/>
  <c r="K380" i="2"/>
  <c r="K379" i="2"/>
  <c r="K378" i="2"/>
  <c r="K377" i="2"/>
  <c r="K376" i="2"/>
  <c r="K375" i="2"/>
  <c r="K374" i="2"/>
  <c r="K373" i="2"/>
  <c r="K372" i="2"/>
  <c r="K371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6" i="2"/>
  <c r="K355" i="2"/>
  <c r="K353" i="2"/>
  <c r="K352" i="2"/>
  <c r="K351" i="2"/>
  <c r="K350" i="2"/>
  <c r="K349" i="2"/>
  <c r="K348" i="2"/>
  <c r="K347" i="2"/>
  <c r="K346" i="2"/>
  <c r="K345" i="2"/>
  <c r="K344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2" i="2"/>
  <c r="K291" i="2"/>
  <c r="K290" i="2"/>
  <c r="K289" i="2"/>
  <c r="K288" i="2"/>
  <c r="K287" i="2"/>
  <c r="K286" i="2"/>
  <c r="K285" i="2"/>
  <c r="K284" i="2"/>
  <c r="K283" i="2"/>
  <c r="K281" i="2"/>
  <c r="K280" i="2"/>
  <c r="K279" i="2"/>
  <c r="K278" i="2"/>
  <c r="K277" i="2"/>
  <c r="K276" i="2"/>
  <c r="K275" i="2"/>
  <c r="K274" i="2"/>
  <c r="K273" i="2"/>
  <c r="K272" i="2"/>
  <c r="K271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4" i="2"/>
  <c r="K223" i="2"/>
  <c r="K222" i="2"/>
  <c r="K221" i="2"/>
  <c r="K220" i="2"/>
  <c r="K219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198" i="2"/>
  <c r="K197" i="2"/>
  <c r="K196" i="2"/>
  <c r="K195" i="2"/>
  <c r="K193" i="2"/>
  <c r="K192" i="2"/>
  <c r="K191" i="2"/>
  <c r="K190" i="2"/>
  <c r="K189" i="2"/>
  <c r="K188" i="2"/>
  <c r="K187" i="2"/>
  <c r="K185" i="2"/>
  <c r="K184" i="2"/>
  <c r="K183" i="2"/>
  <c r="K182" i="2"/>
  <c r="K181" i="2"/>
  <c r="K180" i="2"/>
  <c r="K179" i="2"/>
  <c r="K178" i="2"/>
  <c r="K175" i="2"/>
  <c r="K174" i="2"/>
  <c r="K173" i="2"/>
  <c r="K172" i="2"/>
  <c r="K171" i="2"/>
  <c r="K170" i="2"/>
  <c r="K169" i="2"/>
  <c r="K168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2" i="2"/>
  <c r="K151" i="2"/>
  <c r="K149" i="2"/>
  <c r="K148" i="2"/>
  <c r="K147" i="2"/>
  <c r="K145" i="2"/>
  <c r="K144" i="2"/>
  <c r="K143" i="2"/>
  <c r="K142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7" i="2"/>
  <c r="K126" i="2"/>
  <c r="K125" i="2"/>
  <c r="K124" i="2"/>
  <c r="K122" i="2"/>
  <c r="K121" i="2"/>
  <c r="K120" i="2"/>
  <c r="K119" i="2"/>
  <c r="K118" i="2"/>
  <c r="K117" i="2"/>
  <c r="K116" i="2"/>
  <c r="K114" i="2"/>
  <c r="K113" i="2"/>
  <c r="K112" i="2"/>
  <c r="K111" i="2"/>
  <c r="K110" i="2"/>
  <c r="K107" i="2"/>
  <c r="K106" i="2"/>
  <c r="K105" i="2"/>
  <c r="K103" i="2"/>
  <c r="K102" i="2"/>
  <c r="K101" i="2"/>
  <c r="K100" i="2"/>
  <c r="K98" i="2"/>
  <c r="K97" i="2"/>
  <c r="K96" i="2"/>
  <c r="K95" i="2"/>
  <c r="K94" i="2"/>
  <c r="K93" i="2"/>
  <c r="K91" i="2"/>
  <c r="K90" i="2"/>
  <c r="K89" i="2"/>
  <c r="K88" i="2"/>
  <c r="K87" i="2"/>
  <c r="K86" i="2"/>
  <c r="K85" i="2"/>
  <c r="K84" i="2"/>
  <c r="K83" i="2"/>
  <c r="K82" i="2"/>
  <c r="K81" i="2"/>
  <c r="K80" i="2"/>
  <c r="K78" i="2"/>
  <c r="K77" i="2"/>
  <c r="K76" i="2"/>
  <c r="K74" i="2"/>
  <c r="K73" i="2"/>
  <c r="K72" i="2"/>
  <c r="K70" i="2"/>
  <c r="K69" i="2"/>
  <c r="K68" i="2"/>
  <c r="K66" i="2"/>
  <c r="K65" i="2"/>
  <c r="K64" i="2"/>
  <c r="K63" i="2"/>
  <c r="K62" i="2"/>
  <c r="K61" i="2"/>
  <c r="K59" i="2"/>
  <c r="K58" i="2"/>
  <c r="K57" i="2"/>
  <c r="K56" i="2"/>
  <c r="K55" i="2"/>
  <c r="K54" i="2"/>
  <c r="K53" i="2"/>
  <c r="K52" i="2"/>
  <c r="K50" i="2"/>
  <c r="K49" i="2"/>
  <c r="K48" i="2"/>
  <c r="K47" i="2"/>
  <c r="K46" i="2"/>
  <c r="K45" i="2"/>
  <c r="K44" i="2"/>
  <c r="K43" i="2"/>
  <c r="K42" i="2"/>
  <c r="K40" i="2"/>
  <c r="K39" i="2"/>
  <c r="K38" i="2"/>
  <c r="K37" i="2"/>
  <c r="K36" i="2"/>
  <c r="K35" i="2"/>
  <c r="K34" i="2"/>
  <c r="K33" i="2"/>
  <c r="K31" i="2"/>
  <c r="K30" i="2"/>
  <c r="K29" i="2"/>
  <c r="K28" i="2"/>
  <c r="K27" i="2"/>
  <c r="K26" i="2"/>
  <c r="K25" i="2"/>
  <c r="K24" i="2"/>
  <c r="K23" i="2"/>
  <c r="K21" i="2"/>
  <c r="K20" i="2"/>
  <c r="K19" i="2"/>
  <c r="K18" i="2"/>
  <c r="K17" i="2"/>
  <c r="K16" i="2"/>
  <c r="K15" i="2"/>
  <c r="K14" i="2"/>
  <c r="K13" i="2"/>
  <c r="G410" i="2"/>
  <c r="K410" i="2" s="1"/>
  <c r="G409" i="2"/>
  <c r="G408" i="2"/>
  <c r="K408" i="2" s="1"/>
  <c r="G407" i="2"/>
  <c r="K407" i="2" s="1"/>
</calcChain>
</file>

<file path=xl/sharedStrings.xml><?xml version="1.0" encoding="utf-8"?>
<sst xmlns="http://schemas.openxmlformats.org/spreadsheetml/2006/main" count="1918" uniqueCount="839">
  <si>
    <t>Company Name:</t>
  </si>
  <si>
    <t>PO #  :</t>
  </si>
  <si>
    <t>Buyer / Contact Name:</t>
  </si>
  <si>
    <t>Sales Rep:</t>
  </si>
  <si>
    <t xml:space="preserve">Customer Email: </t>
  </si>
  <si>
    <t xml:space="preserve">Cust. Phone:  </t>
  </si>
  <si>
    <t>Bill Address:</t>
  </si>
  <si>
    <t>Ship Address (If different) :</t>
  </si>
  <si>
    <t>Order Date:</t>
  </si>
  <si>
    <t>Type</t>
  </si>
  <si>
    <t>Item Description</t>
  </si>
  <si>
    <t>UPC #</t>
  </si>
  <si>
    <t>SKU     #</t>
  </si>
  <si>
    <t>Order Multiple</t>
  </si>
  <si>
    <t>Sugg. Retail Price</t>
  </si>
  <si>
    <t>Order Qty.</t>
  </si>
  <si>
    <t>Total      Order $</t>
  </si>
  <si>
    <t>Stock Status</t>
  </si>
  <si>
    <t>Plate</t>
  </si>
  <si>
    <t>Napkin</t>
  </si>
  <si>
    <t>Luncheon Napkins - A-Tacs Camo</t>
  </si>
  <si>
    <t>654082767032</t>
  </si>
  <si>
    <t>Cup</t>
  </si>
  <si>
    <t>12 oz. Cups - A-Tacs Camo</t>
  </si>
  <si>
    <t>654082767056</t>
  </si>
  <si>
    <t>Tablecover</t>
  </si>
  <si>
    <t>9" Plates-Rd. - Apache</t>
  </si>
  <si>
    <t>654082767070</t>
  </si>
  <si>
    <t>7" Plates-Rd. - Jet</t>
  </si>
  <si>
    <t>654082767087</t>
  </si>
  <si>
    <t>22 oz. Stadium Cups - 4pk. - Apache</t>
  </si>
  <si>
    <t>654082767094</t>
  </si>
  <si>
    <t xml:space="preserve">Balloon  </t>
  </si>
  <si>
    <t>Mylar Balloon - Apache/Jet</t>
  </si>
  <si>
    <t>654082767223</t>
  </si>
  <si>
    <t>Latex Balloons - 6pk.</t>
  </si>
  <si>
    <t>Decoration</t>
  </si>
  <si>
    <t>Centerpiece - Apache</t>
  </si>
  <si>
    <t>654082767100</t>
  </si>
  <si>
    <t>Lantern 10" 3-Pk. - A-Tacs Camo</t>
  </si>
  <si>
    <t>654082767117</t>
  </si>
  <si>
    <t>Banner</t>
  </si>
  <si>
    <t>Happy Birthday Banner - Apache</t>
  </si>
  <si>
    <t>654082767124</t>
  </si>
  <si>
    <t>Baking/Cake Supplies</t>
  </si>
  <si>
    <t>Party Picks - Apache/Jet - 24pk.</t>
  </si>
  <si>
    <t>654082767131</t>
  </si>
  <si>
    <t>654082767308</t>
  </si>
  <si>
    <t>Balloon</t>
  </si>
  <si>
    <t>654082767315</t>
  </si>
  <si>
    <t>Party Picks - Flag-Patriotic - 24pk.</t>
  </si>
  <si>
    <t>654082767322</t>
  </si>
  <si>
    <t>9" Plates-Round - 8 pk. - Army Crest</t>
  </si>
  <si>
    <t>654082667011</t>
  </si>
  <si>
    <t>654082667028</t>
  </si>
  <si>
    <t>Luncheon Napkins - 16 pk. - Army Crest</t>
  </si>
  <si>
    <t>654082667035</t>
  </si>
  <si>
    <t>654082667042</t>
  </si>
  <si>
    <t>654082667103</t>
  </si>
  <si>
    <t>Tennis</t>
  </si>
  <si>
    <t>9" Plate - Round - 8 pk</t>
  </si>
  <si>
    <t>654082570212</t>
  </si>
  <si>
    <t>7" Plate Round - 8 pk</t>
  </si>
  <si>
    <t>654082570229</t>
  </si>
  <si>
    <t>Luncheon Napkin - 16 pk</t>
  </si>
  <si>
    <t>654082570236</t>
  </si>
  <si>
    <t>Beverage Napkin - 16 pk</t>
  </si>
  <si>
    <t>654082570243</t>
  </si>
  <si>
    <t>16 oz. Souvenir Cup</t>
  </si>
  <si>
    <t>654082570250</t>
  </si>
  <si>
    <t>Party Picks</t>
  </si>
  <si>
    <t>654082570298</t>
  </si>
  <si>
    <t>Candles</t>
  </si>
  <si>
    <t>654082570274</t>
  </si>
  <si>
    <t>Volleyball</t>
  </si>
  <si>
    <t>9" Plates-Round- 8 pk.</t>
  </si>
  <si>
    <t>654082570410</t>
  </si>
  <si>
    <t>7" Plates-Round - 8 pk.</t>
  </si>
  <si>
    <t>Luncheon Napkins - 16 pk.</t>
  </si>
  <si>
    <t>654082570434</t>
  </si>
  <si>
    <t>Beverage Napkins - 16 pk.</t>
  </si>
  <si>
    <t>654082570458</t>
  </si>
  <si>
    <t>Happy Birthday Banner - Volleyball</t>
  </si>
  <si>
    <t>654082570502</t>
  </si>
  <si>
    <t>Party Picks - Volleyball</t>
  </si>
  <si>
    <t>654082570496</t>
  </si>
  <si>
    <t>Candles - Volleyball</t>
  </si>
  <si>
    <t>654082570472</t>
  </si>
  <si>
    <t>9" Plates-Round - 8 pk.</t>
  </si>
  <si>
    <t>654082570007</t>
  </si>
  <si>
    <t>In-stock</t>
  </si>
  <si>
    <t>654082570021</t>
  </si>
  <si>
    <t>654082570038</t>
  </si>
  <si>
    <t>Straws</t>
  </si>
  <si>
    <t>Cupcake Cups - Foil - 36 pk.</t>
  </si>
  <si>
    <t>654082570083</t>
  </si>
  <si>
    <t>Party Picks - Softball - 24 pk.</t>
  </si>
  <si>
    <t>654082570090</t>
  </si>
  <si>
    <t>Softballs Candles - 5 pk.</t>
  </si>
  <si>
    <t>654082570106</t>
  </si>
  <si>
    <t>Serving Pieces</t>
  </si>
  <si>
    <t>Serving Bowl - Round 14"</t>
  </si>
  <si>
    <t>654082570076</t>
  </si>
  <si>
    <t>Mylar Balloon - 18" Round</t>
  </si>
  <si>
    <t>654082570052</t>
  </si>
  <si>
    <t>Happy Birthday Banner</t>
  </si>
  <si>
    <t>654082570137</t>
  </si>
  <si>
    <t>LANTERN - 12"</t>
  </si>
  <si>
    <t>654082570144</t>
  </si>
  <si>
    <t>9" Plates-Round - 8pk.</t>
  </si>
  <si>
    <t>654082400519</t>
  </si>
  <si>
    <t>7" Plates-Round - 8pk.</t>
  </si>
  <si>
    <t>654082400526</t>
  </si>
  <si>
    <t>Luncheon Napkins - 16pk.</t>
  </si>
  <si>
    <t>654082400533</t>
  </si>
  <si>
    <t>Beverage Napkins - 16pk.</t>
  </si>
  <si>
    <t>12 oz. Cups - 8pk.</t>
  </si>
  <si>
    <t>654082400557</t>
  </si>
  <si>
    <t>Tablecover - Paper - 54" x 108"</t>
  </si>
  <si>
    <t>654082400564</t>
  </si>
  <si>
    <t>10" Octogon Plate - STOP - 8pk.</t>
  </si>
  <si>
    <t>654082400571</t>
  </si>
  <si>
    <t>7" Plate Round - GO - 8 pk</t>
  </si>
  <si>
    <t>654082400588</t>
  </si>
  <si>
    <t>Centerpiece - Train</t>
  </si>
  <si>
    <t>654082400595</t>
  </si>
  <si>
    <t>Party Picks - RR, Stop, Go</t>
  </si>
  <si>
    <t>654082400601</t>
  </si>
  <si>
    <t>10" Plates-Round - 8 pk.</t>
  </si>
  <si>
    <t>654082668513</t>
  </si>
  <si>
    <t>654082668520</t>
  </si>
  <si>
    <t>654082668537</t>
  </si>
  <si>
    <t>654082668544</t>
  </si>
  <si>
    <t>12 oz. Cups - 8 pk.</t>
  </si>
  <si>
    <t>654082668551</t>
  </si>
  <si>
    <t>654082668568</t>
  </si>
  <si>
    <t>Platter - Round 15"</t>
  </si>
  <si>
    <t>654082668575</t>
  </si>
  <si>
    <t>Centerpiece-Timber Buck &amp; Next Camo</t>
  </si>
  <si>
    <t>654082668582</t>
  </si>
  <si>
    <t>654082668605</t>
  </si>
  <si>
    <t>Square - 9" Plates - 8 pk.</t>
  </si>
  <si>
    <t>Square - 7" Plates - 8 pk.</t>
  </si>
  <si>
    <t>654082668438</t>
  </si>
  <si>
    <t>654082668469</t>
  </si>
  <si>
    <t>Centerpiece - Bear</t>
  </si>
  <si>
    <t>654082668483</t>
  </si>
  <si>
    <t>654082668506</t>
  </si>
  <si>
    <t>Party Picks - Bear &amp; Moose</t>
  </si>
  <si>
    <t>654082668490</t>
  </si>
  <si>
    <t>654082768015</t>
  </si>
  <si>
    <t>654082768022</t>
  </si>
  <si>
    <t>654082768039</t>
  </si>
  <si>
    <t>654082768053</t>
  </si>
  <si>
    <t>Tablecover - Hvywt. - 54" x 108"</t>
  </si>
  <si>
    <t>654082768060</t>
  </si>
  <si>
    <t>7" Bowl - 8 pk.</t>
  </si>
  <si>
    <t>654082768091</t>
  </si>
  <si>
    <t>DEER 9" Plates-Square - 8 pk.</t>
  </si>
  <si>
    <t>654082768077</t>
  </si>
  <si>
    <t>DEER 7" Plates-Square - 8 pk.</t>
  </si>
  <si>
    <t>654082768084</t>
  </si>
  <si>
    <t>ORANGE Vista Camo 9" Plate - Rd - 8 pk</t>
  </si>
  <si>
    <t>654082766035</t>
  </si>
  <si>
    <t>ORANGE Vista Camo Lunch Napkin - 16 pk</t>
  </si>
  <si>
    <t>654082766233</t>
  </si>
  <si>
    <t>Gift Bag</t>
  </si>
  <si>
    <t>Cupcake Stand - Holds 24 Cups</t>
  </si>
  <si>
    <t>654082768428</t>
  </si>
  <si>
    <t>Party Picks - Buck - 24 pk.</t>
  </si>
  <si>
    <t>654082500028</t>
  </si>
  <si>
    <t>0 - Number Candles</t>
  </si>
  <si>
    <t>654082768602</t>
  </si>
  <si>
    <t>1 - Number Candles</t>
  </si>
  <si>
    <t>654082768619</t>
  </si>
  <si>
    <t>2 - Number Candles</t>
  </si>
  <si>
    <t>654082768626</t>
  </si>
  <si>
    <t>3 - Number Candles</t>
  </si>
  <si>
    <t>654082768633</t>
  </si>
  <si>
    <t>4 - Number Candles</t>
  </si>
  <si>
    <t>654082768640</t>
  </si>
  <si>
    <t>5 - Number Candles</t>
  </si>
  <si>
    <t>654082768657</t>
  </si>
  <si>
    <t>6 - Number Candles</t>
  </si>
  <si>
    <t>654082768664</t>
  </si>
  <si>
    <t>7 - Number Candles</t>
  </si>
  <si>
    <t>654082768671</t>
  </si>
  <si>
    <t>8 - Number Candles</t>
  </si>
  <si>
    <t>654082768688</t>
  </si>
  <si>
    <t>9 - Number Candles</t>
  </si>
  <si>
    <t>654082768695</t>
  </si>
  <si>
    <t>Platter - Rectangle - 18" x 13"</t>
  </si>
  <si>
    <t>654082768138</t>
  </si>
  <si>
    <t>Platter - Chip &amp; Dip Rect. 19" x 14"</t>
  </si>
  <si>
    <t>654082768145</t>
  </si>
  <si>
    <t>Platter - Oval 16" x 12"</t>
  </si>
  <si>
    <t>654082768152</t>
  </si>
  <si>
    <t>654082768169</t>
  </si>
  <si>
    <t>Serving Bowl - Tall 11" x 6"h</t>
  </si>
  <si>
    <t>654082768183</t>
  </si>
  <si>
    <t>Centerpiece-Timber Buck&amp;Next Camo</t>
  </si>
  <si>
    <t>Banner - HAPPY BIRTHDAY</t>
  </si>
  <si>
    <t>654082768305</t>
  </si>
  <si>
    <t>Banner - CONGRATULATIONS</t>
  </si>
  <si>
    <t>654082768312</t>
  </si>
  <si>
    <t>Banner - HAPPY BIRTHDAY ORG.</t>
  </si>
  <si>
    <t>654082768329</t>
  </si>
  <si>
    <t>Banner - LEAF 12ft.</t>
  </si>
  <si>
    <t>654082768336</t>
  </si>
  <si>
    <t>LANTERN 12"</t>
  </si>
  <si>
    <t>654082768497</t>
  </si>
  <si>
    <t>654082500004</t>
  </si>
  <si>
    <t>654082768220</t>
  </si>
  <si>
    <t>Balloon Weight</t>
  </si>
  <si>
    <t>654082768374</t>
  </si>
  <si>
    <t>Gift</t>
  </si>
  <si>
    <t>654082768213</t>
  </si>
  <si>
    <t>Gift Wrap - FLAT - 20 s.f.</t>
  </si>
  <si>
    <t>Ribbon</t>
  </si>
  <si>
    <t>Ribbon-1.25 x 20 yd.</t>
  </si>
  <si>
    <t>Ribbon-2.25 x 20 yd.</t>
  </si>
  <si>
    <t>Party Favors</t>
  </si>
  <si>
    <t>Mossy Oak Pencils-8 pk</t>
  </si>
  <si>
    <t>Mossy Oak PENS - 2 Pk. Rollerball Pens</t>
  </si>
  <si>
    <t>654082890259</t>
  </si>
  <si>
    <t>654082766073</t>
  </si>
  <si>
    <t>in stock</t>
  </si>
  <si>
    <t>654082766271</t>
  </si>
  <si>
    <t>654082766370</t>
  </si>
  <si>
    <t>654082766479</t>
  </si>
  <si>
    <t>654082766431</t>
  </si>
  <si>
    <t>Cupcake Cups - Foil - 36 pk</t>
  </si>
  <si>
    <t>654082766400</t>
  </si>
  <si>
    <t>654082766820</t>
  </si>
  <si>
    <t>654082766806</t>
  </si>
  <si>
    <t>Decorations</t>
  </si>
  <si>
    <t>654082766813</t>
  </si>
  <si>
    <t>654082500035</t>
  </si>
  <si>
    <t>654082769012</t>
  </si>
  <si>
    <t>654082769098</t>
  </si>
  <si>
    <t>654082769036</t>
  </si>
  <si>
    <t>654082769050</t>
  </si>
  <si>
    <t>654082769067</t>
  </si>
  <si>
    <t>654082769449</t>
  </si>
  <si>
    <t>654082769302</t>
  </si>
  <si>
    <t>654082769326</t>
  </si>
  <si>
    <t>654082769333</t>
  </si>
  <si>
    <t>654082769487</t>
  </si>
  <si>
    <t>654082500011</t>
  </si>
  <si>
    <t>654082769227</t>
  </si>
  <si>
    <t>654082769371</t>
  </si>
  <si>
    <t>654082769388</t>
  </si>
  <si>
    <t>Pull-Bow - 5" 3-Pk.</t>
  </si>
  <si>
    <t>Pull-Bow - 8"</t>
  </si>
  <si>
    <t>654082769265</t>
  </si>
  <si>
    <t>654082769272</t>
  </si>
  <si>
    <t>Ribbon-GROSGRAIN - 1" x 12 ft.</t>
  </si>
  <si>
    <t>654082769234</t>
  </si>
  <si>
    <t>Pink Mossy Oak Pencils - 8 Pk.</t>
  </si>
  <si>
    <t>Pink Mossy Oak PENS - 2 Pk. Rollerball</t>
  </si>
  <si>
    <t>654082890280</t>
  </si>
  <si>
    <t>White Camo Party - Next Vista Pattern</t>
  </si>
  <si>
    <t>654082766080</t>
  </si>
  <si>
    <t>654082766288</t>
  </si>
  <si>
    <t>Cupcake Stand - Holds 24</t>
  </si>
  <si>
    <t>654082766424</t>
  </si>
  <si>
    <t>654082766417</t>
  </si>
  <si>
    <t>654082766462</t>
  </si>
  <si>
    <t>654082766547</t>
  </si>
  <si>
    <t>654082766523</t>
  </si>
  <si>
    <t>654082766530</t>
  </si>
  <si>
    <t>654082766509</t>
  </si>
  <si>
    <t>654082766516</t>
  </si>
  <si>
    <t>654082766554</t>
  </si>
  <si>
    <t>654082668018</t>
  </si>
  <si>
    <t>654082668025</t>
  </si>
  <si>
    <t>654082668032</t>
  </si>
  <si>
    <t>654082668049</t>
  </si>
  <si>
    <t>654082668056</t>
  </si>
  <si>
    <t>Party Picks - Bass - 24 pk.</t>
  </si>
  <si>
    <t>654082668254</t>
  </si>
  <si>
    <t>Centerpiece - Bass</t>
  </si>
  <si>
    <t>654082668087</t>
  </si>
  <si>
    <t>654082668308</t>
  </si>
  <si>
    <t>654082668223</t>
  </si>
  <si>
    <t>654082668001</t>
  </si>
  <si>
    <t>654082668230</t>
  </si>
  <si>
    <t>654082668216</t>
  </si>
  <si>
    <t>Duck Pond Party</t>
  </si>
  <si>
    <t>654082660012</t>
  </si>
  <si>
    <t>654082660029</t>
  </si>
  <si>
    <t>654082660036</t>
  </si>
  <si>
    <t>654082660050</t>
  </si>
  <si>
    <t>654082660128</t>
  </si>
  <si>
    <t>Orange &amp; Blue - Blue base</t>
  </si>
  <si>
    <t>654082585018</t>
  </si>
  <si>
    <t>Purple &amp; Yellow - Purple base</t>
  </si>
  <si>
    <t>654082585025</t>
  </si>
  <si>
    <t>Maroon &amp; White - Maroon base</t>
  </si>
  <si>
    <t>654082585032</t>
  </si>
  <si>
    <t>Orange &amp; White - Orange base</t>
  </si>
  <si>
    <t>654082585049</t>
  </si>
  <si>
    <t>Red, White &amp; Black - Red base</t>
  </si>
  <si>
    <t>654082585056</t>
  </si>
  <si>
    <t>Red &amp; Navy - Red base</t>
  </si>
  <si>
    <t>654082585063</t>
  </si>
  <si>
    <t>Orange &amp; Blue Straws (16 pk)</t>
  </si>
  <si>
    <t>654082585117</t>
  </si>
  <si>
    <t>Maroon &amp; White Straws (16 pk)</t>
  </si>
  <si>
    <t>654082585131</t>
  </si>
  <si>
    <t>Checkerboard Orange &amp; White Straws</t>
  </si>
  <si>
    <t>654082585148</t>
  </si>
  <si>
    <t>Red, White &amp; Black Straws (16 pk)</t>
  </si>
  <si>
    <t>654082585155</t>
  </si>
  <si>
    <t>Red &amp; Navy Straws (16 pk)</t>
  </si>
  <si>
    <t>654082585162</t>
  </si>
  <si>
    <t>9" Plates - Round - 8pk.</t>
  </si>
  <si>
    <t>654082590012</t>
  </si>
  <si>
    <t>Luncheon Napkins - 16pk</t>
  </si>
  <si>
    <t>654082590036</t>
  </si>
  <si>
    <t>654082590067</t>
  </si>
  <si>
    <t>Football Platter 18" x 12"</t>
  </si>
  <si>
    <t>654082590135</t>
  </si>
  <si>
    <t>Tiger Stripe  -  Navy &amp; Orange</t>
  </si>
  <si>
    <t>AUB Tiger Stripe Lunch Napkins - 16 pk.</t>
  </si>
  <si>
    <t>654082581157</t>
  </si>
  <si>
    <t>AUB Tiger Stripe Bev. Napkins - 16 pk.</t>
  </si>
  <si>
    <t>654082581164</t>
  </si>
  <si>
    <t>Bal. Wt/Cntrpc-ORG&amp;BLU-Blue base</t>
  </si>
  <si>
    <t>Orange &amp; Blue Foil Cupcake Liner</t>
  </si>
  <si>
    <t>654082585308</t>
  </si>
  <si>
    <t>Tiger Stripe -  Purple &amp; Gold</t>
  </si>
  <si>
    <t>654082582130</t>
  </si>
  <si>
    <t>654082582154</t>
  </si>
  <si>
    <t>Snapshot Square - 9" Plates - 8 pk.</t>
  </si>
  <si>
    <t>#@ Luncheon Napkins - 16pk.</t>
  </si>
  <si>
    <t>#@ Beverage Napkins - 16pk.</t>
  </si>
  <si>
    <t>Snapshot Mylar Balloon-18" Square</t>
  </si>
  <si>
    <t>#@ Mylar Balloon-18" Square</t>
  </si>
  <si>
    <t>654082400717</t>
  </si>
  <si>
    <t>65408400786</t>
  </si>
  <si>
    <t>654082400731</t>
  </si>
  <si>
    <t>654082400748</t>
  </si>
  <si>
    <t>654082400779</t>
  </si>
  <si>
    <t>654082400700</t>
  </si>
  <si>
    <t>Snappy Ghost - 7" Rd. Plates - 8 pk.</t>
  </si>
  <si>
    <t>654082400793</t>
  </si>
  <si>
    <t>654082669008</t>
  </si>
  <si>
    <t>654082669138</t>
  </si>
  <si>
    <t>654082669022</t>
  </si>
  <si>
    <t>654082669121</t>
  </si>
  <si>
    <t>654082669039</t>
  </si>
  <si>
    <t>654082669046</t>
  </si>
  <si>
    <t>654082669305</t>
  </si>
  <si>
    <t>654082669312</t>
  </si>
  <si>
    <t>654082669329</t>
  </si>
  <si>
    <t>654082669350</t>
  </si>
  <si>
    <t>654082669367</t>
  </si>
  <si>
    <t>654082669374</t>
  </si>
  <si>
    <t>654082669343</t>
  </si>
  <si>
    <t>Latex Balloons - 6pk. - Welcome Home</t>
  </si>
  <si>
    <t>Centerpiece - Softball</t>
  </si>
  <si>
    <t>654082570151</t>
  </si>
  <si>
    <t>654082570168</t>
  </si>
  <si>
    <t>654082767292</t>
  </si>
  <si>
    <t>BOY  Luncheon Napkins - 16pk.</t>
  </si>
  <si>
    <t>BOY  12 oz. Cups - 8pk.</t>
  </si>
  <si>
    <t>GIRL  Luncheon Napkins - 16pk.</t>
  </si>
  <si>
    <t>GIRL  Beverage Napkins - 16pk.</t>
  </si>
  <si>
    <t>GIRL  12 oz. Cups - 8pk.</t>
  </si>
  <si>
    <t>GIRL  Tablecover - Paper- 54" x 108"</t>
  </si>
  <si>
    <t>654082669473</t>
  </si>
  <si>
    <t>654082669480</t>
  </si>
  <si>
    <t>654082669503</t>
  </si>
  <si>
    <t>654082669527</t>
  </si>
  <si>
    <t>654082669541</t>
  </si>
  <si>
    <t>654082669572</t>
  </si>
  <si>
    <t>654082669589</t>
  </si>
  <si>
    <t>654082669596</t>
  </si>
  <si>
    <t>654082669602</t>
  </si>
  <si>
    <t>654082669619</t>
  </si>
  <si>
    <t>654082669626</t>
  </si>
  <si>
    <t>654082669640</t>
  </si>
  <si>
    <t>Ribbon-GROSGRAIN-1"x12ft.</t>
  </si>
  <si>
    <t>654082668063</t>
  </si>
  <si>
    <t>654082768008</t>
  </si>
  <si>
    <t>654082590005</t>
  </si>
  <si>
    <t>654082669381</t>
  </si>
  <si>
    <t>654082669398</t>
  </si>
  <si>
    <t>654082400892</t>
  </si>
  <si>
    <t>654082400861</t>
  </si>
  <si>
    <t>Rectangle Plates - 11.5x8 - 4pk.</t>
  </si>
  <si>
    <t>BOY  7" Plates-Square - 8pk.</t>
  </si>
  <si>
    <t>GIRL  7" Plates-Square- 8pk.</t>
  </si>
  <si>
    <t>654082400298</t>
  </si>
  <si>
    <r>
      <t>Red and White Plaid</t>
    </r>
    <r>
      <rPr>
        <sz val="8"/>
        <rFont val="Arial"/>
        <family val="2"/>
      </rPr>
      <t xml:space="preserve"> - Laminated Paper 54"x108"</t>
    </r>
  </si>
  <si>
    <r>
      <t xml:space="preserve">Pink and White Plaid </t>
    </r>
    <r>
      <rPr>
        <sz val="8"/>
        <rFont val="Arial"/>
        <family val="2"/>
      </rPr>
      <t>- Laminated Paper 54"x108"</t>
    </r>
  </si>
  <si>
    <r>
      <t>Lt. Blue and White Plaid</t>
    </r>
    <r>
      <rPr>
        <sz val="8"/>
        <rFont val="Arial"/>
        <family val="2"/>
      </rPr>
      <t xml:space="preserve"> - Laminated Paper 54"x108"</t>
    </r>
  </si>
  <si>
    <t>654082669077</t>
  </si>
  <si>
    <t>Buck or Doe?  Banner - 6.5" Link</t>
  </si>
  <si>
    <t>Favorite Blue Box</t>
  </si>
  <si>
    <t>9" Rd Plates - 8 pk</t>
  </si>
  <si>
    <t>7" Rd Plates- 8 pk</t>
  </si>
  <si>
    <t>Luncheon Napkins -  16pk.</t>
  </si>
  <si>
    <t>654082400113</t>
  </si>
  <si>
    <t>654082400120</t>
  </si>
  <si>
    <t>654082400137</t>
  </si>
  <si>
    <t>Luncheon Napkin - 16pk</t>
  </si>
  <si>
    <t>654082669060</t>
  </si>
  <si>
    <t>654082669084</t>
  </si>
  <si>
    <t>12 oz. Paper - 8 pk</t>
  </si>
  <si>
    <t>12. oz Paper - 8 pk.</t>
  </si>
  <si>
    <t xml:space="preserve">White Shiplap Plastic lined Paper 108x54" </t>
  </si>
  <si>
    <t>Tablecover - Plastic lined Paper - 54" x 108"</t>
  </si>
  <si>
    <r>
      <t>Orange and White Plaid</t>
    </r>
    <r>
      <rPr>
        <sz val="8"/>
        <rFont val="Arial"/>
        <family val="2"/>
      </rPr>
      <t xml:space="preserve"> - Laminated Paper 54"x108"</t>
    </r>
  </si>
  <si>
    <r>
      <t>Purple and White Plaid</t>
    </r>
    <r>
      <rPr>
        <sz val="8"/>
        <rFont val="Arial"/>
        <family val="2"/>
      </rPr>
      <t xml:space="preserve"> - Laminated Paper 54"x108"</t>
    </r>
  </si>
  <si>
    <t>Blue or Pink? - Gender Reveal</t>
  </si>
  <si>
    <t>Blue or Pink? - Banner, ribbon</t>
  </si>
  <si>
    <t>654082400809</t>
  </si>
  <si>
    <t>654082400816</t>
  </si>
  <si>
    <t>654082400823</t>
  </si>
  <si>
    <t>654082400830</t>
  </si>
  <si>
    <t>654082400847</t>
  </si>
  <si>
    <t>654082400878</t>
  </si>
  <si>
    <t>654082400885</t>
  </si>
  <si>
    <t>654082669657</t>
  </si>
  <si>
    <t>654082669671</t>
  </si>
  <si>
    <t>654082669688</t>
  </si>
  <si>
    <t>654082669695</t>
  </si>
  <si>
    <t>654082669169</t>
  </si>
  <si>
    <t>654082668391</t>
  </si>
  <si>
    <t>Square 7" - Shiplap - 8 pk</t>
  </si>
  <si>
    <t>Square 9" Plates - 8pk.</t>
  </si>
  <si>
    <t>Square 7" Plates - 8pk.</t>
  </si>
  <si>
    <t>10" Round Plates - 8 pk</t>
  </si>
  <si>
    <t>7" Round Plates - 8 pk</t>
  </si>
  <si>
    <t>654082400953</t>
  </si>
  <si>
    <t>654082400977</t>
  </si>
  <si>
    <t>654082400984</t>
  </si>
  <si>
    <t>654082669749</t>
  </si>
  <si>
    <t>654082669756</t>
  </si>
  <si>
    <t>654082669718</t>
  </si>
  <si>
    <t>654082669725</t>
  </si>
  <si>
    <t>654082669732</t>
  </si>
  <si>
    <t>654082669763</t>
  </si>
  <si>
    <t>654082669251</t>
  </si>
  <si>
    <t>654082669268</t>
  </si>
  <si>
    <t>654082400618</t>
  </si>
  <si>
    <t>654082400632</t>
  </si>
  <si>
    <t>654082400649</t>
  </si>
  <si>
    <t>654082400168</t>
  </si>
  <si>
    <t>654082400175</t>
  </si>
  <si>
    <t>654082400182</t>
  </si>
  <si>
    <t>654082400199</t>
  </si>
  <si>
    <t>Whol. Price</t>
  </si>
  <si>
    <t>654082768381</t>
  </si>
  <si>
    <t>"13" - Beverage Napkins - 16 pk.</t>
  </si>
  <si>
    <t>Shiplap Chic</t>
  </si>
  <si>
    <t>10" Rd. - Floral Wreath - 8 pk</t>
  </si>
  <si>
    <t>7" Rd. - Floral Wreath - 8 pk</t>
  </si>
  <si>
    <t>Square 9" - Barnwood - 8 pk</t>
  </si>
  <si>
    <t>Square 7" - Barnwood - 8 pk</t>
  </si>
  <si>
    <t>Square 9" - PIGGY - 8 pk</t>
  </si>
  <si>
    <t>Square 9" - CHICKEN - 8 pk</t>
  </si>
  <si>
    <t>Square 9" - COW - 8 pk</t>
  </si>
  <si>
    <t>9" Round Plates - 8 pk</t>
  </si>
  <si>
    <t>654082669404</t>
  </si>
  <si>
    <t>654082668377</t>
  </si>
  <si>
    <t>654082668384</t>
  </si>
  <si>
    <t>654082400915</t>
  </si>
  <si>
    <t>654082400854</t>
  </si>
  <si>
    <t>654082400908</t>
  </si>
  <si>
    <t>654082669213</t>
  </si>
  <si>
    <t>654082669220</t>
  </si>
  <si>
    <t>654082669237</t>
  </si>
  <si>
    <t>654082669244</t>
  </si>
  <si>
    <t>654082911015</t>
  </si>
  <si>
    <t>654082911022</t>
  </si>
  <si>
    <t>654082911039</t>
  </si>
  <si>
    <t>654082911046</t>
  </si>
  <si>
    <t>654082911008</t>
  </si>
  <si>
    <t>654082669824</t>
  </si>
  <si>
    <t>654082669817</t>
  </si>
  <si>
    <t>16 oz. Cups - 8 pk.</t>
  </si>
  <si>
    <t>654082667110</t>
  </si>
  <si>
    <t>654082667127</t>
  </si>
  <si>
    <t>654082667158</t>
  </si>
  <si>
    <t>654082667134</t>
  </si>
  <si>
    <t>654082667141</t>
  </si>
  <si>
    <t>TBD</t>
  </si>
  <si>
    <t>Rose Gold Ombre'</t>
  </si>
  <si>
    <t>7" Plates- Square 8pk - CAKE!</t>
  </si>
  <si>
    <t>654082669848</t>
  </si>
  <si>
    <t>napkin</t>
  </si>
  <si>
    <t>654082669855</t>
  </si>
  <si>
    <r>
      <t>Yellow and White Plaid</t>
    </r>
    <r>
      <rPr>
        <sz val="8"/>
        <rFont val="Arial"/>
        <family val="2"/>
      </rPr>
      <t xml:space="preserve"> - Laminated Paper 54"x108"</t>
    </r>
  </si>
  <si>
    <t>Bubbles - Party Animals</t>
  </si>
  <si>
    <t>654082400427</t>
  </si>
  <si>
    <t>654082400434</t>
  </si>
  <si>
    <t>654082400441</t>
  </si>
  <si>
    <t>654082400243</t>
  </si>
  <si>
    <t>654082400250</t>
  </si>
  <si>
    <t>654082400267</t>
  </si>
  <si>
    <t>654082570519</t>
  </si>
  <si>
    <t>654082570526</t>
  </si>
  <si>
    <t>Party Picks - Mixed sloth, llama, dob, ostrich</t>
  </si>
  <si>
    <t>Luncheon Napkins -  16pk. - Bubbles</t>
  </si>
  <si>
    <t>Tablecover - Hvywt. PLASTIC - 54" x 108"</t>
  </si>
  <si>
    <t>654082669176</t>
  </si>
  <si>
    <t>654082669411</t>
  </si>
  <si>
    <t>654082667165</t>
  </si>
  <si>
    <t>654082667172</t>
  </si>
  <si>
    <t>654082667189</t>
  </si>
  <si>
    <t>654082667196</t>
  </si>
  <si>
    <t>654082667202</t>
  </si>
  <si>
    <t>Beverage Napkins "Sixteen"- 16pk.</t>
  </si>
  <si>
    <r>
      <t xml:space="preserve">Black and White Plaid </t>
    </r>
    <r>
      <rPr>
        <sz val="8"/>
        <rFont val="Arial"/>
        <family val="2"/>
      </rPr>
      <t xml:space="preserve">- Laminated Paper 54"x108" </t>
    </r>
  </si>
  <si>
    <t>Houndstooth</t>
  </si>
  <si>
    <t>654082911077</t>
  </si>
  <si>
    <t>654082911084</t>
  </si>
  <si>
    <t>654082911091</t>
  </si>
  <si>
    <t>654082911107</t>
  </si>
  <si>
    <t>654082911060</t>
  </si>
  <si>
    <t>TBA</t>
  </si>
  <si>
    <t>Party Picks - Bulldog</t>
  </si>
  <si>
    <t>654082401004</t>
  </si>
  <si>
    <t>654082401028</t>
  </si>
  <si>
    <t>654082401035</t>
  </si>
  <si>
    <r>
      <t xml:space="preserve">Banner - It's A DOE Pink Camo </t>
    </r>
    <r>
      <rPr>
        <b/>
        <i/>
        <sz val="14"/>
        <rFont val="Bradley Hand ITC"/>
        <family val="4"/>
      </rPr>
      <t>Baby</t>
    </r>
  </si>
  <si>
    <r>
      <t xml:space="preserve">Centerpiece - It's a GIRL Pink Camo </t>
    </r>
    <r>
      <rPr>
        <b/>
        <i/>
        <sz val="14"/>
        <rFont val="Bradley Hand ITC"/>
        <family val="4"/>
      </rPr>
      <t>Baby</t>
    </r>
  </si>
  <si>
    <r>
      <t xml:space="preserve">Party Picks -  Baby Doe Pink Camo </t>
    </r>
    <r>
      <rPr>
        <b/>
        <i/>
        <sz val="14"/>
        <rFont val="Bradley Hand ITC"/>
        <family val="4"/>
      </rPr>
      <t>Baby</t>
    </r>
  </si>
  <si>
    <r>
      <t xml:space="preserve">Party Picks - Baby Buck - Lt. Blue Camo </t>
    </r>
    <r>
      <rPr>
        <b/>
        <i/>
        <sz val="14"/>
        <rFont val="Bradley Hand ITC"/>
        <family val="4"/>
      </rPr>
      <t>Baby</t>
    </r>
  </si>
  <si>
    <r>
      <t xml:space="preserve">Banner - It's a BUCK - Light Blue Camo </t>
    </r>
    <r>
      <rPr>
        <b/>
        <i/>
        <sz val="14"/>
        <rFont val="Bradley Hand ITC"/>
        <family val="4"/>
      </rPr>
      <t>Baby</t>
    </r>
  </si>
  <si>
    <r>
      <t xml:space="preserve">Centerpiece - It's a BOY - Lt Blue Camo </t>
    </r>
    <r>
      <rPr>
        <b/>
        <i/>
        <sz val="14"/>
        <rFont val="Bradley Hand ITC"/>
        <family val="4"/>
      </rPr>
      <t>Baby</t>
    </r>
  </si>
  <si>
    <t>654082668070</t>
  </si>
  <si>
    <t>654082668094</t>
  </si>
  <si>
    <t>654082401011</t>
  </si>
  <si>
    <t>654082401042</t>
  </si>
  <si>
    <t>Luncheon Napkins - "Sweet 16" 16pk.</t>
  </si>
  <si>
    <t>"BOY 16" - Beverage Napkins-16pk.</t>
  </si>
  <si>
    <t>Full Case</t>
  </si>
  <si>
    <t>654082400465</t>
  </si>
  <si>
    <t>654082668100</t>
  </si>
  <si>
    <t>654082667066</t>
  </si>
  <si>
    <t>654082570175</t>
  </si>
  <si>
    <t>18" Mylar Balloon</t>
  </si>
  <si>
    <t>654082590401</t>
  </si>
  <si>
    <t>654082401059</t>
  </si>
  <si>
    <t>654082669428</t>
  </si>
  <si>
    <t>654082400656</t>
  </si>
  <si>
    <t>654082768268</t>
  </si>
  <si>
    <t>654082401066</t>
  </si>
  <si>
    <t>654082401073</t>
  </si>
  <si>
    <t>654082401097</t>
  </si>
  <si>
    <t>654082401110</t>
  </si>
  <si>
    <t>654082401127</t>
  </si>
  <si>
    <t>654082401134</t>
  </si>
  <si>
    <t>Luncheon Napkins - 16pk. - Starry Night</t>
  </si>
  <si>
    <t>Gray - BIG BLOCK- Laminated Paper 54"x108"</t>
  </si>
  <si>
    <t>LANTERNS 10" 3 PK. - 2 ORG &amp; 1 Next Camo</t>
  </si>
  <si>
    <t>Salon - SPA - Stylist</t>
  </si>
  <si>
    <r>
      <t>7" Rd Plates- 8 pk - B</t>
    </r>
    <r>
      <rPr>
        <i/>
        <sz val="10"/>
        <rFont val="Arial"/>
        <family val="2"/>
      </rPr>
      <t>ubbles</t>
    </r>
  </si>
  <si>
    <t>654082570205</t>
  </si>
  <si>
    <t>Discontinuing</t>
  </si>
  <si>
    <t>654082401202</t>
  </si>
  <si>
    <t>654082401219</t>
  </si>
  <si>
    <t>654082401226</t>
  </si>
  <si>
    <t>654082401233</t>
  </si>
  <si>
    <t>654082401240</t>
  </si>
  <si>
    <t>654082401257</t>
  </si>
  <si>
    <r>
      <t xml:space="preserve">"BOY 16" - 7" Rd Plates-8pk. - </t>
    </r>
    <r>
      <rPr>
        <sz val="12"/>
        <rFont val="Arial"/>
        <family val="2"/>
      </rPr>
      <t>FOIL Print</t>
    </r>
  </si>
  <si>
    <t>Photo Props</t>
  </si>
  <si>
    <t>Square 9" - BUNNY RABBITS - 8 pk</t>
  </si>
  <si>
    <t>Fish Cake Topper Candle - 4" x 4"</t>
  </si>
  <si>
    <t>Photo Props - 12 pk</t>
  </si>
  <si>
    <t>9" Round with BEAR</t>
  </si>
  <si>
    <t>Beverage Napkin with BEAR - 16pk.</t>
  </si>
  <si>
    <t>Wall Cut Outs</t>
  </si>
  <si>
    <t>Loot Bags - 8 pk.</t>
  </si>
  <si>
    <t>Gone Fishin' Banner</t>
  </si>
  <si>
    <t>Auburn Unversity - Aubie</t>
  </si>
  <si>
    <t>University of Alabama - Big AL</t>
  </si>
  <si>
    <t>654082900002</t>
  </si>
  <si>
    <t>654082900019</t>
  </si>
  <si>
    <t>654082900149</t>
  </si>
  <si>
    <t>654082900026</t>
  </si>
  <si>
    <t>654082900033</t>
  </si>
  <si>
    <t>654082900040</t>
  </si>
  <si>
    <t>654082900118</t>
  </si>
  <si>
    <t>654082900125</t>
  </si>
  <si>
    <t>654082900132</t>
  </si>
  <si>
    <t>654082900101</t>
  </si>
  <si>
    <t>654082667264</t>
  </si>
  <si>
    <t>654082667271</t>
  </si>
  <si>
    <t>654082667288</t>
  </si>
  <si>
    <t>654082667295</t>
  </si>
  <si>
    <t>654082667301</t>
  </si>
  <si>
    <t>654082667356</t>
  </si>
  <si>
    <t>654082667363</t>
  </si>
  <si>
    <t>654082668117</t>
  </si>
  <si>
    <t>String of Fish Banner</t>
  </si>
  <si>
    <t>LATEX Balloons - Lt.BLUE Buck - 12" 6pk.</t>
  </si>
  <si>
    <t>Robins Egg Blue &amp; Whi BIG Block - Laminated Paper 54x108"</t>
  </si>
  <si>
    <t>Mylar Balloon - 18" Rd. - Army Crest</t>
  </si>
  <si>
    <t>Mylar Balloon - Marine's CAMO - 18" Rd.</t>
  </si>
  <si>
    <t>Mylar Balloon - Marine's SEAL - 18" Rd.</t>
  </si>
  <si>
    <t>10" Round Plates - 8 pk - Starry Night</t>
  </si>
  <si>
    <r>
      <t xml:space="preserve">7" Plates - Round - 8 pk - "Sixteen"- </t>
    </r>
    <r>
      <rPr>
        <sz val="12"/>
        <rFont val="Arial"/>
        <family val="2"/>
      </rPr>
      <t>FOIL print</t>
    </r>
  </si>
  <si>
    <t>BOY  Centerpiece</t>
  </si>
  <si>
    <t>GIRL  Centerpiece</t>
  </si>
  <si>
    <t>Square 9" Plates - 8 pk.</t>
  </si>
  <si>
    <t>Luncheon Napkins -  16 pk.</t>
  </si>
  <si>
    <t>Gift Bag- Med.- Tissue included</t>
  </si>
  <si>
    <r>
      <t xml:space="preserve">9" Plate - Round - 8 pk - "Sweet 16" - </t>
    </r>
    <r>
      <rPr>
        <sz val="12"/>
        <rFont val="Arial"/>
        <family val="2"/>
      </rPr>
      <t>FOIL print</t>
    </r>
  </si>
  <si>
    <t>Centerpiece - "16" - FOIL PRINT</t>
  </si>
  <si>
    <t>Mylar Balloon "Sweet 16" - 18" Round</t>
  </si>
  <si>
    <r>
      <t>Banner "Sweet 16" -</t>
    </r>
    <r>
      <rPr>
        <sz val="12"/>
        <rFont val="Arial"/>
        <family val="2"/>
      </rPr>
      <t xml:space="preserve"> FOIL print</t>
    </r>
  </si>
  <si>
    <t>Gray Plaid - Square 9" - 8pk.</t>
  </si>
  <si>
    <t>Gray Plaid - Lunch Napkin</t>
  </si>
  <si>
    <t>Blue Plaid - Square 9" - 8pk.</t>
  </si>
  <si>
    <t>Blue Plaid - Lunch Napkin</t>
  </si>
  <si>
    <t>Black Plaid - Square 7" - 8pk.</t>
  </si>
  <si>
    <t>Black Plaid - Lunch Napkin</t>
  </si>
  <si>
    <t>Khaki Plaid - Square 9" - 8pk.</t>
  </si>
  <si>
    <t>Khaki Plaid - Square 7" - 8pk.</t>
  </si>
  <si>
    <t>654082667400</t>
  </si>
  <si>
    <t>LSU - Mike the Tiger</t>
  </si>
  <si>
    <t>GEAUX TIGERS - Banner</t>
  </si>
  <si>
    <t>Roll Tide - Banner</t>
  </si>
  <si>
    <t>War Eagle - Banner</t>
  </si>
  <si>
    <t>GO BUCKEYES - Banner</t>
  </si>
  <si>
    <t>654082900217</t>
  </si>
  <si>
    <t>654082900224</t>
  </si>
  <si>
    <t>654082900231</t>
  </si>
  <si>
    <t>654082900200</t>
  </si>
  <si>
    <t>654082900248</t>
  </si>
  <si>
    <t>654082900316</t>
  </si>
  <si>
    <t>654082900323</t>
  </si>
  <si>
    <t>654082900330</t>
  </si>
  <si>
    <t>654082900309</t>
  </si>
  <si>
    <t>654082900347</t>
  </si>
  <si>
    <t>Banner - Aged to Perfection</t>
  </si>
  <si>
    <r>
      <t xml:space="preserve">9" Sq. Plates - 8 pk </t>
    </r>
    <r>
      <rPr>
        <i/>
        <sz val="10"/>
        <rFont val="Arial"/>
        <family val="2"/>
      </rPr>
      <t>MIXED, tiger,leopard,giraffe,zebra</t>
    </r>
  </si>
  <si>
    <r>
      <t xml:space="preserve">7" Sq. Plates - 8 pk </t>
    </r>
    <r>
      <rPr>
        <i/>
        <sz val="10"/>
        <rFont val="Arial"/>
        <family val="2"/>
      </rPr>
      <t>MIXED, tiger,leopard,giraffe,zebra</t>
    </r>
  </si>
  <si>
    <r>
      <t xml:space="preserve">12 oz. Cup - 8 pk </t>
    </r>
    <r>
      <rPr>
        <i/>
        <sz val="10"/>
        <rFont val="Arial"/>
        <family val="2"/>
      </rPr>
      <t>MIXED, tiger,leopard,giraffe,zebra</t>
    </r>
  </si>
  <si>
    <t>US SPACE FORCE</t>
  </si>
  <si>
    <t>US AIR FORCE</t>
  </si>
  <si>
    <t>US NAVY</t>
  </si>
  <si>
    <t>US ARMY</t>
  </si>
  <si>
    <t>Tablecover - Lightweight Plastic</t>
  </si>
  <si>
    <t>AUTHENTIC Army Camo - MILITARY</t>
  </si>
  <si>
    <t>7" Plates-Round - 8 pk. - Camo</t>
  </si>
  <si>
    <t>Beverage Napkins - 16 pk. - Camo</t>
  </si>
  <si>
    <t>654082667462</t>
  </si>
  <si>
    <t>654082667455</t>
  </si>
  <si>
    <t>654082667318</t>
  </si>
  <si>
    <t>654082667509</t>
  </si>
  <si>
    <t>654082667219</t>
  </si>
  <si>
    <t>654082667233</t>
  </si>
  <si>
    <t>654082667257</t>
  </si>
  <si>
    <t>654082667417</t>
  </si>
  <si>
    <t>654082667073</t>
  </si>
  <si>
    <t>654082667080</t>
  </si>
  <si>
    <t>654082667004</t>
  </si>
  <si>
    <t>654082667097</t>
  </si>
  <si>
    <t>654082667332</t>
  </si>
  <si>
    <t>Banner - Serve &amp; Protect</t>
  </si>
  <si>
    <t>654082911053</t>
  </si>
  <si>
    <t>654082911114</t>
  </si>
  <si>
    <t>EMT - 9" Rd Plates - 8 pk</t>
  </si>
  <si>
    <t>654082911138</t>
  </si>
  <si>
    <t>654082911145</t>
  </si>
  <si>
    <t>654082768121</t>
  </si>
  <si>
    <t>654082660104</t>
  </si>
  <si>
    <t>654082401141</t>
  </si>
  <si>
    <t>654082768176</t>
  </si>
  <si>
    <t>Tablecover - Hvywt. Plastic - 54" x 108"</t>
  </si>
  <si>
    <t xml:space="preserve">Classic Plaid  -  TABLECOVERS                     </t>
  </si>
  <si>
    <t xml:space="preserve">BOY/16th Birthday  &amp;  Cool Bulldog                             </t>
  </si>
  <si>
    <t>Tiger  (only)</t>
  </si>
  <si>
    <t>Leopard (only)</t>
  </si>
  <si>
    <t xml:space="preserve">Coffee Break      </t>
  </si>
  <si>
    <t xml:space="preserve">U.S. LICENSED MILITARY       </t>
  </si>
  <si>
    <t>Happy Birthday Banner w/ Cut Timber</t>
  </si>
  <si>
    <t>12 oz. Paper Cups - Barnwood - 8 pk</t>
  </si>
  <si>
    <r>
      <t xml:space="preserve">"13" - 7" Plate - Round - 8 pk - </t>
    </r>
    <r>
      <rPr>
        <sz val="12"/>
        <rFont val="Arial"/>
        <family val="2"/>
      </rPr>
      <t>FOIL print</t>
    </r>
  </si>
  <si>
    <t>"BOY 16" - Mylar Balloon - 18" Round</t>
  </si>
  <si>
    <t>FIREFIGHTER - 9" Rd Plates - 8 pk</t>
  </si>
  <si>
    <t>Luncheon Napkins - Gold Geo Frame</t>
  </si>
  <si>
    <t>It's a BOY - Banner</t>
  </si>
  <si>
    <t>It's a GIRL - Banner</t>
  </si>
  <si>
    <t>Semper Fi - Banner</t>
  </si>
  <si>
    <t>WELCOME HOME House Emoji Banner - 8' link</t>
  </si>
  <si>
    <t>20 oz. Souvenir Cup - Army Crest</t>
  </si>
  <si>
    <t>654082667059</t>
  </si>
  <si>
    <t>Barnwood - 108x54" Laminated Paper</t>
  </si>
  <si>
    <t>Next Camo - #1 Balloon - 36" High</t>
  </si>
  <si>
    <t>654082900057</t>
  </si>
  <si>
    <t>654082900156</t>
  </si>
  <si>
    <t>University of Arkansas</t>
  </si>
  <si>
    <t>University of Georgia</t>
  </si>
  <si>
    <t>Wooo Pig Sooie - Banner</t>
  </si>
  <si>
    <t>Latex Balloons - 10 pk.</t>
  </si>
  <si>
    <t>654082911121</t>
  </si>
  <si>
    <t>Ornaments</t>
  </si>
  <si>
    <t>6540826673479</t>
  </si>
  <si>
    <t>654082667325</t>
  </si>
  <si>
    <t>US COAST GUARD</t>
  </si>
  <si>
    <t>654082667523</t>
  </si>
  <si>
    <t>GO DAWGS - Banner</t>
  </si>
  <si>
    <t>654082900514</t>
  </si>
  <si>
    <t>654082900538</t>
  </si>
  <si>
    <t>654082900507</t>
  </si>
  <si>
    <t>654082900552</t>
  </si>
  <si>
    <t>654082900415</t>
  </si>
  <si>
    <t>654082900422</t>
  </si>
  <si>
    <t>654082667424</t>
  </si>
  <si>
    <t>654082667516</t>
  </si>
  <si>
    <t>654082400151</t>
  </si>
  <si>
    <t>BUCK &amp; Camo - Mylar Balloon</t>
  </si>
  <si>
    <t>Next CAMO Mylar Balloon - 18" Round</t>
  </si>
  <si>
    <t>Latex Balloons - 10-pk.</t>
  </si>
  <si>
    <t>Christmas Ornaments - 4 pk</t>
  </si>
  <si>
    <t>Gift Bag - Med.- Tissue included</t>
  </si>
  <si>
    <t>Gift Bag - Med. - Tissue included</t>
  </si>
  <si>
    <t>TEAM Colors - Centerpiece Weights &amp; Straws</t>
  </si>
  <si>
    <t xml:space="preserve">COLLEGIATE - Licensed       </t>
  </si>
  <si>
    <t>Sports</t>
  </si>
  <si>
    <t>Outdoor &amp; Camo</t>
  </si>
  <si>
    <t>Professions</t>
  </si>
  <si>
    <t>Gender Reveal</t>
  </si>
  <si>
    <t>Buffalo Plaid - Lumberjack</t>
  </si>
  <si>
    <t>Luncheon Napkins - 16 pk. - Multi-color</t>
  </si>
  <si>
    <t>Denotes:   Special Value Prices</t>
  </si>
  <si>
    <t>Denotes:  NEW ITEM or Collection</t>
  </si>
  <si>
    <t>Social Media &amp; Photo Party Collection</t>
  </si>
  <si>
    <t>Girl's Fastpitch - Softball</t>
  </si>
  <si>
    <t>Running/Track/Cross Country</t>
  </si>
  <si>
    <t xml:space="preserve">US MARINES                    </t>
  </si>
  <si>
    <r>
      <t xml:space="preserve">American Heroes - Military Camo </t>
    </r>
    <r>
      <rPr>
        <b/>
        <i/>
        <sz val="12"/>
        <rFont val="Arial"/>
        <family val="2"/>
      </rPr>
      <t>(A-TACS iX)</t>
    </r>
  </si>
  <si>
    <t>Pink Camo Party   -   Next Vista pattern</t>
  </si>
  <si>
    <t>Light Blue Camo Party - Next Vista Pattern</t>
  </si>
  <si>
    <t>Next Camo Partyware   -   Next G1 pattern</t>
  </si>
  <si>
    <t>Classic Plaid  -  Tableware</t>
  </si>
  <si>
    <t>Cut Timber</t>
  </si>
  <si>
    <t>Farm Table</t>
  </si>
  <si>
    <t>Jungle - Safari (Mixed Pack)</t>
  </si>
  <si>
    <t>Sweet 16  -  Starry Night</t>
  </si>
  <si>
    <t>Aged to Perfection</t>
  </si>
  <si>
    <t>Buck or Doe? - Gender Reveal</t>
  </si>
  <si>
    <t>Rainbow Ombre'</t>
  </si>
  <si>
    <t>The Adventure Begins!</t>
  </si>
  <si>
    <t>Railroad/Train</t>
  </si>
  <si>
    <t>Police - Thin Blue Line</t>
  </si>
  <si>
    <t>Gone Fishin'</t>
  </si>
  <si>
    <t>LATEX Balloons - PINK Buck - 12" - 6pk.</t>
  </si>
  <si>
    <t>LATEX Balloons - Bucks - 12" - 6 pk.</t>
  </si>
  <si>
    <t>LATEX Balloons - Bass - 12" - 6pk.</t>
  </si>
  <si>
    <t xml:space="preserve">Info@Havercamp.com     *    102 Distribution Dr.    *    Birmingham, AL 35209         </t>
  </si>
  <si>
    <t>Pg.  1</t>
  </si>
  <si>
    <t>Pg.  2</t>
  </si>
  <si>
    <t>Pg.  26</t>
  </si>
  <si>
    <t>Pg.  3</t>
  </si>
  <si>
    <t>Pg.  4</t>
  </si>
  <si>
    <t>Pg.  5</t>
  </si>
  <si>
    <t>Pg.  6</t>
  </si>
  <si>
    <t>Pg.  7</t>
  </si>
  <si>
    <t>Pg.  8</t>
  </si>
  <si>
    <t>Pg.  9</t>
  </si>
  <si>
    <t>Pg.  10</t>
  </si>
  <si>
    <t>Pg.  12</t>
  </si>
  <si>
    <t>Pg.  15</t>
  </si>
  <si>
    <t>Pg.  16</t>
  </si>
  <si>
    <t>Pg.  17</t>
  </si>
  <si>
    <t>Pg.  18</t>
  </si>
  <si>
    <t>Pg.  19</t>
  </si>
  <si>
    <t>Pg.  20</t>
  </si>
  <si>
    <t>Pg.  21</t>
  </si>
  <si>
    <t>Pg.  22</t>
  </si>
  <si>
    <t>Pg.  23</t>
  </si>
  <si>
    <t>Pg.  24</t>
  </si>
  <si>
    <t>Pg.  25</t>
  </si>
  <si>
    <t>Firefighter - EMT - Thin Red Line</t>
  </si>
  <si>
    <t># 1 Mylar Balloon - 36" Hi</t>
  </si>
  <si>
    <t>Tinsel Curtain/Backdrop - 3' x 8' Hi</t>
  </si>
  <si>
    <t>Tinsel Curtain/Backdrop - 3' x 8'Hi</t>
  </si>
  <si>
    <t>654082005318</t>
  </si>
  <si>
    <t>654082900439</t>
  </si>
  <si>
    <t>University of Tennessee</t>
  </si>
  <si>
    <t>654082</t>
  </si>
  <si>
    <t>Jumbo T - Balloon - 30"</t>
  </si>
  <si>
    <t>Jumbo Razorback - Balloon - 30"</t>
  </si>
  <si>
    <t>University of Oklahoma</t>
  </si>
  <si>
    <t>University of Oregon</t>
  </si>
  <si>
    <t>STAR - Mylar Balloon - 24"</t>
  </si>
  <si>
    <t>Ohio State - Brutus</t>
  </si>
  <si>
    <t>Centerpiece - Mylar</t>
  </si>
  <si>
    <t>Cups</t>
  </si>
  <si>
    <t>Solo-style Cups - 24 Pk.</t>
  </si>
  <si>
    <t>Jumbo O - Balloon - 30"</t>
  </si>
  <si>
    <t>Go Ducks - Banner</t>
  </si>
  <si>
    <t>36" Monster BASS Balloon</t>
  </si>
  <si>
    <t>Boomer Sooner - Banner</t>
  </si>
  <si>
    <t>654082005271</t>
  </si>
  <si>
    <t>Khaki Plaid - Beverage Napkin</t>
  </si>
  <si>
    <t>654082669282</t>
  </si>
  <si>
    <t>Feb.</t>
  </si>
  <si>
    <t>Pg.  11 &amp; 12</t>
  </si>
  <si>
    <t>Pg.  13 &amp; 14</t>
  </si>
  <si>
    <t>Pg.  14</t>
  </si>
  <si>
    <t>WINX Club</t>
  </si>
  <si>
    <t>Homies</t>
  </si>
  <si>
    <t>phone:  205-591-8244                            www.Havercamp.com</t>
  </si>
  <si>
    <r>
      <t xml:space="preserve">9" Round Plates - </t>
    </r>
    <r>
      <rPr>
        <b/>
        <sz val="10"/>
        <rFont val="Arial"/>
        <family val="2"/>
      </rPr>
      <t>Bulldog</t>
    </r>
    <r>
      <rPr>
        <sz val="10"/>
        <rFont val="Arial"/>
        <family val="2"/>
      </rPr>
      <t xml:space="preserve"> - 8pk.</t>
    </r>
  </si>
  <si>
    <r>
      <t xml:space="preserve">Luncheon Napkins - </t>
    </r>
    <r>
      <rPr>
        <b/>
        <sz val="10"/>
        <rFont val="Arial"/>
        <family val="2"/>
      </rPr>
      <t>Bulldog</t>
    </r>
    <r>
      <rPr>
        <sz val="10"/>
        <rFont val="Arial"/>
        <family val="2"/>
      </rPr>
      <t xml:space="preserve"> - 16pk.</t>
    </r>
  </si>
  <si>
    <t>654082900569</t>
  </si>
  <si>
    <t>654082900255</t>
  </si>
  <si>
    <t>Back pg.</t>
  </si>
  <si>
    <t>654082900453</t>
  </si>
  <si>
    <t>654082900460</t>
  </si>
  <si>
    <t>654082900491</t>
  </si>
  <si>
    <t>654082900477</t>
  </si>
  <si>
    <t>654082900484</t>
  </si>
  <si>
    <t>654082900163</t>
  </si>
  <si>
    <t>654082900064</t>
  </si>
  <si>
    <t>654082900712</t>
  </si>
  <si>
    <t>654082900729</t>
  </si>
  <si>
    <t>654082900705</t>
  </si>
  <si>
    <t>654082900736</t>
  </si>
  <si>
    <t>650082900743</t>
  </si>
  <si>
    <t>654082900613</t>
  </si>
  <si>
    <t>654082900637</t>
  </si>
  <si>
    <t>654082900606</t>
  </si>
  <si>
    <t>654082900644</t>
  </si>
  <si>
    <t>650082900651</t>
  </si>
  <si>
    <t>HAVERCAMP    -    2026 Price  &amp;  Order Form</t>
  </si>
  <si>
    <t>SHIP Date:</t>
  </si>
  <si>
    <r>
      <t xml:space="preserve">Patriotic Banner - </t>
    </r>
    <r>
      <rPr>
        <b/>
        <sz val="10"/>
        <rFont val="Arial"/>
        <family val="2"/>
      </rPr>
      <t>"Welcome Home"</t>
    </r>
  </si>
  <si>
    <r>
      <t xml:space="preserve">Mylar Balloon - </t>
    </r>
    <r>
      <rPr>
        <b/>
        <sz val="10"/>
        <rFont val="Arial"/>
        <family val="2"/>
      </rPr>
      <t>"Welcome Home"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</si>
</sst>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.00"/>
    <numFmt numFmtId="166" formatCode="m/d/yy;@"/>
  </numFmts>
  <fonts count="63">
    <font>
      <sz val="12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b/>
      <sz val="10"/>
      <name val="Arial Rounded MT Bold"/>
      <family val="2"/>
    </font>
    <font>
      <sz val="10"/>
      <name val="Arial Rounded MT Bold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9"/>
      <name val="Arial Black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mbria"/>
      <family val="1"/>
    </font>
    <font>
      <b/>
      <sz val="8"/>
      <name val="Arial"/>
      <family val="2"/>
    </font>
    <font>
      <b/>
      <sz val="12"/>
      <name val="Arial Rounded MT Bold"/>
      <family val="2"/>
    </font>
    <font>
      <b/>
      <sz val="7.5"/>
      <name val="Arial Rounded MT Bold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Rounded MT Bold"/>
      <family val="2"/>
    </font>
    <font>
      <sz val="11"/>
      <name val="Arial Black"/>
      <family val="2"/>
    </font>
    <font>
      <sz val="11"/>
      <name val="Arial"/>
      <family val="2"/>
    </font>
    <font>
      <sz val="8"/>
      <name val="Arial Rounded MT Bold"/>
      <family val="2"/>
    </font>
    <font>
      <b/>
      <i/>
      <sz val="14"/>
      <name val="Arial"/>
      <family val="2"/>
    </font>
    <font>
      <i/>
      <sz val="9"/>
      <name val="Arial"/>
      <family val="2"/>
    </font>
    <font>
      <i/>
      <sz val="14"/>
      <name val="Arial"/>
      <family val="2"/>
    </font>
    <font>
      <b/>
      <sz val="14"/>
      <name val="Calibri Light"/>
      <family val="2"/>
    </font>
    <font>
      <i/>
      <sz val="14"/>
      <name val="Arial Black"/>
      <family val="2"/>
    </font>
    <font>
      <b/>
      <i/>
      <sz val="10"/>
      <name val="Arial"/>
      <family val="2"/>
    </font>
    <font>
      <b/>
      <i/>
      <sz val="10"/>
      <name val="Arial Rounded MT Bold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name val="Calibri Light"/>
      <family val="2"/>
    </font>
    <font>
      <sz val="9"/>
      <name val="Calibri Light"/>
      <family val="2"/>
    </font>
    <font>
      <i/>
      <sz val="10"/>
      <name val="Arial Black"/>
      <family val="2"/>
    </font>
    <font>
      <b/>
      <sz val="8"/>
      <name val="Arial Rounded MT Bold"/>
      <family val="2"/>
    </font>
    <font>
      <sz val="12"/>
      <name val="Arial"/>
      <family val="2"/>
    </font>
    <font>
      <b/>
      <i/>
      <sz val="12"/>
      <name val="Biondi"/>
    </font>
    <font>
      <sz val="12"/>
      <color rgb="FF000000"/>
      <name val="Calibri"/>
      <family val="2"/>
    </font>
    <font>
      <b/>
      <sz val="16"/>
      <name val="Arial"/>
      <family val="2"/>
    </font>
    <font>
      <b/>
      <i/>
      <sz val="14"/>
      <name val="Bradley Hand ITC"/>
      <family val="4"/>
    </font>
    <font>
      <b/>
      <sz val="11"/>
      <name val="Arial Rounded MT Bold"/>
      <family val="2"/>
    </font>
    <font>
      <b/>
      <sz val="10"/>
      <color indexed="8"/>
      <name val="Arial"/>
      <family val="2"/>
    </font>
    <font>
      <b/>
      <sz val="11"/>
      <color indexed="8"/>
      <name val="Arial Rounded MT Bold"/>
      <family val="2"/>
    </font>
    <font>
      <sz val="14"/>
      <name val="Arial Black"/>
      <family val="2"/>
    </font>
    <font>
      <b/>
      <sz val="16"/>
      <color indexed="8"/>
      <name val="Arial"/>
      <family val="2"/>
    </font>
    <font>
      <sz val="16"/>
      <name val="Arial Black"/>
      <family val="2"/>
    </font>
    <font>
      <b/>
      <sz val="14"/>
      <name val="Arial Rounded MT Bold"/>
      <family val="2"/>
    </font>
    <font>
      <sz val="14"/>
      <name val="Arial Rounded MT Bold"/>
      <family val="2"/>
    </font>
    <font>
      <sz val="11"/>
      <color rgb="FF000000"/>
      <name val="Arial"/>
      <family val="2"/>
    </font>
    <font>
      <sz val="10"/>
      <name val="Arial Black"/>
      <family val="2"/>
    </font>
    <font>
      <b/>
      <sz val="11"/>
      <color indexed="8"/>
      <name val="Arial"/>
      <family val="2"/>
    </font>
    <font>
      <b/>
      <sz val="13"/>
      <color indexed="8"/>
      <name val="Arial"/>
      <family val="2"/>
    </font>
    <font>
      <sz val="13"/>
      <name val="Arial Black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6"/>
      <color rgb="FF000000"/>
      <name val="Arial"/>
      <family val="2"/>
    </font>
    <font>
      <b/>
      <sz val="14"/>
      <name val="Arial Black"/>
      <family val="2"/>
    </font>
    <font>
      <u/>
      <sz val="12"/>
      <color theme="10"/>
      <name val="Arial Black"/>
      <family val="2"/>
    </font>
    <font>
      <sz val="8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/>
    </xf>
    <xf numFmtId="0" fontId="61" fillId="0" borderId="0" applyNumberFormat="0" applyFill="0" applyBorder="0" applyAlignment="0" applyProtection="0"/>
  </cellStyleXfs>
  <cellXfs count="4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3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5" xfId="3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5" xfId="3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2" fillId="0" borderId="5" xfId="0" quotePrefix="1" applyFont="1" applyBorder="1" applyAlignment="1">
      <alignment horizontal="center" vertical="center"/>
    </xf>
    <xf numFmtId="3" fontId="12" fillId="0" borderId="5" xfId="1" applyNumberFormat="1" applyFont="1" applyFill="1" applyBorder="1" applyAlignment="1">
      <alignment horizontal="center" vertical="center"/>
    </xf>
    <xf numFmtId="1" fontId="12" fillId="0" borderId="5" xfId="1" applyNumberFormat="1" applyFont="1" applyFill="1" applyBorder="1" applyAlignment="1">
      <alignment horizontal="center" vertical="center"/>
    </xf>
    <xf numFmtId="3" fontId="0" fillId="0" borderId="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49" fontId="12" fillId="0" borderId="5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" fontId="23" fillId="0" borderId="0" xfId="1" applyNumberFormat="1" applyFont="1" applyFill="1" applyAlignment="1">
      <alignment horizontal="center" vertical="center"/>
    </xf>
    <xf numFmtId="3" fontId="0" fillId="0" borderId="0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 wrapText="1"/>
    </xf>
    <xf numFmtId="1" fontId="12" fillId="0" borderId="6" xfId="1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1" fontId="12" fillId="0" borderId="3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17" xfId="0" quotePrefix="1" applyFont="1" applyBorder="1" applyAlignment="1">
      <alignment horizontal="center" vertical="center"/>
    </xf>
    <xf numFmtId="3" fontId="12" fillId="0" borderId="17" xfId="1" applyNumberFormat="1" applyFont="1" applyFill="1" applyBorder="1" applyAlignment="1">
      <alignment horizontal="center" vertical="center"/>
    </xf>
    <xf numFmtId="1" fontId="12" fillId="0" borderId="17" xfId="1" applyNumberFormat="1" applyFont="1" applyFill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1" fontId="23" fillId="0" borderId="5" xfId="1" applyNumberFormat="1" applyFont="1" applyFill="1" applyBorder="1" applyAlignment="1">
      <alignment horizontal="center" vertical="center"/>
    </xf>
    <xf numFmtId="165" fontId="20" fillId="0" borderId="5" xfId="2" applyNumberFormat="1" applyFont="1" applyFill="1" applyBorder="1" applyAlignment="1">
      <alignment horizontal="center" vertical="center"/>
    </xf>
    <xf numFmtId="1" fontId="28" fillId="2" borderId="14" xfId="1" applyNumberFormat="1" applyFont="1" applyFill="1" applyBorder="1" applyAlignment="1">
      <alignment vertical="center" wrapText="1"/>
    </xf>
    <xf numFmtId="3" fontId="28" fillId="2" borderId="14" xfId="1" applyNumberFormat="1" applyFont="1" applyFill="1" applyBorder="1" applyAlignment="1">
      <alignment vertical="center" wrapText="1"/>
    </xf>
    <xf numFmtId="1" fontId="26" fillId="2" borderId="14" xfId="1" applyNumberFormat="1" applyFont="1" applyFill="1" applyBorder="1" applyAlignment="1">
      <alignment horizontal="center" vertical="center"/>
    </xf>
    <xf numFmtId="3" fontId="26" fillId="2" borderId="14" xfId="1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vertical="center"/>
    </xf>
    <xf numFmtId="1" fontId="25" fillId="2" borderId="14" xfId="1" applyNumberFormat="1" applyFont="1" applyFill="1" applyBorder="1" applyAlignment="1">
      <alignment horizontal="center" vertical="center"/>
    </xf>
    <xf numFmtId="3" fontId="25" fillId="2" borderId="14" xfId="1" applyNumberFormat="1" applyFont="1" applyFill="1" applyBorder="1" applyAlignment="1">
      <alignment horizontal="center" vertical="center"/>
    </xf>
    <xf numFmtId="1" fontId="12" fillId="2" borderId="14" xfId="1" applyNumberFormat="1" applyFont="1" applyFill="1" applyBorder="1" applyAlignment="1">
      <alignment horizontal="center" vertical="center"/>
    </xf>
    <xf numFmtId="165" fontId="12" fillId="2" borderId="14" xfId="2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1" fontId="5" fillId="2" borderId="14" xfId="1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3" fontId="25" fillId="2" borderId="11" xfId="0" applyNumberFormat="1" applyFont="1" applyFill="1" applyBorder="1" applyAlignment="1">
      <alignment vertical="center"/>
    </xf>
    <xf numFmtId="16" fontId="12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3" fontId="12" fillId="0" borderId="8" xfId="0" applyNumberFormat="1" applyFont="1" applyBorder="1" applyAlignment="1">
      <alignment horizontal="left" vertical="center"/>
    </xf>
    <xf numFmtId="0" fontId="23" fillId="0" borderId="22" xfId="0" applyFont="1" applyBorder="1" applyAlignment="1">
      <alignment horizontal="center" vertical="center"/>
    </xf>
    <xf numFmtId="1" fontId="12" fillId="0" borderId="22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" fontId="27" fillId="2" borderId="14" xfId="1" applyNumberFormat="1" applyFont="1" applyFill="1" applyBorder="1" applyAlignment="1">
      <alignment horizontal="center" vertical="center"/>
    </xf>
    <xf numFmtId="3" fontId="27" fillId="2" borderId="14" xfId="1" applyNumberFormat="1" applyFont="1" applyFill="1" applyBorder="1" applyAlignment="1">
      <alignment horizontal="center" vertical="center"/>
    </xf>
    <xf numFmtId="165" fontId="20" fillId="0" borderId="3" xfId="2" applyNumberFormat="1" applyFont="1" applyFill="1" applyBorder="1" applyAlignment="1">
      <alignment horizontal="center" vertical="center"/>
    </xf>
    <xf numFmtId="165" fontId="20" fillId="0" borderId="6" xfId="2" applyNumberFormat="1" applyFont="1" applyFill="1" applyBorder="1" applyAlignment="1">
      <alignment horizontal="center" vertical="center"/>
    </xf>
    <xf numFmtId="165" fontId="30" fillId="2" borderId="14" xfId="2" applyNumberFormat="1" applyFont="1" applyFill="1" applyBorder="1" applyAlignment="1">
      <alignment horizontal="center" vertical="center"/>
    </xf>
    <xf numFmtId="165" fontId="34" fillId="2" borderId="14" xfId="2" applyNumberFormat="1" applyFont="1" applyFill="1" applyBorder="1" applyAlignment="1">
      <alignment horizontal="center" vertical="center"/>
    </xf>
    <xf numFmtId="165" fontId="20" fillId="0" borderId="17" xfId="2" applyNumberFormat="1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vertical="center" wrapText="1"/>
    </xf>
    <xf numFmtId="165" fontId="20" fillId="0" borderId="22" xfId="2" applyNumberFormat="1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vertical="center" wrapText="1"/>
    </xf>
    <xf numFmtId="0" fontId="20" fillId="0" borderId="3" xfId="0" applyFont="1" applyBorder="1" applyAlignment="1">
      <alignment vertical="center"/>
    </xf>
    <xf numFmtId="3" fontId="20" fillId="0" borderId="5" xfId="0" applyNumberFormat="1" applyFont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2" borderId="14" xfId="0" applyFont="1" applyFill="1" applyBorder="1" applyAlignment="1">
      <alignment vertical="center"/>
    </xf>
    <xf numFmtId="0" fontId="20" fillId="0" borderId="17" xfId="0" applyFont="1" applyBorder="1" applyAlignment="1">
      <alignment vertical="center"/>
    </xf>
    <xf numFmtId="3" fontId="20" fillId="0" borderId="6" xfId="0" applyNumberFormat="1" applyFont="1" applyBorder="1" applyAlignment="1">
      <alignment vertical="center"/>
    </xf>
    <xf numFmtId="0" fontId="26" fillId="2" borderId="14" xfId="0" applyFont="1" applyFill="1" applyBorder="1" applyAlignment="1">
      <alignment vertical="center"/>
    </xf>
    <xf numFmtId="0" fontId="31" fillId="2" borderId="14" xfId="0" applyFont="1" applyFill="1" applyBorder="1" applyAlignment="1">
      <alignment vertical="center"/>
    </xf>
    <xf numFmtId="1" fontId="32" fillId="2" borderId="14" xfId="1" applyNumberFormat="1" applyFont="1" applyFill="1" applyBorder="1" applyAlignment="1">
      <alignment vertical="center"/>
    </xf>
    <xf numFmtId="3" fontId="31" fillId="2" borderId="14" xfId="1" applyNumberFormat="1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2" fillId="0" borderId="22" xfId="0" quotePrefix="1" applyFont="1" applyBorder="1" applyAlignment="1">
      <alignment horizontal="center" vertical="center"/>
    </xf>
    <xf numFmtId="3" fontId="12" fillId="0" borderId="9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165" fontId="20" fillId="0" borderId="0" xfId="2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3" fontId="25" fillId="0" borderId="3" xfId="1" applyNumberFormat="1" applyFont="1" applyFill="1" applyBorder="1" applyAlignment="1">
      <alignment horizontal="center" vertical="center"/>
    </xf>
    <xf numFmtId="3" fontId="31" fillId="0" borderId="17" xfId="1" applyNumberFormat="1" applyFont="1" applyFill="1" applyBorder="1" applyAlignment="1">
      <alignment vertical="center"/>
    </xf>
    <xf numFmtId="3" fontId="31" fillId="0" borderId="5" xfId="1" applyNumberFormat="1" applyFont="1" applyFill="1" applyBorder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0" fontId="31" fillId="2" borderId="18" xfId="0" applyFont="1" applyFill="1" applyBorder="1" applyAlignment="1">
      <alignment vertical="center"/>
    </xf>
    <xf numFmtId="1" fontId="32" fillId="2" borderId="18" xfId="1" applyNumberFormat="1" applyFont="1" applyFill="1" applyBorder="1" applyAlignment="1">
      <alignment vertical="center"/>
    </xf>
    <xf numFmtId="3" fontId="31" fillId="2" borderId="18" xfId="1" applyNumberFormat="1" applyFont="1" applyFill="1" applyBorder="1" applyAlignment="1">
      <alignment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2" fillId="3" borderId="5" xfId="0" quotePrefix="1" applyFont="1" applyFill="1" applyBorder="1" applyAlignment="1">
      <alignment horizontal="center" vertical="center"/>
    </xf>
    <xf numFmtId="1" fontId="12" fillId="3" borderId="5" xfId="1" applyNumberFormat="1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/>
    </xf>
    <xf numFmtId="0" fontId="12" fillId="3" borderId="6" xfId="0" quotePrefix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41" fillId="0" borderId="5" xfId="0" applyFont="1" applyBorder="1" applyAlignment="1">
      <alignment horizontal="right" vertical="center"/>
    </xf>
    <xf numFmtId="0" fontId="18" fillId="2" borderId="18" xfId="0" applyFont="1" applyFill="1" applyBorder="1" applyAlignment="1">
      <alignment vertical="center"/>
    </xf>
    <xf numFmtId="1" fontId="5" fillId="2" borderId="18" xfId="1" applyNumberFormat="1" applyFont="1" applyFill="1" applyBorder="1" applyAlignment="1">
      <alignment horizontal="center" vertical="center"/>
    </xf>
    <xf numFmtId="165" fontId="12" fillId="2" borderId="18" xfId="2" applyNumberFormat="1" applyFont="1" applyFill="1" applyBorder="1" applyAlignment="1">
      <alignment horizontal="center" vertical="center"/>
    </xf>
    <xf numFmtId="1" fontId="12" fillId="2" borderId="18" xfId="1" applyNumberFormat="1" applyFont="1" applyFill="1" applyBorder="1" applyAlignment="1">
      <alignment horizontal="center" vertical="center"/>
    </xf>
    <xf numFmtId="3" fontId="12" fillId="2" borderId="18" xfId="1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vertical="center"/>
    </xf>
    <xf numFmtId="0" fontId="18" fillId="2" borderId="29" xfId="0" applyFont="1" applyFill="1" applyBorder="1" applyAlignment="1">
      <alignment vertical="center"/>
    </xf>
    <xf numFmtId="1" fontId="5" fillId="2" borderId="29" xfId="1" applyNumberFormat="1" applyFont="1" applyFill="1" applyBorder="1" applyAlignment="1">
      <alignment horizontal="center" vertical="center"/>
    </xf>
    <xf numFmtId="165" fontId="12" fillId="2" borderId="29" xfId="2" applyNumberFormat="1" applyFont="1" applyFill="1" applyBorder="1" applyAlignment="1">
      <alignment horizontal="center" vertical="center"/>
    </xf>
    <xf numFmtId="1" fontId="12" fillId="2" borderId="29" xfId="1" applyNumberFormat="1" applyFont="1" applyFill="1" applyBorder="1" applyAlignment="1">
      <alignment horizontal="center" vertical="center"/>
    </xf>
    <xf numFmtId="3" fontId="12" fillId="2" borderId="29" xfId="1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0" fillId="2" borderId="14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5" fillId="3" borderId="32" xfId="0" quotePrefix="1" applyFont="1" applyFill="1" applyBorder="1" applyAlignment="1">
      <alignment horizontal="center" vertical="center"/>
    </xf>
    <xf numFmtId="0" fontId="23" fillId="3" borderId="32" xfId="0" applyFont="1" applyFill="1" applyBorder="1" applyAlignment="1">
      <alignment horizontal="center" vertical="center"/>
    </xf>
    <xf numFmtId="1" fontId="12" fillId="0" borderId="32" xfId="1" applyNumberFormat="1" applyFont="1" applyFill="1" applyBorder="1" applyAlignment="1">
      <alignment horizontal="center" vertical="center"/>
    </xf>
    <xf numFmtId="165" fontId="20" fillId="0" borderId="32" xfId="2" applyNumberFormat="1" applyFont="1" applyFill="1" applyBorder="1" applyAlignment="1">
      <alignment horizontal="center" vertical="center"/>
    </xf>
    <xf numFmtId="3" fontId="12" fillId="0" borderId="32" xfId="1" applyNumberFormat="1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vertical="center"/>
    </xf>
    <xf numFmtId="0" fontId="25" fillId="4" borderId="28" xfId="0" applyFont="1" applyFill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23" fillId="0" borderId="35" xfId="0" applyFont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center" vertical="center"/>
    </xf>
    <xf numFmtId="165" fontId="20" fillId="0" borderId="35" xfId="2" applyNumberFormat="1" applyFont="1" applyFill="1" applyBorder="1" applyAlignment="1">
      <alignment horizontal="center" vertical="center"/>
    </xf>
    <xf numFmtId="3" fontId="12" fillId="0" borderId="35" xfId="1" applyNumberFormat="1" applyFont="1" applyFill="1" applyBorder="1" applyAlignment="1">
      <alignment horizontal="center" vertical="center"/>
    </xf>
    <xf numFmtId="49" fontId="12" fillId="3" borderId="18" xfId="0" quotePrefix="1" applyNumberFormat="1" applyFont="1" applyFill="1" applyBorder="1" applyAlignment="1">
      <alignment horizontal="center" vertical="center"/>
    </xf>
    <xf numFmtId="49" fontId="12" fillId="3" borderId="5" xfId="0" quotePrefix="1" applyNumberFormat="1" applyFont="1" applyFill="1" applyBorder="1" applyAlignment="1">
      <alignment horizontal="center" vertical="center"/>
    </xf>
    <xf numFmtId="49" fontId="12" fillId="3" borderId="0" xfId="0" quotePrefix="1" applyNumberFormat="1" applyFont="1" applyFill="1" applyAlignment="1">
      <alignment horizontal="center" vertical="center"/>
    </xf>
    <xf numFmtId="49" fontId="12" fillId="0" borderId="0" xfId="0" quotePrefix="1" applyNumberFormat="1" applyFont="1" applyAlignment="1">
      <alignment horizontal="center" vertical="center"/>
    </xf>
    <xf numFmtId="49" fontId="12" fillId="0" borderId="3" xfId="0" quotePrefix="1" applyNumberFormat="1" applyFont="1" applyBorder="1" applyAlignment="1">
      <alignment horizontal="center" vertical="center"/>
    </xf>
    <xf numFmtId="49" fontId="12" fillId="0" borderId="17" xfId="0" quotePrefix="1" applyNumberFormat="1" applyFont="1" applyBorder="1" applyAlignment="1">
      <alignment horizontal="center" vertical="center"/>
    </xf>
    <xf numFmtId="49" fontId="12" fillId="3" borderId="3" xfId="0" quotePrefix="1" applyNumberFormat="1" applyFont="1" applyFill="1" applyBorder="1" applyAlignment="1">
      <alignment horizontal="center" vertical="center"/>
    </xf>
    <xf numFmtId="0" fontId="12" fillId="0" borderId="35" xfId="0" quotePrefix="1" applyFont="1" applyBorder="1" applyAlignment="1">
      <alignment horizontal="center" vertical="center"/>
    </xf>
    <xf numFmtId="0" fontId="20" fillId="0" borderId="5" xfId="0" quotePrefix="1" applyFont="1" applyBorder="1" applyAlignment="1">
      <alignment vertical="center"/>
    </xf>
    <xf numFmtId="49" fontId="12" fillId="3" borderId="6" xfId="0" quotePrefix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6" fillId="0" borderId="10" xfId="3" applyFont="1" applyBorder="1" applyAlignment="1">
      <alignment horizontal="left" vertical="center"/>
    </xf>
    <xf numFmtId="0" fontId="45" fillId="0" borderId="8" xfId="3" applyFont="1" applyBorder="1" applyAlignment="1">
      <alignment horizontal="left" vertical="center"/>
    </xf>
    <xf numFmtId="0" fontId="44" fillId="0" borderId="15" xfId="3" applyFont="1" applyBorder="1" applyAlignment="1">
      <alignment horizontal="left" vertical="center"/>
    </xf>
    <xf numFmtId="0" fontId="5" fillId="0" borderId="41" xfId="0" applyFont="1" applyBorder="1" applyAlignment="1">
      <alignment vertical="center"/>
    </xf>
    <xf numFmtId="0" fontId="12" fillId="0" borderId="42" xfId="0" applyFont="1" applyBorder="1" applyAlignment="1">
      <alignment horizontal="center" vertical="center"/>
    </xf>
    <xf numFmtId="7" fontId="12" fillId="2" borderId="18" xfId="0" applyNumberFormat="1" applyFont="1" applyFill="1" applyBorder="1" applyAlignment="1">
      <alignment horizontal="center" vertical="center"/>
    </xf>
    <xf numFmtId="7" fontId="12" fillId="0" borderId="5" xfId="0" applyNumberFormat="1" applyFont="1" applyBorder="1" applyAlignment="1">
      <alignment horizontal="center" vertical="center"/>
    </xf>
    <xf numFmtId="7" fontId="12" fillId="2" borderId="29" xfId="0" applyNumberFormat="1" applyFont="1" applyFill="1" applyBorder="1" applyAlignment="1">
      <alignment horizontal="center" vertical="center"/>
    </xf>
    <xf numFmtId="7" fontId="12" fillId="2" borderId="14" xfId="0" applyNumberFormat="1" applyFont="1" applyFill="1" applyBorder="1" applyAlignment="1">
      <alignment horizontal="center" vertical="center"/>
    </xf>
    <xf numFmtId="7" fontId="12" fillId="0" borderId="32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" fontId="5" fillId="5" borderId="14" xfId="1" applyNumberFormat="1" applyFont="1" applyFill="1" applyBorder="1" applyAlignment="1">
      <alignment horizontal="center" vertical="center"/>
    </xf>
    <xf numFmtId="49" fontId="12" fillId="0" borderId="22" xfId="0" quotePrefix="1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3" fontId="25" fillId="2" borderId="30" xfId="0" applyNumberFormat="1" applyFont="1" applyFill="1" applyBorder="1" applyAlignment="1">
      <alignment vertical="center"/>
    </xf>
    <xf numFmtId="0" fontId="27" fillId="2" borderId="29" xfId="0" applyFont="1" applyFill="1" applyBorder="1" applyAlignment="1">
      <alignment vertical="center"/>
    </xf>
    <xf numFmtId="1" fontId="26" fillId="2" borderId="29" xfId="1" applyNumberFormat="1" applyFont="1" applyFill="1" applyBorder="1" applyAlignment="1">
      <alignment horizontal="center" vertical="center"/>
    </xf>
    <xf numFmtId="165" fontId="34" fillId="2" borderId="29" xfId="2" applyNumberFormat="1" applyFont="1" applyFill="1" applyBorder="1" applyAlignment="1">
      <alignment horizontal="center" vertical="center"/>
    </xf>
    <xf numFmtId="3" fontId="26" fillId="2" borderId="29" xfId="1" applyNumberFormat="1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" fontId="38" fillId="0" borderId="7" xfId="1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19" fillId="6" borderId="5" xfId="0" quotePrefix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right" vertical="center"/>
    </xf>
    <xf numFmtId="0" fontId="41" fillId="0" borderId="6" xfId="0" applyFont="1" applyBorder="1" applyAlignment="1">
      <alignment horizontal="right" vertical="center"/>
    </xf>
    <xf numFmtId="0" fontId="12" fillId="0" borderId="26" xfId="0" applyFont="1" applyBorder="1" applyAlignment="1">
      <alignment vertical="center"/>
    </xf>
    <xf numFmtId="0" fontId="42" fillId="3" borderId="32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22" xfId="0" applyFont="1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38" fillId="0" borderId="7" xfId="0" applyFont="1" applyBorder="1" applyAlignment="1">
      <alignment horizontal="center" vertical="center" wrapText="1"/>
    </xf>
    <xf numFmtId="3" fontId="44" fillId="0" borderId="7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54" fillId="0" borderId="8" xfId="3" applyFont="1" applyBorder="1" applyAlignment="1">
      <alignment horizontal="left" vertical="center"/>
    </xf>
    <xf numFmtId="3" fontId="23" fillId="0" borderId="5" xfId="0" applyNumberFormat="1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3" fontId="19" fillId="7" borderId="5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vertical="center"/>
    </xf>
    <xf numFmtId="0" fontId="19" fillId="7" borderId="5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15" xfId="0" applyFont="1" applyFill="1" applyBorder="1" applyAlignment="1">
      <alignment vertical="center"/>
    </xf>
    <xf numFmtId="0" fontId="19" fillId="7" borderId="6" xfId="0" applyFont="1" applyFill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3" fontId="19" fillId="7" borderId="6" xfId="0" applyNumberFormat="1" applyFont="1" applyFill="1" applyBorder="1" applyAlignment="1">
      <alignment vertical="center"/>
    </xf>
    <xf numFmtId="3" fontId="19" fillId="7" borderId="3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3" fontId="20" fillId="6" borderId="5" xfId="0" applyNumberFormat="1" applyFont="1" applyFill="1" applyBorder="1" applyAlignment="1">
      <alignment vertical="center"/>
    </xf>
    <xf numFmtId="0" fontId="20" fillId="6" borderId="6" xfId="0" applyFont="1" applyFill="1" applyBorder="1" applyAlignment="1">
      <alignment vertical="center"/>
    </xf>
    <xf numFmtId="7" fontId="12" fillId="0" borderId="22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0" fontId="12" fillId="0" borderId="2" xfId="0" quotePrefix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165" fontId="20" fillId="0" borderId="2" xfId="2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0" fontId="12" fillId="3" borderId="35" xfId="0" quotePrefix="1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/>
    </xf>
    <xf numFmtId="3" fontId="20" fillId="0" borderId="3" xfId="0" applyNumberFormat="1" applyFont="1" applyBorder="1" applyAlignment="1">
      <alignment vertical="center"/>
    </xf>
    <xf numFmtId="0" fontId="12" fillId="3" borderId="3" xfId="0" quotePrefix="1" applyFont="1" applyFill="1" applyBorder="1" applyAlignment="1">
      <alignment horizontal="center" vertical="center"/>
    </xf>
    <xf numFmtId="1" fontId="12" fillId="3" borderId="3" xfId="1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2" fillId="0" borderId="46" xfId="0" applyFont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2" fillId="7" borderId="26" xfId="0" applyFont="1" applyFill="1" applyBorder="1" applyAlignment="1">
      <alignment vertical="center"/>
    </xf>
    <xf numFmtId="0" fontId="23" fillId="3" borderId="17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3" fontId="11" fillId="6" borderId="5" xfId="0" applyNumberFormat="1" applyFont="1" applyFill="1" applyBorder="1" applyAlignment="1">
      <alignment vertical="center"/>
    </xf>
    <xf numFmtId="0" fontId="20" fillId="6" borderId="17" xfId="0" applyFont="1" applyFill="1" applyBorder="1" applyAlignment="1">
      <alignment vertical="center"/>
    </xf>
    <xf numFmtId="0" fontId="58" fillId="3" borderId="3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59" fillId="7" borderId="5" xfId="3" applyFont="1" applyFill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3" fontId="20" fillId="0" borderId="35" xfId="0" applyNumberFormat="1" applyFont="1" applyBorder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2" fillId="6" borderId="3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/>
    </xf>
    <xf numFmtId="0" fontId="26" fillId="2" borderId="14" xfId="0" applyFont="1" applyFill="1" applyBorder="1" applyAlignment="1">
      <alignment vertical="center" wrapText="1"/>
    </xf>
    <xf numFmtId="0" fontId="31" fillId="2" borderId="14" xfId="0" applyFont="1" applyFill="1" applyBorder="1" applyAlignment="1">
      <alignment vertical="center" wrapText="1"/>
    </xf>
    <xf numFmtId="1" fontId="32" fillId="2" borderId="14" xfId="1" applyNumberFormat="1" applyFont="1" applyFill="1" applyBorder="1" applyAlignment="1">
      <alignment vertical="center" wrapText="1"/>
    </xf>
    <xf numFmtId="3" fontId="31" fillId="2" borderId="14" xfId="1" applyNumberFormat="1" applyFont="1" applyFill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left" vertical="center"/>
    </xf>
    <xf numFmtId="0" fontId="60" fillId="2" borderId="14" xfId="0" applyFont="1" applyFill="1" applyBorder="1" applyAlignment="1">
      <alignment horizontal="left" vertical="center"/>
    </xf>
    <xf numFmtId="49" fontId="12" fillId="0" borderId="18" xfId="0" quotePrefix="1" applyNumberFormat="1" applyFont="1" applyBorder="1" applyAlignment="1">
      <alignment horizontal="center" vertical="center"/>
    </xf>
    <xf numFmtId="165" fontId="20" fillId="0" borderId="18" xfId="2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49" fontId="12" fillId="0" borderId="29" xfId="0" quotePrefix="1" applyNumberFormat="1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1" fillId="6" borderId="35" xfId="0" applyFont="1" applyFill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5" fillId="7" borderId="10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0" fontId="30" fillId="6" borderId="5" xfId="0" applyFont="1" applyFill="1" applyBorder="1" applyAlignment="1">
      <alignment vertical="center"/>
    </xf>
    <xf numFmtId="0" fontId="11" fillId="6" borderId="2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1" fillId="6" borderId="17" xfId="0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44" fillId="0" borderId="26" xfId="3" applyFont="1" applyBorder="1" applyAlignment="1">
      <alignment horizontal="left" vertical="center"/>
    </xf>
    <xf numFmtId="0" fontId="13" fillId="0" borderId="33" xfId="0" applyFont="1" applyBorder="1" applyAlignment="1">
      <alignment vertical="center"/>
    </xf>
    <xf numFmtId="7" fontId="33" fillId="2" borderId="14" xfId="2" applyNumberFormat="1" applyFont="1" applyFill="1" applyBorder="1" applyAlignment="1">
      <alignment horizontal="center" vertical="center"/>
    </xf>
    <xf numFmtId="7" fontId="9" fillId="2" borderId="14" xfId="2" applyNumberFormat="1" applyFont="1" applyFill="1" applyBorder="1" applyAlignment="1">
      <alignment horizontal="center" vertical="center"/>
    </xf>
    <xf numFmtId="7" fontId="9" fillId="2" borderId="18" xfId="2" applyNumberFormat="1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vertical="center"/>
    </xf>
    <xf numFmtId="7" fontId="9" fillId="2" borderId="29" xfId="2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 wrapText="1"/>
    </xf>
    <xf numFmtId="7" fontId="33" fillId="2" borderId="29" xfId="2" applyNumberFormat="1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vertical="center"/>
    </xf>
    <xf numFmtId="0" fontId="33" fillId="2" borderId="14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3" fillId="0" borderId="5" xfId="0" applyFont="1" applyBorder="1" applyAlignment="1">
      <alignment horizontal="left" vertical="center"/>
    </xf>
    <xf numFmtId="0" fontId="53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3" fillId="0" borderId="9" xfId="0" applyFont="1" applyBorder="1" applyAlignment="1">
      <alignment vertical="center"/>
    </xf>
    <xf numFmtId="166" fontId="18" fillId="0" borderId="6" xfId="3" applyNumberFormat="1" applyFont="1" applyBorder="1" applyAlignment="1">
      <alignment horizontal="left" vertical="center"/>
    </xf>
    <xf numFmtId="0" fontId="44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8" fillId="0" borderId="25" xfId="3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7" fontId="9" fillId="2" borderId="5" xfId="2" applyNumberFormat="1" applyFont="1" applyFill="1" applyBorder="1" applyAlignment="1">
      <alignment horizontal="center" vertical="center"/>
    </xf>
    <xf numFmtId="7" fontId="9" fillId="2" borderId="6" xfId="2" applyNumberFormat="1" applyFont="1" applyFill="1" applyBorder="1" applyAlignment="1">
      <alignment horizontal="center" vertical="center"/>
    </xf>
    <xf numFmtId="7" fontId="9" fillId="2" borderId="3" xfId="2" applyNumberFormat="1" applyFont="1" applyFill="1" applyBorder="1" applyAlignment="1">
      <alignment horizontal="center" vertical="center"/>
    </xf>
    <xf numFmtId="7" fontId="9" fillId="2" borderId="17" xfId="2" applyNumberFormat="1" applyFont="1" applyFill="1" applyBorder="1" applyAlignment="1">
      <alignment horizontal="center" vertical="center"/>
    </xf>
    <xf numFmtId="7" fontId="9" fillId="2" borderId="0" xfId="2" applyNumberFormat="1" applyFont="1" applyFill="1" applyBorder="1" applyAlignment="1">
      <alignment horizontal="center" vertical="center"/>
    </xf>
    <xf numFmtId="7" fontId="9" fillId="2" borderId="2" xfId="2" applyNumberFormat="1" applyFont="1" applyFill="1" applyBorder="1" applyAlignment="1">
      <alignment horizontal="center" vertical="center"/>
    </xf>
    <xf numFmtId="7" fontId="9" fillId="2" borderId="35" xfId="2" applyNumberFormat="1" applyFont="1" applyFill="1" applyBorder="1" applyAlignment="1">
      <alignment horizontal="center" vertical="center"/>
    </xf>
    <xf numFmtId="7" fontId="9" fillId="2" borderId="22" xfId="2" applyNumberFormat="1" applyFont="1" applyFill="1" applyBorder="1" applyAlignment="1">
      <alignment horizontal="center" vertical="center"/>
    </xf>
    <xf numFmtId="7" fontId="9" fillId="2" borderId="32" xfId="2" applyNumberFormat="1" applyFont="1" applyFill="1" applyBorder="1" applyAlignment="1">
      <alignment horizontal="center" vertical="center"/>
    </xf>
    <xf numFmtId="7" fontId="19" fillId="2" borderId="5" xfId="2" applyNumberFormat="1" applyFont="1" applyFill="1" applyBorder="1" applyAlignment="1">
      <alignment horizontal="center" vertical="center"/>
    </xf>
    <xf numFmtId="7" fontId="19" fillId="2" borderId="22" xfId="2" applyNumberFormat="1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166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7" fontId="19" fillId="6" borderId="5" xfId="2" applyNumberFormat="1" applyFont="1" applyFill="1" applyBorder="1" applyAlignment="1">
      <alignment horizontal="center" vertical="center"/>
    </xf>
    <xf numFmtId="7" fontId="9" fillId="6" borderId="5" xfId="2" applyNumberFormat="1" applyFont="1" applyFill="1" applyBorder="1" applyAlignment="1">
      <alignment horizontal="center" vertical="center"/>
    </xf>
    <xf numFmtId="7" fontId="9" fillId="6" borderId="35" xfId="2" applyNumberFormat="1" applyFont="1" applyFill="1" applyBorder="1" applyAlignment="1">
      <alignment horizontal="center" vertical="center"/>
    </xf>
    <xf numFmtId="7" fontId="9" fillId="6" borderId="6" xfId="2" applyNumberFormat="1" applyFont="1" applyFill="1" applyBorder="1" applyAlignment="1">
      <alignment horizontal="center" vertical="center"/>
    </xf>
    <xf numFmtId="7" fontId="19" fillId="6" borderId="3" xfId="2" applyNumberFormat="1" applyFont="1" applyFill="1" applyBorder="1" applyAlignment="1">
      <alignment horizontal="center" vertical="center"/>
    </xf>
    <xf numFmtId="7" fontId="19" fillId="6" borderId="17" xfId="2" applyNumberFormat="1" applyFont="1" applyFill="1" applyBorder="1" applyAlignment="1">
      <alignment horizontal="center" vertical="center"/>
    </xf>
    <xf numFmtId="0" fontId="12" fillId="6" borderId="6" xfId="0" quotePrefix="1" applyFont="1" applyFill="1" applyBorder="1" applyAlignment="1">
      <alignment horizontal="center" vertical="center"/>
    </xf>
    <xf numFmtId="7" fontId="9" fillId="6" borderId="3" xfId="2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37" fillId="2" borderId="14" xfId="0" applyFont="1" applyFill="1" applyBorder="1" applyAlignment="1">
      <alignment vertical="center"/>
    </xf>
    <xf numFmtId="7" fontId="12" fillId="0" borderId="6" xfId="0" applyNumberFormat="1" applyFont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0" fontId="21" fillId="2" borderId="48" xfId="0" applyFont="1" applyFill="1" applyBorder="1" applyAlignment="1">
      <alignment vertical="center"/>
    </xf>
    <xf numFmtId="1" fontId="23" fillId="2" borderId="48" xfId="1" applyNumberFormat="1" applyFont="1" applyFill="1" applyBorder="1" applyAlignment="1">
      <alignment horizontal="center" vertical="center"/>
    </xf>
    <xf numFmtId="3" fontId="0" fillId="2" borderId="48" xfId="1" applyNumberFormat="1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1" fontId="23" fillId="0" borderId="0" xfId="1" applyNumberFormat="1" applyFont="1" applyFill="1" applyBorder="1" applyAlignment="1">
      <alignment horizontal="center" vertical="center"/>
    </xf>
    <xf numFmtId="3" fontId="47" fillId="0" borderId="0" xfId="1" applyNumberFormat="1" applyFont="1" applyFill="1" applyBorder="1" applyAlignment="1">
      <alignment horizontal="center" vertical="center"/>
    </xf>
    <xf numFmtId="4" fontId="47" fillId="0" borderId="0" xfId="1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3" fontId="25" fillId="2" borderId="44" xfId="0" applyNumberFormat="1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8" fillId="0" borderId="36" xfId="3" applyFont="1" applyBorder="1" applyAlignment="1">
      <alignment horizontal="center" vertical="center"/>
    </xf>
    <xf numFmtId="0" fontId="48" fillId="0" borderId="1" xfId="3" applyFont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0" fontId="49" fillId="0" borderId="37" xfId="0" applyFont="1" applyBorder="1" applyAlignment="1">
      <alignment vertical="center"/>
    </xf>
    <xf numFmtId="0" fontId="61" fillId="0" borderId="26" xfId="4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38" xfId="3" applyFont="1" applyBorder="1" applyAlignment="1">
      <alignment horizontal="left" vertical="center"/>
    </xf>
    <xf numFmtId="0" fontId="56" fillId="0" borderId="2" xfId="0" applyFont="1" applyBorder="1" applyAlignment="1">
      <alignment horizontal="left" vertical="center"/>
    </xf>
    <xf numFmtId="164" fontId="50" fillId="0" borderId="2" xfId="0" quotePrefix="1" applyNumberFormat="1" applyFont="1" applyBorder="1" applyAlignment="1">
      <alignment horizontal="center" vertical="center"/>
    </xf>
    <xf numFmtId="164" fontId="51" fillId="0" borderId="3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165" fontId="14" fillId="0" borderId="5" xfId="0" applyNumberFormat="1" applyFont="1" applyBorder="1" applyAlignment="1">
      <alignment horizontal="left" vertical="center"/>
    </xf>
    <xf numFmtId="14" fontId="12" fillId="0" borderId="5" xfId="0" applyNumberFormat="1" applyFont="1" applyBorder="1" applyAlignment="1">
      <alignment horizontal="left" vertical="center"/>
    </xf>
    <xf numFmtId="166" fontId="13" fillId="0" borderId="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25" fillId="4" borderId="11" xfId="0" applyFont="1" applyFill="1" applyBorder="1" applyAlignment="1">
      <alignment vertical="center"/>
    </xf>
    <xf numFmtId="165" fontId="44" fillId="0" borderId="5" xfId="0" applyNumberFormat="1" applyFont="1" applyBorder="1" applyAlignment="1">
      <alignment horizontal="left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5" xfId="3" xr:uid="{00000000-0005-0000-0000-000003000000}"/>
  </cellStyles>
  <dxfs count="0"/>
  <tableStyles count="0" defaultTableStyle="TableStyleMedium2" defaultPivotStyle="PivotStyleLight16"/>
  <colors>
    <mruColors>
      <color rgb="FFEB35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avercamp.com%20%20%20%20%20*%20%20%20%20102%20Distribution%20Dr.%20%20%20%20*%20%20%20%20Birmingham,%20AL%2035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FE64-7A6A-4D1C-A51A-685473DA281F}">
  <dimension ref="A1:P531"/>
  <sheetViews>
    <sheetView tabSelected="1" topLeftCell="B441" workbookViewId="0">
      <selection activeCell="D451" sqref="D451"/>
    </sheetView>
  </sheetViews>
  <sheetFormatPr defaultColWidth="8.69140625" defaultRowHeight="18.600000000000001"/>
  <cols>
    <col min="1" max="1" width="3.61328125" style="1" hidden="1" customWidth="1"/>
    <col min="2" max="2" width="11.69140625" style="20" customWidth="1"/>
    <col min="3" max="3" width="34.69140625" style="21" customWidth="1"/>
    <col min="4" max="4" width="11.921875" style="4" customWidth="1"/>
    <col min="5" max="5" width="5.07421875" style="22" customWidth="1"/>
    <col min="6" max="6" width="3.921875" style="23" customWidth="1"/>
    <col min="7" max="7" width="6.07421875" style="344" customWidth="1"/>
    <col min="8" max="8" width="5.3828125" style="24" hidden="1" customWidth="1"/>
    <col min="9" max="9" width="3.61328125" style="25" hidden="1" customWidth="1"/>
    <col min="10" max="10" width="5.69140625" style="26" customWidth="1"/>
    <col min="11" max="11" width="8.23046875" style="23" customWidth="1"/>
    <col min="12" max="12" width="8.69140625" style="27" customWidth="1"/>
    <col min="13" max="14" width="8.69140625" style="154"/>
    <col min="15" max="16384" width="8.69140625" style="2"/>
  </cols>
  <sheetData>
    <row r="1" spans="1:14" ht="25.2">
      <c r="B1" s="389" t="s">
        <v>835</v>
      </c>
      <c r="C1" s="390"/>
      <c r="D1" s="390"/>
      <c r="E1" s="390"/>
      <c r="F1" s="390"/>
      <c r="G1" s="390"/>
      <c r="H1" s="390"/>
      <c r="I1" s="391"/>
      <c r="J1" s="391"/>
      <c r="K1" s="391"/>
      <c r="L1" s="392"/>
    </row>
    <row r="2" spans="1:14" ht="21">
      <c r="B2" s="393" t="s">
        <v>758</v>
      </c>
      <c r="C2" s="394"/>
      <c r="D2" s="394"/>
      <c r="E2" s="394"/>
      <c r="F2" s="394"/>
      <c r="G2" s="341"/>
      <c r="H2" s="395"/>
      <c r="I2" s="396"/>
      <c r="J2" s="396"/>
      <c r="K2" s="396"/>
      <c r="L2" s="397"/>
    </row>
    <row r="3" spans="1:14" ht="21" thickBot="1">
      <c r="B3" s="398" t="s">
        <v>812</v>
      </c>
      <c r="C3" s="399"/>
      <c r="D3" s="399"/>
      <c r="E3" s="399"/>
      <c r="F3" s="399"/>
      <c r="G3" s="399"/>
      <c r="H3" s="399"/>
      <c r="I3" s="399"/>
      <c r="J3" s="399"/>
      <c r="K3" s="400">
        <v>46023</v>
      </c>
      <c r="L3" s="401"/>
    </row>
    <row r="4" spans="1:14">
      <c r="B4" s="179" t="s">
        <v>0</v>
      </c>
      <c r="C4" s="3"/>
      <c r="D4" s="105"/>
      <c r="E4" s="5"/>
      <c r="F4" s="5"/>
      <c r="G4" s="342" t="s">
        <v>1</v>
      </c>
      <c r="H4" s="402"/>
      <c r="I4" s="402"/>
      <c r="J4" s="402"/>
      <c r="K4" s="402"/>
      <c r="L4" s="403"/>
    </row>
    <row r="5" spans="1:14">
      <c r="B5" s="180" t="s">
        <v>2</v>
      </c>
      <c r="C5" s="7"/>
      <c r="D5" s="6"/>
      <c r="E5" s="8"/>
      <c r="F5" s="9"/>
      <c r="G5" s="343" t="s">
        <v>3</v>
      </c>
      <c r="H5" s="387"/>
      <c r="I5" s="387"/>
      <c r="J5" s="387"/>
      <c r="K5" s="387"/>
      <c r="L5" s="388"/>
    </row>
    <row r="6" spans="1:14">
      <c r="B6" s="180" t="s">
        <v>4</v>
      </c>
      <c r="C6" s="10"/>
      <c r="D6" s="11"/>
      <c r="E6" s="405"/>
      <c r="F6" s="405"/>
      <c r="G6" s="359" t="s">
        <v>5</v>
      </c>
      <c r="H6" s="336"/>
      <c r="I6" s="336"/>
      <c r="J6" s="336"/>
      <c r="K6" s="336"/>
      <c r="L6" s="338"/>
    </row>
    <row r="7" spans="1:14">
      <c r="B7" s="229" t="s">
        <v>6</v>
      </c>
      <c r="D7" s="12"/>
      <c r="E7" s="404"/>
      <c r="F7" s="404"/>
      <c r="G7" s="359" t="s">
        <v>7</v>
      </c>
      <c r="H7" s="335"/>
      <c r="I7" s="336"/>
      <c r="J7" s="333"/>
      <c r="K7" s="333"/>
      <c r="L7" s="337"/>
    </row>
    <row r="8" spans="1:14">
      <c r="B8" s="181" t="s">
        <v>8</v>
      </c>
      <c r="C8" s="339"/>
      <c r="D8" s="12"/>
      <c r="E8" s="410" t="s">
        <v>836</v>
      </c>
      <c r="F8" s="410"/>
      <c r="G8" s="406"/>
      <c r="H8" s="407"/>
      <c r="I8" s="407"/>
      <c r="J8" s="407"/>
      <c r="K8" s="407"/>
      <c r="L8" s="408"/>
    </row>
    <row r="9" spans="1:14" ht="21.6" thickBot="1">
      <c r="B9" s="322"/>
      <c r="C9" s="286" t="s">
        <v>734</v>
      </c>
      <c r="D9" s="360"/>
      <c r="E9" s="24"/>
      <c r="F9" s="24"/>
      <c r="G9" s="361"/>
      <c r="H9" s="362"/>
      <c r="I9" s="362"/>
      <c r="J9" s="362"/>
      <c r="K9" s="362"/>
      <c r="L9" s="323"/>
    </row>
    <row r="10" spans="1:14" s="13" customFormat="1" ht="22.2" thickTop="1" thickBot="1">
      <c r="A10" s="1"/>
      <c r="B10" s="199"/>
      <c r="C10" s="301" t="s">
        <v>733</v>
      </c>
      <c r="D10" s="225"/>
      <c r="E10" s="224"/>
      <c r="F10" s="28"/>
      <c r="G10" s="345"/>
      <c r="H10" s="220"/>
      <c r="I10" s="200"/>
      <c r="J10" s="221"/>
      <c r="K10" s="222"/>
      <c r="L10" s="223"/>
      <c r="M10" s="1"/>
      <c r="N10" s="1"/>
    </row>
    <row r="11" spans="1:14" s="13" customFormat="1" ht="41.4" thickTop="1">
      <c r="A11" s="1"/>
      <c r="B11" s="199" t="s">
        <v>9</v>
      </c>
      <c r="C11" s="199" t="s">
        <v>10</v>
      </c>
      <c r="D11" s="225" t="s">
        <v>11</v>
      </c>
      <c r="E11" s="371" t="s">
        <v>12</v>
      </c>
      <c r="F11" s="28" t="s">
        <v>13</v>
      </c>
      <c r="G11" s="340" t="s">
        <v>454</v>
      </c>
      <c r="H11" s="220" t="s">
        <v>14</v>
      </c>
      <c r="I11" s="200" t="s">
        <v>540</v>
      </c>
      <c r="J11" s="221" t="s">
        <v>15</v>
      </c>
      <c r="K11" s="222" t="s">
        <v>16</v>
      </c>
      <c r="L11" s="223" t="s">
        <v>17</v>
      </c>
      <c r="M11" s="1"/>
      <c r="N11" s="1"/>
    </row>
    <row r="12" spans="1:14" ht="21">
      <c r="B12" s="57" t="s">
        <v>677</v>
      </c>
      <c r="C12" s="372"/>
      <c r="D12" s="302"/>
      <c r="E12" s="302" t="s">
        <v>759</v>
      </c>
      <c r="F12" s="55"/>
      <c r="G12" s="324"/>
      <c r="H12" s="86"/>
      <c r="I12" s="56"/>
      <c r="J12" s="56"/>
      <c r="K12" s="187"/>
      <c r="L12" s="70"/>
    </row>
    <row r="13" spans="1:14">
      <c r="B13" s="33" t="s">
        <v>25</v>
      </c>
      <c r="C13" s="134" t="s">
        <v>395</v>
      </c>
      <c r="D13" s="132" t="s">
        <v>347</v>
      </c>
      <c r="E13" s="128">
        <v>66900</v>
      </c>
      <c r="F13" s="16">
        <v>6</v>
      </c>
      <c r="G13" s="346">
        <v>3.6</v>
      </c>
      <c r="H13" s="52">
        <v>5.99</v>
      </c>
      <c r="I13" s="15">
        <v>48</v>
      </c>
      <c r="J13" s="15"/>
      <c r="K13" s="185">
        <f>J13*G13</f>
        <v>0</v>
      </c>
      <c r="L13" s="32" t="s">
        <v>90</v>
      </c>
    </row>
    <row r="14" spans="1:14">
      <c r="A14" s="154"/>
      <c r="B14" s="75" t="s">
        <v>25</v>
      </c>
      <c r="C14" s="91" t="s">
        <v>516</v>
      </c>
      <c r="D14" s="41" t="s">
        <v>349</v>
      </c>
      <c r="E14" s="48">
        <v>66902</v>
      </c>
      <c r="F14" s="36">
        <v>6</v>
      </c>
      <c r="G14" s="346">
        <v>3.6</v>
      </c>
      <c r="H14" s="83">
        <v>5.99</v>
      </c>
      <c r="I14" s="37">
        <v>48</v>
      </c>
      <c r="J14" s="37"/>
      <c r="K14" s="185">
        <f t="shared" ref="K14:K21" si="0">J14*G14</f>
        <v>0</v>
      </c>
      <c r="L14" s="68" t="s">
        <v>90</v>
      </c>
    </row>
    <row r="15" spans="1:14">
      <c r="B15" s="33" t="s">
        <v>25</v>
      </c>
      <c r="C15" s="34" t="s">
        <v>396</v>
      </c>
      <c r="D15" s="14" t="s">
        <v>351</v>
      </c>
      <c r="E15" s="47">
        <v>66903</v>
      </c>
      <c r="F15" s="16">
        <v>6</v>
      </c>
      <c r="G15" s="346">
        <v>3.6</v>
      </c>
      <c r="H15" s="52">
        <v>5.99</v>
      </c>
      <c r="I15" s="15">
        <v>48</v>
      </c>
      <c r="J15" s="15"/>
      <c r="K15" s="185">
        <f t="shared" si="0"/>
        <v>0</v>
      </c>
      <c r="L15" s="32" t="s">
        <v>90</v>
      </c>
    </row>
    <row r="16" spans="1:14">
      <c r="B16" s="33" t="s">
        <v>25</v>
      </c>
      <c r="C16" s="34" t="s">
        <v>397</v>
      </c>
      <c r="D16" s="14" t="s">
        <v>352</v>
      </c>
      <c r="E16" s="47">
        <v>66904</v>
      </c>
      <c r="F16" s="16">
        <v>6</v>
      </c>
      <c r="G16" s="346">
        <v>3.6</v>
      </c>
      <c r="H16" s="52">
        <v>5.99</v>
      </c>
      <c r="I16" s="15">
        <v>48</v>
      </c>
      <c r="J16" s="15"/>
      <c r="K16" s="185">
        <f t="shared" si="0"/>
        <v>0</v>
      </c>
      <c r="L16" s="32" t="s">
        <v>90</v>
      </c>
    </row>
    <row r="17" spans="2:12">
      <c r="B17" s="33" t="s">
        <v>25</v>
      </c>
      <c r="C17" s="34" t="s">
        <v>414</v>
      </c>
      <c r="D17" s="14" t="s">
        <v>408</v>
      </c>
      <c r="E17" s="47">
        <v>66906</v>
      </c>
      <c r="F17" s="16">
        <v>6</v>
      </c>
      <c r="G17" s="346">
        <v>3.6</v>
      </c>
      <c r="H17" s="52">
        <v>5.99</v>
      </c>
      <c r="I17" s="15">
        <v>48</v>
      </c>
      <c r="J17" s="15"/>
      <c r="K17" s="185">
        <f t="shared" si="0"/>
        <v>0</v>
      </c>
      <c r="L17" s="32" t="s">
        <v>90</v>
      </c>
    </row>
    <row r="18" spans="2:12">
      <c r="B18" s="33" t="s">
        <v>25</v>
      </c>
      <c r="C18" s="34" t="s">
        <v>415</v>
      </c>
      <c r="D18" s="14" t="s">
        <v>398</v>
      </c>
      <c r="E18" s="47">
        <v>66907</v>
      </c>
      <c r="F18" s="16">
        <v>6</v>
      </c>
      <c r="G18" s="346">
        <v>3.6</v>
      </c>
      <c r="H18" s="52">
        <v>5.99</v>
      </c>
      <c r="I18" s="15">
        <v>48</v>
      </c>
      <c r="J18" s="15"/>
      <c r="K18" s="185">
        <f t="shared" si="0"/>
        <v>0</v>
      </c>
      <c r="L18" s="32" t="s">
        <v>90</v>
      </c>
    </row>
    <row r="19" spans="2:12">
      <c r="B19" s="33" t="s">
        <v>25</v>
      </c>
      <c r="C19" s="34" t="s">
        <v>495</v>
      </c>
      <c r="D19" s="14" t="s">
        <v>409</v>
      </c>
      <c r="E19" s="47">
        <v>66908</v>
      </c>
      <c r="F19" s="16">
        <v>6</v>
      </c>
      <c r="G19" s="346">
        <v>3.6</v>
      </c>
      <c r="H19" s="52">
        <v>5.99</v>
      </c>
      <c r="I19" s="15">
        <v>48</v>
      </c>
      <c r="J19" s="15"/>
      <c r="K19" s="185">
        <f t="shared" si="0"/>
        <v>0</v>
      </c>
      <c r="L19" s="32" t="s">
        <v>90</v>
      </c>
    </row>
    <row r="20" spans="2:12">
      <c r="B20" s="33" t="s">
        <v>25</v>
      </c>
      <c r="C20" s="34" t="s">
        <v>558</v>
      </c>
      <c r="D20" s="14" t="s">
        <v>429</v>
      </c>
      <c r="E20" s="47">
        <v>66916</v>
      </c>
      <c r="F20" s="16">
        <v>6</v>
      </c>
      <c r="G20" s="346">
        <v>3.2</v>
      </c>
      <c r="H20" s="52">
        <v>5.99</v>
      </c>
      <c r="I20" s="15">
        <v>48</v>
      </c>
      <c r="J20" s="15"/>
      <c r="K20" s="185">
        <f t="shared" si="0"/>
        <v>0</v>
      </c>
      <c r="L20" s="32" t="s">
        <v>90</v>
      </c>
    </row>
    <row r="21" spans="2:12">
      <c r="B21" s="138" t="s">
        <v>25</v>
      </c>
      <c r="C21" s="102" t="s">
        <v>602</v>
      </c>
      <c r="D21" s="106" t="s">
        <v>508</v>
      </c>
      <c r="E21" s="77">
        <v>66917</v>
      </c>
      <c r="F21" s="78">
        <v>6</v>
      </c>
      <c r="G21" s="346">
        <v>3.2</v>
      </c>
      <c r="H21" s="52">
        <v>5.99</v>
      </c>
      <c r="I21" s="79">
        <v>48</v>
      </c>
      <c r="J21" s="79"/>
      <c r="K21" s="185">
        <f t="shared" si="0"/>
        <v>0</v>
      </c>
      <c r="L21" s="80" t="s">
        <v>90</v>
      </c>
    </row>
    <row r="22" spans="2:12" ht="21">
      <c r="B22" s="57" t="s">
        <v>743</v>
      </c>
      <c r="C22" s="372"/>
      <c r="D22" s="302"/>
      <c r="E22" s="302" t="s">
        <v>760</v>
      </c>
      <c r="F22" s="55"/>
      <c r="G22" s="324"/>
      <c r="H22" s="86"/>
      <c r="I22" s="56"/>
      <c r="J22" s="56"/>
      <c r="K22" s="187"/>
      <c r="L22" s="70"/>
    </row>
    <row r="23" spans="2:12">
      <c r="B23" s="33" t="s">
        <v>18</v>
      </c>
      <c r="C23" s="34" t="s">
        <v>617</v>
      </c>
      <c r="D23" s="14" t="s">
        <v>474</v>
      </c>
      <c r="E23" s="47">
        <v>66923</v>
      </c>
      <c r="F23" s="16">
        <v>12</v>
      </c>
      <c r="G23" s="346">
        <v>1.85</v>
      </c>
      <c r="H23" s="52">
        <v>2.99</v>
      </c>
      <c r="I23" s="15">
        <v>48</v>
      </c>
      <c r="J23" s="15"/>
      <c r="K23" s="185">
        <f t="shared" ref="K23:K31" si="1">J23*G23</f>
        <v>0</v>
      </c>
      <c r="L23" s="32" t="s">
        <v>90</v>
      </c>
    </row>
    <row r="24" spans="2:12">
      <c r="B24" s="38" t="s">
        <v>19</v>
      </c>
      <c r="C24" s="39" t="s">
        <v>618</v>
      </c>
      <c r="D24" s="45" t="s">
        <v>475</v>
      </c>
      <c r="E24" s="49">
        <v>66924</v>
      </c>
      <c r="F24" s="29">
        <v>12</v>
      </c>
      <c r="G24" s="347">
        <v>1.65</v>
      </c>
      <c r="H24" s="84">
        <v>2.4900000000000002</v>
      </c>
      <c r="I24" s="30">
        <v>48</v>
      </c>
      <c r="J24" s="39"/>
      <c r="K24" s="185">
        <f t="shared" si="1"/>
        <v>0</v>
      </c>
      <c r="L24" s="69" t="s">
        <v>90</v>
      </c>
    </row>
    <row r="25" spans="2:12">
      <c r="B25" s="33" t="s">
        <v>18</v>
      </c>
      <c r="C25" s="34" t="s">
        <v>619</v>
      </c>
      <c r="D25" s="14" t="s">
        <v>350</v>
      </c>
      <c r="E25" s="47">
        <v>66912</v>
      </c>
      <c r="F25" s="16">
        <v>12</v>
      </c>
      <c r="G25" s="346">
        <v>1.85</v>
      </c>
      <c r="H25" s="52">
        <v>2.99</v>
      </c>
      <c r="I25" s="15">
        <v>48</v>
      </c>
      <c r="J25" s="15"/>
      <c r="K25" s="185">
        <f t="shared" si="1"/>
        <v>0</v>
      </c>
      <c r="L25" s="32" t="s">
        <v>90</v>
      </c>
    </row>
    <row r="26" spans="2:12">
      <c r="B26" s="33" t="s">
        <v>19</v>
      </c>
      <c r="C26" s="34" t="s">
        <v>620</v>
      </c>
      <c r="D26" s="14" t="s">
        <v>348</v>
      </c>
      <c r="E26" s="47">
        <v>66913</v>
      </c>
      <c r="F26" s="16">
        <v>12</v>
      </c>
      <c r="G26" s="347">
        <v>1.65</v>
      </c>
      <c r="H26" s="52">
        <v>2.4900000000000002</v>
      </c>
      <c r="I26" s="15">
        <v>48</v>
      </c>
      <c r="J26" s="34"/>
      <c r="K26" s="185">
        <f t="shared" si="1"/>
        <v>0</v>
      </c>
      <c r="L26" s="32" t="s">
        <v>90</v>
      </c>
    </row>
    <row r="27" spans="2:12">
      <c r="B27" s="33" t="s">
        <v>18</v>
      </c>
      <c r="C27" s="34" t="s">
        <v>621</v>
      </c>
      <c r="D27" s="14" t="s">
        <v>472</v>
      </c>
      <c r="E27" s="47">
        <v>66921</v>
      </c>
      <c r="F27" s="16">
        <v>12</v>
      </c>
      <c r="G27" s="347">
        <v>1.65</v>
      </c>
      <c r="H27" s="52">
        <v>2.4900000000000002</v>
      </c>
      <c r="I27" s="15">
        <v>48</v>
      </c>
      <c r="J27" s="15"/>
      <c r="K27" s="185">
        <f t="shared" si="1"/>
        <v>0</v>
      </c>
      <c r="L27" s="32" t="s">
        <v>90</v>
      </c>
    </row>
    <row r="28" spans="2:12">
      <c r="B28" s="33" t="s">
        <v>19</v>
      </c>
      <c r="C28" s="34" t="s">
        <v>622</v>
      </c>
      <c r="D28" s="14" t="s">
        <v>473</v>
      </c>
      <c r="E28" s="47">
        <v>66922</v>
      </c>
      <c r="F28" s="16">
        <v>12</v>
      </c>
      <c r="G28" s="346">
        <v>1.65</v>
      </c>
      <c r="H28" s="52">
        <v>2.4900000000000002</v>
      </c>
      <c r="I28" s="15">
        <v>48</v>
      </c>
      <c r="J28" s="34"/>
      <c r="K28" s="185">
        <f t="shared" si="1"/>
        <v>0</v>
      </c>
      <c r="L28" s="32" t="s">
        <v>90</v>
      </c>
    </row>
    <row r="29" spans="2:12">
      <c r="B29" s="33" t="s">
        <v>18</v>
      </c>
      <c r="C29" s="34" t="s">
        <v>623</v>
      </c>
      <c r="D29" s="14" t="s">
        <v>445</v>
      </c>
      <c r="E29" s="47">
        <v>66925</v>
      </c>
      <c r="F29" s="16">
        <v>12</v>
      </c>
      <c r="G29" s="346">
        <v>1.85</v>
      </c>
      <c r="H29" s="52">
        <v>2.99</v>
      </c>
      <c r="I29" s="15">
        <v>48</v>
      </c>
      <c r="J29" s="15"/>
      <c r="K29" s="185">
        <f t="shared" si="1"/>
        <v>0</v>
      </c>
      <c r="L29" s="32" t="s">
        <v>90</v>
      </c>
    </row>
    <row r="30" spans="2:12">
      <c r="B30" s="33" t="s">
        <v>18</v>
      </c>
      <c r="C30" s="34" t="s">
        <v>624</v>
      </c>
      <c r="D30" s="14" t="s">
        <v>446</v>
      </c>
      <c r="E30" s="47">
        <v>66926</v>
      </c>
      <c r="F30" s="16">
        <v>12</v>
      </c>
      <c r="G30" s="347">
        <v>1.65</v>
      </c>
      <c r="H30" s="52">
        <v>2.4900000000000002</v>
      </c>
      <c r="I30" s="15">
        <v>48</v>
      </c>
      <c r="J30" s="15"/>
      <c r="K30" s="185">
        <f t="shared" si="1"/>
        <v>0</v>
      </c>
      <c r="L30" s="32" t="s">
        <v>90</v>
      </c>
    </row>
    <row r="31" spans="2:12">
      <c r="B31" s="33" t="s">
        <v>19</v>
      </c>
      <c r="C31" s="34" t="s">
        <v>804</v>
      </c>
      <c r="D31" s="14" t="s">
        <v>805</v>
      </c>
      <c r="E31" s="47">
        <v>66928</v>
      </c>
      <c r="F31" s="16">
        <v>12</v>
      </c>
      <c r="G31" s="346">
        <v>1.4</v>
      </c>
      <c r="H31" s="52">
        <v>2.39</v>
      </c>
      <c r="I31" s="15">
        <v>48</v>
      </c>
      <c r="J31" s="34"/>
      <c r="K31" s="185">
        <f t="shared" si="1"/>
        <v>0</v>
      </c>
      <c r="L31" s="32" t="s">
        <v>90</v>
      </c>
    </row>
    <row r="32" spans="2:12" ht="21">
      <c r="B32" s="65" t="s">
        <v>731</v>
      </c>
      <c r="C32" s="66"/>
      <c r="D32" s="302"/>
      <c r="E32" s="302" t="s">
        <v>760</v>
      </c>
      <c r="F32" s="67"/>
      <c r="G32" s="324"/>
      <c r="H32" s="62"/>
      <c r="I32" s="61"/>
      <c r="J32" s="63"/>
      <c r="K32" s="186"/>
      <c r="L32" s="64"/>
    </row>
    <row r="33" spans="2:12">
      <c r="B33" s="33" t="s">
        <v>18</v>
      </c>
      <c r="C33" s="230" t="s">
        <v>575</v>
      </c>
      <c r="D33" s="14" t="s">
        <v>467</v>
      </c>
      <c r="E33" s="47">
        <v>66837</v>
      </c>
      <c r="F33" s="36">
        <v>12</v>
      </c>
      <c r="G33" s="348">
        <v>1.7</v>
      </c>
      <c r="H33" s="52">
        <v>2.99</v>
      </c>
      <c r="I33" s="37">
        <v>48</v>
      </c>
      <c r="J33" s="15"/>
      <c r="K33" s="185">
        <f t="shared" ref="K33:K40" si="2">J33*G33</f>
        <v>0</v>
      </c>
      <c r="L33" s="32" t="s">
        <v>90</v>
      </c>
    </row>
    <row r="34" spans="2:12">
      <c r="B34" s="33" t="s">
        <v>19</v>
      </c>
      <c r="C34" s="212" t="s">
        <v>576</v>
      </c>
      <c r="D34" s="14" t="s">
        <v>468</v>
      </c>
      <c r="E34" s="47">
        <v>66838</v>
      </c>
      <c r="F34" s="16">
        <v>12</v>
      </c>
      <c r="G34" s="346">
        <v>1.4</v>
      </c>
      <c r="H34" s="52">
        <v>2.39</v>
      </c>
      <c r="I34" s="15">
        <v>48</v>
      </c>
      <c r="J34" s="15"/>
      <c r="K34" s="185">
        <f t="shared" si="2"/>
        <v>0</v>
      </c>
      <c r="L34" s="32" t="s">
        <v>90</v>
      </c>
    </row>
    <row r="35" spans="2:12">
      <c r="B35" s="33" t="s">
        <v>19</v>
      </c>
      <c r="C35" s="34" t="s">
        <v>113</v>
      </c>
      <c r="D35" s="14" t="s">
        <v>143</v>
      </c>
      <c r="E35" s="47">
        <v>66843</v>
      </c>
      <c r="F35" s="16">
        <v>12</v>
      </c>
      <c r="G35" s="346">
        <v>1.4</v>
      </c>
      <c r="H35" s="52">
        <v>2.79</v>
      </c>
      <c r="I35" s="15">
        <v>48</v>
      </c>
      <c r="J35" s="15"/>
      <c r="K35" s="185">
        <f t="shared" si="2"/>
        <v>0</v>
      </c>
      <c r="L35" s="32" t="s">
        <v>90</v>
      </c>
    </row>
    <row r="36" spans="2:12">
      <c r="B36" s="33" t="s">
        <v>25</v>
      </c>
      <c r="C36" s="282" t="s">
        <v>118</v>
      </c>
      <c r="D36" s="14" t="s">
        <v>144</v>
      </c>
      <c r="E36" s="47">
        <v>66846</v>
      </c>
      <c r="F36" s="16">
        <v>12</v>
      </c>
      <c r="G36" s="364">
        <v>1.5</v>
      </c>
      <c r="H36" s="52">
        <v>3.99</v>
      </c>
      <c r="I36" s="15">
        <v>48</v>
      </c>
      <c r="J36" s="15"/>
      <c r="K36" s="185">
        <f t="shared" si="2"/>
        <v>0</v>
      </c>
      <c r="L36" s="32" t="s">
        <v>90</v>
      </c>
    </row>
    <row r="37" spans="2:12">
      <c r="B37" s="103" t="s">
        <v>44</v>
      </c>
      <c r="C37" s="281" t="s">
        <v>148</v>
      </c>
      <c r="D37" s="45" t="s">
        <v>149</v>
      </c>
      <c r="E37" s="49">
        <v>66849</v>
      </c>
      <c r="F37" s="29">
        <v>12</v>
      </c>
      <c r="G37" s="366">
        <v>0.75</v>
      </c>
      <c r="H37" s="84">
        <v>1.99</v>
      </c>
      <c r="I37" s="29">
        <v>144</v>
      </c>
      <c r="J37" s="30"/>
      <c r="K37" s="185">
        <f t="shared" si="2"/>
        <v>0</v>
      </c>
      <c r="L37" s="69" t="s">
        <v>90</v>
      </c>
    </row>
    <row r="38" spans="2:12">
      <c r="B38" s="33" t="s">
        <v>48</v>
      </c>
      <c r="C38" s="134" t="s">
        <v>103</v>
      </c>
      <c r="D38" s="132" t="s">
        <v>147</v>
      </c>
      <c r="E38" s="128">
        <v>66850</v>
      </c>
      <c r="F38" s="133">
        <v>12</v>
      </c>
      <c r="G38" s="346">
        <v>1.65</v>
      </c>
      <c r="H38" s="52">
        <v>2.99</v>
      </c>
      <c r="I38" s="16">
        <v>144</v>
      </c>
      <c r="J38" s="15"/>
      <c r="K38" s="185">
        <f t="shared" si="2"/>
        <v>0</v>
      </c>
      <c r="L38" s="32" t="s">
        <v>90</v>
      </c>
    </row>
    <row r="39" spans="2:12">
      <c r="B39" s="33" t="s">
        <v>36</v>
      </c>
      <c r="C39" s="201" t="s">
        <v>145</v>
      </c>
      <c r="D39" s="132" t="s">
        <v>146</v>
      </c>
      <c r="E39" s="128">
        <v>66848</v>
      </c>
      <c r="F39" s="133">
        <v>6</v>
      </c>
      <c r="G39" s="364">
        <v>2.5</v>
      </c>
      <c r="H39" s="52">
        <v>4.99</v>
      </c>
      <c r="I39" s="15">
        <v>96</v>
      </c>
      <c r="J39" s="15"/>
      <c r="K39" s="185">
        <f t="shared" si="2"/>
        <v>0</v>
      </c>
      <c r="L39" s="32" t="s">
        <v>90</v>
      </c>
    </row>
    <row r="40" spans="2:12">
      <c r="B40" s="38" t="s">
        <v>41</v>
      </c>
      <c r="C40" s="281" t="s">
        <v>683</v>
      </c>
      <c r="D40" s="14" t="s">
        <v>430</v>
      </c>
      <c r="E40" s="49">
        <v>66839</v>
      </c>
      <c r="F40" s="16">
        <v>6</v>
      </c>
      <c r="G40" s="364">
        <v>2</v>
      </c>
      <c r="H40" s="52">
        <v>4.99</v>
      </c>
      <c r="I40" s="16">
        <v>96</v>
      </c>
      <c r="J40" s="30"/>
      <c r="K40" s="185">
        <f t="shared" si="2"/>
        <v>0</v>
      </c>
      <c r="L40" s="32" t="s">
        <v>90</v>
      </c>
    </row>
    <row r="41" spans="2:12" ht="21">
      <c r="B41" s="73" t="s">
        <v>744</v>
      </c>
      <c r="C41" s="94"/>
      <c r="D41" s="302"/>
      <c r="E41" s="302" t="s">
        <v>762</v>
      </c>
      <c r="F41" s="55"/>
      <c r="G41" s="324"/>
      <c r="H41" s="86"/>
      <c r="I41" s="55"/>
      <c r="J41" s="56"/>
      <c r="K41" s="187"/>
      <c r="L41" s="70"/>
    </row>
    <row r="42" spans="2:12">
      <c r="B42" s="75" t="s">
        <v>18</v>
      </c>
      <c r="C42" s="91" t="s">
        <v>128</v>
      </c>
      <c r="D42" s="41" t="s">
        <v>129</v>
      </c>
      <c r="E42" s="48">
        <v>66851</v>
      </c>
      <c r="F42" s="46">
        <v>12</v>
      </c>
      <c r="G42" s="348">
        <v>2.15</v>
      </c>
      <c r="H42" s="83">
        <v>3.29</v>
      </c>
      <c r="I42" s="46">
        <v>48</v>
      </c>
      <c r="J42" s="72"/>
      <c r="K42" s="185">
        <f t="shared" ref="K42:K50" si="3">J42*G42</f>
        <v>0</v>
      </c>
      <c r="L42" s="32" t="s">
        <v>90</v>
      </c>
    </row>
    <row r="43" spans="2:12">
      <c r="B43" s="33" t="s">
        <v>18</v>
      </c>
      <c r="C43" s="34" t="s">
        <v>77</v>
      </c>
      <c r="D43" s="14" t="s">
        <v>130</v>
      </c>
      <c r="E43" s="47">
        <v>66852</v>
      </c>
      <c r="F43" s="178">
        <v>12</v>
      </c>
      <c r="G43" s="346">
        <v>1.7</v>
      </c>
      <c r="H43" s="52">
        <v>2.4900000000000002</v>
      </c>
      <c r="I43" s="178">
        <v>48</v>
      </c>
      <c r="J43" s="18"/>
      <c r="K43" s="185">
        <f t="shared" si="3"/>
        <v>0</v>
      </c>
      <c r="L43" s="32" t="s">
        <v>90</v>
      </c>
    </row>
    <row r="44" spans="2:12">
      <c r="B44" s="31" t="s">
        <v>18</v>
      </c>
      <c r="C44" s="34" t="s">
        <v>391</v>
      </c>
      <c r="D44" s="14" t="s">
        <v>135</v>
      </c>
      <c r="E44" s="47">
        <v>66856</v>
      </c>
      <c r="F44" s="16">
        <v>12</v>
      </c>
      <c r="G44" s="346">
        <v>1.25</v>
      </c>
      <c r="H44" s="52">
        <v>1.99</v>
      </c>
      <c r="I44" s="15">
        <v>48</v>
      </c>
      <c r="J44" s="15"/>
      <c r="K44" s="185">
        <f t="shared" si="3"/>
        <v>0</v>
      </c>
      <c r="L44" s="32" t="s">
        <v>90</v>
      </c>
    </row>
    <row r="45" spans="2:12">
      <c r="B45" s="31" t="s">
        <v>19</v>
      </c>
      <c r="C45" s="34" t="s">
        <v>78</v>
      </c>
      <c r="D45" s="14" t="s">
        <v>131</v>
      </c>
      <c r="E45" s="47">
        <v>66853</v>
      </c>
      <c r="F45" s="16">
        <v>12</v>
      </c>
      <c r="G45" s="346">
        <v>1.7</v>
      </c>
      <c r="H45" s="52">
        <v>2.79</v>
      </c>
      <c r="I45" s="15">
        <v>96</v>
      </c>
      <c r="J45" s="15"/>
      <c r="K45" s="185">
        <f t="shared" si="3"/>
        <v>0</v>
      </c>
      <c r="L45" s="32" t="s">
        <v>90</v>
      </c>
    </row>
    <row r="46" spans="2:12">
      <c r="B46" s="31" t="s">
        <v>19</v>
      </c>
      <c r="C46" s="34" t="s">
        <v>80</v>
      </c>
      <c r="D46" s="14" t="s">
        <v>132</v>
      </c>
      <c r="E46" s="47">
        <v>66854</v>
      </c>
      <c r="F46" s="16">
        <v>12</v>
      </c>
      <c r="G46" s="346">
        <v>1.45</v>
      </c>
      <c r="H46" s="52">
        <v>2.29</v>
      </c>
      <c r="I46" s="15">
        <v>96</v>
      </c>
      <c r="J46" s="15"/>
      <c r="K46" s="185">
        <f t="shared" si="3"/>
        <v>0</v>
      </c>
      <c r="L46" s="32" t="s">
        <v>90</v>
      </c>
    </row>
    <row r="47" spans="2:12">
      <c r="B47" s="31" t="s">
        <v>22</v>
      </c>
      <c r="C47" s="34" t="s">
        <v>133</v>
      </c>
      <c r="D47" s="14" t="s">
        <v>134</v>
      </c>
      <c r="E47" s="47">
        <v>66855</v>
      </c>
      <c r="F47" s="16">
        <v>6</v>
      </c>
      <c r="G47" s="346">
        <v>1.45</v>
      </c>
      <c r="H47" s="52">
        <v>2.39</v>
      </c>
      <c r="I47" s="15">
        <v>48</v>
      </c>
      <c r="J47" s="15"/>
      <c r="K47" s="185">
        <f t="shared" si="3"/>
        <v>0</v>
      </c>
      <c r="L47" s="32" t="s">
        <v>90</v>
      </c>
    </row>
    <row r="48" spans="2:12">
      <c r="B48" s="31" t="s">
        <v>36</v>
      </c>
      <c r="C48" s="34" t="s">
        <v>138</v>
      </c>
      <c r="D48" s="14" t="s">
        <v>139</v>
      </c>
      <c r="E48" s="47">
        <v>66858</v>
      </c>
      <c r="F48" s="16">
        <v>6</v>
      </c>
      <c r="G48" s="346">
        <v>3.9</v>
      </c>
      <c r="H48" s="52">
        <v>6.99</v>
      </c>
      <c r="I48" s="16">
        <v>96</v>
      </c>
      <c r="J48" s="15"/>
      <c r="K48" s="185">
        <f t="shared" si="3"/>
        <v>0</v>
      </c>
      <c r="L48" s="32" t="s">
        <v>90</v>
      </c>
    </row>
    <row r="49" spans="2:12">
      <c r="B49" s="31" t="s">
        <v>48</v>
      </c>
      <c r="C49" s="34" t="s">
        <v>103</v>
      </c>
      <c r="D49" s="45" t="s">
        <v>140</v>
      </c>
      <c r="E49" s="47">
        <v>66860</v>
      </c>
      <c r="F49" s="16">
        <v>12</v>
      </c>
      <c r="G49" s="346">
        <v>1.65</v>
      </c>
      <c r="H49" s="52">
        <v>2.99</v>
      </c>
      <c r="I49" s="16">
        <v>144</v>
      </c>
      <c r="J49" s="15"/>
      <c r="K49" s="185">
        <f t="shared" si="3"/>
        <v>0</v>
      </c>
      <c r="L49" s="32" t="s">
        <v>90</v>
      </c>
    </row>
    <row r="50" spans="2:12">
      <c r="B50" s="31" t="s">
        <v>100</v>
      </c>
      <c r="C50" s="233" t="s">
        <v>136</v>
      </c>
      <c r="D50" s="14" t="s">
        <v>137</v>
      </c>
      <c r="E50" s="47">
        <v>66857</v>
      </c>
      <c r="F50" s="16">
        <v>6</v>
      </c>
      <c r="G50" s="364">
        <v>1.5</v>
      </c>
      <c r="H50" s="52">
        <v>2.99</v>
      </c>
      <c r="I50" s="15">
        <v>48</v>
      </c>
      <c r="J50" s="15"/>
      <c r="K50" s="185">
        <f t="shared" si="3"/>
        <v>0</v>
      </c>
      <c r="L50" s="32" t="s">
        <v>90</v>
      </c>
    </row>
    <row r="51" spans="2:12" ht="21">
      <c r="B51" s="57" t="s">
        <v>745</v>
      </c>
      <c r="C51" s="94"/>
      <c r="D51" s="302"/>
      <c r="E51" s="302" t="s">
        <v>762</v>
      </c>
      <c r="F51" s="55"/>
      <c r="G51" s="324"/>
      <c r="H51" s="85"/>
      <c r="I51" s="60"/>
      <c r="J51" s="60"/>
      <c r="K51" s="187"/>
      <c r="L51" s="70"/>
    </row>
    <row r="52" spans="2:12">
      <c r="B52" s="104" t="s">
        <v>18</v>
      </c>
      <c r="C52" s="95" t="s">
        <v>460</v>
      </c>
      <c r="D52" s="42" t="s">
        <v>354</v>
      </c>
      <c r="E52" s="50">
        <v>66931</v>
      </c>
      <c r="F52" s="16">
        <v>12</v>
      </c>
      <c r="G52" s="349">
        <v>1.85</v>
      </c>
      <c r="H52" s="87">
        <v>2.99</v>
      </c>
      <c r="I52" s="43">
        <v>48</v>
      </c>
      <c r="J52" s="43"/>
      <c r="K52" s="185">
        <f t="shared" ref="K52:K59" si="4">J52*G52</f>
        <v>0</v>
      </c>
      <c r="L52" s="189" t="s">
        <v>90</v>
      </c>
    </row>
    <row r="53" spans="2:12">
      <c r="B53" s="33" t="s">
        <v>18</v>
      </c>
      <c r="C53" s="201" t="s">
        <v>461</v>
      </c>
      <c r="D53" s="14" t="s">
        <v>355</v>
      </c>
      <c r="E53" s="47">
        <v>66932</v>
      </c>
      <c r="F53" s="16">
        <v>12</v>
      </c>
      <c r="G53" s="366">
        <v>1.25</v>
      </c>
      <c r="H53" s="52">
        <v>2.4900000000000002</v>
      </c>
      <c r="I53" s="15">
        <v>48</v>
      </c>
      <c r="J53" s="15"/>
      <c r="K53" s="185">
        <f t="shared" si="4"/>
        <v>0</v>
      </c>
      <c r="L53" s="32" t="s">
        <v>90</v>
      </c>
    </row>
    <row r="54" spans="2:12">
      <c r="B54" s="33" t="s">
        <v>22</v>
      </c>
      <c r="C54" s="34" t="s">
        <v>684</v>
      </c>
      <c r="D54" s="14" t="s">
        <v>359</v>
      </c>
      <c r="E54" s="47">
        <v>66934</v>
      </c>
      <c r="F54" s="16">
        <v>6</v>
      </c>
      <c r="G54" s="346">
        <v>1.45</v>
      </c>
      <c r="H54" s="52">
        <v>2.4900000000000002</v>
      </c>
      <c r="I54" s="15">
        <v>48</v>
      </c>
      <c r="J54" s="15"/>
      <c r="K54" s="185">
        <f t="shared" si="4"/>
        <v>0</v>
      </c>
      <c r="L54" s="32" t="s">
        <v>90</v>
      </c>
    </row>
    <row r="55" spans="2:12">
      <c r="B55" s="33" t="s">
        <v>18</v>
      </c>
      <c r="C55" s="34" t="s">
        <v>572</v>
      </c>
      <c r="D55" s="14" t="s">
        <v>509</v>
      </c>
      <c r="E55" s="47">
        <v>66941</v>
      </c>
      <c r="F55" s="16">
        <v>12</v>
      </c>
      <c r="G55" s="348">
        <v>1.9</v>
      </c>
      <c r="H55" s="52">
        <v>2.99</v>
      </c>
      <c r="I55" s="15">
        <v>48</v>
      </c>
      <c r="J55" s="15"/>
      <c r="K55" s="185">
        <f t="shared" si="4"/>
        <v>0</v>
      </c>
      <c r="L55" s="32" t="s">
        <v>90</v>
      </c>
    </row>
    <row r="56" spans="2:12">
      <c r="B56" s="33" t="s">
        <v>18</v>
      </c>
      <c r="C56" s="34" t="s">
        <v>462</v>
      </c>
      <c r="D56" s="14" t="s">
        <v>356</v>
      </c>
      <c r="E56" s="47">
        <v>66935</v>
      </c>
      <c r="F56" s="16">
        <v>12</v>
      </c>
      <c r="G56" s="348">
        <v>1.9</v>
      </c>
      <c r="H56" s="52">
        <v>2.99</v>
      </c>
      <c r="I56" s="15">
        <v>48</v>
      </c>
      <c r="J56" s="15"/>
      <c r="K56" s="185">
        <f t="shared" si="4"/>
        <v>0</v>
      </c>
      <c r="L56" s="32" t="s">
        <v>90</v>
      </c>
    </row>
    <row r="57" spans="2:12">
      <c r="B57" s="33" t="s">
        <v>18</v>
      </c>
      <c r="C57" s="34" t="s">
        <v>463</v>
      </c>
      <c r="D57" s="14" t="s">
        <v>357</v>
      </c>
      <c r="E57" s="47">
        <v>66936</v>
      </c>
      <c r="F57" s="16">
        <v>12</v>
      </c>
      <c r="G57" s="348">
        <v>1.9</v>
      </c>
      <c r="H57" s="52">
        <v>2.99</v>
      </c>
      <c r="I57" s="15">
        <v>48</v>
      </c>
      <c r="J57" s="15"/>
      <c r="K57" s="185">
        <f t="shared" si="4"/>
        <v>0</v>
      </c>
      <c r="L57" s="32" t="s">
        <v>90</v>
      </c>
    </row>
    <row r="58" spans="2:12">
      <c r="B58" s="33" t="s">
        <v>18</v>
      </c>
      <c r="C58" s="34" t="s">
        <v>464</v>
      </c>
      <c r="D58" s="14" t="s">
        <v>358</v>
      </c>
      <c r="E58" s="47">
        <v>66937</v>
      </c>
      <c r="F58" s="16">
        <v>12</v>
      </c>
      <c r="G58" s="348">
        <v>1.9</v>
      </c>
      <c r="H58" s="52">
        <v>2.99</v>
      </c>
      <c r="I58" s="15">
        <v>48</v>
      </c>
      <c r="J58" s="15"/>
      <c r="K58" s="185">
        <f t="shared" si="4"/>
        <v>0</v>
      </c>
      <c r="L58" s="226" t="s">
        <v>806</v>
      </c>
    </row>
    <row r="59" spans="2:12">
      <c r="B59" s="33" t="s">
        <v>25</v>
      </c>
      <c r="C59" s="92" t="s">
        <v>118</v>
      </c>
      <c r="D59" s="14" t="s">
        <v>466</v>
      </c>
      <c r="E59" s="47">
        <v>66940</v>
      </c>
      <c r="F59" s="16">
        <v>6</v>
      </c>
      <c r="G59" s="346">
        <v>3.25</v>
      </c>
      <c r="H59" s="52">
        <v>5.99</v>
      </c>
      <c r="I59" s="15">
        <v>48</v>
      </c>
      <c r="J59" s="15"/>
      <c r="K59" s="185">
        <f t="shared" si="4"/>
        <v>0</v>
      </c>
      <c r="L59" s="32" t="s">
        <v>90</v>
      </c>
    </row>
    <row r="60" spans="2:12" ht="21">
      <c r="B60" s="65" t="s">
        <v>457</v>
      </c>
      <c r="C60" s="94"/>
      <c r="D60" s="302"/>
      <c r="E60" s="302" t="s">
        <v>762</v>
      </c>
      <c r="F60" s="97"/>
      <c r="G60" s="324"/>
      <c r="H60" s="98"/>
      <c r="I60" s="99"/>
      <c r="J60" s="100"/>
      <c r="K60" s="187"/>
      <c r="L60" s="70"/>
    </row>
    <row r="61" spans="2:12">
      <c r="B61" s="75" t="s">
        <v>18</v>
      </c>
      <c r="C61" s="91" t="s">
        <v>458</v>
      </c>
      <c r="D61" s="41" t="s">
        <v>439</v>
      </c>
      <c r="E61" s="48">
        <v>66974</v>
      </c>
      <c r="F61" s="16">
        <v>12</v>
      </c>
      <c r="G61" s="348">
        <v>2.1</v>
      </c>
      <c r="H61" s="83">
        <v>3.29</v>
      </c>
      <c r="I61" s="46">
        <v>48</v>
      </c>
      <c r="J61" s="113"/>
      <c r="K61" s="185">
        <f t="shared" ref="K61:K66" si="5">J61*G61</f>
        <v>0</v>
      </c>
      <c r="L61" s="32" t="s">
        <v>90</v>
      </c>
    </row>
    <row r="62" spans="2:12">
      <c r="B62" s="75" t="s">
        <v>18</v>
      </c>
      <c r="C62" s="91" t="s">
        <v>459</v>
      </c>
      <c r="D62" s="41" t="s">
        <v>440</v>
      </c>
      <c r="E62" s="48">
        <v>66975</v>
      </c>
      <c r="F62" s="16">
        <v>12</v>
      </c>
      <c r="G62" s="346">
        <v>1.7</v>
      </c>
      <c r="H62" s="52">
        <v>2.4900000000000002</v>
      </c>
      <c r="I62" s="178">
        <v>48</v>
      </c>
      <c r="J62" s="113"/>
      <c r="K62" s="185">
        <f t="shared" si="5"/>
        <v>0</v>
      </c>
      <c r="L62" s="32" t="s">
        <v>90</v>
      </c>
    </row>
    <row r="63" spans="2:12">
      <c r="B63" s="33" t="s">
        <v>18</v>
      </c>
      <c r="C63" s="91" t="s">
        <v>431</v>
      </c>
      <c r="D63" s="14" t="s">
        <v>441</v>
      </c>
      <c r="E63" s="47">
        <v>66971</v>
      </c>
      <c r="F63" s="16">
        <v>12</v>
      </c>
      <c r="G63" s="346">
        <v>1.6</v>
      </c>
      <c r="H63" s="52">
        <v>2.4900000000000002</v>
      </c>
      <c r="I63" s="15">
        <v>48</v>
      </c>
      <c r="J63" s="15"/>
      <c r="K63" s="185">
        <f t="shared" si="5"/>
        <v>0</v>
      </c>
      <c r="L63" s="32" t="s">
        <v>90</v>
      </c>
    </row>
    <row r="64" spans="2:12">
      <c r="B64" s="33" t="s">
        <v>19</v>
      </c>
      <c r="C64" s="201" t="s">
        <v>407</v>
      </c>
      <c r="D64" s="14" t="s">
        <v>442</v>
      </c>
      <c r="E64" s="47">
        <v>66972</v>
      </c>
      <c r="F64" s="16">
        <v>12</v>
      </c>
      <c r="G64" s="364">
        <v>1.25</v>
      </c>
      <c r="H64" s="52">
        <v>2.79</v>
      </c>
      <c r="I64" s="15">
        <v>48</v>
      </c>
      <c r="J64" s="15"/>
      <c r="K64" s="185">
        <f t="shared" si="5"/>
        <v>0</v>
      </c>
      <c r="L64" s="32" t="s">
        <v>90</v>
      </c>
    </row>
    <row r="65" spans="2:12">
      <c r="B65" s="33" t="s">
        <v>22</v>
      </c>
      <c r="C65" s="201" t="s">
        <v>411</v>
      </c>
      <c r="D65" s="14" t="s">
        <v>443</v>
      </c>
      <c r="E65" s="47">
        <v>66973</v>
      </c>
      <c r="F65" s="16">
        <v>6</v>
      </c>
      <c r="G65" s="364">
        <v>1.1000000000000001</v>
      </c>
      <c r="H65" s="52">
        <v>2.4900000000000002</v>
      </c>
      <c r="I65" s="15">
        <v>48</v>
      </c>
      <c r="J65" s="15"/>
      <c r="K65" s="185">
        <f t="shared" si="5"/>
        <v>0</v>
      </c>
      <c r="L65" s="32" t="s">
        <v>90</v>
      </c>
    </row>
    <row r="66" spans="2:12">
      <c r="B66" s="33" t="s">
        <v>25</v>
      </c>
      <c r="C66" s="201" t="s">
        <v>412</v>
      </c>
      <c r="D66" s="14" t="s">
        <v>444</v>
      </c>
      <c r="E66" s="47">
        <v>66976</v>
      </c>
      <c r="F66" s="16">
        <v>6</v>
      </c>
      <c r="G66" s="364">
        <v>2.5</v>
      </c>
      <c r="H66" s="52">
        <v>5.49</v>
      </c>
      <c r="I66" s="15">
        <v>48</v>
      </c>
      <c r="J66" s="15"/>
      <c r="K66" s="185">
        <f t="shared" si="5"/>
        <v>0</v>
      </c>
      <c r="L66" s="32" t="s">
        <v>90</v>
      </c>
    </row>
    <row r="67" spans="2:12" ht="21">
      <c r="B67" s="409" t="s">
        <v>746</v>
      </c>
      <c r="C67" s="384"/>
      <c r="D67" s="302"/>
      <c r="E67" s="302" t="s">
        <v>763</v>
      </c>
      <c r="F67" s="141"/>
      <c r="G67" s="326"/>
      <c r="H67" s="142"/>
      <c r="I67" s="143"/>
      <c r="J67" s="144"/>
      <c r="K67" s="184"/>
      <c r="L67" s="145"/>
    </row>
    <row r="68" spans="2:12">
      <c r="B68" s="104" t="s">
        <v>18</v>
      </c>
      <c r="C68" s="245" t="s">
        <v>642</v>
      </c>
      <c r="D68" s="174" t="s">
        <v>551</v>
      </c>
      <c r="E68" s="127">
        <v>40106</v>
      </c>
      <c r="F68" s="44">
        <v>12</v>
      </c>
      <c r="G68" s="349">
        <v>1.85</v>
      </c>
      <c r="H68" s="87">
        <v>2.99</v>
      </c>
      <c r="I68" s="43">
        <v>48</v>
      </c>
      <c r="J68" s="43"/>
      <c r="K68" s="185">
        <f t="shared" ref="K68:K70" si="6">J68*G68</f>
        <v>0</v>
      </c>
      <c r="L68" s="189" t="s">
        <v>90</v>
      </c>
    </row>
    <row r="69" spans="2:12">
      <c r="B69" s="33" t="s">
        <v>18</v>
      </c>
      <c r="C69" s="134" t="s">
        <v>643</v>
      </c>
      <c r="D69" s="174" t="s">
        <v>552</v>
      </c>
      <c r="E69" s="128">
        <v>40107</v>
      </c>
      <c r="F69" s="16">
        <v>12</v>
      </c>
      <c r="G69" s="346">
        <v>1.65</v>
      </c>
      <c r="H69" s="52">
        <v>2.4900000000000002</v>
      </c>
      <c r="I69" s="15">
        <v>48</v>
      </c>
      <c r="J69" s="15"/>
      <c r="K69" s="185">
        <f t="shared" si="6"/>
        <v>0</v>
      </c>
      <c r="L69" s="32" t="s">
        <v>90</v>
      </c>
    </row>
    <row r="70" spans="2:12">
      <c r="B70" s="207" t="s">
        <v>22</v>
      </c>
      <c r="C70" s="234" t="s">
        <v>644</v>
      </c>
      <c r="D70" s="174" t="s">
        <v>553</v>
      </c>
      <c r="E70" s="129">
        <v>40109</v>
      </c>
      <c r="F70" s="110">
        <v>6</v>
      </c>
      <c r="G70" s="350">
        <v>1.45</v>
      </c>
      <c r="H70" s="111">
        <v>2.4900000000000002</v>
      </c>
      <c r="I70" s="112">
        <v>48</v>
      </c>
      <c r="J70" s="112"/>
      <c r="K70" s="185">
        <f t="shared" si="6"/>
        <v>0</v>
      </c>
      <c r="L70" s="32" t="s">
        <v>90</v>
      </c>
    </row>
    <row r="71" spans="2:12" ht="21">
      <c r="B71" s="65" t="s">
        <v>679</v>
      </c>
      <c r="C71" s="66"/>
      <c r="D71" s="302"/>
      <c r="E71" s="302" t="s">
        <v>763</v>
      </c>
      <c r="F71" s="141"/>
      <c r="G71" s="326"/>
      <c r="H71" s="142"/>
      <c r="I71" s="143"/>
      <c r="J71" s="144"/>
      <c r="K71" s="184"/>
      <c r="L71" s="145"/>
    </row>
    <row r="72" spans="2:12">
      <c r="B72" s="75" t="s">
        <v>18</v>
      </c>
      <c r="C72" s="91" t="s">
        <v>141</v>
      </c>
      <c r="D72" s="14" t="s">
        <v>564</v>
      </c>
      <c r="E72" s="47">
        <v>40120</v>
      </c>
      <c r="F72" s="16">
        <v>12</v>
      </c>
      <c r="G72" s="348">
        <v>1.8</v>
      </c>
      <c r="H72" s="83">
        <v>2.99</v>
      </c>
      <c r="I72" s="15">
        <v>48</v>
      </c>
      <c r="J72" s="15"/>
      <c r="K72" s="185">
        <f t="shared" ref="K72:K74" si="7">J72*G72</f>
        <v>0</v>
      </c>
      <c r="L72" s="32" t="s">
        <v>90</v>
      </c>
    </row>
    <row r="73" spans="2:12">
      <c r="B73" s="33" t="s">
        <v>18</v>
      </c>
      <c r="C73" s="92" t="s">
        <v>142</v>
      </c>
      <c r="D73" s="14" t="s">
        <v>565</v>
      </c>
      <c r="E73" s="47">
        <v>40121</v>
      </c>
      <c r="F73" s="16">
        <v>12</v>
      </c>
      <c r="G73" s="346">
        <v>1.6</v>
      </c>
      <c r="H73" s="52">
        <v>2.69</v>
      </c>
      <c r="I73" s="15">
        <v>48</v>
      </c>
      <c r="J73" s="15"/>
      <c r="K73" s="185">
        <f t="shared" si="7"/>
        <v>0</v>
      </c>
      <c r="L73" s="32" t="s">
        <v>90</v>
      </c>
    </row>
    <row r="74" spans="2:12">
      <c r="B74" s="207" t="s">
        <v>22</v>
      </c>
      <c r="C74" s="210" t="s">
        <v>410</v>
      </c>
      <c r="D74" s="14" t="s">
        <v>566</v>
      </c>
      <c r="E74" s="109">
        <v>40122</v>
      </c>
      <c r="F74" s="110">
        <v>6</v>
      </c>
      <c r="G74" s="350">
        <v>1.4</v>
      </c>
      <c r="H74" s="111">
        <v>2.4900000000000002</v>
      </c>
      <c r="I74" s="112">
        <v>48</v>
      </c>
      <c r="J74" s="112"/>
      <c r="K74" s="185">
        <f t="shared" si="7"/>
        <v>0</v>
      </c>
      <c r="L74" s="32" t="s">
        <v>90</v>
      </c>
    </row>
    <row r="75" spans="2:12" ht="21">
      <c r="B75" s="65" t="s">
        <v>680</v>
      </c>
      <c r="C75" s="66"/>
      <c r="D75" s="302"/>
      <c r="E75" s="302" t="s">
        <v>763</v>
      </c>
      <c r="F75" s="141"/>
      <c r="G75" s="326"/>
      <c r="H75" s="142"/>
      <c r="I75" s="143"/>
      <c r="J75" s="144"/>
      <c r="K75" s="184"/>
      <c r="L75" s="145"/>
    </row>
    <row r="76" spans="2:12">
      <c r="B76" s="75" t="s">
        <v>18</v>
      </c>
      <c r="C76" s="91" t="s">
        <v>141</v>
      </c>
      <c r="D76" s="14" t="s">
        <v>567</v>
      </c>
      <c r="E76" s="47">
        <v>40123</v>
      </c>
      <c r="F76" s="16">
        <v>12</v>
      </c>
      <c r="G76" s="348">
        <v>1.8</v>
      </c>
      <c r="H76" s="83">
        <v>2.99</v>
      </c>
      <c r="I76" s="15">
        <v>48</v>
      </c>
      <c r="J76" s="15"/>
      <c r="K76" s="185">
        <f t="shared" ref="K76:K78" si="8">J76*G76</f>
        <v>0</v>
      </c>
      <c r="L76" s="32" t="s">
        <v>90</v>
      </c>
    </row>
    <row r="77" spans="2:12">
      <c r="B77" s="33" t="s">
        <v>18</v>
      </c>
      <c r="C77" s="92" t="s">
        <v>142</v>
      </c>
      <c r="D77" s="14" t="s">
        <v>568</v>
      </c>
      <c r="E77" s="47">
        <v>40124</v>
      </c>
      <c r="F77" s="16">
        <v>12</v>
      </c>
      <c r="G77" s="346">
        <v>1.6</v>
      </c>
      <c r="H77" s="52">
        <v>2.69</v>
      </c>
      <c r="I77" s="15">
        <v>48</v>
      </c>
      <c r="J77" s="15"/>
      <c r="K77" s="185">
        <f t="shared" si="8"/>
        <v>0</v>
      </c>
      <c r="L77" s="32" t="s">
        <v>90</v>
      </c>
    </row>
    <row r="78" spans="2:12">
      <c r="B78" s="207" t="s">
        <v>22</v>
      </c>
      <c r="C78" s="210" t="s">
        <v>410</v>
      </c>
      <c r="D78" s="14" t="s">
        <v>569</v>
      </c>
      <c r="E78" s="109">
        <v>40125</v>
      </c>
      <c r="F78" s="110">
        <v>6</v>
      </c>
      <c r="G78" s="350">
        <v>1.4</v>
      </c>
      <c r="H78" s="111">
        <v>2.4900000000000002</v>
      </c>
      <c r="I78" s="112">
        <v>48</v>
      </c>
      <c r="J78" s="112"/>
      <c r="K78" s="185">
        <f t="shared" si="8"/>
        <v>0</v>
      </c>
      <c r="L78" s="32" t="s">
        <v>90</v>
      </c>
    </row>
    <row r="79" spans="2:12" ht="21">
      <c r="B79" s="65" t="s">
        <v>747</v>
      </c>
      <c r="C79" s="66"/>
      <c r="D79" s="302"/>
      <c r="E79" s="302" t="s">
        <v>764</v>
      </c>
      <c r="F79" s="67"/>
      <c r="G79" s="325"/>
      <c r="H79" s="62"/>
      <c r="I79" s="61"/>
      <c r="J79" s="63"/>
      <c r="K79" s="187"/>
      <c r="L79" s="64"/>
    </row>
    <row r="80" spans="2:12">
      <c r="B80" s="75" t="s">
        <v>18</v>
      </c>
      <c r="C80" s="91" t="s">
        <v>613</v>
      </c>
      <c r="D80" s="41" t="s">
        <v>419</v>
      </c>
      <c r="E80" s="48">
        <v>40081</v>
      </c>
      <c r="F80" s="16">
        <v>12</v>
      </c>
      <c r="G80" s="348">
        <v>1.95</v>
      </c>
      <c r="H80" s="83">
        <v>3.49</v>
      </c>
      <c r="I80" s="37">
        <v>48</v>
      </c>
      <c r="J80" s="37"/>
      <c r="K80" s="185">
        <f t="shared" ref="K80:K91" si="9">J80*G80</f>
        <v>0</v>
      </c>
      <c r="L80" s="32" t="s">
        <v>90</v>
      </c>
    </row>
    <row r="81" spans="2:12">
      <c r="B81" s="33" t="s">
        <v>19</v>
      </c>
      <c r="C81" s="34" t="s">
        <v>538</v>
      </c>
      <c r="D81" s="14" t="s">
        <v>421</v>
      </c>
      <c r="E81" s="47">
        <v>40083</v>
      </c>
      <c r="F81" s="16">
        <v>12</v>
      </c>
      <c r="G81" s="346">
        <v>1.7</v>
      </c>
      <c r="H81" s="52">
        <v>2.79</v>
      </c>
      <c r="I81" s="15">
        <v>48</v>
      </c>
      <c r="J81" s="15"/>
      <c r="K81" s="185">
        <f t="shared" si="9"/>
        <v>0</v>
      </c>
      <c r="L81" s="32" t="s">
        <v>90</v>
      </c>
    </row>
    <row r="82" spans="2:12">
      <c r="B82" s="33" t="s">
        <v>18</v>
      </c>
      <c r="C82" s="34" t="s">
        <v>607</v>
      </c>
      <c r="D82" s="14" t="s">
        <v>420</v>
      </c>
      <c r="E82" s="47">
        <v>40082</v>
      </c>
      <c r="F82" s="16">
        <v>12</v>
      </c>
      <c r="G82" s="346">
        <v>1.8</v>
      </c>
      <c r="H82" s="52">
        <v>2.99</v>
      </c>
      <c r="I82" s="15">
        <v>48</v>
      </c>
      <c r="J82" s="15"/>
      <c r="K82" s="185">
        <f t="shared" si="9"/>
        <v>0</v>
      </c>
      <c r="L82" s="32" t="s">
        <v>90</v>
      </c>
    </row>
    <row r="83" spans="2:12">
      <c r="B83" s="33" t="s">
        <v>19</v>
      </c>
      <c r="C83" s="34" t="s">
        <v>515</v>
      </c>
      <c r="D83" s="14" t="s">
        <v>422</v>
      </c>
      <c r="E83" s="47">
        <v>40084</v>
      </c>
      <c r="F83" s="16">
        <v>12</v>
      </c>
      <c r="G83" s="346">
        <v>1.45</v>
      </c>
      <c r="H83" s="52">
        <v>2.4900000000000002</v>
      </c>
      <c r="I83" s="15">
        <v>48</v>
      </c>
      <c r="J83" s="15"/>
      <c r="K83" s="185">
        <f t="shared" si="9"/>
        <v>0</v>
      </c>
      <c r="L83" s="32" t="s">
        <v>90</v>
      </c>
    </row>
    <row r="84" spans="2:12">
      <c r="B84" s="33" t="s">
        <v>41</v>
      </c>
      <c r="C84" s="34" t="s">
        <v>616</v>
      </c>
      <c r="D84" s="14" t="s">
        <v>389</v>
      </c>
      <c r="E84" s="47">
        <v>40089</v>
      </c>
      <c r="F84" s="16">
        <v>6</v>
      </c>
      <c r="G84" s="346">
        <v>3.25</v>
      </c>
      <c r="H84" s="52">
        <v>5.99</v>
      </c>
      <c r="I84" s="16">
        <v>96</v>
      </c>
      <c r="J84" s="15"/>
      <c r="K84" s="185">
        <f t="shared" si="9"/>
        <v>0</v>
      </c>
      <c r="L84" s="32" t="s">
        <v>90</v>
      </c>
    </row>
    <row r="85" spans="2:12">
      <c r="B85" s="38" t="s">
        <v>36</v>
      </c>
      <c r="C85" s="39" t="s">
        <v>614</v>
      </c>
      <c r="D85" s="45" t="s">
        <v>469</v>
      </c>
      <c r="E85" s="49">
        <v>40091</v>
      </c>
      <c r="F85" s="29">
        <v>6</v>
      </c>
      <c r="G85" s="347">
        <v>3.5</v>
      </c>
      <c r="H85" s="84">
        <v>5.99</v>
      </c>
      <c r="I85" s="30">
        <v>96</v>
      </c>
      <c r="J85" s="30"/>
      <c r="K85" s="185">
        <f t="shared" si="9"/>
        <v>0</v>
      </c>
      <c r="L85" s="69" t="s">
        <v>90</v>
      </c>
    </row>
    <row r="86" spans="2:12">
      <c r="B86" s="18" t="s">
        <v>36</v>
      </c>
      <c r="C86" s="34" t="s">
        <v>615</v>
      </c>
      <c r="D86" s="14" t="s">
        <v>418</v>
      </c>
      <c r="E86" s="47">
        <v>40080</v>
      </c>
      <c r="F86" s="16">
        <v>12</v>
      </c>
      <c r="G86" s="346">
        <v>1.65</v>
      </c>
      <c r="H86" s="52">
        <v>2.99</v>
      </c>
      <c r="I86" s="16">
        <v>144</v>
      </c>
      <c r="J86" s="15"/>
      <c r="K86" s="185">
        <f t="shared" si="9"/>
        <v>0</v>
      </c>
      <c r="L86" s="69" t="s">
        <v>90</v>
      </c>
    </row>
    <row r="87" spans="2:12" ht="19.2" thickBot="1">
      <c r="B87" s="257" t="s">
        <v>25</v>
      </c>
      <c r="C87" s="258" t="s">
        <v>413</v>
      </c>
      <c r="D87" s="259" t="s">
        <v>390</v>
      </c>
      <c r="E87" s="260">
        <v>40086</v>
      </c>
      <c r="F87" s="261">
        <v>6</v>
      </c>
      <c r="G87" s="351">
        <v>3.25</v>
      </c>
      <c r="H87" s="262">
        <v>5.99</v>
      </c>
      <c r="I87" s="263">
        <v>48</v>
      </c>
      <c r="J87" s="263"/>
      <c r="K87" s="185">
        <f t="shared" si="9"/>
        <v>0</v>
      </c>
      <c r="L87" s="32" t="s">
        <v>90</v>
      </c>
    </row>
    <row r="88" spans="2:12">
      <c r="B88" s="75" t="s">
        <v>18</v>
      </c>
      <c r="C88" s="255" t="s">
        <v>606</v>
      </c>
      <c r="D88" s="174" t="s">
        <v>470</v>
      </c>
      <c r="E88" s="131">
        <v>40085</v>
      </c>
      <c r="F88" s="16">
        <v>12</v>
      </c>
      <c r="G88" s="348">
        <v>2.15</v>
      </c>
      <c r="H88" s="83">
        <v>3.49</v>
      </c>
      <c r="I88" s="46">
        <v>48</v>
      </c>
      <c r="J88" s="37"/>
      <c r="K88" s="185">
        <f t="shared" si="9"/>
        <v>0</v>
      </c>
      <c r="L88" s="32" t="s">
        <v>90</v>
      </c>
    </row>
    <row r="89" spans="2:12" ht="19.2" thickBot="1">
      <c r="B89" s="163" t="s">
        <v>19</v>
      </c>
      <c r="C89" s="266" t="s">
        <v>557</v>
      </c>
      <c r="D89" s="264" t="s">
        <v>471</v>
      </c>
      <c r="E89" s="265">
        <v>40090</v>
      </c>
      <c r="F89" s="165">
        <v>12</v>
      </c>
      <c r="G89" s="352">
        <v>1.7</v>
      </c>
      <c r="H89" s="166">
        <v>2.79</v>
      </c>
      <c r="I89" s="167">
        <v>48</v>
      </c>
      <c r="J89" s="167"/>
      <c r="K89" s="185">
        <f t="shared" si="9"/>
        <v>0</v>
      </c>
      <c r="L89" s="32" t="s">
        <v>90</v>
      </c>
    </row>
    <row r="90" spans="2:12">
      <c r="B90" s="75" t="s">
        <v>18</v>
      </c>
      <c r="C90" s="267" t="s">
        <v>685</v>
      </c>
      <c r="D90" s="41" t="s">
        <v>423</v>
      </c>
      <c r="E90" s="48">
        <v>40087</v>
      </c>
      <c r="F90" s="36">
        <v>12</v>
      </c>
      <c r="G90" s="348">
        <v>1.7</v>
      </c>
      <c r="H90" s="83">
        <v>2.99</v>
      </c>
      <c r="I90" s="37">
        <v>48</v>
      </c>
      <c r="J90" s="37"/>
      <c r="K90" s="185">
        <f t="shared" si="9"/>
        <v>0</v>
      </c>
      <c r="L90" s="69" t="s">
        <v>90</v>
      </c>
    </row>
    <row r="91" spans="2:12">
      <c r="B91" s="38" t="s">
        <v>19</v>
      </c>
      <c r="C91" s="39" t="s">
        <v>456</v>
      </c>
      <c r="D91" s="106" t="s">
        <v>424</v>
      </c>
      <c r="E91" s="77">
        <v>40088</v>
      </c>
      <c r="F91" s="16">
        <v>12</v>
      </c>
      <c r="G91" s="353">
        <v>1.45</v>
      </c>
      <c r="H91" s="89">
        <v>2.29</v>
      </c>
      <c r="I91" s="79">
        <v>48</v>
      </c>
      <c r="J91" s="79"/>
      <c r="K91" s="185">
        <f t="shared" si="9"/>
        <v>0</v>
      </c>
      <c r="L91" s="69" t="s">
        <v>90</v>
      </c>
    </row>
    <row r="92" spans="2:12" ht="21">
      <c r="B92" s="65" t="s">
        <v>678</v>
      </c>
      <c r="C92" s="66"/>
      <c r="D92" s="302"/>
      <c r="E92" s="302" t="s">
        <v>765</v>
      </c>
      <c r="F92" s="190"/>
      <c r="G92" s="325"/>
      <c r="H92" s="62"/>
      <c r="I92" s="61"/>
      <c r="J92" s="63"/>
      <c r="K92" s="187"/>
      <c r="L92" s="64"/>
    </row>
    <row r="93" spans="2:12">
      <c r="B93" s="75" t="s">
        <v>18</v>
      </c>
      <c r="C93" s="213" t="s">
        <v>813</v>
      </c>
      <c r="D93" s="172" t="s">
        <v>525</v>
      </c>
      <c r="E93" s="48">
        <v>40100</v>
      </c>
      <c r="F93" s="36">
        <v>12</v>
      </c>
      <c r="G93" s="348">
        <v>1.9</v>
      </c>
      <c r="H93" s="83">
        <v>2.99</v>
      </c>
      <c r="I93" s="37">
        <v>48</v>
      </c>
      <c r="J93" s="37"/>
      <c r="K93" s="185">
        <f t="shared" ref="K93:K98" si="10">J93*G93</f>
        <v>0</v>
      </c>
      <c r="L93" s="32" t="s">
        <v>90</v>
      </c>
    </row>
    <row r="94" spans="2:12">
      <c r="B94" s="33" t="s">
        <v>19</v>
      </c>
      <c r="C94" s="91" t="s">
        <v>814</v>
      </c>
      <c r="D94" s="19" t="s">
        <v>526</v>
      </c>
      <c r="E94" s="47">
        <v>40102</v>
      </c>
      <c r="F94" s="16">
        <v>12</v>
      </c>
      <c r="G94" s="346">
        <v>1.65</v>
      </c>
      <c r="H94" s="52">
        <v>2.79</v>
      </c>
      <c r="I94" s="15">
        <v>48</v>
      </c>
      <c r="J94" s="15"/>
      <c r="K94" s="185">
        <f t="shared" si="10"/>
        <v>0</v>
      </c>
      <c r="L94" s="32" t="s">
        <v>90</v>
      </c>
    </row>
    <row r="95" spans="2:12">
      <c r="B95" s="33" t="s">
        <v>18</v>
      </c>
      <c r="C95" s="134" t="s">
        <v>570</v>
      </c>
      <c r="D95" s="169" t="s">
        <v>536</v>
      </c>
      <c r="E95" s="128">
        <v>40101</v>
      </c>
      <c r="F95" s="16">
        <v>12</v>
      </c>
      <c r="G95" s="346">
        <v>1.8</v>
      </c>
      <c r="H95" s="52">
        <v>2.99</v>
      </c>
      <c r="I95" s="15">
        <v>48</v>
      </c>
      <c r="J95" s="15"/>
      <c r="K95" s="185">
        <f t="shared" si="10"/>
        <v>0</v>
      </c>
      <c r="L95" s="32" t="s">
        <v>90</v>
      </c>
    </row>
    <row r="96" spans="2:12">
      <c r="B96" s="33" t="s">
        <v>19</v>
      </c>
      <c r="C96" s="91" t="s">
        <v>539</v>
      </c>
      <c r="D96" s="19" t="s">
        <v>537</v>
      </c>
      <c r="E96" s="47">
        <v>40104</v>
      </c>
      <c r="F96" s="16">
        <v>12</v>
      </c>
      <c r="G96" s="346">
        <v>1.45</v>
      </c>
      <c r="H96" s="52">
        <v>2.29</v>
      </c>
      <c r="I96" s="15">
        <v>48</v>
      </c>
      <c r="J96" s="15"/>
      <c r="K96" s="185">
        <f t="shared" si="10"/>
        <v>0</v>
      </c>
      <c r="L96" s="32" t="s">
        <v>90</v>
      </c>
    </row>
    <row r="97" spans="2:12">
      <c r="B97" s="18" t="s">
        <v>48</v>
      </c>
      <c r="C97" s="34" t="s">
        <v>686</v>
      </c>
      <c r="D97" s="19" t="s">
        <v>547</v>
      </c>
      <c r="E97" s="47">
        <v>40105</v>
      </c>
      <c r="F97" s="16">
        <v>12</v>
      </c>
      <c r="G97" s="346">
        <v>1.6</v>
      </c>
      <c r="H97" s="52">
        <v>2.99</v>
      </c>
      <c r="I97" s="15">
        <v>144</v>
      </c>
      <c r="J97" s="15"/>
      <c r="K97" s="185">
        <f t="shared" si="10"/>
        <v>0</v>
      </c>
      <c r="L97" s="32" t="s">
        <v>90</v>
      </c>
    </row>
    <row r="98" spans="2:12">
      <c r="B98" s="33" t="s">
        <v>18</v>
      </c>
      <c r="C98" s="213" t="s">
        <v>524</v>
      </c>
      <c r="D98" s="19" t="s">
        <v>527</v>
      </c>
      <c r="E98" s="47">
        <v>40103</v>
      </c>
      <c r="F98" s="16">
        <v>12</v>
      </c>
      <c r="G98" s="346">
        <v>1.1000000000000001</v>
      </c>
      <c r="H98" s="52">
        <v>1.99</v>
      </c>
      <c r="I98" s="15">
        <v>48</v>
      </c>
      <c r="J98" s="15"/>
      <c r="K98" s="185">
        <f t="shared" si="10"/>
        <v>0</v>
      </c>
      <c r="L98" s="32" t="s">
        <v>90</v>
      </c>
    </row>
    <row r="99" spans="2:12" ht="21">
      <c r="B99" s="162" t="s">
        <v>748</v>
      </c>
      <c r="C99" s="140"/>
      <c r="D99" s="302"/>
      <c r="E99" s="302" t="s">
        <v>765</v>
      </c>
      <c r="F99" s="141"/>
      <c r="G99" s="326"/>
      <c r="H99" s="142"/>
      <c r="I99" s="143"/>
      <c r="J99" s="144"/>
      <c r="K99" s="187"/>
      <c r="L99" s="64"/>
    </row>
    <row r="100" spans="2:12">
      <c r="B100" s="104" t="s">
        <v>18</v>
      </c>
      <c r="C100" s="209" t="s">
        <v>401</v>
      </c>
      <c r="D100" s="174" t="s">
        <v>554</v>
      </c>
      <c r="E100" s="127">
        <v>40111</v>
      </c>
      <c r="F100" s="44">
        <v>12</v>
      </c>
      <c r="G100" s="349">
        <v>1.75</v>
      </c>
      <c r="H100" s="87">
        <v>2.99</v>
      </c>
      <c r="I100" s="43">
        <v>48</v>
      </c>
      <c r="J100" s="43"/>
      <c r="K100" s="185">
        <f t="shared" ref="K100:K103" si="11">J100*G100</f>
        <v>0</v>
      </c>
      <c r="L100" s="68" t="s">
        <v>90</v>
      </c>
    </row>
    <row r="101" spans="2:12">
      <c r="B101" s="33" t="s">
        <v>18</v>
      </c>
      <c r="C101" s="134" t="s">
        <v>402</v>
      </c>
      <c r="D101" s="174" t="s">
        <v>555</v>
      </c>
      <c r="E101" s="128">
        <v>40112</v>
      </c>
      <c r="F101" s="16">
        <v>12</v>
      </c>
      <c r="G101" s="346">
        <v>1.6</v>
      </c>
      <c r="H101" s="52">
        <v>2.4900000000000002</v>
      </c>
      <c r="I101" s="15">
        <v>48</v>
      </c>
      <c r="J101" s="15"/>
      <c r="K101" s="185">
        <f t="shared" si="11"/>
        <v>0</v>
      </c>
      <c r="L101" s="32" t="s">
        <v>90</v>
      </c>
    </row>
    <row r="102" spans="2:12">
      <c r="B102" s="33" t="s">
        <v>19</v>
      </c>
      <c r="C102" s="134" t="s">
        <v>403</v>
      </c>
      <c r="D102" s="174" t="s">
        <v>556</v>
      </c>
      <c r="E102" s="128">
        <v>40113</v>
      </c>
      <c r="F102" s="16">
        <v>12</v>
      </c>
      <c r="G102" s="346">
        <v>1.6</v>
      </c>
      <c r="H102" s="52">
        <v>2.79</v>
      </c>
      <c r="I102" s="15">
        <v>48</v>
      </c>
      <c r="J102" s="15"/>
      <c r="K102" s="185">
        <f t="shared" si="11"/>
        <v>0</v>
      </c>
      <c r="L102" s="32" t="s">
        <v>90</v>
      </c>
    </row>
    <row r="103" spans="2:12">
      <c r="B103" s="31" t="s">
        <v>41</v>
      </c>
      <c r="C103" s="316" t="s">
        <v>641</v>
      </c>
      <c r="D103" s="174" t="s">
        <v>674</v>
      </c>
      <c r="E103" s="47">
        <v>40114</v>
      </c>
      <c r="F103" s="16">
        <v>6</v>
      </c>
      <c r="G103" s="364">
        <v>2.75</v>
      </c>
      <c r="H103" s="52">
        <v>5.99</v>
      </c>
      <c r="I103" s="15">
        <v>96</v>
      </c>
      <c r="J103" s="15"/>
      <c r="K103" s="185">
        <f t="shared" si="11"/>
        <v>0</v>
      </c>
      <c r="L103" s="32" t="s">
        <v>90</v>
      </c>
    </row>
    <row r="104" spans="2:12" ht="21">
      <c r="B104" s="65" t="s">
        <v>681</v>
      </c>
      <c r="C104" s="66"/>
      <c r="D104" s="302"/>
      <c r="E104" s="302" t="s">
        <v>765</v>
      </c>
      <c r="F104" s="67"/>
      <c r="G104" s="325"/>
      <c r="H104" s="62"/>
      <c r="I104" s="61"/>
      <c r="J104" s="63"/>
      <c r="K104" s="187"/>
      <c r="L104" s="64"/>
    </row>
    <row r="105" spans="2:12">
      <c r="B105" s="75" t="s">
        <v>18</v>
      </c>
      <c r="C105" s="213" t="s">
        <v>435</v>
      </c>
      <c r="D105" s="172" t="s">
        <v>500</v>
      </c>
      <c r="E105" s="48">
        <v>40024</v>
      </c>
      <c r="F105" s="16">
        <v>12</v>
      </c>
      <c r="G105" s="348">
        <v>1.6</v>
      </c>
      <c r="H105" s="83">
        <v>2.4900000000000002</v>
      </c>
      <c r="I105" s="37">
        <v>48</v>
      </c>
      <c r="J105" s="37"/>
      <c r="K105" s="185">
        <f t="shared" ref="K105:K107" si="12">J105*G105</f>
        <v>0</v>
      </c>
      <c r="L105" s="68" t="s">
        <v>90</v>
      </c>
    </row>
    <row r="106" spans="2:12">
      <c r="B106" s="33" t="s">
        <v>19</v>
      </c>
      <c r="C106" s="91" t="s">
        <v>115</v>
      </c>
      <c r="D106" s="19" t="s">
        <v>501</v>
      </c>
      <c r="E106" s="47">
        <v>40025</v>
      </c>
      <c r="F106" s="16">
        <v>12</v>
      </c>
      <c r="G106" s="346">
        <v>1.4</v>
      </c>
      <c r="H106" s="52">
        <v>2.29</v>
      </c>
      <c r="I106" s="15">
        <v>48</v>
      </c>
      <c r="J106" s="15"/>
      <c r="K106" s="185">
        <f t="shared" si="12"/>
        <v>0</v>
      </c>
      <c r="L106" s="32" t="s">
        <v>90</v>
      </c>
    </row>
    <row r="107" spans="2:12" ht="19.2" thickBot="1">
      <c r="B107" s="207" t="s">
        <v>22</v>
      </c>
      <c r="C107" s="210" t="s">
        <v>410</v>
      </c>
      <c r="D107" s="169" t="s">
        <v>502</v>
      </c>
      <c r="E107" s="129">
        <v>40026</v>
      </c>
      <c r="F107" s="110">
        <v>6</v>
      </c>
      <c r="G107" s="350">
        <v>1.4</v>
      </c>
      <c r="H107" s="111">
        <v>2.4900000000000002</v>
      </c>
      <c r="I107" s="112">
        <v>48</v>
      </c>
      <c r="J107" s="112"/>
      <c r="K107" s="185">
        <f t="shared" si="12"/>
        <v>0</v>
      </c>
      <c r="L107" s="32" t="s">
        <v>90</v>
      </c>
    </row>
    <row r="108" spans="2:12" ht="23.4" thickBot="1">
      <c r="B108" s="182"/>
      <c r="C108" s="284" t="s">
        <v>730</v>
      </c>
      <c r="D108" s="156"/>
      <c r="E108" s="157"/>
      <c r="F108" s="158"/>
      <c r="G108" s="354"/>
      <c r="H108" s="159"/>
      <c r="I108" s="160"/>
      <c r="J108" s="160"/>
      <c r="K108" s="188"/>
      <c r="L108" s="183"/>
    </row>
    <row r="109" spans="2:12" ht="21">
      <c r="B109" s="65" t="s">
        <v>749</v>
      </c>
      <c r="C109" s="94"/>
      <c r="D109" s="302"/>
      <c r="E109" s="302" t="s">
        <v>766</v>
      </c>
      <c r="F109" s="97"/>
      <c r="G109" s="327"/>
      <c r="H109" s="98"/>
      <c r="I109" s="99"/>
      <c r="J109" s="100"/>
      <c r="K109" s="187"/>
      <c r="L109" s="70"/>
    </row>
    <row r="110" spans="2:12">
      <c r="B110" s="192" t="s">
        <v>18</v>
      </c>
      <c r="C110" s="95" t="s">
        <v>465</v>
      </c>
      <c r="D110" s="42" t="s">
        <v>353</v>
      </c>
      <c r="E110" s="50">
        <v>66930</v>
      </c>
      <c r="F110" s="16">
        <v>12</v>
      </c>
      <c r="G110" s="349">
        <v>1.9</v>
      </c>
      <c r="H110" s="87">
        <v>2.99</v>
      </c>
      <c r="I110" s="43">
        <v>48</v>
      </c>
      <c r="J110" s="43"/>
      <c r="K110" s="185">
        <f t="shared" ref="K110:K173" si="13">J110*G110</f>
        <v>0</v>
      </c>
      <c r="L110" s="189" t="s">
        <v>90</v>
      </c>
    </row>
    <row r="111" spans="2:12">
      <c r="B111" s="202" t="s">
        <v>19</v>
      </c>
      <c r="C111" s="34" t="s">
        <v>407</v>
      </c>
      <c r="D111" s="14" t="s">
        <v>387</v>
      </c>
      <c r="E111" s="47">
        <v>66938</v>
      </c>
      <c r="F111" s="16">
        <v>12</v>
      </c>
      <c r="G111" s="346">
        <v>1.7</v>
      </c>
      <c r="H111" s="52">
        <v>2.4900000000000002</v>
      </c>
      <c r="I111" s="15">
        <v>48</v>
      </c>
      <c r="J111" s="15"/>
      <c r="K111" s="185">
        <f t="shared" si="13"/>
        <v>0</v>
      </c>
      <c r="L111" s="32" t="s">
        <v>90</v>
      </c>
    </row>
    <row r="112" spans="2:12">
      <c r="B112" s="202" t="s">
        <v>41</v>
      </c>
      <c r="C112" s="34" t="s">
        <v>399</v>
      </c>
      <c r="D112" s="14" t="s">
        <v>388</v>
      </c>
      <c r="E112" s="47">
        <v>66939</v>
      </c>
      <c r="F112" s="16">
        <v>6</v>
      </c>
      <c r="G112" s="346">
        <v>3.3</v>
      </c>
      <c r="H112" s="52">
        <v>5.99</v>
      </c>
      <c r="I112" s="15">
        <v>96</v>
      </c>
      <c r="J112" s="15"/>
      <c r="K112" s="185">
        <f t="shared" si="13"/>
        <v>0</v>
      </c>
      <c r="L112" s="32" t="s">
        <v>90</v>
      </c>
    </row>
    <row r="113" spans="2:12">
      <c r="B113" s="207" t="s">
        <v>48</v>
      </c>
      <c r="C113" s="34" t="s">
        <v>103</v>
      </c>
      <c r="D113" s="14" t="s">
        <v>548</v>
      </c>
      <c r="E113" s="47">
        <v>66942</v>
      </c>
      <c r="F113" s="110">
        <v>12</v>
      </c>
      <c r="G113" s="350">
        <v>1.65</v>
      </c>
      <c r="H113" s="111">
        <v>2.99</v>
      </c>
      <c r="I113" s="112">
        <v>144</v>
      </c>
      <c r="J113" s="112"/>
      <c r="K113" s="185">
        <f t="shared" si="13"/>
        <v>0</v>
      </c>
      <c r="L113" s="32" t="s">
        <v>90</v>
      </c>
    </row>
    <row r="114" spans="2:12">
      <c r="B114" s="138" t="s">
        <v>25</v>
      </c>
      <c r="C114" s="228" t="s">
        <v>695</v>
      </c>
      <c r="D114" s="106" t="s">
        <v>466</v>
      </c>
      <c r="E114" s="77">
        <v>66940</v>
      </c>
      <c r="F114" s="78">
        <v>6</v>
      </c>
      <c r="G114" s="353">
        <v>3.25</v>
      </c>
      <c r="H114" s="89">
        <v>5.99</v>
      </c>
      <c r="I114" s="79">
        <v>48</v>
      </c>
      <c r="J114" s="79"/>
      <c r="K114" s="254">
        <f t="shared" si="13"/>
        <v>0</v>
      </c>
      <c r="L114" s="80" t="s">
        <v>90</v>
      </c>
    </row>
    <row r="115" spans="2:12" ht="21">
      <c r="B115" s="65" t="s">
        <v>416</v>
      </c>
      <c r="C115" s="94"/>
      <c r="D115" s="302"/>
      <c r="E115" s="302" t="s">
        <v>766</v>
      </c>
      <c r="F115" s="97"/>
      <c r="G115" s="327"/>
      <c r="H115" s="98"/>
      <c r="I115" s="99"/>
      <c r="J115" s="100"/>
      <c r="K115" s="186"/>
      <c r="L115" s="70"/>
    </row>
    <row r="116" spans="2:12">
      <c r="B116" s="192" t="s">
        <v>18</v>
      </c>
      <c r="C116" s="95" t="s">
        <v>465</v>
      </c>
      <c r="D116" s="42" t="s">
        <v>425</v>
      </c>
      <c r="E116" s="50">
        <v>66965</v>
      </c>
      <c r="F116" s="16">
        <v>12</v>
      </c>
      <c r="G116" s="349">
        <v>1.6</v>
      </c>
      <c r="H116" s="87">
        <v>2.99</v>
      </c>
      <c r="I116" s="43">
        <v>48</v>
      </c>
      <c r="J116" s="114"/>
      <c r="K116" s="185">
        <f t="shared" si="13"/>
        <v>0</v>
      </c>
      <c r="L116" s="189" t="s">
        <v>90</v>
      </c>
    </row>
    <row r="117" spans="2:12">
      <c r="B117" s="31" t="s">
        <v>19</v>
      </c>
      <c r="C117" s="34" t="s">
        <v>407</v>
      </c>
      <c r="D117" s="14" t="s">
        <v>426</v>
      </c>
      <c r="E117" s="47">
        <v>66967</v>
      </c>
      <c r="F117" s="16">
        <v>12</v>
      </c>
      <c r="G117" s="346">
        <v>1.4</v>
      </c>
      <c r="H117" s="52">
        <v>2.4900000000000002</v>
      </c>
      <c r="I117" s="15">
        <v>48</v>
      </c>
      <c r="J117" s="115"/>
      <c r="K117" s="185">
        <f t="shared" si="13"/>
        <v>0</v>
      </c>
      <c r="L117" s="32" t="s">
        <v>90</v>
      </c>
    </row>
    <row r="118" spans="2:12">
      <c r="B118" s="31" t="s">
        <v>22</v>
      </c>
      <c r="C118" s="201" t="s">
        <v>410</v>
      </c>
      <c r="D118" s="14" t="s">
        <v>427</v>
      </c>
      <c r="E118" s="47">
        <v>66968</v>
      </c>
      <c r="F118" s="116">
        <v>6</v>
      </c>
      <c r="G118" s="363">
        <v>1.1000000000000001</v>
      </c>
      <c r="H118" s="52">
        <v>2.4900000000000002</v>
      </c>
      <c r="I118" s="15">
        <v>48</v>
      </c>
      <c r="J118" s="115"/>
      <c r="K118" s="185">
        <f t="shared" si="13"/>
        <v>0</v>
      </c>
      <c r="L118" s="32" t="s">
        <v>90</v>
      </c>
    </row>
    <row r="119" spans="2:12">
      <c r="B119" s="231" t="s">
        <v>41</v>
      </c>
      <c r="C119" s="317" t="s">
        <v>417</v>
      </c>
      <c r="D119" s="14" t="s">
        <v>428</v>
      </c>
      <c r="E119" s="47">
        <v>66969</v>
      </c>
      <c r="F119" s="116">
        <v>6</v>
      </c>
      <c r="G119" s="363">
        <v>2.25</v>
      </c>
      <c r="H119" s="52">
        <v>4.99</v>
      </c>
      <c r="I119" s="15">
        <v>96</v>
      </c>
      <c r="J119" s="15"/>
      <c r="K119" s="185">
        <f t="shared" si="13"/>
        <v>0</v>
      </c>
      <c r="L119" s="32" t="s">
        <v>90</v>
      </c>
    </row>
    <row r="120" spans="2:12">
      <c r="B120" s="33" t="s">
        <v>25</v>
      </c>
      <c r="C120" s="201" t="s">
        <v>412</v>
      </c>
      <c r="D120" s="14" t="s">
        <v>444</v>
      </c>
      <c r="E120" s="47">
        <v>66976</v>
      </c>
      <c r="F120" s="16">
        <v>6</v>
      </c>
      <c r="G120" s="363">
        <v>2.5</v>
      </c>
      <c r="H120" s="52">
        <v>5.49</v>
      </c>
      <c r="I120" s="15">
        <v>48</v>
      </c>
      <c r="J120" s="15"/>
      <c r="K120" s="185">
        <f t="shared" si="13"/>
        <v>0</v>
      </c>
      <c r="L120" s="32" t="s">
        <v>90</v>
      </c>
    </row>
    <row r="121" spans="2:12">
      <c r="B121" s="11" t="s">
        <v>44</v>
      </c>
      <c r="C121" s="201" t="s">
        <v>70</v>
      </c>
      <c r="D121" s="132" t="s">
        <v>482</v>
      </c>
      <c r="E121" s="128">
        <v>66981</v>
      </c>
      <c r="F121" s="133">
        <v>12</v>
      </c>
      <c r="G121" s="363">
        <v>0.8</v>
      </c>
      <c r="H121" s="52">
        <v>2.99</v>
      </c>
      <c r="I121" s="16">
        <v>144</v>
      </c>
      <c r="J121" s="15"/>
      <c r="K121" s="185">
        <f t="shared" si="13"/>
        <v>0</v>
      </c>
      <c r="L121" s="178" t="s">
        <v>90</v>
      </c>
    </row>
    <row r="122" spans="2:12">
      <c r="B122" s="35" t="s">
        <v>36</v>
      </c>
      <c r="C122" s="293" t="s">
        <v>571</v>
      </c>
      <c r="D122" s="268" t="s">
        <v>481</v>
      </c>
      <c r="E122" s="131">
        <v>66982</v>
      </c>
      <c r="F122" s="269">
        <v>6</v>
      </c>
      <c r="G122" s="367">
        <v>1.75</v>
      </c>
      <c r="H122" s="83">
        <v>4.99</v>
      </c>
      <c r="I122" s="37">
        <v>48</v>
      </c>
      <c r="J122" s="37"/>
      <c r="K122" s="185">
        <f t="shared" si="13"/>
        <v>0</v>
      </c>
      <c r="L122" s="68" t="s">
        <v>90</v>
      </c>
    </row>
    <row r="123" spans="2:12" ht="21">
      <c r="B123" s="65" t="s">
        <v>400</v>
      </c>
      <c r="C123" s="66"/>
      <c r="D123" s="302"/>
      <c r="E123" s="302" t="s">
        <v>766</v>
      </c>
      <c r="F123" s="67"/>
      <c r="G123" s="325"/>
      <c r="H123" s="62"/>
      <c r="I123" s="61"/>
      <c r="J123" s="63"/>
      <c r="K123" s="187"/>
      <c r="L123" s="64"/>
    </row>
    <row r="124" spans="2:12">
      <c r="B124" s="104" t="s">
        <v>18</v>
      </c>
      <c r="C124" s="95" t="s">
        <v>432</v>
      </c>
      <c r="D124" s="303" t="s">
        <v>404</v>
      </c>
      <c r="E124" s="289">
        <v>40011</v>
      </c>
      <c r="F124" s="29">
        <v>12</v>
      </c>
      <c r="G124" s="326">
        <v>1.95</v>
      </c>
      <c r="H124" s="304">
        <v>3.29</v>
      </c>
      <c r="I124" s="305">
        <v>48</v>
      </c>
      <c r="J124" s="305"/>
      <c r="K124" s="185">
        <f t="shared" si="13"/>
        <v>0</v>
      </c>
      <c r="L124" s="69" t="s">
        <v>90</v>
      </c>
    </row>
    <row r="125" spans="2:12">
      <c r="B125" s="33" t="s">
        <v>18</v>
      </c>
      <c r="C125" s="34" t="s">
        <v>433</v>
      </c>
      <c r="D125" s="19" t="s">
        <v>405</v>
      </c>
      <c r="E125" s="47">
        <v>40012</v>
      </c>
      <c r="F125" s="16">
        <v>12</v>
      </c>
      <c r="G125" s="346">
        <v>1.75</v>
      </c>
      <c r="H125" s="52">
        <v>2.4900000000000002</v>
      </c>
      <c r="I125" s="15">
        <v>48</v>
      </c>
      <c r="J125" s="15"/>
      <c r="K125" s="185">
        <f t="shared" si="13"/>
        <v>0</v>
      </c>
      <c r="L125" s="32" t="s">
        <v>90</v>
      </c>
    </row>
    <row r="126" spans="2:12">
      <c r="B126" s="33" t="s">
        <v>19</v>
      </c>
      <c r="C126" s="34" t="s">
        <v>113</v>
      </c>
      <c r="D126" s="19" t="s">
        <v>406</v>
      </c>
      <c r="E126" s="47">
        <v>40013</v>
      </c>
      <c r="F126" s="16">
        <v>12</v>
      </c>
      <c r="G126" s="346">
        <v>1.7</v>
      </c>
      <c r="H126" s="52">
        <v>2.79</v>
      </c>
      <c r="I126" s="15">
        <v>48</v>
      </c>
      <c r="J126" s="15"/>
      <c r="K126" s="185">
        <f t="shared" si="13"/>
        <v>0</v>
      </c>
      <c r="L126" s="32" t="s">
        <v>90</v>
      </c>
    </row>
    <row r="127" spans="2:12">
      <c r="B127" s="207" t="s">
        <v>166</v>
      </c>
      <c r="C127" s="319" t="s">
        <v>723</v>
      </c>
      <c r="D127" s="306" t="s">
        <v>718</v>
      </c>
      <c r="E127" s="307">
        <v>40015</v>
      </c>
      <c r="F127" s="110">
        <v>6</v>
      </c>
      <c r="G127" s="350">
        <v>2.2000000000000002</v>
      </c>
      <c r="H127" s="111">
        <v>3.99</v>
      </c>
      <c r="I127" s="110">
        <v>48</v>
      </c>
      <c r="J127" s="112"/>
      <c r="K127" s="185">
        <f t="shared" si="13"/>
        <v>0</v>
      </c>
      <c r="L127" s="68" t="s">
        <v>90</v>
      </c>
    </row>
    <row r="128" spans="2:12" ht="21">
      <c r="B128" s="65" t="s">
        <v>751</v>
      </c>
      <c r="C128" s="94"/>
      <c r="D128" s="302"/>
      <c r="E128" s="302" t="s">
        <v>767</v>
      </c>
      <c r="F128" s="97"/>
      <c r="G128" s="327"/>
      <c r="H128" s="98"/>
      <c r="I128" s="99"/>
      <c r="J128" s="100"/>
      <c r="K128" s="187"/>
      <c r="L128" s="70"/>
    </row>
    <row r="129" spans="2:12">
      <c r="B129" s="31" t="s">
        <v>18</v>
      </c>
      <c r="C129" s="201" t="s">
        <v>392</v>
      </c>
      <c r="D129" s="14" t="s">
        <v>371</v>
      </c>
      <c r="E129" s="47">
        <v>66947</v>
      </c>
      <c r="F129" s="16">
        <v>12</v>
      </c>
      <c r="G129" s="364">
        <v>1.35</v>
      </c>
      <c r="H129" s="52">
        <v>2.4900000000000002</v>
      </c>
      <c r="I129" s="15">
        <v>48</v>
      </c>
      <c r="J129" s="15"/>
      <c r="K129" s="185">
        <f t="shared" si="13"/>
        <v>0</v>
      </c>
      <c r="L129" s="32" t="s">
        <v>90</v>
      </c>
    </row>
    <row r="130" spans="2:12">
      <c r="B130" s="31" t="s">
        <v>19</v>
      </c>
      <c r="C130" s="201" t="s">
        <v>365</v>
      </c>
      <c r="D130" s="14" t="s">
        <v>372</v>
      </c>
      <c r="E130" s="47">
        <v>66948</v>
      </c>
      <c r="F130" s="16">
        <v>12</v>
      </c>
      <c r="G130" s="364">
        <v>1.35</v>
      </c>
      <c r="H130" s="52">
        <v>2.89</v>
      </c>
      <c r="I130" s="15">
        <v>48</v>
      </c>
      <c r="J130" s="15"/>
      <c r="K130" s="185">
        <f t="shared" si="13"/>
        <v>0</v>
      </c>
      <c r="L130" s="32" t="s">
        <v>90</v>
      </c>
    </row>
    <row r="131" spans="2:12">
      <c r="B131" s="31" t="s">
        <v>22</v>
      </c>
      <c r="C131" s="34" t="s">
        <v>366</v>
      </c>
      <c r="D131" s="14" t="s">
        <v>373</v>
      </c>
      <c r="E131" s="47">
        <v>66950</v>
      </c>
      <c r="F131" s="16">
        <v>6</v>
      </c>
      <c r="G131" s="346">
        <v>1.35</v>
      </c>
      <c r="H131" s="52">
        <v>2.4900000000000002</v>
      </c>
      <c r="I131" s="15">
        <v>48</v>
      </c>
      <c r="J131" s="15"/>
      <c r="K131" s="185">
        <f t="shared" si="13"/>
        <v>0</v>
      </c>
      <c r="L131" s="32" t="s">
        <v>90</v>
      </c>
    </row>
    <row r="132" spans="2:12">
      <c r="B132" s="31" t="s">
        <v>235</v>
      </c>
      <c r="C132" s="201" t="s">
        <v>608</v>
      </c>
      <c r="D132" s="14" t="s">
        <v>375</v>
      </c>
      <c r="E132" s="47">
        <v>66954</v>
      </c>
      <c r="F132" s="16">
        <v>6</v>
      </c>
      <c r="G132" s="364">
        <v>2.0499999999999998</v>
      </c>
      <c r="H132" s="52">
        <v>4.99</v>
      </c>
      <c r="I132" s="15">
        <v>96</v>
      </c>
      <c r="J132" s="15"/>
      <c r="K132" s="185">
        <f t="shared" si="13"/>
        <v>0</v>
      </c>
      <c r="L132" s="32" t="s">
        <v>90</v>
      </c>
    </row>
    <row r="133" spans="2:12" ht="19.2" thickBot="1">
      <c r="B133" s="287" t="s">
        <v>41</v>
      </c>
      <c r="C133" s="288" t="s">
        <v>689</v>
      </c>
      <c r="D133" s="175" t="s">
        <v>374</v>
      </c>
      <c r="E133" s="164">
        <v>66952</v>
      </c>
      <c r="F133" s="16">
        <v>6</v>
      </c>
      <c r="G133" s="346">
        <v>2.9</v>
      </c>
      <c r="H133" s="52">
        <v>4.99</v>
      </c>
      <c r="I133" s="15">
        <v>96</v>
      </c>
      <c r="J133" s="15"/>
      <c r="K133" s="185">
        <f t="shared" si="13"/>
        <v>0</v>
      </c>
      <c r="L133" s="32" t="s">
        <v>90</v>
      </c>
    </row>
    <row r="134" spans="2:12">
      <c r="B134" s="35" t="s">
        <v>18</v>
      </c>
      <c r="C134" s="293" t="s">
        <v>393</v>
      </c>
      <c r="D134" s="41" t="s">
        <v>376</v>
      </c>
      <c r="E134" s="48">
        <v>66957</v>
      </c>
      <c r="F134" s="16">
        <v>12</v>
      </c>
      <c r="G134" s="364">
        <v>1.35</v>
      </c>
      <c r="H134" s="52">
        <v>2.4900000000000002</v>
      </c>
      <c r="I134" s="15">
        <v>48</v>
      </c>
      <c r="J134" s="15"/>
      <c r="K134" s="185">
        <f t="shared" si="13"/>
        <v>0</v>
      </c>
      <c r="L134" s="32" t="s">
        <v>90</v>
      </c>
    </row>
    <row r="135" spans="2:12">
      <c r="B135" s="31" t="s">
        <v>19</v>
      </c>
      <c r="C135" s="201" t="s">
        <v>367</v>
      </c>
      <c r="D135" s="14" t="s">
        <v>377</v>
      </c>
      <c r="E135" s="47">
        <v>66958</v>
      </c>
      <c r="F135" s="16">
        <v>12</v>
      </c>
      <c r="G135" s="364">
        <v>1.35</v>
      </c>
      <c r="H135" s="52">
        <v>2.89</v>
      </c>
      <c r="I135" s="15">
        <v>48</v>
      </c>
      <c r="J135" s="15"/>
      <c r="K135" s="185">
        <f t="shared" si="13"/>
        <v>0</v>
      </c>
      <c r="L135" s="32" t="s">
        <v>90</v>
      </c>
    </row>
    <row r="136" spans="2:12">
      <c r="B136" s="31" t="s">
        <v>19</v>
      </c>
      <c r="C136" s="34" t="s">
        <v>368</v>
      </c>
      <c r="D136" s="14" t="s">
        <v>378</v>
      </c>
      <c r="E136" s="47">
        <v>66959</v>
      </c>
      <c r="F136" s="16">
        <v>12</v>
      </c>
      <c r="G136" s="346">
        <v>1.25</v>
      </c>
      <c r="H136" s="52">
        <v>2.39</v>
      </c>
      <c r="I136" s="15">
        <v>48</v>
      </c>
      <c r="J136" s="15"/>
      <c r="K136" s="185">
        <f t="shared" si="13"/>
        <v>0</v>
      </c>
      <c r="L136" s="214" t="s">
        <v>563</v>
      </c>
    </row>
    <row r="137" spans="2:12">
      <c r="B137" s="31" t="s">
        <v>22</v>
      </c>
      <c r="C137" s="34" t="s">
        <v>369</v>
      </c>
      <c r="D137" s="14" t="s">
        <v>379</v>
      </c>
      <c r="E137" s="47">
        <v>66960</v>
      </c>
      <c r="F137" s="16">
        <v>6</v>
      </c>
      <c r="G137" s="346">
        <v>1.35</v>
      </c>
      <c r="H137" s="52">
        <v>2.4900000000000002</v>
      </c>
      <c r="I137" s="15">
        <v>48</v>
      </c>
      <c r="J137" s="15"/>
      <c r="K137" s="185">
        <f t="shared" si="13"/>
        <v>0</v>
      </c>
      <c r="L137" s="32" t="s">
        <v>90</v>
      </c>
    </row>
    <row r="138" spans="2:12">
      <c r="B138" s="40" t="s">
        <v>235</v>
      </c>
      <c r="C138" s="281" t="s">
        <v>609</v>
      </c>
      <c r="D138" s="45" t="s">
        <v>382</v>
      </c>
      <c r="E138" s="49">
        <v>66964</v>
      </c>
      <c r="F138" s="29">
        <v>6</v>
      </c>
      <c r="G138" s="366">
        <v>2.0499999999999998</v>
      </c>
      <c r="H138" s="84">
        <v>4.99</v>
      </c>
      <c r="I138" s="30">
        <v>96</v>
      </c>
      <c r="J138" s="30"/>
      <c r="K138" s="185">
        <f t="shared" si="13"/>
        <v>0</v>
      </c>
      <c r="L138" s="69" t="s">
        <v>90</v>
      </c>
    </row>
    <row r="139" spans="2:12">
      <c r="B139" s="31" t="s">
        <v>41</v>
      </c>
      <c r="C139" s="282" t="s">
        <v>690</v>
      </c>
      <c r="D139" s="14" t="s">
        <v>381</v>
      </c>
      <c r="E139" s="47">
        <v>66962</v>
      </c>
      <c r="F139" s="16">
        <v>6</v>
      </c>
      <c r="G139" s="364">
        <v>2.0499999999999998</v>
      </c>
      <c r="H139" s="52">
        <v>4.99</v>
      </c>
      <c r="I139" s="15">
        <v>96</v>
      </c>
      <c r="J139" s="15"/>
      <c r="K139" s="185">
        <f t="shared" si="13"/>
        <v>0</v>
      </c>
      <c r="L139" s="32" t="s">
        <v>90</v>
      </c>
    </row>
    <row r="140" spans="2:12">
      <c r="B140" s="31" t="s">
        <v>25</v>
      </c>
      <c r="C140" s="282" t="s">
        <v>370</v>
      </c>
      <c r="D140" s="14" t="s">
        <v>380</v>
      </c>
      <c r="E140" s="47">
        <v>66961</v>
      </c>
      <c r="F140" s="16">
        <v>6</v>
      </c>
      <c r="G140" s="364">
        <v>2.2000000000000002</v>
      </c>
      <c r="H140" s="52">
        <v>4.99</v>
      </c>
      <c r="I140" s="15">
        <v>48</v>
      </c>
      <c r="J140" s="15"/>
      <c r="K140" s="185">
        <f t="shared" si="13"/>
        <v>0</v>
      </c>
      <c r="L140" s="32" t="s">
        <v>90</v>
      </c>
    </row>
    <row r="141" spans="2:12" ht="21">
      <c r="B141" s="246" t="s">
        <v>496</v>
      </c>
      <c r="C141" s="140"/>
      <c r="D141" s="302"/>
      <c r="E141" s="302" t="s">
        <v>767</v>
      </c>
      <c r="F141" s="141"/>
      <c r="G141" s="326"/>
      <c r="H141" s="142"/>
      <c r="I141" s="143"/>
      <c r="J141" s="144"/>
      <c r="K141" s="184"/>
      <c r="L141" s="145"/>
    </row>
    <row r="142" spans="2:12">
      <c r="B142" s="33" t="s">
        <v>18</v>
      </c>
      <c r="C142" s="134" t="s">
        <v>561</v>
      </c>
      <c r="D142" s="169" t="s">
        <v>497</v>
      </c>
      <c r="E142" s="128">
        <v>40042</v>
      </c>
      <c r="F142" s="16">
        <v>6</v>
      </c>
      <c r="G142" s="346">
        <v>1.6</v>
      </c>
      <c r="H142" s="52">
        <v>2.4900000000000002</v>
      </c>
      <c r="I142" s="15">
        <v>48</v>
      </c>
      <c r="J142" s="15"/>
      <c r="K142" s="185">
        <f t="shared" si="13"/>
        <v>0</v>
      </c>
      <c r="L142" s="32" t="s">
        <v>90</v>
      </c>
    </row>
    <row r="143" spans="2:12">
      <c r="B143" s="33" t="s">
        <v>19</v>
      </c>
      <c r="C143" s="134" t="s">
        <v>506</v>
      </c>
      <c r="D143" s="169" t="s">
        <v>498</v>
      </c>
      <c r="E143" s="128">
        <v>40043</v>
      </c>
      <c r="F143" s="16">
        <v>6</v>
      </c>
      <c r="G143" s="346">
        <v>1.6</v>
      </c>
      <c r="H143" s="52">
        <v>2.79</v>
      </c>
      <c r="I143" s="15">
        <v>48</v>
      </c>
      <c r="J143" s="15"/>
      <c r="K143" s="185">
        <f t="shared" si="13"/>
        <v>0</v>
      </c>
      <c r="L143" s="32" t="s">
        <v>90</v>
      </c>
    </row>
    <row r="144" spans="2:12">
      <c r="B144" s="31" t="s">
        <v>25</v>
      </c>
      <c r="C144" s="92" t="s">
        <v>676</v>
      </c>
      <c r="D144" s="169" t="s">
        <v>541</v>
      </c>
      <c r="E144" s="47">
        <v>40046</v>
      </c>
      <c r="F144" s="16">
        <v>6</v>
      </c>
      <c r="G144" s="346">
        <v>4</v>
      </c>
      <c r="H144" s="52">
        <v>7.99</v>
      </c>
      <c r="I144" s="15">
        <v>48</v>
      </c>
      <c r="J144" s="15"/>
      <c r="K144" s="185">
        <f t="shared" si="13"/>
        <v>0</v>
      </c>
      <c r="L144" s="32" t="s">
        <v>90</v>
      </c>
    </row>
    <row r="145" spans="2:12">
      <c r="B145" s="138" t="s">
        <v>44</v>
      </c>
      <c r="C145" s="211" t="s">
        <v>505</v>
      </c>
      <c r="D145" s="177" t="s">
        <v>499</v>
      </c>
      <c r="E145" s="130">
        <v>40044</v>
      </c>
      <c r="F145" s="78">
        <v>6</v>
      </c>
      <c r="G145" s="353">
        <v>1.1499999999999999</v>
      </c>
      <c r="H145" s="89">
        <v>1.99</v>
      </c>
      <c r="I145" s="79">
        <v>144</v>
      </c>
      <c r="J145" s="79"/>
      <c r="K145" s="185">
        <f t="shared" si="13"/>
        <v>0</v>
      </c>
      <c r="L145" s="80" t="s">
        <v>90</v>
      </c>
    </row>
    <row r="146" spans="2:12" ht="21">
      <c r="B146" s="65" t="s">
        <v>750</v>
      </c>
      <c r="C146" s="94"/>
      <c r="D146" s="302"/>
      <c r="E146" s="302" t="s">
        <v>767</v>
      </c>
      <c r="F146" s="97"/>
      <c r="G146" s="327"/>
      <c r="H146" s="98"/>
      <c r="I146" s="99"/>
      <c r="J146" s="100"/>
      <c r="K146" s="187"/>
      <c r="L146" s="70"/>
    </row>
    <row r="147" spans="2:12">
      <c r="B147" s="33" t="s">
        <v>18</v>
      </c>
      <c r="C147" s="283" t="s">
        <v>434</v>
      </c>
      <c r="D147" s="173" t="s">
        <v>436</v>
      </c>
      <c r="E147" s="50">
        <v>40095</v>
      </c>
      <c r="F147" s="44">
        <v>6</v>
      </c>
      <c r="G147" s="368">
        <v>1.5</v>
      </c>
      <c r="H147" s="87">
        <v>2.99</v>
      </c>
      <c r="I147" s="118">
        <v>48</v>
      </c>
      <c r="J147" s="43"/>
      <c r="K147" s="185">
        <f t="shared" si="13"/>
        <v>0</v>
      </c>
      <c r="L147" s="32" t="s">
        <v>90</v>
      </c>
    </row>
    <row r="148" spans="2:12">
      <c r="B148" s="33" t="s">
        <v>19</v>
      </c>
      <c r="C148" s="233" t="s">
        <v>407</v>
      </c>
      <c r="D148" s="19" t="s">
        <v>437</v>
      </c>
      <c r="E148" s="47">
        <v>40097</v>
      </c>
      <c r="F148" s="16">
        <v>6</v>
      </c>
      <c r="G148" s="363">
        <v>1.3</v>
      </c>
      <c r="H148" s="52">
        <v>2.4900000000000002</v>
      </c>
      <c r="I148" s="15">
        <v>48</v>
      </c>
      <c r="J148" s="15"/>
      <c r="K148" s="185">
        <f t="shared" si="13"/>
        <v>0</v>
      </c>
      <c r="L148" s="32" t="s">
        <v>90</v>
      </c>
    </row>
    <row r="149" spans="2:12">
      <c r="B149" s="33" t="s">
        <v>22</v>
      </c>
      <c r="C149" s="233" t="s">
        <v>410</v>
      </c>
      <c r="D149" s="19" t="s">
        <v>438</v>
      </c>
      <c r="E149" s="47">
        <v>40098</v>
      </c>
      <c r="F149" s="16">
        <v>6</v>
      </c>
      <c r="G149" s="363">
        <v>1</v>
      </c>
      <c r="H149" s="52">
        <v>2.4900000000000002</v>
      </c>
      <c r="I149" s="15">
        <v>48</v>
      </c>
      <c r="J149" s="15"/>
      <c r="K149" s="185">
        <f t="shared" si="13"/>
        <v>0</v>
      </c>
      <c r="L149" s="32" t="s">
        <v>90</v>
      </c>
    </row>
    <row r="150" spans="2:12" ht="21">
      <c r="B150" s="65" t="s">
        <v>490</v>
      </c>
      <c r="C150" s="94"/>
      <c r="D150" s="302"/>
      <c r="E150" s="302" t="s">
        <v>767</v>
      </c>
      <c r="F150" s="97"/>
      <c r="G150" s="327"/>
      <c r="H150" s="98"/>
      <c r="I150" s="99"/>
      <c r="J150" s="100"/>
      <c r="K150" s="187"/>
      <c r="L150" s="70"/>
    </row>
    <row r="151" spans="2:12">
      <c r="B151" s="75" t="s">
        <v>18</v>
      </c>
      <c r="C151" s="91" t="s">
        <v>491</v>
      </c>
      <c r="D151" s="41" t="s">
        <v>492</v>
      </c>
      <c r="E151" s="48">
        <v>66984</v>
      </c>
      <c r="F151" s="46">
        <v>6</v>
      </c>
      <c r="G151" s="348">
        <v>1.6</v>
      </c>
      <c r="H151" s="83">
        <v>2.69</v>
      </c>
      <c r="I151" s="37">
        <v>48</v>
      </c>
      <c r="J151" s="37"/>
      <c r="K151" s="185">
        <f t="shared" si="13"/>
        <v>0</v>
      </c>
      <c r="L151" s="68" t="s">
        <v>90</v>
      </c>
    </row>
    <row r="152" spans="2:12">
      <c r="B152" s="138" t="s">
        <v>493</v>
      </c>
      <c r="C152" s="318" t="s">
        <v>688</v>
      </c>
      <c r="D152" s="14" t="s">
        <v>494</v>
      </c>
      <c r="E152" s="77">
        <v>66985</v>
      </c>
      <c r="F152" s="16">
        <v>6</v>
      </c>
      <c r="G152" s="364">
        <v>1.25</v>
      </c>
      <c r="H152" s="52">
        <v>2.69</v>
      </c>
      <c r="I152" s="15">
        <v>48</v>
      </c>
      <c r="J152" s="139"/>
      <c r="K152" s="185">
        <f t="shared" si="13"/>
        <v>0</v>
      </c>
      <c r="L152" s="32" t="s">
        <v>90</v>
      </c>
    </row>
    <row r="153" spans="2:12" ht="21">
      <c r="B153" s="383" t="s">
        <v>752</v>
      </c>
      <c r="C153" s="384"/>
      <c r="D153" s="302"/>
      <c r="E153" s="302" t="s">
        <v>768</v>
      </c>
      <c r="F153" s="55"/>
      <c r="G153" s="324"/>
      <c r="H153" s="86"/>
      <c r="I153" s="55"/>
      <c r="J153" s="56"/>
      <c r="K153" s="187"/>
      <c r="L153" s="70"/>
    </row>
    <row r="154" spans="2:12">
      <c r="B154" s="31" t="s">
        <v>41</v>
      </c>
      <c r="C154" s="34" t="s">
        <v>105</v>
      </c>
      <c r="D154" s="14" t="s">
        <v>447</v>
      </c>
      <c r="E154" s="47">
        <v>40061</v>
      </c>
      <c r="F154" s="16">
        <v>6</v>
      </c>
      <c r="G154" s="346">
        <v>2.85</v>
      </c>
      <c r="H154" s="52">
        <v>5.49</v>
      </c>
      <c r="I154" s="16">
        <v>96</v>
      </c>
      <c r="J154" s="15"/>
      <c r="K154" s="185">
        <f t="shared" si="13"/>
        <v>0</v>
      </c>
      <c r="L154" s="32" t="s">
        <v>90</v>
      </c>
    </row>
    <row r="155" spans="2:12">
      <c r="B155" s="33" t="s">
        <v>18</v>
      </c>
      <c r="C155" s="34" t="s">
        <v>120</v>
      </c>
      <c r="D155" s="14" t="s">
        <v>121</v>
      </c>
      <c r="E155" s="47">
        <v>40057</v>
      </c>
      <c r="F155" s="16">
        <v>12</v>
      </c>
      <c r="G155" s="346">
        <v>2.1</v>
      </c>
      <c r="H155" s="52">
        <v>3.19</v>
      </c>
      <c r="I155" s="15">
        <v>48</v>
      </c>
      <c r="J155" s="18"/>
      <c r="K155" s="185">
        <f t="shared" si="13"/>
        <v>0</v>
      </c>
      <c r="L155" s="32" t="s">
        <v>90</v>
      </c>
    </row>
    <row r="156" spans="2:12">
      <c r="B156" s="31" t="s">
        <v>18</v>
      </c>
      <c r="C156" s="34" t="s">
        <v>122</v>
      </c>
      <c r="D156" s="14" t="s">
        <v>123</v>
      </c>
      <c r="E156" s="47">
        <v>40058</v>
      </c>
      <c r="F156" s="16">
        <v>12</v>
      </c>
      <c r="G156" s="346">
        <v>1.5</v>
      </c>
      <c r="H156" s="52">
        <v>2.29</v>
      </c>
      <c r="I156" s="15">
        <v>48</v>
      </c>
      <c r="J156" s="15"/>
      <c r="K156" s="185">
        <f t="shared" si="13"/>
        <v>0</v>
      </c>
      <c r="L156" s="32" t="s">
        <v>90</v>
      </c>
    </row>
    <row r="157" spans="2:12">
      <c r="B157" s="40" t="s">
        <v>44</v>
      </c>
      <c r="C157" s="39" t="s">
        <v>126</v>
      </c>
      <c r="D157" s="45" t="s">
        <v>127</v>
      </c>
      <c r="E157" s="49">
        <v>40060</v>
      </c>
      <c r="F157" s="29">
        <v>12</v>
      </c>
      <c r="G157" s="347">
        <v>1.1000000000000001</v>
      </c>
      <c r="H157" s="84">
        <v>1.99</v>
      </c>
      <c r="I157" s="30">
        <v>144</v>
      </c>
      <c r="J157" s="30"/>
      <c r="K157" s="185">
        <f t="shared" si="13"/>
        <v>0</v>
      </c>
      <c r="L157" s="32" t="s">
        <v>90</v>
      </c>
    </row>
    <row r="158" spans="2:12">
      <c r="B158" s="35" t="s">
        <v>18</v>
      </c>
      <c r="C158" s="91" t="s">
        <v>109</v>
      </c>
      <c r="D158" s="41" t="s">
        <v>110</v>
      </c>
      <c r="E158" s="48">
        <v>40051</v>
      </c>
      <c r="F158" s="16">
        <v>12</v>
      </c>
      <c r="G158" s="348">
        <v>1.8</v>
      </c>
      <c r="H158" s="83">
        <v>2.59</v>
      </c>
      <c r="I158" s="37">
        <v>48</v>
      </c>
      <c r="J158" s="37"/>
      <c r="K158" s="185">
        <f t="shared" si="13"/>
        <v>0</v>
      </c>
      <c r="L158" s="32" t="s">
        <v>90</v>
      </c>
    </row>
    <row r="159" spans="2:12">
      <c r="B159" s="31" t="s">
        <v>18</v>
      </c>
      <c r="C159" s="34" t="s">
        <v>111</v>
      </c>
      <c r="D159" s="14" t="s">
        <v>112</v>
      </c>
      <c r="E159" s="47">
        <v>40052</v>
      </c>
      <c r="F159" s="16">
        <v>12</v>
      </c>
      <c r="G159" s="346">
        <v>1.6</v>
      </c>
      <c r="H159" s="52">
        <v>2.29</v>
      </c>
      <c r="I159" s="15">
        <v>48</v>
      </c>
      <c r="J159" s="15"/>
      <c r="K159" s="185">
        <f t="shared" si="13"/>
        <v>0</v>
      </c>
      <c r="L159" s="32" t="s">
        <v>90</v>
      </c>
    </row>
    <row r="160" spans="2:12">
      <c r="B160" s="31" t="s">
        <v>19</v>
      </c>
      <c r="C160" s="34" t="s">
        <v>113</v>
      </c>
      <c r="D160" s="14" t="s">
        <v>114</v>
      </c>
      <c r="E160" s="47">
        <v>40053</v>
      </c>
      <c r="F160" s="16">
        <v>12</v>
      </c>
      <c r="G160" s="346">
        <v>1.6</v>
      </c>
      <c r="H160" s="52">
        <v>2.4900000000000002</v>
      </c>
      <c r="I160" s="15">
        <v>48</v>
      </c>
      <c r="J160" s="15"/>
      <c r="K160" s="185">
        <f t="shared" si="13"/>
        <v>0</v>
      </c>
      <c r="L160" s="32" t="s">
        <v>90</v>
      </c>
    </row>
    <row r="161" spans="2:12">
      <c r="B161" s="31" t="s">
        <v>22</v>
      </c>
      <c r="C161" s="34" t="s">
        <v>116</v>
      </c>
      <c r="D161" s="14" t="s">
        <v>117</v>
      </c>
      <c r="E161" s="47">
        <v>40055</v>
      </c>
      <c r="F161" s="16">
        <v>6</v>
      </c>
      <c r="G161" s="346">
        <v>1.35</v>
      </c>
      <c r="H161" s="52">
        <v>2.19</v>
      </c>
      <c r="I161" s="15">
        <v>48</v>
      </c>
      <c r="J161" s="15"/>
      <c r="K161" s="185">
        <f t="shared" si="13"/>
        <v>0</v>
      </c>
      <c r="L161" s="32" t="s">
        <v>90</v>
      </c>
    </row>
    <row r="162" spans="2:12">
      <c r="B162" s="31" t="s">
        <v>48</v>
      </c>
      <c r="C162" s="34" t="s">
        <v>103</v>
      </c>
      <c r="D162" s="369" t="s">
        <v>549</v>
      </c>
      <c r="E162" s="203">
        <v>40065</v>
      </c>
      <c r="F162" s="16">
        <v>12</v>
      </c>
      <c r="G162" s="346">
        <v>1.65</v>
      </c>
      <c r="H162" s="52">
        <v>2.99</v>
      </c>
      <c r="I162" s="15">
        <v>144</v>
      </c>
      <c r="J162" s="15"/>
      <c r="K162" s="185">
        <f t="shared" si="13"/>
        <v>0</v>
      </c>
      <c r="L162" s="32" t="s">
        <v>90</v>
      </c>
    </row>
    <row r="163" spans="2:12">
      <c r="B163" s="40" t="s">
        <v>166</v>
      </c>
      <c r="C163" s="244" t="s">
        <v>578</v>
      </c>
      <c r="D163" s="136" t="s">
        <v>449</v>
      </c>
      <c r="E163" s="135">
        <v>40064</v>
      </c>
      <c r="F163" s="29">
        <v>12</v>
      </c>
      <c r="G163" s="346">
        <v>1</v>
      </c>
      <c r="H163" s="52">
        <v>1.99</v>
      </c>
      <c r="I163" s="16">
        <v>102</v>
      </c>
      <c r="J163" s="15"/>
      <c r="K163" s="185">
        <f t="shared" si="13"/>
        <v>0</v>
      </c>
      <c r="L163" s="32" t="s">
        <v>90</v>
      </c>
    </row>
    <row r="164" spans="2:12">
      <c r="B164" s="31" t="s">
        <v>25</v>
      </c>
      <c r="C164" s="92" t="s">
        <v>118</v>
      </c>
      <c r="D164" s="14" t="s">
        <v>119</v>
      </c>
      <c r="E164" s="47">
        <v>40056</v>
      </c>
      <c r="F164" s="16">
        <v>6</v>
      </c>
      <c r="G164" s="346">
        <v>3.25</v>
      </c>
      <c r="H164" s="52">
        <v>5.99</v>
      </c>
      <c r="I164" s="15">
        <v>48</v>
      </c>
      <c r="J164" s="15"/>
      <c r="K164" s="185">
        <f t="shared" si="13"/>
        <v>0</v>
      </c>
      <c r="L164" s="32" t="s">
        <v>90</v>
      </c>
    </row>
    <row r="165" spans="2:12">
      <c r="B165" s="31" t="s">
        <v>36</v>
      </c>
      <c r="C165" s="34" t="s">
        <v>124</v>
      </c>
      <c r="D165" s="14" t="s">
        <v>125</v>
      </c>
      <c r="E165" s="47">
        <v>40059</v>
      </c>
      <c r="F165" s="16">
        <v>6</v>
      </c>
      <c r="G165" s="346">
        <v>3.85</v>
      </c>
      <c r="H165" s="52">
        <v>5.49</v>
      </c>
      <c r="I165" s="15">
        <v>96</v>
      </c>
      <c r="J165" s="15"/>
      <c r="K165" s="185">
        <f t="shared" si="13"/>
        <v>0</v>
      </c>
      <c r="L165" s="32" t="s">
        <v>90</v>
      </c>
    </row>
    <row r="166" spans="2:12">
      <c r="B166" s="40" t="s">
        <v>36</v>
      </c>
      <c r="C166" s="235" t="s">
        <v>577</v>
      </c>
      <c r="D166" s="136" t="s">
        <v>448</v>
      </c>
      <c r="E166" s="135">
        <v>40063</v>
      </c>
      <c r="F166" s="29">
        <v>6</v>
      </c>
      <c r="G166" s="347">
        <v>2.2000000000000002</v>
      </c>
      <c r="H166" s="52">
        <v>3.99</v>
      </c>
      <c r="I166" s="15">
        <v>48</v>
      </c>
      <c r="J166" s="30"/>
      <c r="K166" s="185">
        <f t="shared" si="13"/>
        <v>0</v>
      </c>
      <c r="L166" s="32" t="s">
        <v>90</v>
      </c>
    </row>
    <row r="167" spans="2:12" ht="21">
      <c r="B167" s="58" t="s">
        <v>735</v>
      </c>
      <c r="C167" s="295"/>
      <c r="D167" s="302"/>
      <c r="E167" s="302" t="s">
        <v>768</v>
      </c>
      <c r="F167" s="296"/>
      <c r="G167" s="332"/>
      <c r="H167" s="297"/>
      <c r="I167" s="298"/>
      <c r="J167" s="299"/>
      <c r="K167" s="187"/>
      <c r="L167" s="300"/>
    </row>
    <row r="168" spans="2:12">
      <c r="B168" s="104" t="s">
        <v>18</v>
      </c>
      <c r="C168" s="95" t="s">
        <v>334</v>
      </c>
      <c r="D168" s="42" t="s">
        <v>339</v>
      </c>
      <c r="E168" s="50">
        <v>40071</v>
      </c>
      <c r="F168" s="44">
        <v>12</v>
      </c>
      <c r="G168" s="349">
        <v>1.75</v>
      </c>
      <c r="H168" s="87">
        <v>2.99</v>
      </c>
      <c r="I168" s="43">
        <v>48</v>
      </c>
      <c r="J168" s="43"/>
      <c r="K168" s="185">
        <f t="shared" si="13"/>
        <v>0</v>
      </c>
      <c r="L168" s="189" t="s">
        <v>90</v>
      </c>
    </row>
    <row r="169" spans="2:12">
      <c r="B169" s="33" t="s">
        <v>18</v>
      </c>
      <c r="C169" s="92" t="s">
        <v>345</v>
      </c>
      <c r="D169" s="14" t="s">
        <v>340</v>
      </c>
      <c r="E169" s="47">
        <v>40078</v>
      </c>
      <c r="F169" s="16">
        <v>12</v>
      </c>
      <c r="G169" s="346">
        <v>1.55</v>
      </c>
      <c r="H169" s="52">
        <v>2.4900000000000002</v>
      </c>
      <c r="I169" s="15">
        <v>48</v>
      </c>
      <c r="J169" s="15"/>
      <c r="K169" s="185">
        <f t="shared" si="13"/>
        <v>0</v>
      </c>
      <c r="L169" s="32" t="s">
        <v>90</v>
      </c>
    </row>
    <row r="170" spans="2:12">
      <c r="B170" s="33" t="s">
        <v>19</v>
      </c>
      <c r="C170" s="176" t="s">
        <v>335</v>
      </c>
      <c r="D170" s="14" t="s">
        <v>341</v>
      </c>
      <c r="E170" s="47">
        <v>40073</v>
      </c>
      <c r="F170" s="16">
        <v>12</v>
      </c>
      <c r="G170" s="346">
        <v>1.55</v>
      </c>
      <c r="H170" s="52">
        <v>2.4900000000000002</v>
      </c>
      <c r="I170" s="15">
        <v>96</v>
      </c>
      <c r="J170" s="15"/>
      <c r="K170" s="185">
        <f t="shared" si="13"/>
        <v>0</v>
      </c>
      <c r="L170" s="32" t="s">
        <v>90</v>
      </c>
    </row>
    <row r="171" spans="2:12">
      <c r="B171" s="33" t="s">
        <v>19</v>
      </c>
      <c r="C171" s="176" t="s">
        <v>336</v>
      </c>
      <c r="D171" s="14" t="s">
        <v>342</v>
      </c>
      <c r="E171" s="47">
        <v>40074</v>
      </c>
      <c r="F171" s="16">
        <v>12</v>
      </c>
      <c r="G171" s="346">
        <v>1.3</v>
      </c>
      <c r="H171" s="52">
        <v>2.19</v>
      </c>
      <c r="I171" s="15">
        <v>96</v>
      </c>
      <c r="J171" s="15"/>
      <c r="K171" s="185">
        <f t="shared" si="13"/>
        <v>0</v>
      </c>
      <c r="L171" s="32" t="s">
        <v>90</v>
      </c>
    </row>
    <row r="172" spans="2:12">
      <c r="B172" s="33" t="s">
        <v>48</v>
      </c>
      <c r="C172" s="34" t="s">
        <v>337</v>
      </c>
      <c r="D172" s="14" t="s">
        <v>343</v>
      </c>
      <c r="E172" s="47">
        <v>40077</v>
      </c>
      <c r="F172" s="16">
        <v>12</v>
      </c>
      <c r="G172" s="346">
        <v>1.6</v>
      </c>
      <c r="H172" s="52">
        <v>2.99</v>
      </c>
      <c r="I172" s="15">
        <v>144</v>
      </c>
      <c r="J172" s="15"/>
      <c r="K172" s="185">
        <f t="shared" si="13"/>
        <v>0</v>
      </c>
      <c r="L172" s="32" t="s">
        <v>90</v>
      </c>
    </row>
    <row r="173" spans="2:12">
      <c r="B173" s="33" t="s">
        <v>48</v>
      </c>
      <c r="C173" s="176" t="s">
        <v>338</v>
      </c>
      <c r="D173" s="14" t="s">
        <v>346</v>
      </c>
      <c r="E173" s="47">
        <v>40079</v>
      </c>
      <c r="F173" s="16">
        <v>12</v>
      </c>
      <c r="G173" s="346">
        <v>1.6</v>
      </c>
      <c r="H173" s="52">
        <v>2.99</v>
      </c>
      <c r="I173" s="15">
        <v>144</v>
      </c>
      <c r="J173" s="15"/>
      <c r="K173" s="185">
        <f t="shared" si="13"/>
        <v>0</v>
      </c>
      <c r="L173" s="32" t="s">
        <v>90</v>
      </c>
    </row>
    <row r="174" spans="2:12" ht="19.2" thickBot="1">
      <c r="B174" s="271" t="s">
        <v>48</v>
      </c>
      <c r="C174" s="272" t="s">
        <v>35</v>
      </c>
      <c r="D174" s="175" t="s">
        <v>344</v>
      </c>
      <c r="E174" s="164">
        <v>40070</v>
      </c>
      <c r="F174" s="165">
        <v>12</v>
      </c>
      <c r="G174" s="352">
        <v>1.6</v>
      </c>
      <c r="H174" s="166">
        <v>2.99</v>
      </c>
      <c r="I174" s="167">
        <v>192</v>
      </c>
      <c r="J174" s="167"/>
      <c r="K174" s="185">
        <f t="shared" ref="K174:K175" si="14">J174*G174</f>
        <v>0</v>
      </c>
      <c r="L174" s="273" t="s">
        <v>90</v>
      </c>
    </row>
    <row r="175" spans="2:12" ht="19.2" thickBot="1">
      <c r="B175" s="292" t="s">
        <v>41</v>
      </c>
      <c r="C175" s="293" t="s">
        <v>692</v>
      </c>
      <c r="D175" s="41" t="s">
        <v>394</v>
      </c>
      <c r="E175" s="48">
        <v>40029</v>
      </c>
      <c r="F175" s="36">
        <v>6</v>
      </c>
      <c r="G175" s="348">
        <v>2.5</v>
      </c>
      <c r="H175" s="83">
        <v>4.99</v>
      </c>
      <c r="I175" s="36">
        <v>96</v>
      </c>
      <c r="J175" s="37"/>
      <c r="K175" s="185">
        <f t="shared" si="14"/>
        <v>0</v>
      </c>
      <c r="L175" s="68" t="s">
        <v>90</v>
      </c>
    </row>
    <row r="176" spans="2:12" ht="23.4" thickBot="1">
      <c r="B176" s="182"/>
      <c r="C176" s="284" t="s">
        <v>729</v>
      </c>
      <c r="D176" s="156"/>
      <c r="E176" s="157"/>
      <c r="F176" s="158"/>
      <c r="G176" s="354"/>
      <c r="H176" s="159"/>
      <c r="I176" s="160"/>
      <c r="J176" s="160"/>
      <c r="K176" s="188"/>
      <c r="L176" s="183"/>
    </row>
    <row r="177" spans="2:12" ht="21">
      <c r="B177" s="146" t="s">
        <v>753</v>
      </c>
      <c r="C177" s="147"/>
      <c r="D177" s="302"/>
      <c r="E177" s="302" t="s">
        <v>769</v>
      </c>
      <c r="F177" s="148"/>
      <c r="G177" s="328"/>
      <c r="H177" s="149"/>
      <c r="I177" s="150"/>
      <c r="J177" s="151"/>
      <c r="K177" s="186"/>
      <c r="L177" s="152"/>
    </row>
    <row r="178" spans="2:12">
      <c r="B178" s="104" t="s">
        <v>18</v>
      </c>
      <c r="C178" s="209" t="s">
        <v>401</v>
      </c>
      <c r="D178" s="168" t="s">
        <v>476</v>
      </c>
      <c r="E178" s="127">
        <v>91101</v>
      </c>
      <c r="F178" s="44">
        <v>12</v>
      </c>
      <c r="G178" s="349">
        <v>1.85</v>
      </c>
      <c r="H178" s="87">
        <v>2.99</v>
      </c>
      <c r="I178" s="43">
        <v>48</v>
      </c>
      <c r="J178" s="43"/>
      <c r="K178" s="185">
        <f t="shared" ref="K178:K185" si="15">J178*G178</f>
        <v>0</v>
      </c>
      <c r="L178" s="32" t="s">
        <v>90</v>
      </c>
    </row>
    <row r="179" spans="2:12">
      <c r="B179" s="33" t="s">
        <v>18</v>
      </c>
      <c r="C179" s="134" t="s">
        <v>402</v>
      </c>
      <c r="D179" s="169" t="s">
        <v>477</v>
      </c>
      <c r="E179" s="128">
        <v>91102</v>
      </c>
      <c r="F179" s="16">
        <v>12</v>
      </c>
      <c r="G179" s="346">
        <v>1.65</v>
      </c>
      <c r="H179" s="52">
        <v>2.4900000000000002</v>
      </c>
      <c r="I179" s="15">
        <v>48</v>
      </c>
      <c r="J179" s="15"/>
      <c r="K179" s="185">
        <f t="shared" si="15"/>
        <v>0</v>
      </c>
      <c r="L179" s="32" t="s">
        <v>90</v>
      </c>
    </row>
    <row r="180" spans="2:12">
      <c r="B180" s="33" t="s">
        <v>19</v>
      </c>
      <c r="C180" s="34" t="s">
        <v>403</v>
      </c>
      <c r="D180" s="169" t="s">
        <v>478</v>
      </c>
      <c r="E180" s="128">
        <v>91103</v>
      </c>
      <c r="F180" s="16">
        <v>12</v>
      </c>
      <c r="G180" s="346">
        <v>1.65</v>
      </c>
      <c r="H180" s="52">
        <v>2.79</v>
      </c>
      <c r="I180" s="15">
        <v>48</v>
      </c>
      <c r="J180" s="15"/>
      <c r="K180" s="185">
        <f t="shared" si="15"/>
        <v>0</v>
      </c>
      <c r="L180" s="32" t="s">
        <v>90</v>
      </c>
    </row>
    <row r="181" spans="2:12">
      <c r="B181" s="207" t="s">
        <v>22</v>
      </c>
      <c r="C181" s="210" t="s">
        <v>410</v>
      </c>
      <c r="D181" s="169" t="s">
        <v>479</v>
      </c>
      <c r="E181" s="129">
        <v>91104</v>
      </c>
      <c r="F181" s="110">
        <v>6</v>
      </c>
      <c r="G181" s="350">
        <v>1.45</v>
      </c>
      <c r="H181" s="111">
        <v>2.4900000000000002</v>
      </c>
      <c r="I181" s="112">
        <v>48</v>
      </c>
      <c r="J181" s="112"/>
      <c r="K181" s="185">
        <f t="shared" si="15"/>
        <v>0</v>
      </c>
      <c r="L181" s="32" t="s">
        <v>90</v>
      </c>
    </row>
    <row r="182" spans="2:12">
      <c r="B182" s="18" t="s">
        <v>48</v>
      </c>
      <c r="C182" s="134" t="s">
        <v>103</v>
      </c>
      <c r="D182" s="170" t="s">
        <v>480</v>
      </c>
      <c r="E182" s="135">
        <v>91100</v>
      </c>
      <c r="F182" s="29">
        <v>12</v>
      </c>
      <c r="G182" s="346">
        <v>1.65</v>
      </c>
      <c r="H182" s="52">
        <v>2.99</v>
      </c>
      <c r="I182" s="15">
        <v>144</v>
      </c>
      <c r="J182" s="15"/>
      <c r="K182" s="185">
        <f t="shared" si="15"/>
        <v>0</v>
      </c>
      <c r="L182" s="32" t="s">
        <v>90</v>
      </c>
    </row>
    <row r="183" spans="2:12">
      <c r="B183" s="238" t="s">
        <v>25</v>
      </c>
      <c r="C183" s="250" t="s">
        <v>649</v>
      </c>
      <c r="D183" s="170" t="s">
        <v>667</v>
      </c>
      <c r="E183" s="47">
        <v>91105</v>
      </c>
      <c r="F183" s="16">
        <v>6</v>
      </c>
      <c r="G183" s="348">
        <v>3.6</v>
      </c>
      <c r="H183" s="83">
        <v>6.29</v>
      </c>
      <c r="I183" s="37">
        <v>48</v>
      </c>
      <c r="J183" s="37"/>
      <c r="K183" s="185">
        <f t="shared" si="15"/>
        <v>0</v>
      </c>
      <c r="L183" s="32" t="s">
        <v>90</v>
      </c>
    </row>
    <row r="184" spans="2:12">
      <c r="B184" s="236" t="s">
        <v>41</v>
      </c>
      <c r="C184" s="240" t="s">
        <v>666</v>
      </c>
      <c r="D184" s="170" t="s">
        <v>670</v>
      </c>
      <c r="E184" s="47">
        <v>91113</v>
      </c>
      <c r="F184" s="16">
        <v>6</v>
      </c>
      <c r="G184" s="346">
        <v>3.2</v>
      </c>
      <c r="H184" s="52">
        <v>5.99</v>
      </c>
      <c r="I184" s="15">
        <v>96</v>
      </c>
      <c r="J184" s="15"/>
      <c r="K184" s="185">
        <f t="shared" si="15"/>
        <v>0</v>
      </c>
      <c r="L184" s="32" t="s">
        <v>90</v>
      </c>
    </row>
    <row r="185" spans="2:12">
      <c r="B185" s="242" t="s">
        <v>166</v>
      </c>
      <c r="C185" s="243" t="s">
        <v>724</v>
      </c>
      <c r="D185" s="170" t="s">
        <v>671</v>
      </c>
      <c r="E185" s="49">
        <v>91114</v>
      </c>
      <c r="F185" s="29">
        <v>6</v>
      </c>
      <c r="G185" s="347">
        <v>2.2000000000000002</v>
      </c>
      <c r="H185" s="84">
        <v>3.99</v>
      </c>
      <c r="I185" s="29">
        <v>48</v>
      </c>
      <c r="J185" s="30"/>
      <c r="K185" s="185">
        <f t="shared" si="15"/>
        <v>0</v>
      </c>
      <c r="L185" s="32" t="s">
        <v>90</v>
      </c>
    </row>
    <row r="186" spans="2:12" ht="21">
      <c r="B186" s="161" t="s">
        <v>782</v>
      </c>
      <c r="C186" s="66"/>
      <c r="D186" s="302"/>
      <c r="E186" s="302" t="s">
        <v>769</v>
      </c>
      <c r="F186" s="67"/>
      <c r="G186" s="325"/>
      <c r="H186" s="62"/>
      <c r="I186" s="61"/>
      <c r="J186" s="63"/>
      <c r="K186" s="187"/>
      <c r="L186" s="64"/>
    </row>
    <row r="187" spans="2:12">
      <c r="B187" s="104" t="s">
        <v>18</v>
      </c>
      <c r="C187" s="209" t="s">
        <v>687</v>
      </c>
      <c r="D187" s="171" t="s">
        <v>518</v>
      </c>
      <c r="E187" s="48">
        <v>91107</v>
      </c>
      <c r="F187" s="16">
        <v>12</v>
      </c>
      <c r="G187" s="349">
        <v>1.85</v>
      </c>
      <c r="H187" s="87">
        <v>2.99</v>
      </c>
      <c r="I187" s="43">
        <v>48</v>
      </c>
      <c r="J187" s="43"/>
      <c r="K187" s="185">
        <f t="shared" ref="K187:K193" si="16">J187*G187</f>
        <v>0</v>
      </c>
      <c r="L187" s="32" t="s">
        <v>90</v>
      </c>
    </row>
    <row r="188" spans="2:12">
      <c r="B188" s="247" t="s">
        <v>18</v>
      </c>
      <c r="C188" s="239" t="s">
        <v>669</v>
      </c>
      <c r="D188" s="171" t="s">
        <v>703</v>
      </c>
      <c r="E188" s="48">
        <v>91112</v>
      </c>
      <c r="F188" s="36">
        <v>12</v>
      </c>
      <c r="G188" s="348">
        <v>1.85</v>
      </c>
      <c r="H188" s="83">
        <v>2.99</v>
      </c>
      <c r="I188" s="37">
        <v>48</v>
      </c>
      <c r="J188" s="37"/>
      <c r="K188" s="185">
        <f t="shared" si="16"/>
        <v>0</v>
      </c>
      <c r="L188" s="226" t="s">
        <v>806</v>
      </c>
    </row>
    <row r="189" spans="2:12">
      <c r="B189" s="33" t="s">
        <v>18</v>
      </c>
      <c r="C189" s="134" t="s">
        <v>402</v>
      </c>
      <c r="D189" s="19" t="s">
        <v>519</v>
      </c>
      <c r="E189" s="47">
        <v>91108</v>
      </c>
      <c r="F189" s="16">
        <v>12</v>
      </c>
      <c r="G189" s="346">
        <v>1.65</v>
      </c>
      <c r="H189" s="52">
        <v>2.4900000000000002</v>
      </c>
      <c r="I189" s="15">
        <v>48</v>
      </c>
      <c r="J189" s="15"/>
      <c r="K189" s="185">
        <f t="shared" si="16"/>
        <v>0</v>
      </c>
      <c r="L189" s="32" t="s">
        <v>90</v>
      </c>
    </row>
    <row r="190" spans="2:12">
      <c r="B190" s="33" t="s">
        <v>19</v>
      </c>
      <c r="C190" s="134" t="s">
        <v>403</v>
      </c>
      <c r="D190" s="19" t="s">
        <v>520</v>
      </c>
      <c r="E190" s="47">
        <v>91109</v>
      </c>
      <c r="F190" s="16">
        <v>12</v>
      </c>
      <c r="G190" s="346">
        <v>1.65</v>
      </c>
      <c r="H190" s="52">
        <v>2.79</v>
      </c>
      <c r="I190" s="15">
        <v>48</v>
      </c>
      <c r="J190" s="15"/>
      <c r="K190" s="185">
        <f t="shared" si="16"/>
        <v>0</v>
      </c>
      <c r="L190" s="32" t="s">
        <v>90</v>
      </c>
    </row>
    <row r="191" spans="2:12">
      <c r="B191" s="207" t="s">
        <v>22</v>
      </c>
      <c r="C191" s="210" t="s">
        <v>410</v>
      </c>
      <c r="D191" s="19" t="s">
        <v>521</v>
      </c>
      <c r="E191" s="109">
        <v>91110</v>
      </c>
      <c r="F191" s="110">
        <v>6</v>
      </c>
      <c r="G191" s="350">
        <v>1.45</v>
      </c>
      <c r="H191" s="111">
        <v>2.4900000000000002</v>
      </c>
      <c r="I191" s="112">
        <v>48</v>
      </c>
      <c r="J191" s="112"/>
      <c r="K191" s="185">
        <f t="shared" si="16"/>
        <v>0</v>
      </c>
      <c r="L191" s="32" t="s">
        <v>90</v>
      </c>
    </row>
    <row r="192" spans="2:12">
      <c r="B192" s="18" t="s">
        <v>48</v>
      </c>
      <c r="C192" s="134" t="s">
        <v>103</v>
      </c>
      <c r="D192" s="19" t="s">
        <v>522</v>
      </c>
      <c r="E192" s="47">
        <v>91106</v>
      </c>
      <c r="F192" s="16">
        <v>12</v>
      </c>
      <c r="G192" s="346">
        <v>1.65</v>
      </c>
      <c r="H192" s="52">
        <v>2.99</v>
      </c>
      <c r="I192" s="15">
        <v>144</v>
      </c>
      <c r="J192" s="15"/>
      <c r="K192" s="185">
        <f t="shared" si="16"/>
        <v>0</v>
      </c>
      <c r="L192" s="32" t="s">
        <v>90</v>
      </c>
    </row>
    <row r="193" spans="2:12">
      <c r="B193" s="251" t="s">
        <v>25</v>
      </c>
      <c r="C193" s="237" t="s">
        <v>649</v>
      </c>
      <c r="D193" s="19" t="s">
        <v>668</v>
      </c>
      <c r="E193" s="47">
        <v>91111</v>
      </c>
      <c r="F193" s="16">
        <v>6</v>
      </c>
      <c r="G193" s="346">
        <v>3.6</v>
      </c>
      <c r="H193" s="52">
        <v>6.29</v>
      </c>
      <c r="I193" s="15">
        <v>48</v>
      </c>
      <c r="J193" s="15"/>
      <c r="K193" s="185">
        <f t="shared" si="16"/>
        <v>0</v>
      </c>
      <c r="L193" s="32" t="s">
        <v>90</v>
      </c>
    </row>
    <row r="194" spans="2:12" ht="21">
      <c r="B194" s="65" t="s">
        <v>560</v>
      </c>
      <c r="C194" s="66"/>
      <c r="D194" s="153"/>
      <c r="E194" s="302"/>
      <c r="F194" s="67"/>
      <c r="G194" s="325"/>
      <c r="H194" s="62"/>
      <c r="I194" s="61"/>
      <c r="J194" s="63"/>
      <c r="K194" s="187"/>
      <c r="L194" s="64"/>
    </row>
    <row r="195" spans="2:12">
      <c r="B195" s="104" t="s">
        <v>18</v>
      </c>
      <c r="C195" s="320" t="s">
        <v>401</v>
      </c>
      <c r="D195" s="172" t="s">
        <v>450</v>
      </c>
      <c r="E195" s="289">
        <v>40016</v>
      </c>
      <c r="F195" s="16">
        <v>12</v>
      </c>
      <c r="G195" s="368">
        <v>1.4</v>
      </c>
      <c r="H195" s="87">
        <v>2.99</v>
      </c>
      <c r="I195" s="43">
        <v>48</v>
      </c>
      <c r="J195" s="43"/>
      <c r="K195" s="185">
        <f t="shared" ref="K195:K198" si="17">J195*G195</f>
        <v>0</v>
      </c>
      <c r="L195" s="32" t="s">
        <v>90</v>
      </c>
    </row>
    <row r="196" spans="2:12">
      <c r="B196" s="33" t="s">
        <v>18</v>
      </c>
      <c r="C196" s="34" t="s">
        <v>402</v>
      </c>
      <c r="D196" s="19" t="s">
        <v>451</v>
      </c>
      <c r="E196" s="47">
        <v>40017</v>
      </c>
      <c r="F196" s="16">
        <v>12</v>
      </c>
      <c r="G196" s="355">
        <v>1.5</v>
      </c>
      <c r="H196" s="52">
        <v>2.4900000000000002</v>
      </c>
      <c r="I196" s="178">
        <v>48</v>
      </c>
      <c r="J196" s="15"/>
      <c r="K196" s="185">
        <f t="shared" si="17"/>
        <v>0</v>
      </c>
      <c r="L196" s="32" t="s">
        <v>90</v>
      </c>
    </row>
    <row r="197" spans="2:12">
      <c r="B197" s="33" t="s">
        <v>19</v>
      </c>
      <c r="C197" s="201" t="s">
        <v>403</v>
      </c>
      <c r="D197" s="19" t="s">
        <v>452</v>
      </c>
      <c r="E197" s="47">
        <v>40018</v>
      </c>
      <c r="F197" s="16">
        <v>12</v>
      </c>
      <c r="G197" s="363">
        <v>1.25</v>
      </c>
      <c r="H197" s="52">
        <v>2.79</v>
      </c>
      <c r="I197" s="15">
        <v>48</v>
      </c>
      <c r="J197" s="15"/>
      <c r="K197" s="185">
        <f t="shared" si="17"/>
        <v>0</v>
      </c>
      <c r="L197" s="32" t="s">
        <v>90</v>
      </c>
    </row>
    <row r="198" spans="2:12" ht="19.2" thickBot="1">
      <c r="B198" s="138" t="s">
        <v>48</v>
      </c>
      <c r="C198" s="102" t="s">
        <v>103</v>
      </c>
      <c r="D198" s="191" t="s">
        <v>453</v>
      </c>
      <c r="E198" s="48">
        <v>40019</v>
      </c>
      <c r="F198" s="78">
        <v>12</v>
      </c>
      <c r="G198" s="356">
        <v>1.5</v>
      </c>
      <c r="H198" s="89">
        <v>2.99</v>
      </c>
      <c r="I198" s="79">
        <v>144</v>
      </c>
      <c r="J198" s="79"/>
      <c r="K198" s="185">
        <f t="shared" si="17"/>
        <v>0</v>
      </c>
      <c r="L198" s="69" t="s">
        <v>90</v>
      </c>
    </row>
    <row r="199" spans="2:12" ht="23.4" thickBot="1">
      <c r="B199" s="182"/>
      <c r="C199" s="284" t="s">
        <v>728</v>
      </c>
      <c r="D199" s="156"/>
      <c r="E199" s="157"/>
      <c r="F199" s="158"/>
      <c r="G199" s="354"/>
      <c r="H199" s="159"/>
      <c r="I199" s="160"/>
      <c r="J199" s="160"/>
      <c r="K199" s="188"/>
      <c r="L199" s="183"/>
    </row>
    <row r="200" spans="2:12" ht="21">
      <c r="B200" s="65" t="s">
        <v>754</v>
      </c>
      <c r="C200" s="94"/>
      <c r="D200" s="302"/>
      <c r="E200" s="302" t="s">
        <v>807</v>
      </c>
      <c r="F200" s="55"/>
      <c r="G200" s="324"/>
      <c r="H200" s="85"/>
      <c r="I200" s="59"/>
      <c r="J200" s="60"/>
      <c r="K200" s="187"/>
      <c r="L200" s="70"/>
    </row>
    <row r="201" spans="2:12">
      <c r="B201" s="75" t="s">
        <v>18</v>
      </c>
      <c r="C201" s="91" t="s">
        <v>141</v>
      </c>
      <c r="D201" s="41" t="s">
        <v>274</v>
      </c>
      <c r="E201" s="48">
        <v>66801</v>
      </c>
      <c r="F201" s="36">
        <v>12</v>
      </c>
      <c r="G201" s="348">
        <v>1.9</v>
      </c>
      <c r="H201" s="83">
        <v>3.29</v>
      </c>
      <c r="I201" s="37">
        <v>48</v>
      </c>
      <c r="J201" s="37"/>
      <c r="K201" s="185">
        <f t="shared" ref="K201:K217" si="18">J201*G201</f>
        <v>0</v>
      </c>
      <c r="L201" s="68" t="s">
        <v>226</v>
      </c>
    </row>
    <row r="202" spans="2:12">
      <c r="B202" s="33" t="s">
        <v>18</v>
      </c>
      <c r="C202" s="92" t="s">
        <v>142</v>
      </c>
      <c r="D202" s="14" t="s">
        <v>275</v>
      </c>
      <c r="E202" s="47">
        <v>66802</v>
      </c>
      <c r="F202" s="16">
        <v>12</v>
      </c>
      <c r="G202" s="346">
        <v>1.7</v>
      </c>
      <c r="H202" s="52">
        <v>2.69</v>
      </c>
      <c r="I202" s="15">
        <v>48</v>
      </c>
      <c r="J202" s="15"/>
      <c r="K202" s="185">
        <f t="shared" si="18"/>
        <v>0</v>
      </c>
      <c r="L202" s="68" t="s">
        <v>226</v>
      </c>
    </row>
    <row r="203" spans="2:12">
      <c r="B203" s="33" t="s">
        <v>19</v>
      </c>
      <c r="C203" s="92" t="s">
        <v>78</v>
      </c>
      <c r="D203" s="14" t="s">
        <v>276</v>
      </c>
      <c r="E203" s="47">
        <v>66803</v>
      </c>
      <c r="F203" s="16">
        <v>12</v>
      </c>
      <c r="G203" s="346">
        <v>1.65</v>
      </c>
      <c r="H203" s="52">
        <v>2.79</v>
      </c>
      <c r="I203" s="15">
        <v>48</v>
      </c>
      <c r="J203" s="15"/>
      <c r="K203" s="185">
        <f t="shared" si="18"/>
        <v>0</v>
      </c>
      <c r="L203" s="68" t="s">
        <v>226</v>
      </c>
    </row>
    <row r="204" spans="2:12">
      <c r="B204" s="33" t="s">
        <v>19</v>
      </c>
      <c r="C204" s="92" t="s">
        <v>80</v>
      </c>
      <c r="D204" s="14" t="s">
        <v>277</v>
      </c>
      <c r="E204" s="47">
        <v>66804</v>
      </c>
      <c r="F204" s="16">
        <v>12</v>
      </c>
      <c r="G204" s="346">
        <v>1.45</v>
      </c>
      <c r="H204" s="52">
        <v>2.39</v>
      </c>
      <c r="I204" s="15">
        <v>48</v>
      </c>
      <c r="J204" s="15"/>
      <c r="K204" s="185">
        <f t="shared" si="18"/>
        <v>0</v>
      </c>
      <c r="L204" s="68" t="s">
        <v>90</v>
      </c>
    </row>
    <row r="205" spans="2:12">
      <c r="B205" s="33" t="s">
        <v>22</v>
      </c>
      <c r="C205" s="92" t="s">
        <v>133</v>
      </c>
      <c r="D205" s="14" t="s">
        <v>278</v>
      </c>
      <c r="E205" s="47">
        <v>66805</v>
      </c>
      <c r="F205" s="16">
        <v>6</v>
      </c>
      <c r="G205" s="346">
        <v>1.45</v>
      </c>
      <c r="H205" s="52">
        <v>2.39</v>
      </c>
      <c r="I205" s="15">
        <v>48</v>
      </c>
      <c r="J205" s="15"/>
      <c r="K205" s="185">
        <f t="shared" si="18"/>
        <v>0</v>
      </c>
      <c r="L205" s="68" t="s">
        <v>90</v>
      </c>
    </row>
    <row r="206" spans="2:12">
      <c r="B206" s="33" t="s">
        <v>48</v>
      </c>
      <c r="C206" s="34" t="s">
        <v>103</v>
      </c>
      <c r="D206" s="14" t="s">
        <v>284</v>
      </c>
      <c r="E206" s="47">
        <v>66822</v>
      </c>
      <c r="F206" s="16">
        <v>12</v>
      </c>
      <c r="G206" s="346">
        <v>1.65</v>
      </c>
      <c r="H206" s="52">
        <v>2.99</v>
      </c>
      <c r="I206" s="16">
        <v>144</v>
      </c>
      <c r="J206" s="15"/>
      <c r="K206" s="185">
        <f t="shared" si="18"/>
        <v>0</v>
      </c>
      <c r="L206" s="32" t="s">
        <v>90</v>
      </c>
    </row>
    <row r="207" spans="2:12">
      <c r="B207" s="33" t="s">
        <v>48</v>
      </c>
      <c r="C207" s="34" t="s">
        <v>757</v>
      </c>
      <c r="D207" s="14" t="s">
        <v>285</v>
      </c>
      <c r="E207" s="47">
        <v>66800</v>
      </c>
      <c r="F207" s="16">
        <v>12</v>
      </c>
      <c r="G207" s="346">
        <v>1.75</v>
      </c>
      <c r="H207" s="52">
        <v>2.99</v>
      </c>
      <c r="I207" s="16">
        <v>192</v>
      </c>
      <c r="J207" s="15"/>
      <c r="K207" s="185">
        <f t="shared" si="18"/>
        <v>0</v>
      </c>
      <c r="L207" s="32" t="s">
        <v>90</v>
      </c>
    </row>
    <row r="208" spans="2:12">
      <c r="B208" s="33" t="s">
        <v>36</v>
      </c>
      <c r="C208" s="34" t="s">
        <v>281</v>
      </c>
      <c r="D208" s="14" t="s">
        <v>282</v>
      </c>
      <c r="E208" s="47">
        <v>66808</v>
      </c>
      <c r="F208" s="16">
        <v>6</v>
      </c>
      <c r="G208" s="346">
        <v>3.8</v>
      </c>
      <c r="H208" s="52">
        <v>6.99</v>
      </c>
      <c r="I208" s="15">
        <v>96</v>
      </c>
      <c r="J208" s="15"/>
      <c r="K208" s="185">
        <f t="shared" si="18"/>
        <v>0</v>
      </c>
      <c r="L208" s="32" t="s">
        <v>90</v>
      </c>
    </row>
    <row r="209" spans="2:12">
      <c r="B209" s="33" t="s">
        <v>44</v>
      </c>
      <c r="C209" s="34" t="s">
        <v>279</v>
      </c>
      <c r="D209" s="14" t="s">
        <v>280</v>
      </c>
      <c r="E209" s="47">
        <v>66825</v>
      </c>
      <c r="F209" s="16">
        <v>12</v>
      </c>
      <c r="G209" s="346">
        <v>1.6</v>
      </c>
      <c r="H209" s="52">
        <v>2.99</v>
      </c>
      <c r="I209" s="16">
        <v>144</v>
      </c>
      <c r="J209" s="15"/>
      <c r="K209" s="185">
        <f t="shared" si="18"/>
        <v>0</v>
      </c>
      <c r="L209" s="32" t="s">
        <v>90</v>
      </c>
    </row>
    <row r="210" spans="2:12">
      <c r="B210" s="33" t="s">
        <v>36</v>
      </c>
      <c r="C210" s="34" t="s">
        <v>573</v>
      </c>
      <c r="D210" s="14" t="s">
        <v>542</v>
      </c>
      <c r="E210" s="47">
        <v>66810</v>
      </c>
      <c r="F210" s="16">
        <v>6</v>
      </c>
      <c r="G210" s="346">
        <v>2.9</v>
      </c>
      <c r="H210" s="52">
        <v>4.99</v>
      </c>
      <c r="I210" s="15">
        <v>48</v>
      </c>
      <c r="J210" s="15"/>
      <c r="K210" s="185">
        <f t="shared" si="18"/>
        <v>0</v>
      </c>
      <c r="L210" s="32" t="s">
        <v>90</v>
      </c>
    </row>
    <row r="211" spans="2:12">
      <c r="B211" s="33" t="s">
        <v>25</v>
      </c>
      <c r="C211" s="92" t="s">
        <v>154</v>
      </c>
      <c r="D211" s="14" t="s">
        <v>384</v>
      </c>
      <c r="E211" s="47">
        <v>66806</v>
      </c>
      <c r="F211" s="16">
        <v>6</v>
      </c>
      <c r="G211" s="346">
        <v>4.5</v>
      </c>
      <c r="H211" s="52">
        <v>7.99</v>
      </c>
      <c r="I211" s="15">
        <v>48</v>
      </c>
      <c r="J211" s="15"/>
      <c r="K211" s="185">
        <f t="shared" si="18"/>
        <v>0</v>
      </c>
      <c r="L211" s="68" t="s">
        <v>90</v>
      </c>
    </row>
    <row r="212" spans="2:12">
      <c r="B212" s="242" t="s">
        <v>166</v>
      </c>
      <c r="C212" s="243" t="s">
        <v>723</v>
      </c>
      <c r="D212" s="45" t="s">
        <v>287</v>
      </c>
      <c r="E212" s="49">
        <v>66821</v>
      </c>
      <c r="F212" s="29">
        <v>6</v>
      </c>
      <c r="G212" s="347">
        <v>2.2000000000000002</v>
      </c>
      <c r="H212" s="84">
        <v>3.99</v>
      </c>
      <c r="I212" s="29">
        <v>48</v>
      </c>
      <c r="J212" s="30"/>
      <c r="K212" s="185">
        <f t="shared" si="18"/>
        <v>0</v>
      </c>
      <c r="L212" s="32" t="s">
        <v>90</v>
      </c>
    </row>
    <row r="213" spans="2:12">
      <c r="B213" s="33" t="s">
        <v>41</v>
      </c>
      <c r="C213" s="34" t="s">
        <v>105</v>
      </c>
      <c r="D213" s="14" t="s">
        <v>283</v>
      </c>
      <c r="E213" s="47">
        <v>66830</v>
      </c>
      <c r="F213" s="16">
        <v>6</v>
      </c>
      <c r="G213" s="346">
        <v>3.5</v>
      </c>
      <c r="H213" s="52">
        <v>5.99</v>
      </c>
      <c r="I213" s="16">
        <v>96</v>
      </c>
      <c r="J213" s="15"/>
      <c r="K213" s="185">
        <f t="shared" si="18"/>
        <v>0</v>
      </c>
      <c r="L213" s="32" t="s">
        <v>90</v>
      </c>
    </row>
    <row r="214" spans="2:12">
      <c r="B214" s="241" t="s">
        <v>41</v>
      </c>
      <c r="C214" s="232" t="s">
        <v>579</v>
      </c>
      <c r="D214" s="14" t="s">
        <v>599</v>
      </c>
      <c r="E214" s="47">
        <v>66811</v>
      </c>
      <c r="F214" s="16">
        <v>6</v>
      </c>
      <c r="G214" s="346">
        <v>3.25</v>
      </c>
      <c r="H214" s="52">
        <v>5.99</v>
      </c>
      <c r="I214" s="16">
        <v>96</v>
      </c>
      <c r="J214" s="15"/>
      <c r="K214" s="185">
        <f t="shared" si="18"/>
        <v>0</v>
      </c>
      <c r="L214" s="32" t="s">
        <v>90</v>
      </c>
    </row>
    <row r="215" spans="2:12">
      <c r="B215" s="33" t="s">
        <v>41</v>
      </c>
      <c r="C215" s="34" t="s">
        <v>600</v>
      </c>
      <c r="D215" s="14" t="s">
        <v>534</v>
      </c>
      <c r="E215" s="47">
        <v>66807</v>
      </c>
      <c r="F215" s="16">
        <v>6</v>
      </c>
      <c r="G215" s="346">
        <v>3.6</v>
      </c>
      <c r="H215" s="52">
        <v>5.99</v>
      </c>
      <c r="I215" s="16">
        <v>96</v>
      </c>
      <c r="J215" s="15"/>
      <c r="K215" s="185">
        <f t="shared" si="18"/>
        <v>0</v>
      </c>
      <c r="L215" s="32" t="s">
        <v>90</v>
      </c>
    </row>
    <row r="216" spans="2:12">
      <c r="B216" s="33" t="s">
        <v>36</v>
      </c>
      <c r="C216" s="34" t="s">
        <v>574</v>
      </c>
      <c r="D216" s="14" t="s">
        <v>535</v>
      </c>
      <c r="E216" s="47">
        <v>66809</v>
      </c>
      <c r="F216" s="16">
        <v>6</v>
      </c>
      <c r="G216" s="347">
        <v>3</v>
      </c>
      <c r="H216" s="52">
        <v>4.99</v>
      </c>
      <c r="I216" s="15">
        <v>48</v>
      </c>
      <c r="J216" s="15"/>
      <c r="K216" s="185">
        <f t="shared" si="18"/>
        <v>0</v>
      </c>
      <c r="L216" s="32" t="s">
        <v>90</v>
      </c>
    </row>
    <row r="217" spans="2:12">
      <c r="B217" s="33" t="s">
        <v>48</v>
      </c>
      <c r="C217" s="212" t="s">
        <v>801</v>
      </c>
      <c r="D217" s="14" t="s">
        <v>286</v>
      </c>
      <c r="E217" s="47">
        <v>66823</v>
      </c>
      <c r="F217" s="16">
        <v>6</v>
      </c>
      <c r="G217" s="346">
        <v>4.4000000000000004</v>
      </c>
      <c r="H217" s="52">
        <v>6.99</v>
      </c>
      <c r="I217" s="16">
        <v>48</v>
      </c>
      <c r="J217" s="15"/>
      <c r="K217" s="185">
        <f t="shared" si="18"/>
        <v>0</v>
      </c>
      <c r="L217" s="137" t="s">
        <v>489</v>
      </c>
    </row>
    <row r="218" spans="2:12" ht="21">
      <c r="B218" s="65" t="s">
        <v>288</v>
      </c>
      <c r="C218" s="94"/>
      <c r="D218" s="302"/>
      <c r="E218" s="302" t="s">
        <v>770</v>
      </c>
      <c r="F218" s="55"/>
      <c r="G218" s="324"/>
      <c r="H218" s="86"/>
      <c r="I218" s="55"/>
      <c r="J218" s="56"/>
      <c r="K218" s="187"/>
      <c r="L218" s="70"/>
    </row>
    <row r="219" spans="2:12">
      <c r="B219" s="75" t="s">
        <v>18</v>
      </c>
      <c r="C219" s="91" t="s">
        <v>88</v>
      </c>
      <c r="D219" s="41" t="s">
        <v>289</v>
      </c>
      <c r="E219" s="48">
        <v>66001</v>
      </c>
      <c r="F219" s="36">
        <v>12</v>
      </c>
      <c r="G219" s="348">
        <v>1.85</v>
      </c>
      <c r="H219" s="83">
        <v>2.59</v>
      </c>
      <c r="I219" s="37">
        <v>48</v>
      </c>
      <c r="J219" s="37"/>
      <c r="K219" s="185">
        <f t="shared" ref="K219:K224" si="19">J219*G219</f>
        <v>0</v>
      </c>
      <c r="L219" s="68" t="s">
        <v>90</v>
      </c>
    </row>
    <row r="220" spans="2:12">
      <c r="B220" s="33" t="s">
        <v>18</v>
      </c>
      <c r="C220" s="92" t="s">
        <v>77</v>
      </c>
      <c r="D220" s="14" t="s">
        <v>290</v>
      </c>
      <c r="E220" s="47">
        <v>66002</v>
      </c>
      <c r="F220" s="16">
        <v>12</v>
      </c>
      <c r="G220" s="346">
        <v>1.65</v>
      </c>
      <c r="H220" s="52">
        <v>2.29</v>
      </c>
      <c r="I220" s="15">
        <v>48</v>
      </c>
      <c r="J220" s="15"/>
      <c r="K220" s="185">
        <f t="shared" si="19"/>
        <v>0</v>
      </c>
      <c r="L220" s="68" t="s">
        <v>90</v>
      </c>
    </row>
    <row r="221" spans="2:12">
      <c r="B221" s="33" t="s">
        <v>19</v>
      </c>
      <c r="C221" s="92" t="s">
        <v>78</v>
      </c>
      <c r="D221" s="14" t="s">
        <v>291</v>
      </c>
      <c r="E221" s="47">
        <v>66003</v>
      </c>
      <c r="F221" s="16">
        <v>12</v>
      </c>
      <c r="G221" s="346">
        <v>1.65</v>
      </c>
      <c r="H221" s="52">
        <v>2.4900000000000002</v>
      </c>
      <c r="I221" s="15">
        <v>48</v>
      </c>
      <c r="J221" s="15"/>
      <c r="K221" s="185">
        <f t="shared" si="19"/>
        <v>0</v>
      </c>
      <c r="L221" s="68" t="s">
        <v>90</v>
      </c>
    </row>
    <row r="222" spans="2:12">
      <c r="B222" s="33" t="s">
        <v>22</v>
      </c>
      <c r="C222" s="92" t="s">
        <v>133</v>
      </c>
      <c r="D222" s="14" t="s">
        <v>292</v>
      </c>
      <c r="E222" s="47">
        <v>66005</v>
      </c>
      <c r="F222" s="16">
        <v>6</v>
      </c>
      <c r="G222" s="346">
        <v>1.4</v>
      </c>
      <c r="H222" s="52">
        <v>2.19</v>
      </c>
      <c r="I222" s="15">
        <v>48</v>
      </c>
      <c r="J222" s="15"/>
      <c r="K222" s="185">
        <f t="shared" si="19"/>
        <v>0</v>
      </c>
      <c r="L222" s="32" t="s">
        <v>90</v>
      </c>
    </row>
    <row r="223" spans="2:12">
      <c r="B223" s="38" t="s">
        <v>48</v>
      </c>
      <c r="C223" s="39" t="s">
        <v>103</v>
      </c>
      <c r="D223" s="45" t="s">
        <v>293</v>
      </c>
      <c r="E223" s="49">
        <v>66012</v>
      </c>
      <c r="F223" s="29">
        <v>12</v>
      </c>
      <c r="G223" s="347">
        <v>1.65</v>
      </c>
      <c r="H223" s="84">
        <v>1.99</v>
      </c>
      <c r="I223" s="29">
        <v>144</v>
      </c>
      <c r="J223" s="30"/>
      <c r="K223" s="185">
        <f t="shared" si="19"/>
        <v>0</v>
      </c>
      <c r="L223" s="32" t="s">
        <v>90</v>
      </c>
    </row>
    <row r="224" spans="2:12">
      <c r="B224" s="242" t="s">
        <v>166</v>
      </c>
      <c r="C224" s="243" t="s">
        <v>723</v>
      </c>
      <c r="D224" s="14" t="s">
        <v>673</v>
      </c>
      <c r="E224" s="49">
        <v>66010</v>
      </c>
      <c r="F224" s="29">
        <v>6</v>
      </c>
      <c r="G224" s="347">
        <v>2.2000000000000002</v>
      </c>
      <c r="H224" s="84">
        <v>3.99</v>
      </c>
      <c r="I224" s="29">
        <v>48</v>
      </c>
      <c r="J224" s="30"/>
      <c r="K224" s="185">
        <f t="shared" si="19"/>
        <v>0</v>
      </c>
      <c r="L224" s="32" t="s">
        <v>90</v>
      </c>
    </row>
    <row r="225" spans="2:12" ht="21">
      <c r="B225" s="65" t="s">
        <v>742</v>
      </c>
      <c r="C225" s="101"/>
      <c r="D225" s="302"/>
      <c r="E225" s="302" t="s">
        <v>808</v>
      </c>
      <c r="F225" s="90"/>
      <c r="G225" s="329"/>
      <c r="H225" s="88"/>
      <c r="I225" s="53"/>
      <c r="J225" s="54"/>
      <c r="K225" s="187"/>
      <c r="L225" s="71"/>
    </row>
    <row r="226" spans="2:12">
      <c r="B226" s="35" t="s">
        <v>18</v>
      </c>
      <c r="C226" s="91" t="s">
        <v>109</v>
      </c>
      <c r="D226" s="41" t="s">
        <v>150</v>
      </c>
      <c r="E226" s="48">
        <v>76801</v>
      </c>
      <c r="F226" s="36">
        <v>12</v>
      </c>
      <c r="G226" s="348">
        <v>1.85</v>
      </c>
      <c r="H226" s="83">
        <v>2.99</v>
      </c>
      <c r="I226" s="37">
        <v>48</v>
      </c>
      <c r="J226" s="37"/>
      <c r="K226" s="185">
        <f t="shared" ref="K226:K269" si="20">J226*G226</f>
        <v>0</v>
      </c>
      <c r="L226" s="32" t="s">
        <v>90</v>
      </c>
    </row>
    <row r="227" spans="2:12">
      <c r="B227" s="31" t="s">
        <v>18</v>
      </c>
      <c r="C227" s="34" t="s">
        <v>111</v>
      </c>
      <c r="D227" s="14" t="s">
        <v>151</v>
      </c>
      <c r="E227" s="47">
        <v>76802</v>
      </c>
      <c r="F227" s="16">
        <v>12</v>
      </c>
      <c r="G227" s="346">
        <v>1.65</v>
      </c>
      <c r="H227" s="52">
        <v>2.4900000000000002</v>
      </c>
      <c r="I227" s="15">
        <v>48</v>
      </c>
      <c r="J227" s="15"/>
      <c r="K227" s="185">
        <f t="shared" si="20"/>
        <v>0</v>
      </c>
      <c r="L227" s="32" t="s">
        <v>90</v>
      </c>
    </row>
    <row r="228" spans="2:12">
      <c r="B228" s="31" t="s">
        <v>19</v>
      </c>
      <c r="C228" s="34" t="s">
        <v>113</v>
      </c>
      <c r="D228" s="14" t="s">
        <v>152</v>
      </c>
      <c r="E228" s="47">
        <v>76803</v>
      </c>
      <c r="F228" s="16">
        <v>12</v>
      </c>
      <c r="G228" s="346">
        <v>1.65</v>
      </c>
      <c r="H228" s="52">
        <v>2.79</v>
      </c>
      <c r="I228" s="15">
        <v>96</v>
      </c>
      <c r="J228" s="15"/>
      <c r="K228" s="185">
        <f t="shared" si="20"/>
        <v>0</v>
      </c>
      <c r="L228" s="32" t="s">
        <v>90</v>
      </c>
    </row>
    <row r="229" spans="2:12">
      <c r="B229" s="31" t="s">
        <v>22</v>
      </c>
      <c r="C229" s="34" t="s">
        <v>116</v>
      </c>
      <c r="D229" s="14" t="s">
        <v>153</v>
      </c>
      <c r="E229" s="47">
        <v>76805</v>
      </c>
      <c r="F229" s="16">
        <v>6</v>
      </c>
      <c r="G229" s="346">
        <v>1.4</v>
      </c>
      <c r="H229" s="52">
        <v>2.39</v>
      </c>
      <c r="I229" s="15">
        <v>48</v>
      </c>
      <c r="J229" s="15"/>
      <c r="K229" s="185">
        <f t="shared" si="20"/>
        <v>0</v>
      </c>
      <c r="L229" s="32" t="s">
        <v>90</v>
      </c>
    </row>
    <row r="230" spans="2:12">
      <c r="B230" s="31" t="s">
        <v>18</v>
      </c>
      <c r="C230" s="34" t="s">
        <v>158</v>
      </c>
      <c r="D230" s="14" t="s">
        <v>159</v>
      </c>
      <c r="E230" s="47">
        <v>76807</v>
      </c>
      <c r="F230" s="16">
        <v>12</v>
      </c>
      <c r="G230" s="346">
        <v>1.9</v>
      </c>
      <c r="H230" s="52">
        <v>2.99</v>
      </c>
      <c r="I230" s="15">
        <v>48</v>
      </c>
      <c r="J230" s="15"/>
      <c r="K230" s="185">
        <f t="shared" si="20"/>
        <v>0</v>
      </c>
      <c r="L230" s="32" t="s">
        <v>90</v>
      </c>
    </row>
    <row r="231" spans="2:12">
      <c r="B231" s="31" t="s">
        <v>18</v>
      </c>
      <c r="C231" s="282" t="s">
        <v>160</v>
      </c>
      <c r="D231" s="14" t="s">
        <v>161</v>
      </c>
      <c r="E231" s="47">
        <v>76808</v>
      </c>
      <c r="F231" s="16">
        <v>12</v>
      </c>
      <c r="G231" s="364">
        <v>1.25</v>
      </c>
      <c r="H231" s="52">
        <v>2.4900000000000002</v>
      </c>
      <c r="I231" s="15">
        <v>48</v>
      </c>
      <c r="J231" s="15"/>
      <c r="K231" s="185">
        <f t="shared" si="20"/>
        <v>0</v>
      </c>
      <c r="L231" s="32" t="s">
        <v>90</v>
      </c>
    </row>
    <row r="232" spans="2:12">
      <c r="B232" s="31" t="s">
        <v>25</v>
      </c>
      <c r="C232" s="92" t="s">
        <v>154</v>
      </c>
      <c r="D232" s="14" t="s">
        <v>155</v>
      </c>
      <c r="E232" s="47">
        <v>76806</v>
      </c>
      <c r="F232" s="16">
        <v>6</v>
      </c>
      <c r="G232" s="346">
        <v>4.5</v>
      </c>
      <c r="H232" s="52">
        <v>7.99</v>
      </c>
      <c r="I232" s="15">
        <v>48</v>
      </c>
      <c r="J232" s="15"/>
      <c r="K232" s="185">
        <f t="shared" si="20"/>
        <v>0</v>
      </c>
      <c r="L232" s="32" t="s">
        <v>90</v>
      </c>
    </row>
    <row r="233" spans="2:12">
      <c r="B233" s="31" t="s">
        <v>18</v>
      </c>
      <c r="C233" s="34" t="s">
        <v>162</v>
      </c>
      <c r="D233" s="14" t="s">
        <v>163</v>
      </c>
      <c r="E233" s="47">
        <v>76603</v>
      </c>
      <c r="F233" s="16">
        <v>12</v>
      </c>
      <c r="G233" s="346">
        <v>1.7</v>
      </c>
      <c r="H233" s="52">
        <v>2.69</v>
      </c>
      <c r="I233" s="15">
        <v>48</v>
      </c>
      <c r="J233" s="15"/>
      <c r="K233" s="185">
        <f t="shared" si="20"/>
        <v>0</v>
      </c>
      <c r="L233" s="32" t="s">
        <v>90</v>
      </c>
    </row>
    <row r="234" spans="2:12">
      <c r="B234" s="31" t="s">
        <v>19</v>
      </c>
      <c r="C234" s="34" t="s">
        <v>164</v>
      </c>
      <c r="D234" s="14" t="s">
        <v>165</v>
      </c>
      <c r="E234" s="47">
        <v>76623</v>
      </c>
      <c r="F234" s="16">
        <v>12</v>
      </c>
      <c r="G234" s="346">
        <v>1.55</v>
      </c>
      <c r="H234" s="52">
        <v>2.59</v>
      </c>
      <c r="I234" s="15">
        <v>48</v>
      </c>
      <c r="J234" s="15"/>
      <c r="K234" s="185">
        <f t="shared" si="20"/>
        <v>0</v>
      </c>
      <c r="L234" s="32" t="s">
        <v>90</v>
      </c>
    </row>
    <row r="235" spans="2:12">
      <c r="B235" s="31" t="s">
        <v>18</v>
      </c>
      <c r="C235" s="252" t="s">
        <v>156</v>
      </c>
      <c r="D235" s="14" t="s">
        <v>157</v>
      </c>
      <c r="E235" s="47">
        <v>76809</v>
      </c>
      <c r="F235" s="16">
        <v>6</v>
      </c>
      <c r="G235" s="364">
        <v>0.5</v>
      </c>
      <c r="H235" s="52">
        <v>1.49</v>
      </c>
      <c r="I235" s="15">
        <v>48</v>
      </c>
      <c r="J235" s="15"/>
      <c r="K235" s="185">
        <f t="shared" si="20"/>
        <v>0</v>
      </c>
      <c r="L235" s="32" t="s">
        <v>90</v>
      </c>
    </row>
    <row r="236" spans="2:12">
      <c r="B236" s="31" t="s">
        <v>41</v>
      </c>
      <c r="C236" s="34" t="s">
        <v>201</v>
      </c>
      <c r="D236" s="14" t="s">
        <v>202</v>
      </c>
      <c r="E236" s="47">
        <v>76830</v>
      </c>
      <c r="F236" s="16">
        <v>6</v>
      </c>
      <c r="G236" s="346">
        <v>3.65</v>
      </c>
      <c r="H236" s="52">
        <v>5.99</v>
      </c>
      <c r="I236" s="16">
        <v>96</v>
      </c>
      <c r="J236" s="15"/>
      <c r="K236" s="185">
        <f t="shared" si="20"/>
        <v>0</v>
      </c>
      <c r="L236" s="32" t="s">
        <v>90</v>
      </c>
    </row>
    <row r="237" spans="2:12">
      <c r="B237" s="31" t="s">
        <v>41</v>
      </c>
      <c r="C237" s="34" t="s">
        <v>205</v>
      </c>
      <c r="D237" s="14" t="s">
        <v>206</v>
      </c>
      <c r="E237" s="47">
        <v>76832</v>
      </c>
      <c r="F237" s="16">
        <v>6</v>
      </c>
      <c r="G237" s="346">
        <v>3</v>
      </c>
      <c r="H237" s="52">
        <v>5.99</v>
      </c>
      <c r="I237" s="16">
        <v>96</v>
      </c>
      <c r="J237" s="15"/>
      <c r="K237" s="185">
        <f t="shared" si="20"/>
        <v>0</v>
      </c>
      <c r="L237" s="32" t="s">
        <v>90</v>
      </c>
    </row>
    <row r="238" spans="2:12">
      <c r="B238" s="31" t="s">
        <v>41</v>
      </c>
      <c r="C238" s="233" t="s">
        <v>203</v>
      </c>
      <c r="D238" s="14" t="s">
        <v>204</v>
      </c>
      <c r="E238" s="47">
        <v>76831</v>
      </c>
      <c r="F238" s="16">
        <v>6</v>
      </c>
      <c r="G238" s="364">
        <v>2.5</v>
      </c>
      <c r="H238" s="52">
        <v>4.99</v>
      </c>
      <c r="I238" s="16">
        <v>96</v>
      </c>
      <c r="J238" s="15"/>
      <c r="K238" s="185">
        <f t="shared" si="20"/>
        <v>0</v>
      </c>
      <c r="L238" s="32" t="s">
        <v>90</v>
      </c>
    </row>
    <row r="239" spans="2:12">
      <c r="B239" s="31" t="s">
        <v>41</v>
      </c>
      <c r="C239" s="233" t="s">
        <v>207</v>
      </c>
      <c r="D239" s="14" t="s">
        <v>208</v>
      </c>
      <c r="E239" s="47">
        <v>76833</v>
      </c>
      <c r="F239" s="16">
        <v>6</v>
      </c>
      <c r="G239" s="364">
        <v>2</v>
      </c>
      <c r="H239" s="52">
        <v>3.49</v>
      </c>
      <c r="I239" s="16">
        <v>48</v>
      </c>
      <c r="J239" s="15"/>
      <c r="K239" s="185">
        <f t="shared" si="20"/>
        <v>0</v>
      </c>
      <c r="L239" s="32" t="s">
        <v>90</v>
      </c>
    </row>
    <row r="240" spans="2:12">
      <c r="B240" s="236" t="s">
        <v>36</v>
      </c>
      <c r="C240" s="237" t="s">
        <v>785</v>
      </c>
      <c r="D240" s="14" t="s">
        <v>672</v>
      </c>
      <c r="E240" s="47">
        <v>76812</v>
      </c>
      <c r="F240" s="16">
        <v>6</v>
      </c>
      <c r="G240" s="346">
        <v>5.5</v>
      </c>
      <c r="H240" s="52">
        <v>9.99</v>
      </c>
      <c r="I240" s="15">
        <v>48</v>
      </c>
      <c r="J240" s="15"/>
      <c r="K240" s="185">
        <f t="shared" si="20"/>
        <v>0</v>
      </c>
      <c r="L240" s="32" t="s">
        <v>90</v>
      </c>
    </row>
    <row r="241" spans="2:12">
      <c r="B241" s="31" t="s">
        <v>36</v>
      </c>
      <c r="C241" s="212" t="s">
        <v>200</v>
      </c>
      <c r="D241" s="14" t="s">
        <v>139</v>
      </c>
      <c r="E241" s="47">
        <v>66858</v>
      </c>
      <c r="F241" s="16">
        <v>6</v>
      </c>
      <c r="G241" s="346">
        <v>3.9</v>
      </c>
      <c r="H241" s="52">
        <v>6.49</v>
      </c>
      <c r="I241" s="15">
        <v>96</v>
      </c>
      <c r="J241" s="15"/>
      <c r="K241" s="185">
        <f t="shared" si="20"/>
        <v>0</v>
      </c>
      <c r="L241" s="32" t="s">
        <v>90</v>
      </c>
    </row>
    <row r="242" spans="2:12">
      <c r="B242" s="31" t="s">
        <v>36</v>
      </c>
      <c r="C242" s="34" t="s">
        <v>559</v>
      </c>
      <c r="D242" s="14" t="s">
        <v>210</v>
      </c>
      <c r="E242" s="47">
        <v>76849</v>
      </c>
      <c r="F242" s="16">
        <v>6</v>
      </c>
      <c r="G242" s="346">
        <v>2.5</v>
      </c>
      <c r="H242" s="52">
        <v>5.99</v>
      </c>
      <c r="I242" s="16">
        <v>48</v>
      </c>
      <c r="J242" s="15"/>
      <c r="K242" s="185">
        <f t="shared" si="20"/>
        <v>0</v>
      </c>
      <c r="L242" s="32" t="s">
        <v>90</v>
      </c>
    </row>
    <row r="243" spans="2:12">
      <c r="B243" s="236" t="s">
        <v>36</v>
      </c>
      <c r="C243" s="240" t="s">
        <v>213</v>
      </c>
      <c r="D243" s="14" t="s">
        <v>214</v>
      </c>
      <c r="E243" s="47">
        <v>76837</v>
      </c>
      <c r="F243" s="16">
        <v>6</v>
      </c>
      <c r="G243" s="346">
        <v>1.1000000000000001</v>
      </c>
      <c r="H243" s="52">
        <v>1.99</v>
      </c>
      <c r="I243" s="16">
        <v>72</v>
      </c>
      <c r="J243" s="15"/>
      <c r="K243" s="185">
        <f t="shared" si="20"/>
        <v>0</v>
      </c>
      <c r="L243" s="32" t="s">
        <v>90</v>
      </c>
    </row>
    <row r="244" spans="2:12">
      <c r="B244" s="31" t="s">
        <v>48</v>
      </c>
      <c r="C244" s="34" t="s">
        <v>756</v>
      </c>
      <c r="D244" s="14" t="s">
        <v>211</v>
      </c>
      <c r="E244" s="47">
        <v>50000</v>
      </c>
      <c r="F244" s="16">
        <v>12</v>
      </c>
      <c r="G244" s="346">
        <v>1.8</v>
      </c>
      <c r="H244" s="52">
        <v>2.99</v>
      </c>
      <c r="I244" s="16">
        <v>192</v>
      </c>
      <c r="J244" s="15"/>
      <c r="K244" s="185">
        <f t="shared" si="20"/>
        <v>0</v>
      </c>
      <c r="L244" s="32" t="s">
        <v>90</v>
      </c>
    </row>
    <row r="245" spans="2:12">
      <c r="B245" s="31" t="s">
        <v>48</v>
      </c>
      <c r="C245" s="34" t="s">
        <v>719</v>
      </c>
      <c r="D245" s="14" t="s">
        <v>385</v>
      </c>
      <c r="E245" s="47">
        <v>76800</v>
      </c>
      <c r="F245" s="16">
        <v>12</v>
      </c>
      <c r="G245" s="346">
        <v>1.65</v>
      </c>
      <c r="H245" s="52">
        <v>2.99</v>
      </c>
      <c r="I245" s="16">
        <v>144</v>
      </c>
      <c r="J245" s="15"/>
      <c r="K245" s="185">
        <f t="shared" si="20"/>
        <v>0</v>
      </c>
      <c r="L245" s="226" t="s">
        <v>806</v>
      </c>
    </row>
    <row r="246" spans="2:12">
      <c r="B246" s="31" t="s">
        <v>48</v>
      </c>
      <c r="C246" s="34" t="s">
        <v>720</v>
      </c>
      <c r="D246" s="14" t="s">
        <v>212</v>
      </c>
      <c r="E246" s="47">
        <v>76822</v>
      </c>
      <c r="F246" s="16">
        <v>12</v>
      </c>
      <c r="G246" s="346">
        <v>1.65</v>
      </c>
      <c r="H246" s="52">
        <v>2.99</v>
      </c>
      <c r="I246" s="16">
        <v>144</v>
      </c>
      <c r="J246" s="15"/>
      <c r="K246" s="185">
        <f t="shared" si="20"/>
        <v>0</v>
      </c>
      <c r="L246" s="32" t="s">
        <v>90</v>
      </c>
    </row>
    <row r="247" spans="2:12">
      <c r="B247" s="236" t="s">
        <v>48</v>
      </c>
      <c r="C247" s="240" t="s">
        <v>696</v>
      </c>
      <c r="D247" s="14" t="s">
        <v>675</v>
      </c>
      <c r="E247" s="47">
        <v>76817</v>
      </c>
      <c r="F247" s="16">
        <v>12</v>
      </c>
      <c r="G247" s="346">
        <v>3</v>
      </c>
      <c r="H247" s="52">
        <v>5.99</v>
      </c>
      <c r="I247" s="16">
        <v>144</v>
      </c>
      <c r="J247" s="15"/>
      <c r="K247" s="185">
        <f t="shared" si="20"/>
        <v>0</v>
      </c>
      <c r="L247" s="32" t="s">
        <v>90</v>
      </c>
    </row>
    <row r="248" spans="2:12">
      <c r="B248" s="31" t="s">
        <v>44</v>
      </c>
      <c r="C248" s="34" t="s">
        <v>167</v>
      </c>
      <c r="D248" s="14" t="s">
        <v>168</v>
      </c>
      <c r="E248" s="47">
        <v>76842</v>
      </c>
      <c r="F248" s="16">
        <v>6</v>
      </c>
      <c r="G248" s="346">
        <v>3.25</v>
      </c>
      <c r="H248" s="52">
        <v>5.99</v>
      </c>
      <c r="I248" s="16">
        <v>24</v>
      </c>
      <c r="J248" s="15"/>
      <c r="K248" s="185">
        <f t="shared" si="20"/>
        <v>0</v>
      </c>
      <c r="L248" s="226" t="s">
        <v>806</v>
      </c>
    </row>
    <row r="249" spans="2:12">
      <c r="B249" s="31" t="s">
        <v>44</v>
      </c>
      <c r="C249" s="34" t="s">
        <v>169</v>
      </c>
      <c r="D249" s="14" t="s">
        <v>170</v>
      </c>
      <c r="E249" s="47">
        <v>50002</v>
      </c>
      <c r="F249" s="16">
        <v>12</v>
      </c>
      <c r="G249" s="346">
        <v>1.6</v>
      </c>
      <c r="H249" s="52">
        <v>2.99</v>
      </c>
      <c r="I249" s="16">
        <v>144</v>
      </c>
      <c r="J249" s="15"/>
      <c r="K249" s="185">
        <f t="shared" si="20"/>
        <v>0</v>
      </c>
      <c r="L249" s="32" t="s">
        <v>90</v>
      </c>
    </row>
    <row r="250" spans="2:12">
      <c r="B250" s="31" t="s">
        <v>44</v>
      </c>
      <c r="C250" s="34" t="s">
        <v>171</v>
      </c>
      <c r="D250" s="14" t="s">
        <v>172</v>
      </c>
      <c r="E250" s="47">
        <v>76860</v>
      </c>
      <c r="F250" s="16">
        <v>2</v>
      </c>
      <c r="G250" s="346">
        <v>1.25</v>
      </c>
      <c r="H250" s="52">
        <v>1.99</v>
      </c>
      <c r="I250" s="15">
        <v>50</v>
      </c>
      <c r="J250" s="15"/>
      <c r="K250" s="185">
        <f t="shared" si="20"/>
        <v>0</v>
      </c>
      <c r="L250" s="32" t="s">
        <v>90</v>
      </c>
    </row>
    <row r="251" spans="2:12">
      <c r="B251" s="31" t="s">
        <v>44</v>
      </c>
      <c r="C251" s="34" t="s">
        <v>173</v>
      </c>
      <c r="D251" s="14" t="s">
        <v>174</v>
      </c>
      <c r="E251" s="47">
        <v>76861</v>
      </c>
      <c r="F251" s="16">
        <v>2</v>
      </c>
      <c r="G251" s="346">
        <v>1.25</v>
      </c>
      <c r="H251" s="52">
        <v>1.99</v>
      </c>
      <c r="I251" s="15">
        <v>50</v>
      </c>
      <c r="J251" s="15"/>
      <c r="K251" s="185">
        <f t="shared" si="20"/>
        <v>0</v>
      </c>
      <c r="L251" s="32" t="s">
        <v>90</v>
      </c>
    </row>
    <row r="252" spans="2:12">
      <c r="B252" s="31" t="s">
        <v>44</v>
      </c>
      <c r="C252" s="34" t="s">
        <v>175</v>
      </c>
      <c r="D252" s="14" t="s">
        <v>176</v>
      </c>
      <c r="E252" s="47">
        <v>76862</v>
      </c>
      <c r="F252" s="16">
        <v>2</v>
      </c>
      <c r="G252" s="346">
        <v>1.25</v>
      </c>
      <c r="H252" s="52">
        <v>1.99</v>
      </c>
      <c r="I252" s="15">
        <v>50</v>
      </c>
      <c r="J252" s="15"/>
      <c r="K252" s="185">
        <f t="shared" si="20"/>
        <v>0</v>
      </c>
      <c r="L252" s="32" t="s">
        <v>90</v>
      </c>
    </row>
    <row r="253" spans="2:12">
      <c r="B253" s="31" t="s">
        <v>44</v>
      </c>
      <c r="C253" s="34" t="s">
        <v>177</v>
      </c>
      <c r="D253" s="14" t="s">
        <v>178</v>
      </c>
      <c r="E253" s="47">
        <v>76863</v>
      </c>
      <c r="F253" s="16">
        <v>2</v>
      </c>
      <c r="G253" s="346">
        <v>1.25</v>
      </c>
      <c r="H253" s="52">
        <v>1.99</v>
      </c>
      <c r="I253" s="15">
        <v>50</v>
      </c>
      <c r="J253" s="15"/>
      <c r="K253" s="185">
        <f t="shared" si="20"/>
        <v>0</v>
      </c>
      <c r="L253" s="32" t="s">
        <v>90</v>
      </c>
    </row>
    <row r="254" spans="2:12">
      <c r="B254" s="31" t="s">
        <v>44</v>
      </c>
      <c r="C254" s="34" t="s">
        <v>179</v>
      </c>
      <c r="D254" s="14" t="s">
        <v>180</v>
      </c>
      <c r="E254" s="47">
        <v>76864</v>
      </c>
      <c r="F254" s="16">
        <v>2</v>
      </c>
      <c r="G254" s="346">
        <v>1.25</v>
      </c>
      <c r="H254" s="52">
        <v>1.99</v>
      </c>
      <c r="I254" s="15">
        <v>50</v>
      </c>
      <c r="J254" s="15"/>
      <c r="K254" s="185">
        <f t="shared" si="20"/>
        <v>0</v>
      </c>
      <c r="L254" s="32" t="s">
        <v>90</v>
      </c>
    </row>
    <row r="255" spans="2:12">
      <c r="B255" s="31" t="s">
        <v>44</v>
      </c>
      <c r="C255" s="34" t="s">
        <v>181</v>
      </c>
      <c r="D255" s="14" t="s">
        <v>182</v>
      </c>
      <c r="E255" s="47">
        <v>76865</v>
      </c>
      <c r="F255" s="16">
        <v>2</v>
      </c>
      <c r="G255" s="346">
        <v>1.25</v>
      </c>
      <c r="H255" s="52">
        <v>1.99</v>
      </c>
      <c r="I255" s="15">
        <v>50</v>
      </c>
      <c r="J255" s="15"/>
      <c r="K255" s="185">
        <f t="shared" si="20"/>
        <v>0</v>
      </c>
      <c r="L255" s="32" t="s">
        <v>90</v>
      </c>
    </row>
    <row r="256" spans="2:12">
      <c r="B256" s="31" t="s">
        <v>44</v>
      </c>
      <c r="C256" s="34" t="s">
        <v>183</v>
      </c>
      <c r="D256" s="14" t="s">
        <v>184</v>
      </c>
      <c r="E256" s="47">
        <v>76866</v>
      </c>
      <c r="F256" s="16">
        <v>2</v>
      </c>
      <c r="G256" s="346">
        <v>1.25</v>
      </c>
      <c r="H256" s="52">
        <v>1.99</v>
      </c>
      <c r="I256" s="15">
        <v>50</v>
      </c>
      <c r="J256" s="15"/>
      <c r="K256" s="185">
        <f t="shared" si="20"/>
        <v>0</v>
      </c>
      <c r="L256" s="32" t="s">
        <v>90</v>
      </c>
    </row>
    <row r="257" spans="2:13">
      <c r="B257" s="31" t="s">
        <v>44</v>
      </c>
      <c r="C257" s="34" t="s">
        <v>185</v>
      </c>
      <c r="D257" s="14" t="s">
        <v>186</v>
      </c>
      <c r="E257" s="47">
        <v>76867</v>
      </c>
      <c r="F257" s="16">
        <v>2</v>
      </c>
      <c r="G257" s="346">
        <v>1.25</v>
      </c>
      <c r="H257" s="52">
        <v>1.99</v>
      </c>
      <c r="I257" s="15">
        <v>50</v>
      </c>
      <c r="J257" s="15"/>
      <c r="K257" s="185">
        <f t="shared" si="20"/>
        <v>0</v>
      </c>
      <c r="L257" s="32" t="s">
        <v>90</v>
      </c>
    </row>
    <row r="258" spans="2:13">
      <c r="B258" s="31" t="s">
        <v>44</v>
      </c>
      <c r="C258" s="34" t="s">
        <v>187</v>
      </c>
      <c r="D258" s="14" t="s">
        <v>188</v>
      </c>
      <c r="E258" s="47">
        <v>76868</v>
      </c>
      <c r="F258" s="16">
        <v>2</v>
      </c>
      <c r="G258" s="346">
        <v>1.25</v>
      </c>
      <c r="H258" s="52">
        <v>1.99</v>
      </c>
      <c r="I258" s="15">
        <v>50</v>
      </c>
      <c r="J258" s="15"/>
      <c r="K258" s="185">
        <f t="shared" si="20"/>
        <v>0</v>
      </c>
      <c r="L258" s="32" t="s">
        <v>90</v>
      </c>
    </row>
    <row r="259" spans="2:13">
      <c r="B259" s="31" t="s">
        <v>44</v>
      </c>
      <c r="C259" s="34" t="s">
        <v>189</v>
      </c>
      <c r="D259" s="14" t="s">
        <v>190</v>
      </c>
      <c r="E259" s="47">
        <v>76869</v>
      </c>
      <c r="F259" s="16">
        <v>2</v>
      </c>
      <c r="G259" s="346">
        <v>1.25</v>
      </c>
      <c r="H259" s="52">
        <v>1.99</v>
      </c>
      <c r="I259" s="15">
        <v>50</v>
      </c>
      <c r="J259" s="15"/>
      <c r="K259" s="185">
        <f t="shared" si="20"/>
        <v>0</v>
      </c>
      <c r="L259" s="32" t="s">
        <v>90</v>
      </c>
    </row>
    <row r="260" spans="2:13">
      <c r="B260" s="31" t="s">
        <v>100</v>
      </c>
      <c r="C260" s="282" t="s">
        <v>191</v>
      </c>
      <c r="D260" s="14" t="s">
        <v>192</v>
      </c>
      <c r="E260" s="47">
        <v>76813</v>
      </c>
      <c r="F260" s="16">
        <v>6</v>
      </c>
      <c r="G260" s="363">
        <v>1.75</v>
      </c>
      <c r="H260" s="52">
        <v>4.49</v>
      </c>
      <c r="I260" s="15">
        <v>48</v>
      </c>
      <c r="J260" s="15"/>
      <c r="K260" s="185">
        <f t="shared" si="20"/>
        <v>0</v>
      </c>
      <c r="L260" s="32" t="s">
        <v>90</v>
      </c>
    </row>
    <row r="261" spans="2:13">
      <c r="B261" s="31" t="s">
        <v>100</v>
      </c>
      <c r="C261" s="201" t="s">
        <v>193</v>
      </c>
      <c r="D261" s="14" t="s">
        <v>194</v>
      </c>
      <c r="E261" s="47">
        <v>76814</v>
      </c>
      <c r="F261" s="16">
        <v>6</v>
      </c>
      <c r="G261" s="363">
        <v>1</v>
      </c>
      <c r="H261" s="52">
        <v>2.99</v>
      </c>
      <c r="I261" s="15">
        <v>48</v>
      </c>
      <c r="J261" s="15"/>
      <c r="K261" s="185">
        <f t="shared" si="20"/>
        <v>0</v>
      </c>
      <c r="L261" s="32" t="s">
        <v>90</v>
      </c>
    </row>
    <row r="262" spans="2:13">
      <c r="B262" s="31" t="s">
        <v>100</v>
      </c>
      <c r="C262" s="201" t="s">
        <v>195</v>
      </c>
      <c r="D262" s="14" t="s">
        <v>196</v>
      </c>
      <c r="E262" s="47">
        <v>76815</v>
      </c>
      <c r="F262" s="16">
        <v>6</v>
      </c>
      <c r="G262" s="363">
        <v>0.75</v>
      </c>
      <c r="H262" s="52">
        <v>2.4900000000000002</v>
      </c>
      <c r="I262" s="15">
        <v>48</v>
      </c>
      <c r="J262" s="15"/>
      <c r="K262" s="185">
        <f t="shared" si="20"/>
        <v>0</v>
      </c>
      <c r="L262" s="32" t="s">
        <v>90</v>
      </c>
    </row>
    <row r="263" spans="2:13">
      <c r="B263" s="31" t="s">
        <v>100</v>
      </c>
      <c r="C263" s="201" t="s">
        <v>136</v>
      </c>
      <c r="D263" s="14" t="s">
        <v>197</v>
      </c>
      <c r="E263" s="47">
        <v>76816</v>
      </c>
      <c r="F263" s="16">
        <v>6</v>
      </c>
      <c r="G263" s="363">
        <v>0.75</v>
      </c>
      <c r="H263" s="52">
        <v>2.4900000000000002</v>
      </c>
      <c r="I263" s="15">
        <v>48</v>
      </c>
      <c r="J263" s="15"/>
      <c r="K263" s="185">
        <f t="shared" si="20"/>
        <v>0</v>
      </c>
      <c r="L263" s="32" t="s">
        <v>90</v>
      </c>
    </row>
    <row r="264" spans="2:13">
      <c r="B264" s="31" t="s">
        <v>100</v>
      </c>
      <c r="C264" s="201" t="s">
        <v>198</v>
      </c>
      <c r="D264" s="14" t="s">
        <v>199</v>
      </c>
      <c r="E264" s="47">
        <v>76818</v>
      </c>
      <c r="F264" s="16">
        <v>6</v>
      </c>
      <c r="G264" s="363">
        <v>1.75</v>
      </c>
      <c r="H264" s="52">
        <v>4.49</v>
      </c>
      <c r="I264" s="15">
        <v>48</v>
      </c>
      <c r="J264" s="15"/>
      <c r="K264" s="185">
        <f t="shared" si="20"/>
        <v>0</v>
      </c>
      <c r="L264" s="32" t="s">
        <v>90</v>
      </c>
    </row>
    <row r="265" spans="2:13">
      <c r="B265" s="31" t="s">
        <v>215</v>
      </c>
      <c r="C265" s="212" t="s">
        <v>217</v>
      </c>
      <c r="D265" s="14" t="s">
        <v>455</v>
      </c>
      <c r="E265" s="47">
        <v>76838</v>
      </c>
      <c r="F265" s="16">
        <v>6</v>
      </c>
      <c r="G265" s="346">
        <v>1.75</v>
      </c>
      <c r="H265" s="52">
        <v>2.99</v>
      </c>
      <c r="I265" s="16">
        <v>96</v>
      </c>
      <c r="J265" s="15"/>
      <c r="K265" s="185">
        <f t="shared" si="20"/>
        <v>0</v>
      </c>
      <c r="L265" s="137" t="s">
        <v>523</v>
      </c>
    </row>
    <row r="266" spans="2:13">
      <c r="B266" s="242" t="s">
        <v>166</v>
      </c>
      <c r="C266" s="243" t="s">
        <v>612</v>
      </c>
      <c r="D266" s="45" t="s">
        <v>216</v>
      </c>
      <c r="E266" s="49">
        <v>76821</v>
      </c>
      <c r="F266" s="29">
        <v>6</v>
      </c>
      <c r="G266" s="347">
        <v>2.2000000000000002</v>
      </c>
      <c r="H266" s="84">
        <v>3.99</v>
      </c>
      <c r="I266" s="29">
        <v>48</v>
      </c>
      <c r="J266" s="30"/>
      <c r="K266" s="185">
        <f t="shared" si="20"/>
        <v>0</v>
      </c>
      <c r="L266" s="32" t="s">
        <v>90</v>
      </c>
    </row>
    <row r="267" spans="2:13">
      <c r="B267" s="236" t="s">
        <v>218</v>
      </c>
      <c r="C267" s="240" t="s">
        <v>219</v>
      </c>
      <c r="D267" s="14" t="s">
        <v>550</v>
      </c>
      <c r="E267" s="47">
        <v>76826</v>
      </c>
      <c r="F267" s="16">
        <v>6</v>
      </c>
      <c r="G267" s="346">
        <v>2.2000000000000002</v>
      </c>
      <c r="H267" s="52">
        <v>3.99</v>
      </c>
      <c r="I267" s="16">
        <v>72</v>
      </c>
      <c r="J267" s="2"/>
      <c r="K267" s="185">
        <f t="shared" si="20"/>
        <v>0</v>
      </c>
      <c r="L267" s="32" t="s">
        <v>90</v>
      </c>
      <c r="M267" s="204"/>
    </row>
    <row r="268" spans="2:13">
      <c r="B268" s="33" t="s">
        <v>221</v>
      </c>
      <c r="C268" s="233" t="s">
        <v>222</v>
      </c>
      <c r="D268" s="16">
        <v>654082890488</v>
      </c>
      <c r="E268" s="47">
        <v>89048</v>
      </c>
      <c r="F268" s="16">
        <v>12</v>
      </c>
      <c r="G268" s="364">
        <v>0.5</v>
      </c>
      <c r="H268" s="52">
        <v>1.99</v>
      </c>
      <c r="I268" s="16">
        <v>288</v>
      </c>
      <c r="J268" s="15"/>
      <c r="K268" s="185">
        <f t="shared" si="20"/>
        <v>0</v>
      </c>
      <c r="L268" s="32" t="s">
        <v>90</v>
      </c>
    </row>
    <row r="269" spans="2:13">
      <c r="B269" s="33" t="s">
        <v>221</v>
      </c>
      <c r="C269" s="34" t="s">
        <v>223</v>
      </c>
      <c r="D269" s="178" t="s">
        <v>224</v>
      </c>
      <c r="E269" s="51">
        <v>89025</v>
      </c>
      <c r="F269" s="16">
        <v>12</v>
      </c>
      <c r="G269" s="346">
        <v>1.5</v>
      </c>
      <c r="H269" s="52">
        <v>2.99</v>
      </c>
      <c r="I269" s="16">
        <v>288</v>
      </c>
      <c r="J269" s="15"/>
      <c r="K269" s="185">
        <f t="shared" si="20"/>
        <v>0</v>
      </c>
      <c r="L269" s="32" t="s">
        <v>90</v>
      </c>
    </row>
    <row r="270" spans="2:13" ht="21">
      <c r="B270" s="65" t="s">
        <v>261</v>
      </c>
      <c r="C270" s="94"/>
      <c r="D270" s="302"/>
      <c r="E270" s="302" t="s">
        <v>809</v>
      </c>
      <c r="F270" s="55"/>
      <c r="G270" s="324"/>
      <c r="H270" s="86"/>
      <c r="I270" s="55"/>
      <c r="J270" s="56"/>
      <c r="K270" s="187"/>
      <c r="L270" s="70"/>
    </row>
    <row r="271" spans="2:13">
      <c r="B271" s="35" t="s">
        <v>18</v>
      </c>
      <c r="C271" s="91" t="s">
        <v>60</v>
      </c>
      <c r="D271" s="41" t="s">
        <v>262</v>
      </c>
      <c r="E271" s="48">
        <v>76608</v>
      </c>
      <c r="F271" s="16">
        <v>12</v>
      </c>
      <c r="G271" s="348">
        <v>1.7</v>
      </c>
      <c r="H271" s="83">
        <v>2.4900000000000002</v>
      </c>
      <c r="I271" s="37">
        <v>48</v>
      </c>
      <c r="J271" s="37"/>
      <c r="K271" s="185">
        <f t="shared" ref="K271:K281" si="21">J271*G271</f>
        <v>0</v>
      </c>
      <c r="L271" s="68" t="s">
        <v>90</v>
      </c>
    </row>
    <row r="272" spans="2:13">
      <c r="B272" s="31" t="s">
        <v>19</v>
      </c>
      <c r="C272" s="34" t="s">
        <v>64</v>
      </c>
      <c r="D272" s="14" t="s">
        <v>263</v>
      </c>
      <c r="E272" s="47">
        <v>76628</v>
      </c>
      <c r="F272" s="16">
        <v>12</v>
      </c>
      <c r="G272" s="346">
        <v>1.55</v>
      </c>
      <c r="H272" s="52">
        <v>2.4900000000000002</v>
      </c>
      <c r="I272" s="15">
        <v>48</v>
      </c>
      <c r="J272" s="15"/>
      <c r="K272" s="185">
        <f t="shared" si="21"/>
        <v>0</v>
      </c>
      <c r="L272" s="32" t="s">
        <v>90</v>
      </c>
      <c r="M272" s="111"/>
    </row>
    <row r="273" spans="2:12">
      <c r="B273" s="31" t="s">
        <v>235</v>
      </c>
      <c r="C273" s="233" t="s">
        <v>213</v>
      </c>
      <c r="D273" s="14" t="s">
        <v>268</v>
      </c>
      <c r="E273" s="47">
        <v>76654</v>
      </c>
      <c r="F273" s="16">
        <v>6</v>
      </c>
      <c r="G273" s="363">
        <v>0.5</v>
      </c>
      <c r="H273" s="52">
        <v>0.99</v>
      </c>
      <c r="I273" s="16">
        <v>72</v>
      </c>
      <c r="J273" s="15"/>
      <c r="K273" s="185">
        <f t="shared" si="21"/>
        <v>0</v>
      </c>
      <c r="L273" s="32" t="s">
        <v>90</v>
      </c>
    </row>
    <row r="274" spans="2:12">
      <c r="B274" s="31" t="s">
        <v>48</v>
      </c>
      <c r="C274" s="233" t="s">
        <v>103</v>
      </c>
      <c r="D274" s="14" t="s">
        <v>267</v>
      </c>
      <c r="E274" s="47">
        <v>76646</v>
      </c>
      <c r="F274" s="16">
        <v>12</v>
      </c>
      <c r="G274" s="363">
        <v>1</v>
      </c>
      <c r="H274" s="52">
        <v>1.99</v>
      </c>
      <c r="I274" s="15">
        <v>48</v>
      </c>
      <c r="J274" s="15"/>
      <c r="K274" s="185">
        <f t="shared" si="21"/>
        <v>0</v>
      </c>
      <c r="L274" s="32" t="s">
        <v>90</v>
      </c>
    </row>
    <row r="275" spans="2:12">
      <c r="B275" s="31" t="s">
        <v>44</v>
      </c>
      <c r="C275" s="233" t="s">
        <v>264</v>
      </c>
      <c r="D275" s="14" t="s">
        <v>265</v>
      </c>
      <c r="E275" s="47">
        <v>76642</v>
      </c>
      <c r="F275" s="16">
        <v>6</v>
      </c>
      <c r="G275" s="363">
        <v>1.25</v>
      </c>
      <c r="H275" s="52">
        <v>3.99</v>
      </c>
      <c r="I275" s="15">
        <v>24</v>
      </c>
      <c r="J275" s="15"/>
      <c r="K275" s="185">
        <f t="shared" si="21"/>
        <v>0</v>
      </c>
      <c r="L275" s="32" t="s">
        <v>90</v>
      </c>
    </row>
    <row r="276" spans="2:12">
      <c r="B276" s="31" t="s">
        <v>44</v>
      </c>
      <c r="C276" s="233" t="s">
        <v>231</v>
      </c>
      <c r="D276" s="14" t="s">
        <v>266</v>
      </c>
      <c r="E276" s="47">
        <v>76641</v>
      </c>
      <c r="F276" s="16">
        <v>6</v>
      </c>
      <c r="G276" s="363">
        <v>1</v>
      </c>
      <c r="H276" s="52">
        <v>2.99</v>
      </c>
      <c r="I276" s="15">
        <v>96</v>
      </c>
      <c r="J276" s="15"/>
      <c r="K276" s="185">
        <f t="shared" si="21"/>
        <v>0</v>
      </c>
      <c r="L276" s="32" t="s">
        <v>90</v>
      </c>
    </row>
    <row r="277" spans="2:12">
      <c r="B277" s="31" t="s">
        <v>215</v>
      </c>
      <c r="C277" s="233" t="s">
        <v>252</v>
      </c>
      <c r="D277" s="14" t="s">
        <v>269</v>
      </c>
      <c r="E277" s="47">
        <v>76652</v>
      </c>
      <c r="F277" s="16">
        <v>6</v>
      </c>
      <c r="G277" s="364">
        <v>1.05</v>
      </c>
      <c r="H277" s="52">
        <v>1.99</v>
      </c>
      <c r="I277" s="16">
        <v>144</v>
      </c>
      <c r="J277" s="15"/>
      <c r="K277" s="185">
        <f t="shared" si="21"/>
        <v>0</v>
      </c>
      <c r="L277" s="32" t="s">
        <v>90</v>
      </c>
    </row>
    <row r="278" spans="2:12">
      <c r="B278" s="31" t="s">
        <v>215</v>
      </c>
      <c r="C278" s="233" t="s">
        <v>253</v>
      </c>
      <c r="D278" s="14" t="s">
        <v>270</v>
      </c>
      <c r="E278" s="47">
        <v>76653</v>
      </c>
      <c r="F278" s="16">
        <v>6</v>
      </c>
      <c r="G278" s="364">
        <v>1.05</v>
      </c>
      <c r="H278" s="52">
        <v>1.99</v>
      </c>
      <c r="I278" s="16">
        <v>144</v>
      </c>
      <c r="J278" s="15"/>
      <c r="K278" s="185">
        <f t="shared" si="21"/>
        <v>0</v>
      </c>
      <c r="L278" s="32" t="s">
        <v>90</v>
      </c>
    </row>
    <row r="279" spans="2:12">
      <c r="B279" s="31" t="s">
        <v>218</v>
      </c>
      <c r="C279" s="233" t="s">
        <v>219</v>
      </c>
      <c r="D279" s="14" t="s">
        <v>271</v>
      </c>
      <c r="E279" s="47">
        <v>76650</v>
      </c>
      <c r="F279" s="16">
        <v>6</v>
      </c>
      <c r="G279" s="364">
        <v>1.05</v>
      </c>
      <c r="H279" s="52">
        <v>1.99</v>
      </c>
      <c r="I279" s="16">
        <v>72</v>
      </c>
      <c r="J279" s="15"/>
      <c r="K279" s="185">
        <f t="shared" si="21"/>
        <v>0</v>
      </c>
      <c r="L279" s="32" t="s">
        <v>90</v>
      </c>
    </row>
    <row r="280" spans="2:12">
      <c r="B280" s="31" t="s">
        <v>218</v>
      </c>
      <c r="C280" s="233" t="s">
        <v>220</v>
      </c>
      <c r="D280" s="14" t="s">
        <v>272</v>
      </c>
      <c r="E280" s="47">
        <v>76651</v>
      </c>
      <c r="F280" s="16">
        <v>6</v>
      </c>
      <c r="G280" s="364">
        <v>1.05</v>
      </c>
      <c r="H280" s="52">
        <v>1.99</v>
      </c>
      <c r="I280" s="16">
        <v>72</v>
      </c>
      <c r="J280" s="15"/>
      <c r="K280" s="185">
        <f t="shared" si="21"/>
        <v>0</v>
      </c>
      <c r="L280" s="32" t="s">
        <v>90</v>
      </c>
    </row>
    <row r="281" spans="2:12">
      <c r="B281" s="40" t="s">
        <v>218</v>
      </c>
      <c r="C281" s="253" t="s">
        <v>383</v>
      </c>
      <c r="D281" s="45" t="s">
        <v>273</v>
      </c>
      <c r="E281" s="49">
        <v>76655</v>
      </c>
      <c r="F281" s="29">
        <v>6</v>
      </c>
      <c r="G281" s="364">
        <v>1.25</v>
      </c>
      <c r="H281" s="52">
        <v>1.99</v>
      </c>
      <c r="I281" s="16">
        <v>144</v>
      </c>
      <c r="J281" s="30"/>
      <c r="K281" s="185">
        <f t="shared" si="21"/>
        <v>0</v>
      </c>
      <c r="L281" s="69" t="s">
        <v>90</v>
      </c>
    </row>
    <row r="282" spans="2:12" ht="21">
      <c r="B282" s="65" t="s">
        <v>741</v>
      </c>
      <c r="C282" s="94"/>
      <c r="D282" s="302"/>
      <c r="E282" s="302" t="s">
        <v>771</v>
      </c>
      <c r="F282" s="55"/>
      <c r="G282" s="324"/>
      <c r="H282" s="86"/>
      <c r="I282" s="55"/>
      <c r="J282" s="56"/>
      <c r="K282" s="187"/>
      <c r="L282" s="70"/>
    </row>
    <row r="283" spans="2:12">
      <c r="B283" s="35" t="s">
        <v>18</v>
      </c>
      <c r="C283" s="91" t="s">
        <v>60</v>
      </c>
      <c r="D283" s="41" t="s">
        <v>225</v>
      </c>
      <c r="E283" s="48">
        <v>76607</v>
      </c>
      <c r="F283" s="36">
        <v>12</v>
      </c>
      <c r="G283" s="348">
        <v>1.85</v>
      </c>
      <c r="H283" s="83">
        <v>2.89</v>
      </c>
      <c r="I283" s="37">
        <v>48</v>
      </c>
      <c r="J283" s="37"/>
      <c r="K283" s="185">
        <f t="shared" ref="K283:K292" si="22">J283*G283</f>
        <v>0</v>
      </c>
      <c r="L283" s="68" t="s">
        <v>90</v>
      </c>
    </row>
    <row r="284" spans="2:12">
      <c r="B284" s="31" t="s">
        <v>19</v>
      </c>
      <c r="C284" s="34" t="s">
        <v>64</v>
      </c>
      <c r="D284" s="14" t="s">
        <v>227</v>
      </c>
      <c r="E284" s="47">
        <v>76627</v>
      </c>
      <c r="F284" s="16">
        <v>12</v>
      </c>
      <c r="G284" s="346">
        <v>1.65</v>
      </c>
      <c r="H284" s="52">
        <v>2.89</v>
      </c>
      <c r="I284" s="15">
        <v>96</v>
      </c>
      <c r="J284" s="15"/>
      <c r="K284" s="185">
        <f t="shared" si="22"/>
        <v>0</v>
      </c>
      <c r="L284" s="226" t="s">
        <v>523</v>
      </c>
    </row>
    <row r="285" spans="2:12">
      <c r="B285" s="31" t="s">
        <v>19</v>
      </c>
      <c r="C285" s="233" t="s">
        <v>66</v>
      </c>
      <c r="D285" s="14" t="s">
        <v>228</v>
      </c>
      <c r="E285" s="47">
        <v>76637</v>
      </c>
      <c r="F285" s="16">
        <v>12</v>
      </c>
      <c r="G285" s="364">
        <v>1.35</v>
      </c>
      <c r="H285" s="52">
        <v>2.29</v>
      </c>
      <c r="I285" s="15">
        <v>96</v>
      </c>
      <c r="J285" s="15"/>
      <c r="K285" s="185">
        <f t="shared" si="22"/>
        <v>0</v>
      </c>
      <c r="L285" s="32" t="s">
        <v>90</v>
      </c>
    </row>
    <row r="286" spans="2:12">
      <c r="B286" s="31" t="s">
        <v>22</v>
      </c>
      <c r="C286" s="92" t="s">
        <v>133</v>
      </c>
      <c r="D286" s="14" t="s">
        <v>229</v>
      </c>
      <c r="E286" s="47">
        <v>76647</v>
      </c>
      <c r="F286" s="16">
        <v>6</v>
      </c>
      <c r="G286" s="346">
        <v>1.35</v>
      </c>
      <c r="H286" s="52">
        <v>2.4900000000000002</v>
      </c>
      <c r="I286" s="15">
        <v>48</v>
      </c>
      <c r="J286" s="15"/>
      <c r="K286" s="185">
        <f t="shared" si="22"/>
        <v>0</v>
      </c>
      <c r="L286" s="32" t="s">
        <v>90</v>
      </c>
    </row>
    <row r="287" spans="2:12">
      <c r="B287" s="236" t="s">
        <v>25</v>
      </c>
      <c r="C287" s="237" t="s">
        <v>649</v>
      </c>
      <c r="D287" s="14" t="s">
        <v>230</v>
      </c>
      <c r="E287" s="47">
        <v>76643</v>
      </c>
      <c r="F287" s="16">
        <v>6</v>
      </c>
      <c r="G287" s="346">
        <v>3.25</v>
      </c>
      <c r="H287" s="52">
        <v>4.99</v>
      </c>
      <c r="I287" s="15">
        <v>48</v>
      </c>
      <c r="J287" s="15"/>
      <c r="K287" s="185">
        <f t="shared" si="22"/>
        <v>0</v>
      </c>
      <c r="L287" s="32" t="s">
        <v>90</v>
      </c>
    </row>
    <row r="288" spans="2:12">
      <c r="B288" s="31" t="s">
        <v>48</v>
      </c>
      <c r="C288" s="34" t="s">
        <v>601</v>
      </c>
      <c r="D288" s="14" t="s">
        <v>237</v>
      </c>
      <c r="E288" s="47">
        <v>50003</v>
      </c>
      <c r="F288" s="16">
        <v>12</v>
      </c>
      <c r="G288" s="346">
        <v>1.75</v>
      </c>
      <c r="H288" s="52">
        <v>2.99</v>
      </c>
      <c r="I288" s="16">
        <v>192</v>
      </c>
      <c r="J288" s="15"/>
      <c r="K288" s="185">
        <f t="shared" si="22"/>
        <v>0</v>
      </c>
      <c r="L288" s="32" t="s">
        <v>90</v>
      </c>
    </row>
    <row r="289" spans="2:12">
      <c r="B289" s="31" t="s">
        <v>44</v>
      </c>
      <c r="C289" s="34" t="s">
        <v>231</v>
      </c>
      <c r="D289" s="14" t="s">
        <v>232</v>
      </c>
      <c r="E289" s="47">
        <v>76640</v>
      </c>
      <c r="F289" s="16">
        <v>6</v>
      </c>
      <c r="G289" s="346">
        <v>1.6</v>
      </c>
      <c r="H289" s="52">
        <v>2.99</v>
      </c>
      <c r="I289" s="15">
        <v>96</v>
      </c>
      <c r="J289" s="15"/>
      <c r="K289" s="185">
        <f t="shared" si="22"/>
        <v>0</v>
      </c>
      <c r="L289" s="32" t="s">
        <v>90</v>
      </c>
    </row>
    <row r="290" spans="2:12" ht="19.8">
      <c r="B290" s="31" t="s">
        <v>41</v>
      </c>
      <c r="C290" s="34" t="s">
        <v>532</v>
      </c>
      <c r="D290" s="14" t="s">
        <v>234</v>
      </c>
      <c r="E290" s="47">
        <v>76680</v>
      </c>
      <c r="F290" s="16">
        <v>6</v>
      </c>
      <c r="G290" s="346">
        <v>3</v>
      </c>
      <c r="H290" s="52">
        <v>5.49</v>
      </c>
      <c r="I290" s="15">
        <v>96</v>
      </c>
      <c r="J290" s="15"/>
      <c r="K290" s="185">
        <f t="shared" si="22"/>
        <v>0</v>
      </c>
      <c r="L290" s="32" t="s">
        <v>90</v>
      </c>
    </row>
    <row r="291" spans="2:12" ht="19.8">
      <c r="B291" s="40" t="s">
        <v>235</v>
      </c>
      <c r="C291" s="39" t="s">
        <v>533</v>
      </c>
      <c r="D291" s="45" t="s">
        <v>236</v>
      </c>
      <c r="E291" s="49">
        <v>76681</v>
      </c>
      <c r="F291" s="29">
        <v>6</v>
      </c>
      <c r="G291" s="347">
        <v>2.5</v>
      </c>
      <c r="H291" s="84">
        <v>4.49</v>
      </c>
      <c r="I291" s="30">
        <v>96</v>
      </c>
      <c r="J291" s="30"/>
      <c r="K291" s="185">
        <f t="shared" si="22"/>
        <v>0</v>
      </c>
      <c r="L291" s="32" t="s">
        <v>90</v>
      </c>
    </row>
    <row r="292" spans="2:12" ht="19.8">
      <c r="B292" s="33" t="s">
        <v>44</v>
      </c>
      <c r="C292" s="34" t="s">
        <v>531</v>
      </c>
      <c r="D292" s="19" t="s">
        <v>233</v>
      </c>
      <c r="E292" s="47">
        <v>76682</v>
      </c>
      <c r="F292" s="178">
        <v>12</v>
      </c>
      <c r="G292" s="357">
        <v>1.1000000000000001</v>
      </c>
      <c r="H292" s="52">
        <v>1.99</v>
      </c>
      <c r="I292" s="16">
        <v>144</v>
      </c>
      <c r="J292" s="17"/>
      <c r="K292" s="185">
        <f t="shared" si="22"/>
        <v>0</v>
      </c>
      <c r="L292" s="74" t="s">
        <v>90</v>
      </c>
    </row>
    <row r="293" spans="2:12" ht="21">
      <c r="B293" s="65" t="s">
        <v>740</v>
      </c>
      <c r="C293" s="94"/>
      <c r="D293" s="302"/>
      <c r="E293" s="302" t="s">
        <v>771</v>
      </c>
      <c r="F293" s="55"/>
      <c r="G293" s="324"/>
      <c r="H293" s="86"/>
      <c r="I293" s="55"/>
      <c r="J293" s="56"/>
      <c r="K293" s="187"/>
      <c r="L293" s="70"/>
    </row>
    <row r="294" spans="2:12">
      <c r="B294" s="35" t="s">
        <v>18</v>
      </c>
      <c r="C294" s="91" t="s">
        <v>75</v>
      </c>
      <c r="D294" s="41" t="s">
        <v>238</v>
      </c>
      <c r="E294" s="48">
        <v>76901</v>
      </c>
      <c r="F294" s="36">
        <v>12</v>
      </c>
      <c r="G294" s="348">
        <v>1.85</v>
      </c>
      <c r="H294" s="83">
        <v>2.99</v>
      </c>
      <c r="I294" s="37">
        <v>48</v>
      </c>
      <c r="J294" s="37"/>
      <c r="K294" s="185">
        <f t="shared" ref="K294:K312" si="23">J294*G294</f>
        <v>0</v>
      </c>
      <c r="L294" s="68" t="s">
        <v>90</v>
      </c>
    </row>
    <row r="295" spans="2:12">
      <c r="B295" s="31" t="s">
        <v>18</v>
      </c>
      <c r="C295" s="252" t="s">
        <v>156</v>
      </c>
      <c r="D295" s="14" t="s">
        <v>239</v>
      </c>
      <c r="E295" s="47">
        <v>76909</v>
      </c>
      <c r="F295" s="16">
        <v>6</v>
      </c>
      <c r="G295" s="364">
        <v>0.75</v>
      </c>
      <c r="H295" s="52">
        <v>1.99</v>
      </c>
      <c r="I295" s="15">
        <v>48</v>
      </c>
      <c r="J295" s="15"/>
      <c r="K295" s="185">
        <f t="shared" si="23"/>
        <v>0</v>
      </c>
      <c r="L295" s="32" t="s">
        <v>90</v>
      </c>
    </row>
    <row r="296" spans="2:12">
      <c r="B296" s="31" t="s">
        <v>19</v>
      </c>
      <c r="C296" s="92" t="s">
        <v>78</v>
      </c>
      <c r="D296" s="14" t="s">
        <v>240</v>
      </c>
      <c r="E296" s="47">
        <v>76903</v>
      </c>
      <c r="F296" s="16">
        <v>12</v>
      </c>
      <c r="G296" s="346">
        <v>1.65</v>
      </c>
      <c r="H296" s="52">
        <v>2.79</v>
      </c>
      <c r="I296" s="15">
        <v>48</v>
      </c>
      <c r="J296" s="15"/>
      <c r="K296" s="185">
        <f t="shared" si="23"/>
        <v>0</v>
      </c>
      <c r="L296" s="32" t="s">
        <v>90</v>
      </c>
    </row>
    <row r="297" spans="2:12">
      <c r="B297" s="31" t="s">
        <v>22</v>
      </c>
      <c r="C297" s="92" t="s">
        <v>133</v>
      </c>
      <c r="D297" s="14" t="s">
        <v>241</v>
      </c>
      <c r="E297" s="47">
        <v>76905</v>
      </c>
      <c r="F297" s="16">
        <v>6</v>
      </c>
      <c r="G297" s="346">
        <v>1.4</v>
      </c>
      <c r="H297" s="52">
        <v>2.39</v>
      </c>
      <c r="I297" s="15">
        <v>48</v>
      </c>
      <c r="J297" s="15"/>
      <c r="K297" s="185">
        <f t="shared" si="23"/>
        <v>0</v>
      </c>
      <c r="L297" s="32" t="s">
        <v>90</v>
      </c>
    </row>
    <row r="298" spans="2:12">
      <c r="B298" s="31" t="s">
        <v>25</v>
      </c>
      <c r="C298" s="92" t="s">
        <v>154</v>
      </c>
      <c r="D298" s="14" t="s">
        <v>242</v>
      </c>
      <c r="E298" s="47">
        <v>76906</v>
      </c>
      <c r="F298" s="16">
        <v>6</v>
      </c>
      <c r="G298" s="346">
        <v>3.85</v>
      </c>
      <c r="H298" s="52">
        <v>7.99</v>
      </c>
      <c r="I298" s="15">
        <v>48</v>
      </c>
      <c r="J298" s="15"/>
      <c r="K298" s="185">
        <f t="shared" si="23"/>
        <v>0</v>
      </c>
      <c r="L298" s="32" t="s">
        <v>90</v>
      </c>
    </row>
    <row r="299" spans="2:12">
      <c r="B299" s="31" t="s">
        <v>41</v>
      </c>
      <c r="C299" s="34" t="s">
        <v>201</v>
      </c>
      <c r="D299" s="14" t="s">
        <v>244</v>
      </c>
      <c r="E299" s="47">
        <v>76930</v>
      </c>
      <c r="F299" s="16">
        <v>6</v>
      </c>
      <c r="G299" s="346">
        <v>3</v>
      </c>
      <c r="H299" s="52">
        <v>5.99</v>
      </c>
      <c r="I299" s="16">
        <v>96</v>
      </c>
      <c r="J299" s="15"/>
      <c r="K299" s="185">
        <f t="shared" si="23"/>
        <v>0</v>
      </c>
      <c r="L299" s="32" t="s">
        <v>90</v>
      </c>
    </row>
    <row r="300" spans="2:12">
      <c r="B300" s="31" t="s">
        <v>36</v>
      </c>
      <c r="C300" s="34" t="s">
        <v>209</v>
      </c>
      <c r="D300" s="14" t="s">
        <v>247</v>
      </c>
      <c r="E300" s="47">
        <v>76948</v>
      </c>
      <c r="F300" s="16">
        <v>6</v>
      </c>
      <c r="G300" s="346">
        <v>1.5</v>
      </c>
      <c r="H300" s="52">
        <v>2.99</v>
      </c>
      <c r="I300" s="16">
        <v>48</v>
      </c>
      <c r="J300" s="15"/>
      <c r="K300" s="185">
        <f t="shared" si="23"/>
        <v>0</v>
      </c>
      <c r="L300" s="32" t="s">
        <v>90</v>
      </c>
    </row>
    <row r="301" spans="2:12">
      <c r="B301" s="31" t="s">
        <v>36</v>
      </c>
      <c r="C301" s="34" t="s">
        <v>213</v>
      </c>
      <c r="D301" s="14" t="s">
        <v>250</v>
      </c>
      <c r="E301" s="47">
        <v>76937</v>
      </c>
      <c r="F301" s="16">
        <v>6</v>
      </c>
      <c r="G301" s="346">
        <v>1.1000000000000001</v>
      </c>
      <c r="H301" s="52">
        <v>1.99</v>
      </c>
      <c r="I301" s="16">
        <v>72</v>
      </c>
      <c r="J301" s="15"/>
      <c r="K301" s="185">
        <f t="shared" si="23"/>
        <v>0</v>
      </c>
      <c r="L301" s="32" t="s">
        <v>90</v>
      </c>
    </row>
    <row r="302" spans="2:12">
      <c r="B302" s="31" t="s">
        <v>48</v>
      </c>
      <c r="C302" s="34" t="s">
        <v>755</v>
      </c>
      <c r="D302" s="14" t="s">
        <v>248</v>
      </c>
      <c r="E302" s="47">
        <v>50001</v>
      </c>
      <c r="F302" s="16">
        <v>12</v>
      </c>
      <c r="G302" s="346">
        <v>1.75</v>
      </c>
      <c r="H302" s="52">
        <v>2.99</v>
      </c>
      <c r="I302" s="16">
        <v>192</v>
      </c>
      <c r="J302" s="15"/>
      <c r="K302" s="185">
        <f t="shared" si="23"/>
        <v>0</v>
      </c>
      <c r="L302" s="32" t="s">
        <v>90</v>
      </c>
    </row>
    <row r="303" spans="2:12">
      <c r="B303" s="31" t="s">
        <v>48</v>
      </c>
      <c r="C303" s="34" t="s">
        <v>103</v>
      </c>
      <c r="D303" s="14" t="s">
        <v>249</v>
      </c>
      <c r="E303" s="47">
        <v>76922</v>
      </c>
      <c r="F303" s="16">
        <v>12</v>
      </c>
      <c r="G303" s="346">
        <v>1.6</v>
      </c>
      <c r="H303" s="52">
        <v>2.99</v>
      </c>
      <c r="I303" s="16">
        <v>144</v>
      </c>
      <c r="J303" s="15"/>
      <c r="K303" s="185">
        <f t="shared" si="23"/>
        <v>0</v>
      </c>
      <c r="L303" s="32" t="s">
        <v>90</v>
      </c>
    </row>
    <row r="304" spans="2:12" ht="19.8">
      <c r="B304" s="31" t="s">
        <v>41</v>
      </c>
      <c r="C304" s="34" t="s">
        <v>528</v>
      </c>
      <c r="D304" s="14" t="s">
        <v>245</v>
      </c>
      <c r="E304" s="47">
        <v>76932</v>
      </c>
      <c r="F304" s="16">
        <v>6</v>
      </c>
      <c r="G304" s="346">
        <v>3</v>
      </c>
      <c r="H304" s="52">
        <v>5.49</v>
      </c>
      <c r="I304" s="16">
        <v>96</v>
      </c>
      <c r="J304" s="15"/>
      <c r="K304" s="185">
        <f t="shared" si="23"/>
        <v>0</v>
      </c>
      <c r="L304" s="32" t="s">
        <v>90</v>
      </c>
    </row>
    <row r="305" spans="1:12" ht="19.8">
      <c r="B305" s="31" t="s">
        <v>36</v>
      </c>
      <c r="C305" s="34" t="s">
        <v>529</v>
      </c>
      <c r="D305" s="14" t="s">
        <v>246</v>
      </c>
      <c r="E305" s="47">
        <v>76933</v>
      </c>
      <c r="F305" s="16">
        <v>6</v>
      </c>
      <c r="G305" s="347">
        <v>2.5</v>
      </c>
      <c r="H305" s="84">
        <v>4.49</v>
      </c>
      <c r="I305" s="16">
        <v>96</v>
      </c>
      <c r="J305" s="15"/>
      <c r="K305" s="185">
        <f t="shared" si="23"/>
        <v>0</v>
      </c>
      <c r="L305" s="32" t="s">
        <v>90</v>
      </c>
    </row>
    <row r="306" spans="1:12" ht="19.8">
      <c r="B306" s="31" t="s">
        <v>44</v>
      </c>
      <c r="C306" s="34" t="s">
        <v>530</v>
      </c>
      <c r="D306" s="19" t="s">
        <v>243</v>
      </c>
      <c r="E306" s="47">
        <v>76944</v>
      </c>
      <c r="F306" s="178">
        <v>12</v>
      </c>
      <c r="G306" s="357">
        <v>1.1000000000000001</v>
      </c>
      <c r="H306" s="52">
        <v>1.99</v>
      </c>
      <c r="I306" s="16">
        <v>144</v>
      </c>
      <c r="J306" s="17"/>
      <c r="K306" s="185">
        <f t="shared" si="23"/>
        <v>0</v>
      </c>
      <c r="L306" s="32" t="s">
        <v>90</v>
      </c>
    </row>
    <row r="307" spans="1:12">
      <c r="B307" s="31" t="s">
        <v>215</v>
      </c>
      <c r="C307" s="233" t="s">
        <v>217</v>
      </c>
      <c r="D307" s="14" t="s">
        <v>251</v>
      </c>
      <c r="E307" s="47">
        <v>76938</v>
      </c>
      <c r="F307" s="16">
        <v>6</v>
      </c>
      <c r="G307" s="364">
        <v>1.3</v>
      </c>
      <c r="H307" s="52">
        <v>2.4900000000000002</v>
      </c>
      <c r="I307" s="16">
        <v>96</v>
      </c>
      <c r="J307" s="15"/>
      <c r="K307" s="185">
        <f t="shared" si="23"/>
        <v>0</v>
      </c>
      <c r="L307" s="32" t="s">
        <v>90</v>
      </c>
    </row>
    <row r="308" spans="1:12">
      <c r="B308" s="31" t="s">
        <v>218</v>
      </c>
      <c r="C308" s="233" t="s">
        <v>219</v>
      </c>
      <c r="D308" s="14" t="s">
        <v>254</v>
      </c>
      <c r="E308" s="47">
        <v>76926</v>
      </c>
      <c r="F308" s="16">
        <v>6</v>
      </c>
      <c r="G308" s="364">
        <v>1</v>
      </c>
      <c r="H308" s="52">
        <v>1.99</v>
      </c>
      <c r="I308" s="16">
        <v>72</v>
      </c>
      <c r="J308" s="15"/>
      <c r="K308" s="185">
        <f t="shared" si="23"/>
        <v>0</v>
      </c>
      <c r="L308" s="32" t="s">
        <v>90</v>
      </c>
    </row>
    <row r="309" spans="1:12">
      <c r="B309" s="31" t="s">
        <v>218</v>
      </c>
      <c r="C309" s="233" t="s">
        <v>220</v>
      </c>
      <c r="D309" s="14" t="s">
        <v>255</v>
      </c>
      <c r="E309" s="47">
        <v>76927</v>
      </c>
      <c r="F309" s="16">
        <v>6</v>
      </c>
      <c r="G309" s="364">
        <v>1</v>
      </c>
      <c r="H309" s="52">
        <v>1.99</v>
      </c>
      <c r="I309" s="16">
        <v>72</v>
      </c>
      <c r="J309" s="15"/>
      <c r="K309" s="185">
        <f t="shared" si="23"/>
        <v>0</v>
      </c>
      <c r="L309" s="32" t="s">
        <v>90</v>
      </c>
    </row>
    <row r="310" spans="1:12">
      <c r="A310" s="76" t="s">
        <v>215</v>
      </c>
      <c r="B310" s="31" t="s">
        <v>218</v>
      </c>
      <c r="C310" s="233" t="s">
        <v>256</v>
      </c>
      <c r="D310" s="14" t="s">
        <v>257</v>
      </c>
      <c r="E310" s="47">
        <v>76923</v>
      </c>
      <c r="F310" s="16">
        <v>6</v>
      </c>
      <c r="G310" s="364">
        <v>1.25</v>
      </c>
      <c r="H310" s="52">
        <v>2.4900000000000002</v>
      </c>
      <c r="I310" s="16">
        <v>144</v>
      </c>
      <c r="J310" s="15"/>
      <c r="K310" s="185">
        <f t="shared" si="23"/>
        <v>0</v>
      </c>
      <c r="L310" s="32" t="s">
        <v>90</v>
      </c>
    </row>
    <row r="311" spans="1:12">
      <c r="B311" s="31" t="s">
        <v>221</v>
      </c>
      <c r="C311" s="233" t="s">
        <v>258</v>
      </c>
      <c r="D311" s="16">
        <v>654082890495</v>
      </c>
      <c r="E311" s="47">
        <v>89049</v>
      </c>
      <c r="F311" s="16">
        <v>12</v>
      </c>
      <c r="G311" s="364">
        <v>0.5</v>
      </c>
      <c r="H311" s="52">
        <v>1.99</v>
      </c>
      <c r="I311" s="16">
        <v>288</v>
      </c>
      <c r="J311" s="15"/>
      <c r="K311" s="185">
        <f t="shared" si="23"/>
        <v>0</v>
      </c>
      <c r="L311" s="32" t="s">
        <v>90</v>
      </c>
    </row>
    <row r="312" spans="1:12" ht="19.2" thickBot="1">
      <c r="B312" s="31" t="s">
        <v>221</v>
      </c>
      <c r="C312" s="233" t="s">
        <v>259</v>
      </c>
      <c r="D312" s="14" t="s">
        <v>260</v>
      </c>
      <c r="E312" s="51">
        <v>89028</v>
      </c>
      <c r="F312" s="16">
        <v>12</v>
      </c>
      <c r="G312" s="364">
        <v>1</v>
      </c>
      <c r="H312" s="52">
        <v>1.99</v>
      </c>
      <c r="I312" s="16">
        <v>288</v>
      </c>
      <c r="J312" s="15"/>
      <c r="K312" s="185">
        <f t="shared" si="23"/>
        <v>0</v>
      </c>
      <c r="L312" s="32" t="s">
        <v>90</v>
      </c>
    </row>
    <row r="313" spans="1:12" ht="21.6" thickBot="1">
      <c r="B313" s="182"/>
      <c r="C313" s="208" t="s">
        <v>650</v>
      </c>
      <c r="D313" s="156"/>
      <c r="E313" s="157"/>
      <c r="F313" s="158"/>
      <c r="G313" s="354"/>
      <c r="H313" s="159"/>
      <c r="I313" s="160"/>
      <c r="J313" s="160"/>
      <c r="K313" s="188"/>
      <c r="L313" s="183"/>
    </row>
    <row r="314" spans="1:12" ht="21">
      <c r="B314" s="65" t="s">
        <v>739</v>
      </c>
      <c r="C314" s="94"/>
      <c r="D314" s="302"/>
      <c r="E314" s="302" t="s">
        <v>772</v>
      </c>
      <c r="F314" s="97"/>
      <c r="G314" s="327"/>
      <c r="H314" s="98"/>
      <c r="I314" s="99"/>
      <c r="J314" s="100"/>
      <c r="K314" s="186"/>
      <c r="L314" s="70"/>
    </row>
    <row r="315" spans="1:12">
      <c r="B315" s="31" t="s">
        <v>18</v>
      </c>
      <c r="C315" s="34" t="s">
        <v>26</v>
      </c>
      <c r="D315" s="14" t="s">
        <v>27</v>
      </c>
      <c r="E315" s="47">
        <v>76707</v>
      </c>
      <c r="F315" s="16">
        <v>12</v>
      </c>
      <c r="G315" s="348">
        <v>1.8</v>
      </c>
      <c r="H315" s="83">
        <v>2.99</v>
      </c>
      <c r="I315" s="15">
        <v>48</v>
      </c>
      <c r="J315" s="15"/>
      <c r="K315" s="185">
        <f t="shared" ref="K315:K328" si="24">J315*G315</f>
        <v>0</v>
      </c>
      <c r="L315" s="32" t="s">
        <v>90</v>
      </c>
    </row>
    <row r="316" spans="1:12">
      <c r="B316" s="31" t="s">
        <v>18</v>
      </c>
      <c r="C316" s="34" t="s">
        <v>28</v>
      </c>
      <c r="D316" s="14" t="s">
        <v>29</v>
      </c>
      <c r="E316" s="47">
        <v>76708</v>
      </c>
      <c r="F316" s="16">
        <v>12</v>
      </c>
      <c r="G316" s="346">
        <v>1.6</v>
      </c>
      <c r="H316" s="52">
        <v>2.79</v>
      </c>
      <c r="I316" s="15">
        <v>48</v>
      </c>
      <c r="J316" s="15"/>
      <c r="K316" s="185">
        <f t="shared" si="24"/>
        <v>0</v>
      </c>
      <c r="L316" s="32" t="s">
        <v>90</v>
      </c>
    </row>
    <row r="317" spans="1:12">
      <c r="B317" s="31" t="s">
        <v>22</v>
      </c>
      <c r="C317" s="201" t="s">
        <v>30</v>
      </c>
      <c r="D317" s="14" t="s">
        <v>31</v>
      </c>
      <c r="E317" s="47">
        <v>76709</v>
      </c>
      <c r="F317" s="16">
        <v>6</v>
      </c>
      <c r="G317" s="364">
        <v>1</v>
      </c>
      <c r="H317" s="52">
        <v>1.99</v>
      </c>
      <c r="I317" s="15">
        <v>24</v>
      </c>
      <c r="J317" s="15"/>
      <c r="K317" s="185">
        <f t="shared" si="24"/>
        <v>0</v>
      </c>
      <c r="L317" s="32" t="s">
        <v>90</v>
      </c>
    </row>
    <row r="318" spans="1:12">
      <c r="B318" s="31" t="s">
        <v>19</v>
      </c>
      <c r="C318" s="34" t="s">
        <v>20</v>
      </c>
      <c r="D318" s="14" t="s">
        <v>21</v>
      </c>
      <c r="E318" s="47">
        <v>76703</v>
      </c>
      <c r="F318" s="16">
        <v>12</v>
      </c>
      <c r="G318" s="346">
        <v>1.5</v>
      </c>
      <c r="H318" s="52">
        <v>2.79</v>
      </c>
      <c r="I318" s="15">
        <v>96</v>
      </c>
      <c r="J318" s="15"/>
      <c r="K318" s="185">
        <f t="shared" si="24"/>
        <v>0</v>
      </c>
      <c r="L318" s="32" t="s">
        <v>90</v>
      </c>
    </row>
    <row r="319" spans="1:12">
      <c r="B319" s="31" t="s">
        <v>22</v>
      </c>
      <c r="C319" s="34" t="s">
        <v>23</v>
      </c>
      <c r="D319" s="14" t="s">
        <v>24</v>
      </c>
      <c r="E319" s="47">
        <v>76705</v>
      </c>
      <c r="F319" s="16">
        <v>6</v>
      </c>
      <c r="G319" s="346">
        <v>1.35</v>
      </c>
      <c r="H319" s="52">
        <v>2.4900000000000002</v>
      </c>
      <c r="I319" s="15">
        <v>48</v>
      </c>
      <c r="J319" s="15"/>
      <c r="K319" s="185">
        <f t="shared" si="24"/>
        <v>0</v>
      </c>
      <c r="L319" s="32" t="s">
        <v>90</v>
      </c>
    </row>
    <row r="320" spans="1:12">
      <c r="B320" s="31" t="s">
        <v>41</v>
      </c>
      <c r="C320" s="201" t="s">
        <v>42</v>
      </c>
      <c r="D320" s="14" t="s">
        <v>43</v>
      </c>
      <c r="E320" s="47">
        <v>76712</v>
      </c>
      <c r="F320" s="16">
        <v>6</v>
      </c>
      <c r="G320" s="364">
        <v>2</v>
      </c>
      <c r="H320" s="52">
        <v>4.99</v>
      </c>
      <c r="I320" s="15">
        <v>96</v>
      </c>
      <c r="J320" s="15"/>
      <c r="K320" s="185">
        <f t="shared" si="24"/>
        <v>0</v>
      </c>
      <c r="L320" s="32" t="s">
        <v>90</v>
      </c>
    </row>
    <row r="321" spans="2:12">
      <c r="B321" s="31" t="s">
        <v>32</v>
      </c>
      <c r="C321" s="201" t="s">
        <v>33</v>
      </c>
      <c r="D321" s="14" t="s">
        <v>34</v>
      </c>
      <c r="E321" s="47">
        <v>76722</v>
      </c>
      <c r="F321" s="16">
        <v>12</v>
      </c>
      <c r="G321" s="364">
        <v>1.25</v>
      </c>
      <c r="H321" s="52">
        <v>2.99</v>
      </c>
      <c r="I321" s="16">
        <v>144</v>
      </c>
      <c r="J321" s="15"/>
      <c r="K321" s="185">
        <f t="shared" si="24"/>
        <v>0</v>
      </c>
      <c r="L321" s="32" t="s">
        <v>90</v>
      </c>
    </row>
    <row r="322" spans="2:12">
      <c r="B322" s="31" t="s">
        <v>36</v>
      </c>
      <c r="C322" s="201" t="s">
        <v>37</v>
      </c>
      <c r="D322" s="14" t="s">
        <v>38</v>
      </c>
      <c r="E322" s="47">
        <v>76710</v>
      </c>
      <c r="F322" s="16">
        <v>6</v>
      </c>
      <c r="G322" s="364">
        <v>2</v>
      </c>
      <c r="H322" s="52">
        <v>4.99</v>
      </c>
      <c r="I322" s="15">
        <v>96</v>
      </c>
      <c r="J322" s="15"/>
      <c r="K322" s="185">
        <f t="shared" si="24"/>
        <v>0</v>
      </c>
      <c r="L322" s="32" t="s">
        <v>90</v>
      </c>
    </row>
    <row r="323" spans="2:12">
      <c r="B323" s="31" t="s">
        <v>36</v>
      </c>
      <c r="C323" s="282" t="s">
        <v>39</v>
      </c>
      <c r="D323" s="14" t="s">
        <v>40</v>
      </c>
      <c r="E323" s="47">
        <v>76711</v>
      </c>
      <c r="F323" s="16">
        <v>6</v>
      </c>
      <c r="G323" s="364">
        <v>2</v>
      </c>
      <c r="H323" s="52">
        <v>4.99</v>
      </c>
      <c r="I323" s="15">
        <v>48</v>
      </c>
      <c r="J323" s="15"/>
      <c r="K323" s="185">
        <f t="shared" si="24"/>
        <v>0</v>
      </c>
      <c r="L323" s="32" t="s">
        <v>90</v>
      </c>
    </row>
    <row r="324" spans="2:12" ht="19.2" thickBot="1">
      <c r="B324" s="287" t="s">
        <v>44</v>
      </c>
      <c r="C324" s="308" t="s">
        <v>45</v>
      </c>
      <c r="D324" s="175" t="s">
        <v>46</v>
      </c>
      <c r="E324" s="164">
        <v>76713</v>
      </c>
      <c r="F324" s="165">
        <v>12</v>
      </c>
      <c r="G324" s="365">
        <v>1.1000000000000001</v>
      </c>
      <c r="H324" s="52">
        <v>1.99</v>
      </c>
      <c r="I324" s="15">
        <v>144</v>
      </c>
      <c r="J324" s="15"/>
      <c r="K324" s="185">
        <f t="shared" si="24"/>
        <v>0</v>
      </c>
      <c r="L324" s="32" t="s">
        <v>90</v>
      </c>
    </row>
    <row r="325" spans="2:12">
      <c r="B325" s="35" t="s">
        <v>41</v>
      </c>
      <c r="C325" s="267" t="s">
        <v>837</v>
      </c>
      <c r="D325" s="41" t="s">
        <v>47</v>
      </c>
      <c r="E325" s="48">
        <v>76730</v>
      </c>
      <c r="F325" s="36">
        <v>6</v>
      </c>
      <c r="G325" s="348">
        <v>3.25</v>
      </c>
      <c r="H325" s="52">
        <v>5.99</v>
      </c>
      <c r="I325" s="15">
        <v>96</v>
      </c>
      <c r="J325" s="15"/>
      <c r="K325" s="185">
        <f t="shared" si="24"/>
        <v>0</v>
      </c>
      <c r="L325" s="32" t="s">
        <v>90</v>
      </c>
    </row>
    <row r="326" spans="2:12">
      <c r="B326" s="31" t="s">
        <v>48</v>
      </c>
      <c r="C326" s="34" t="s">
        <v>838</v>
      </c>
      <c r="D326" s="14" t="s">
        <v>49</v>
      </c>
      <c r="E326" s="47">
        <v>76731</v>
      </c>
      <c r="F326" s="16">
        <v>12</v>
      </c>
      <c r="G326" s="346">
        <v>1.65</v>
      </c>
      <c r="H326" s="52">
        <v>2.99</v>
      </c>
      <c r="I326" s="15">
        <v>144</v>
      </c>
      <c r="J326" s="15"/>
      <c r="K326" s="185">
        <f t="shared" si="24"/>
        <v>0</v>
      </c>
      <c r="L326" s="32" t="s">
        <v>90</v>
      </c>
    </row>
    <row r="327" spans="2:12">
      <c r="B327" s="31" t="s">
        <v>48</v>
      </c>
      <c r="C327" s="256" t="s">
        <v>360</v>
      </c>
      <c r="D327" s="14" t="s">
        <v>364</v>
      </c>
      <c r="E327" s="47">
        <v>76729</v>
      </c>
      <c r="F327" s="16">
        <v>12</v>
      </c>
      <c r="G327" s="346">
        <v>1.75</v>
      </c>
      <c r="H327" s="52">
        <v>2.99</v>
      </c>
      <c r="I327" s="15">
        <v>192</v>
      </c>
      <c r="J327" s="15"/>
      <c r="K327" s="185">
        <f t="shared" si="24"/>
        <v>0</v>
      </c>
      <c r="L327" s="32" t="s">
        <v>90</v>
      </c>
    </row>
    <row r="328" spans="2:12" ht="19.2" thickBot="1">
      <c r="B328" s="40" t="s">
        <v>44</v>
      </c>
      <c r="C328" s="39" t="s">
        <v>50</v>
      </c>
      <c r="D328" s="45" t="s">
        <v>51</v>
      </c>
      <c r="E328" s="49">
        <v>76732</v>
      </c>
      <c r="F328" s="29">
        <v>12</v>
      </c>
      <c r="G328" s="347">
        <v>1.1000000000000001</v>
      </c>
      <c r="H328" s="84">
        <v>1.99</v>
      </c>
      <c r="I328" s="29">
        <v>144</v>
      </c>
      <c r="J328" s="30"/>
      <c r="K328" s="185">
        <f t="shared" si="24"/>
        <v>0</v>
      </c>
      <c r="L328" s="32" t="s">
        <v>90</v>
      </c>
    </row>
    <row r="329" spans="2:12" ht="23.4" thickBot="1">
      <c r="B329" s="182"/>
      <c r="C329" s="284" t="s">
        <v>682</v>
      </c>
      <c r="D329" s="156"/>
      <c r="E329" s="157"/>
      <c r="F329" s="158"/>
      <c r="G329" s="354"/>
      <c r="H329" s="159"/>
      <c r="I329" s="160"/>
      <c r="J329" s="160"/>
      <c r="K329" s="188"/>
      <c r="L329" s="183"/>
    </row>
    <row r="330" spans="2:12" ht="21">
      <c r="B330" s="385" t="s">
        <v>738</v>
      </c>
      <c r="C330" s="386"/>
      <c r="D330" s="302"/>
      <c r="E330" s="302" t="s">
        <v>773</v>
      </c>
      <c r="F330" s="55"/>
      <c r="G330" s="324"/>
      <c r="H330" s="86"/>
      <c r="I330" s="55"/>
      <c r="J330" s="56"/>
      <c r="K330" s="186"/>
      <c r="L330" s="70"/>
    </row>
    <row r="331" spans="2:12">
      <c r="B331" s="75" t="s">
        <v>18</v>
      </c>
      <c r="C331" s="91" t="s">
        <v>128</v>
      </c>
      <c r="D331" s="41" t="s">
        <v>592</v>
      </c>
      <c r="E331" s="48">
        <v>66726</v>
      </c>
      <c r="F331" s="16">
        <v>12</v>
      </c>
      <c r="G331" s="348">
        <v>2.35</v>
      </c>
      <c r="H331" s="83">
        <v>4.49</v>
      </c>
      <c r="I331" s="37">
        <v>48</v>
      </c>
      <c r="J331" s="37"/>
      <c r="K331" s="185">
        <f t="shared" ref="K331:K342" si="25">J331*G331</f>
        <v>0</v>
      </c>
      <c r="L331" s="226" t="s">
        <v>806</v>
      </c>
    </row>
    <row r="332" spans="2:12">
      <c r="B332" s="33" t="s">
        <v>18</v>
      </c>
      <c r="C332" s="92" t="s">
        <v>77</v>
      </c>
      <c r="D332" s="41" t="s">
        <v>593</v>
      </c>
      <c r="E332" s="47">
        <v>66727</v>
      </c>
      <c r="F332" s="16">
        <v>12</v>
      </c>
      <c r="G332" s="346">
        <v>1.85</v>
      </c>
      <c r="H332" s="52">
        <v>3.49</v>
      </c>
      <c r="I332" s="15">
        <v>48</v>
      </c>
      <c r="J332" s="15"/>
      <c r="K332" s="185">
        <f t="shared" si="25"/>
        <v>0</v>
      </c>
      <c r="L332" s="226" t="s">
        <v>806</v>
      </c>
    </row>
    <row r="333" spans="2:12">
      <c r="B333" s="33" t="s">
        <v>19</v>
      </c>
      <c r="C333" s="92" t="s">
        <v>78</v>
      </c>
      <c r="D333" s="41" t="s">
        <v>594</v>
      </c>
      <c r="E333" s="47">
        <v>66728</v>
      </c>
      <c r="F333" s="16">
        <v>12</v>
      </c>
      <c r="G333" s="346">
        <v>1.9</v>
      </c>
      <c r="H333" s="52">
        <v>3.49</v>
      </c>
      <c r="I333" s="15">
        <v>48</v>
      </c>
      <c r="J333" s="15"/>
      <c r="K333" s="185">
        <f t="shared" si="25"/>
        <v>0</v>
      </c>
      <c r="L333" s="68" t="s">
        <v>90</v>
      </c>
    </row>
    <row r="334" spans="2:12">
      <c r="B334" s="33" t="s">
        <v>19</v>
      </c>
      <c r="C334" s="92" t="s">
        <v>80</v>
      </c>
      <c r="D334" s="14" t="s">
        <v>655</v>
      </c>
      <c r="E334" s="47">
        <v>66731</v>
      </c>
      <c r="F334" s="16">
        <v>12</v>
      </c>
      <c r="G334" s="346">
        <v>1.75</v>
      </c>
      <c r="H334" s="52">
        <v>2.99</v>
      </c>
      <c r="I334" s="15">
        <v>48</v>
      </c>
      <c r="J334" s="15"/>
      <c r="K334" s="185">
        <f t="shared" si="25"/>
        <v>0</v>
      </c>
      <c r="L334" s="68" t="s">
        <v>90</v>
      </c>
    </row>
    <row r="335" spans="2:12">
      <c r="B335" s="31" t="s">
        <v>22</v>
      </c>
      <c r="C335" s="34" t="s">
        <v>483</v>
      </c>
      <c r="D335" s="41" t="s">
        <v>595</v>
      </c>
      <c r="E335" s="215">
        <v>66729</v>
      </c>
      <c r="F335" s="16">
        <v>6</v>
      </c>
      <c r="G335" s="346">
        <v>1.65</v>
      </c>
      <c r="H335" s="52">
        <v>2.79</v>
      </c>
      <c r="I335" s="15">
        <v>48</v>
      </c>
      <c r="J335" s="139"/>
      <c r="K335" s="185">
        <f t="shared" si="25"/>
        <v>0</v>
      </c>
      <c r="L335" s="68" t="s">
        <v>90</v>
      </c>
    </row>
    <row r="336" spans="2:12">
      <c r="B336" s="236" t="s">
        <v>25</v>
      </c>
      <c r="C336" s="237" t="s">
        <v>649</v>
      </c>
      <c r="D336" s="14" t="s">
        <v>706</v>
      </c>
      <c r="E336" s="47">
        <v>66732</v>
      </c>
      <c r="F336" s="16">
        <v>6</v>
      </c>
      <c r="G336" s="346">
        <v>3.9</v>
      </c>
      <c r="H336" s="52">
        <v>6.99</v>
      </c>
      <c r="I336" s="15">
        <v>48</v>
      </c>
      <c r="J336" s="15"/>
      <c r="K336" s="185">
        <f t="shared" si="25"/>
        <v>0</v>
      </c>
      <c r="L336" s="68" t="s">
        <v>90</v>
      </c>
    </row>
    <row r="337" spans="2:16">
      <c r="B337" s="38" t="s">
        <v>48</v>
      </c>
      <c r="C337" s="96" t="s">
        <v>604</v>
      </c>
      <c r="D337" s="41" t="s">
        <v>596</v>
      </c>
      <c r="E337" s="49">
        <v>66730</v>
      </c>
      <c r="F337" s="29">
        <v>12</v>
      </c>
      <c r="G337" s="347">
        <v>1.95</v>
      </c>
      <c r="H337" s="89">
        <v>3.49</v>
      </c>
      <c r="I337" s="30">
        <v>144</v>
      </c>
      <c r="J337" s="30"/>
      <c r="K337" s="185">
        <f t="shared" si="25"/>
        <v>0</v>
      </c>
      <c r="L337" s="226" t="s">
        <v>806</v>
      </c>
    </row>
    <row r="338" spans="2:16">
      <c r="B338" s="38" t="s">
        <v>48</v>
      </c>
      <c r="C338" s="96" t="s">
        <v>605</v>
      </c>
      <c r="D338" s="41" t="s">
        <v>597</v>
      </c>
      <c r="E338" s="49">
        <v>66735</v>
      </c>
      <c r="F338" s="29">
        <v>12</v>
      </c>
      <c r="G338" s="347">
        <v>1.95</v>
      </c>
      <c r="H338" s="89">
        <v>3.49</v>
      </c>
      <c r="I338" s="30">
        <v>144</v>
      </c>
      <c r="J338" s="30"/>
      <c r="K338" s="185">
        <f t="shared" si="25"/>
        <v>0</v>
      </c>
      <c r="L338" s="68" t="s">
        <v>90</v>
      </c>
    </row>
    <row r="339" spans="2:16">
      <c r="B339" s="236" t="s">
        <v>48</v>
      </c>
      <c r="C339" s="240" t="s">
        <v>721</v>
      </c>
      <c r="D339" s="41" t="s">
        <v>786</v>
      </c>
      <c r="E339" s="47">
        <v>66734</v>
      </c>
      <c r="F339" s="16">
        <v>12</v>
      </c>
      <c r="G339" s="346">
        <v>4.2</v>
      </c>
      <c r="H339" s="52">
        <v>3.49</v>
      </c>
      <c r="I339" s="15">
        <v>192</v>
      </c>
      <c r="J339" s="15"/>
      <c r="K339" s="185">
        <f t="shared" si="25"/>
        <v>0</v>
      </c>
      <c r="L339" s="68" t="s">
        <v>90</v>
      </c>
      <c r="N339" s="309"/>
      <c r="P339" s="41"/>
    </row>
    <row r="340" spans="2:16">
      <c r="B340" s="31" t="s">
        <v>41</v>
      </c>
      <c r="C340" s="212" t="s">
        <v>691</v>
      </c>
      <c r="D340" s="41" t="s">
        <v>598</v>
      </c>
      <c r="E340" s="135">
        <v>66736</v>
      </c>
      <c r="F340" s="16">
        <v>6</v>
      </c>
      <c r="G340" s="346">
        <v>4</v>
      </c>
      <c r="H340" s="52">
        <v>6.99</v>
      </c>
      <c r="I340" s="16">
        <v>96</v>
      </c>
      <c r="J340" s="15"/>
      <c r="K340" s="185">
        <f t="shared" si="25"/>
        <v>0</v>
      </c>
      <c r="L340" s="68" t="s">
        <v>90</v>
      </c>
    </row>
    <row r="341" spans="2:16">
      <c r="B341" s="38" t="s">
        <v>166</v>
      </c>
      <c r="C341" s="310" t="s">
        <v>723</v>
      </c>
      <c r="D341" s="41" t="s">
        <v>665</v>
      </c>
      <c r="E341" s="49">
        <v>66733</v>
      </c>
      <c r="F341" s="29">
        <v>6</v>
      </c>
      <c r="G341" s="346">
        <v>3</v>
      </c>
      <c r="H341" s="52">
        <v>5.45</v>
      </c>
      <c r="I341" s="29">
        <v>48</v>
      </c>
      <c r="J341" s="15"/>
      <c r="K341" s="185">
        <f t="shared" si="25"/>
        <v>0</v>
      </c>
      <c r="L341" s="68" t="s">
        <v>90</v>
      </c>
    </row>
    <row r="342" spans="2:16">
      <c r="B342" s="277" t="s">
        <v>704</v>
      </c>
      <c r="C342" s="240" t="s">
        <v>722</v>
      </c>
      <c r="D342" s="276" t="s">
        <v>705</v>
      </c>
      <c r="E342" s="109">
        <v>66747</v>
      </c>
      <c r="F342" s="110">
        <v>3</v>
      </c>
      <c r="G342" s="350">
        <v>5.9</v>
      </c>
      <c r="H342" s="111">
        <v>9.99</v>
      </c>
      <c r="I342" s="110">
        <v>48</v>
      </c>
      <c r="J342" s="15"/>
      <c r="K342" s="185">
        <f t="shared" si="25"/>
        <v>0</v>
      </c>
      <c r="L342" s="32" t="s">
        <v>90</v>
      </c>
    </row>
    <row r="343" spans="2:16" ht="21">
      <c r="B343" s="73" t="s">
        <v>647</v>
      </c>
      <c r="C343" s="94"/>
      <c r="D343" s="302"/>
      <c r="E343" s="302" t="s">
        <v>774</v>
      </c>
      <c r="F343" s="55"/>
      <c r="G343" s="324"/>
      <c r="H343" s="86"/>
      <c r="I343" s="55"/>
      <c r="J343" s="56"/>
      <c r="K343" s="187"/>
      <c r="L343" s="70"/>
    </row>
    <row r="344" spans="2:16">
      <c r="B344" s="75" t="s">
        <v>18</v>
      </c>
      <c r="C344" s="91" t="s">
        <v>88</v>
      </c>
      <c r="D344" s="41" t="s">
        <v>484</v>
      </c>
      <c r="E344" s="216">
        <v>66711</v>
      </c>
      <c r="F344" s="16">
        <v>12</v>
      </c>
      <c r="G344" s="348">
        <v>2.1</v>
      </c>
      <c r="H344" s="83">
        <v>3.99</v>
      </c>
      <c r="I344" s="37">
        <v>48</v>
      </c>
      <c r="J344" s="205"/>
      <c r="K344" s="185">
        <f t="shared" ref="K344:K353" si="26">J344*G344</f>
        <v>0</v>
      </c>
      <c r="L344" s="226" t="s">
        <v>806</v>
      </c>
    </row>
    <row r="345" spans="2:16">
      <c r="B345" s="33" t="s">
        <v>18</v>
      </c>
      <c r="C345" s="92" t="s">
        <v>77</v>
      </c>
      <c r="D345" s="14" t="s">
        <v>485</v>
      </c>
      <c r="E345" s="217">
        <v>66712</v>
      </c>
      <c r="F345" s="16">
        <v>12</v>
      </c>
      <c r="G345" s="346">
        <v>1.85</v>
      </c>
      <c r="H345" s="52">
        <v>3.29</v>
      </c>
      <c r="I345" s="15">
        <v>48</v>
      </c>
      <c r="J345" s="139"/>
      <c r="K345" s="185">
        <f t="shared" si="26"/>
        <v>0</v>
      </c>
      <c r="L345" s="32" t="s">
        <v>90</v>
      </c>
    </row>
    <row r="346" spans="2:16">
      <c r="B346" s="33" t="s">
        <v>19</v>
      </c>
      <c r="C346" s="92" t="s">
        <v>78</v>
      </c>
      <c r="D346" s="14" t="s">
        <v>487</v>
      </c>
      <c r="E346" s="217">
        <v>66713</v>
      </c>
      <c r="F346" s="16">
        <v>12</v>
      </c>
      <c r="G346" s="346">
        <v>1.9</v>
      </c>
      <c r="H346" s="52">
        <v>2.99</v>
      </c>
      <c r="I346" s="15">
        <v>48</v>
      </c>
      <c r="J346" s="139"/>
      <c r="K346" s="185">
        <f t="shared" si="26"/>
        <v>0</v>
      </c>
      <c r="L346" s="32" t="s">
        <v>90</v>
      </c>
    </row>
    <row r="347" spans="2:16">
      <c r="B347" s="33" t="s">
        <v>19</v>
      </c>
      <c r="C347" s="92" t="s">
        <v>80</v>
      </c>
      <c r="D347" s="14" t="s">
        <v>625</v>
      </c>
      <c r="E347" s="47">
        <v>66740</v>
      </c>
      <c r="F347" s="16">
        <v>12</v>
      </c>
      <c r="G347" s="346">
        <v>1.75</v>
      </c>
      <c r="H347" s="52">
        <v>2.79</v>
      </c>
      <c r="I347" s="15">
        <v>48</v>
      </c>
      <c r="J347" s="15"/>
      <c r="K347" s="185">
        <f t="shared" si="26"/>
        <v>0</v>
      </c>
      <c r="L347" s="32" t="s">
        <v>90</v>
      </c>
    </row>
    <row r="348" spans="2:16">
      <c r="B348" s="31" t="s">
        <v>22</v>
      </c>
      <c r="C348" s="34" t="s">
        <v>483</v>
      </c>
      <c r="D348" s="14" t="s">
        <v>488</v>
      </c>
      <c r="E348" s="217">
        <v>66714</v>
      </c>
      <c r="F348" s="16">
        <v>6</v>
      </c>
      <c r="G348" s="346">
        <v>1.65</v>
      </c>
      <c r="H348" s="52">
        <v>2.79</v>
      </c>
      <c r="I348" s="15">
        <v>48</v>
      </c>
      <c r="J348" s="139"/>
      <c r="K348" s="185">
        <f t="shared" si="26"/>
        <v>0</v>
      </c>
      <c r="L348" s="32" t="s">
        <v>90</v>
      </c>
    </row>
    <row r="349" spans="2:16">
      <c r="B349" s="236" t="s">
        <v>25</v>
      </c>
      <c r="C349" s="237" t="s">
        <v>649</v>
      </c>
      <c r="D349" s="14" t="s">
        <v>660</v>
      </c>
      <c r="E349" s="47">
        <v>66741</v>
      </c>
      <c r="F349" s="16">
        <v>6</v>
      </c>
      <c r="G349" s="346">
        <v>3.85</v>
      </c>
      <c r="H349" s="52">
        <v>6.99</v>
      </c>
      <c r="I349" s="15">
        <v>48</v>
      </c>
      <c r="J349" s="15"/>
      <c r="K349" s="185">
        <f t="shared" si="26"/>
        <v>0</v>
      </c>
      <c r="L349" s="32" t="s">
        <v>90</v>
      </c>
    </row>
    <row r="350" spans="2:16">
      <c r="B350" s="38" t="s">
        <v>48</v>
      </c>
      <c r="C350" s="134" t="s">
        <v>103</v>
      </c>
      <c r="D350" s="45" t="s">
        <v>486</v>
      </c>
      <c r="E350" s="218">
        <v>66715</v>
      </c>
      <c r="F350" s="29">
        <v>12</v>
      </c>
      <c r="G350" s="347">
        <v>1.95</v>
      </c>
      <c r="H350" s="89">
        <v>3.49</v>
      </c>
      <c r="I350" s="30">
        <v>144</v>
      </c>
      <c r="J350" s="206"/>
      <c r="K350" s="185">
        <f t="shared" si="26"/>
        <v>0</v>
      </c>
      <c r="L350" s="32" t="s">
        <v>90</v>
      </c>
    </row>
    <row r="351" spans="2:16">
      <c r="B351" s="236" t="s">
        <v>48</v>
      </c>
      <c r="C351" s="240" t="s">
        <v>721</v>
      </c>
      <c r="D351" s="45" t="s">
        <v>803</v>
      </c>
      <c r="E351" s="47">
        <v>66737</v>
      </c>
      <c r="F351" s="16">
        <v>12</v>
      </c>
      <c r="G351" s="346">
        <v>4.2</v>
      </c>
      <c r="H351" s="52">
        <v>7.49</v>
      </c>
      <c r="I351" s="15">
        <v>192</v>
      </c>
      <c r="J351" s="15"/>
      <c r="K351" s="185">
        <f t="shared" si="26"/>
        <v>0</v>
      </c>
      <c r="L351" s="32" t="s">
        <v>90</v>
      </c>
      <c r="M351" s="45"/>
      <c r="N351" s="309"/>
    </row>
    <row r="352" spans="2:16">
      <c r="B352" s="31" t="s">
        <v>41</v>
      </c>
      <c r="C352" s="212" t="s">
        <v>41</v>
      </c>
      <c r="D352" s="41"/>
      <c r="E352" s="135">
        <v>66739</v>
      </c>
      <c r="F352" s="16">
        <v>6</v>
      </c>
      <c r="G352" s="346">
        <v>3.5</v>
      </c>
      <c r="H352" s="52">
        <v>5.99</v>
      </c>
      <c r="I352" s="16">
        <v>96</v>
      </c>
      <c r="J352" s="15"/>
      <c r="K352" s="185">
        <f t="shared" si="26"/>
        <v>0</v>
      </c>
      <c r="L352" s="226" t="s">
        <v>523</v>
      </c>
    </row>
    <row r="353" spans="2:12">
      <c r="B353" s="38" t="s">
        <v>166</v>
      </c>
      <c r="C353" s="310" t="s">
        <v>723</v>
      </c>
      <c r="D353" s="276">
        <v>65408667387</v>
      </c>
      <c r="E353" s="49">
        <v>66738</v>
      </c>
      <c r="F353" s="29">
        <v>6</v>
      </c>
      <c r="G353" s="346">
        <v>3</v>
      </c>
      <c r="H353" s="52">
        <v>5.45</v>
      </c>
      <c r="I353" s="29">
        <v>48</v>
      </c>
      <c r="J353" s="30"/>
      <c r="K353" s="185">
        <f t="shared" si="26"/>
        <v>0</v>
      </c>
      <c r="L353" s="32" t="s">
        <v>90</v>
      </c>
    </row>
    <row r="354" spans="2:12" ht="21">
      <c r="B354" s="73" t="s">
        <v>707</v>
      </c>
      <c r="C354" s="94"/>
      <c r="D354" s="302"/>
      <c r="E354" s="302" t="s">
        <v>774</v>
      </c>
      <c r="F354" s="55"/>
      <c r="G354" s="324"/>
      <c r="H354" s="86"/>
      <c r="I354" s="55"/>
      <c r="J354" s="56"/>
      <c r="K354" s="187"/>
      <c r="L354" s="70"/>
    </row>
    <row r="355" spans="2:12">
      <c r="B355" s="247" t="s">
        <v>18</v>
      </c>
      <c r="C355" s="239" t="s">
        <v>141</v>
      </c>
      <c r="D355" s="41" t="s">
        <v>717</v>
      </c>
      <c r="E355" s="216">
        <v>66751</v>
      </c>
      <c r="F355" s="16">
        <v>12</v>
      </c>
      <c r="G355" s="348">
        <v>2.2000000000000002</v>
      </c>
      <c r="H355" s="83">
        <v>4.49</v>
      </c>
      <c r="I355" s="37">
        <v>48</v>
      </c>
      <c r="J355" s="205"/>
      <c r="K355" s="185">
        <f t="shared" ref="K355:K356" si="27">J355*G355</f>
        <v>0</v>
      </c>
      <c r="L355" s="32" t="s">
        <v>90</v>
      </c>
    </row>
    <row r="356" spans="2:12">
      <c r="B356" s="241" t="s">
        <v>19</v>
      </c>
      <c r="C356" s="237" t="s">
        <v>78</v>
      </c>
      <c r="D356" s="14" t="s">
        <v>708</v>
      </c>
      <c r="E356" s="217">
        <v>66752</v>
      </c>
      <c r="F356" s="16">
        <v>12</v>
      </c>
      <c r="G356" s="346">
        <v>1.9</v>
      </c>
      <c r="H356" s="52">
        <v>3.49</v>
      </c>
      <c r="I356" s="15">
        <v>48</v>
      </c>
      <c r="J356" s="139"/>
      <c r="K356" s="185">
        <f t="shared" si="27"/>
        <v>0</v>
      </c>
      <c r="L356" s="32" t="s">
        <v>90</v>
      </c>
    </row>
    <row r="357" spans="2:12" ht="21">
      <c r="B357" s="73" t="s">
        <v>648</v>
      </c>
      <c r="C357" s="94"/>
      <c r="D357" s="302"/>
      <c r="E357" s="302" t="s">
        <v>775</v>
      </c>
      <c r="F357" s="55"/>
      <c r="G357" s="324"/>
      <c r="H357" s="86"/>
      <c r="I357" s="55"/>
      <c r="J357" s="56"/>
      <c r="K357" s="56"/>
      <c r="L357" s="70"/>
    </row>
    <row r="358" spans="2:12">
      <c r="B358" s="75" t="s">
        <v>18</v>
      </c>
      <c r="C358" s="91" t="s">
        <v>52</v>
      </c>
      <c r="D358" s="41" t="s">
        <v>53</v>
      </c>
      <c r="E358" s="48">
        <v>66701</v>
      </c>
      <c r="F358" s="16">
        <v>12</v>
      </c>
      <c r="G358" s="348">
        <v>2.1</v>
      </c>
      <c r="H358" s="83">
        <v>3.99</v>
      </c>
      <c r="I358" s="37">
        <v>48</v>
      </c>
      <c r="J358" s="37"/>
      <c r="K358" s="185">
        <f t="shared" ref="K358:K369" si="28">J358*G358</f>
        <v>0</v>
      </c>
      <c r="L358" s="226" t="s">
        <v>806</v>
      </c>
    </row>
    <row r="359" spans="2:12">
      <c r="B359" s="33" t="s">
        <v>18</v>
      </c>
      <c r="C359" s="92" t="s">
        <v>651</v>
      </c>
      <c r="D359" s="14" t="s">
        <v>54</v>
      </c>
      <c r="E359" s="47">
        <v>66702</v>
      </c>
      <c r="F359" s="16">
        <v>12</v>
      </c>
      <c r="G359" s="346">
        <v>1.85</v>
      </c>
      <c r="H359" s="52">
        <v>3.29</v>
      </c>
      <c r="I359" s="15">
        <v>48</v>
      </c>
      <c r="J359" s="15"/>
      <c r="K359" s="185">
        <f t="shared" si="28"/>
        <v>0</v>
      </c>
      <c r="L359" s="32" t="s">
        <v>90</v>
      </c>
    </row>
    <row r="360" spans="2:12">
      <c r="B360" s="33" t="s">
        <v>19</v>
      </c>
      <c r="C360" s="92" t="s">
        <v>55</v>
      </c>
      <c r="D360" s="14" t="s">
        <v>56</v>
      </c>
      <c r="E360" s="47">
        <v>66703</v>
      </c>
      <c r="F360" s="16">
        <v>12</v>
      </c>
      <c r="G360" s="346">
        <v>1.9</v>
      </c>
      <c r="H360" s="52">
        <v>2.99</v>
      </c>
      <c r="I360" s="15">
        <v>48</v>
      </c>
      <c r="J360" s="15"/>
      <c r="K360" s="185">
        <f t="shared" si="28"/>
        <v>0</v>
      </c>
      <c r="L360" s="32" t="s">
        <v>90</v>
      </c>
    </row>
    <row r="361" spans="2:12">
      <c r="B361" s="33" t="s">
        <v>19</v>
      </c>
      <c r="C361" s="92" t="s">
        <v>652</v>
      </c>
      <c r="D361" s="14" t="s">
        <v>57</v>
      </c>
      <c r="E361" s="47">
        <v>66704</v>
      </c>
      <c r="F361" s="16">
        <v>12</v>
      </c>
      <c r="G361" s="346">
        <v>1.75</v>
      </c>
      <c r="H361" s="52">
        <v>2.4900000000000002</v>
      </c>
      <c r="I361" s="15">
        <v>48</v>
      </c>
      <c r="J361" s="15"/>
      <c r="K361" s="185">
        <f t="shared" si="28"/>
        <v>0</v>
      </c>
      <c r="L361" s="32" t="s">
        <v>90</v>
      </c>
    </row>
    <row r="362" spans="2:12">
      <c r="B362" s="31" t="s">
        <v>22</v>
      </c>
      <c r="C362" s="34" t="s">
        <v>483</v>
      </c>
      <c r="D362" s="14" t="s">
        <v>543</v>
      </c>
      <c r="E362" s="215">
        <v>66706</v>
      </c>
      <c r="F362" s="16">
        <v>6</v>
      </c>
      <c r="G362" s="346">
        <v>1.65</v>
      </c>
      <c r="H362" s="52">
        <v>2.79</v>
      </c>
      <c r="I362" s="15">
        <v>48</v>
      </c>
      <c r="J362" s="139"/>
      <c r="K362" s="185">
        <f t="shared" si="28"/>
        <v>0</v>
      </c>
      <c r="L362" s="32" t="s">
        <v>90</v>
      </c>
    </row>
    <row r="363" spans="2:12">
      <c r="B363" s="31" t="s">
        <v>22</v>
      </c>
      <c r="C363" s="201" t="s">
        <v>693</v>
      </c>
      <c r="D363" s="14" t="s">
        <v>694</v>
      </c>
      <c r="E363" s="275">
        <v>66705</v>
      </c>
      <c r="F363" s="16">
        <v>12</v>
      </c>
      <c r="G363" s="364">
        <v>0.5</v>
      </c>
      <c r="H363" s="52">
        <v>0.99</v>
      </c>
      <c r="I363" s="15">
        <v>192</v>
      </c>
      <c r="J363" s="15"/>
      <c r="K363" s="185">
        <f t="shared" si="28"/>
        <v>0</v>
      </c>
      <c r="L363" s="32" t="s">
        <v>90</v>
      </c>
    </row>
    <row r="364" spans="2:12">
      <c r="B364" s="236" t="s">
        <v>25</v>
      </c>
      <c r="C364" s="237" t="s">
        <v>649</v>
      </c>
      <c r="D364" s="14" t="s">
        <v>661</v>
      </c>
      <c r="E364" s="47">
        <v>66707</v>
      </c>
      <c r="F364" s="16">
        <v>6</v>
      </c>
      <c r="G364" s="346">
        <v>3.85</v>
      </c>
      <c r="H364" s="52">
        <v>6.99</v>
      </c>
      <c r="I364" s="15">
        <v>48</v>
      </c>
      <c r="J364" s="15"/>
      <c r="K364" s="185">
        <f t="shared" si="28"/>
        <v>0</v>
      </c>
      <c r="L364" s="226" t="s">
        <v>523</v>
      </c>
    </row>
    <row r="365" spans="2:12">
      <c r="B365" s="38" t="s">
        <v>48</v>
      </c>
      <c r="C365" s="96" t="s">
        <v>603</v>
      </c>
      <c r="D365" s="45" t="s">
        <v>58</v>
      </c>
      <c r="E365" s="49">
        <v>66710</v>
      </c>
      <c r="F365" s="29">
        <v>12</v>
      </c>
      <c r="G365" s="347">
        <v>1.95</v>
      </c>
      <c r="H365" s="89">
        <v>3.49</v>
      </c>
      <c r="I365" s="30">
        <v>144</v>
      </c>
      <c r="J365" s="30"/>
      <c r="K365" s="185">
        <f t="shared" si="28"/>
        <v>0</v>
      </c>
      <c r="L365" s="32" t="s">
        <v>90</v>
      </c>
    </row>
    <row r="366" spans="2:12">
      <c r="B366" s="242" t="s">
        <v>48</v>
      </c>
      <c r="C366" s="249" t="s">
        <v>794</v>
      </c>
      <c r="D366" s="45" t="s">
        <v>662</v>
      </c>
      <c r="E366" s="49">
        <v>66708</v>
      </c>
      <c r="F366" s="29">
        <v>12</v>
      </c>
      <c r="G366" s="347">
        <v>2.75</v>
      </c>
      <c r="H366" s="84">
        <v>4.99</v>
      </c>
      <c r="I366" s="30">
        <v>144</v>
      </c>
      <c r="J366" s="30"/>
      <c r="K366" s="185">
        <f t="shared" si="28"/>
        <v>0</v>
      </c>
      <c r="L366" s="32" t="s">
        <v>90</v>
      </c>
    </row>
    <row r="367" spans="2:12">
      <c r="B367" s="236" t="s">
        <v>48</v>
      </c>
      <c r="C367" s="239" t="s">
        <v>702</v>
      </c>
      <c r="D367" s="45" t="s">
        <v>663</v>
      </c>
      <c r="E367" s="47">
        <v>66700</v>
      </c>
      <c r="F367" s="16">
        <v>12</v>
      </c>
      <c r="G367" s="348">
        <v>5.0999999999999996</v>
      </c>
      <c r="H367" s="83">
        <v>9.99</v>
      </c>
      <c r="I367" s="15">
        <v>192</v>
      </c>
      <c r="J367" s="15"/>
      <c r="K367" s="185">
        <f t="shared" si="28"/>
        <v>0</v>
      </c>
      <c r="L367" s="32" t="s">
        <v>90</v>
      </c>
    </row>
    <row r="368" spans="2:12">
      <c r="B368" s="31" t="s">
        <v>41</v>
      </c>
      <c r="C368" s="212" t="s">
        <v>41</v>
      </c>
      <c r="D368" s="41"/>
      <c r="E368" s="135"/>
      <c r="F368" s="16">
        <v>6</v>
      </c>
      <c r="G368" s="346">
        <v>3.5</v>
      </c>
      <c r="H368" s="52">
        <v>5.99</v>
      </c>
      <c r="I368" s="16">
        <v>96</v>
      </c>
      <c r="J368" s="15"/>
      <c r="K368" s="185">
        <f t="shared" si="28"/>
        <v>0</v>
      </c>
      <c r="L368" s="226" t="s">
        <v>523</v>
      </c>
    </row>
    <row r="369" spans="2:12">
      <c r="B369" s="38" t="s">
        <v>166</v>
      </c>
      <c r="C369" s="310" t="s">
        <v>723</v>
      </c>
      <c r="D369" s="45" t="s">
        <v>664</v>
      </c>
      <c r="E369" s="49">
        <v>66709</v>
      </c>
      <c r="F369" s="29">
        <v>6</v>
      </c>
      <c r="G369" s="346">
        <v>3</v>
      </c>
      <c r="H369" s="52">
        <v>5.45</v>
      </c>
      <c r="I369" s="29">
        <v>48</v>
      </c>
      <c r="J369" s="30"/>
      <c r="K369" s="185">
        <f t="shared" si="28"/>
        <v>0</v>
      </c>
      <c r="L369" s="32" t="s">
        <v>90</v>
      </c>
    </row>
    <row r="370" spans="2:12" ht="21">
      <c r="B370" s="73" t="s">
        <v>646</v>
      </c>
      <c r="C370" s="94"/>
      <c r="D370" s="302"/>
      <c r="E370" s="302" t="s">
        <v>776</v>
      </c>
      <c r="F370" s="55"/>
      <c r="G370" s="324"/>
      <c r="H370" s="86"/>
      <c r="I370" s="55"/>
      <c r="J370" s="56"/>
      <c r="K370" s="187"/>
      <c r="L370" s="70"/>
    </row>
    <row r="371" spans="2:12">
      <c r="B371" s="75" t="s">
        <v>18</v>
      </c>
      <c r="C371" s="91" t="s">
        <v>88</v>
      </c>
      <c r="D371" s="41" t="s">
        <v>510</v>
      </c>
      <c r="E371" s="216">
        <v>66716</v>
      </c>
      <c r="F371" s="16">
        <v>12</v>
      </c>
      <c r="G371" s="348">
        <v>2.1</v>
      </c>
      <c r="H371" s="83">
        <v>3.99</v>
      </c>
      <c r="I371" s="37">
        <v>48</v>
      </c>
      <c r="J371" s="205"/>
      <c r="K371" s="185">
        <f t="shared" ref="K371:K380" si="29">J371*G371</f>
        <v>0</v>
      </c>
      <c r="L371" s="32" t="s">
        <v>90</v>
      </c>
    </row>
    <row r="372" spans="2:12">
      <c r="B372" s="33" t="s">
        <v>18</v>
      </c>
      <c r="C372" s="92" t="s">
        <v>77</v>
      </c>
      <c r="D372" s="14" t="s">
        <v>511</v>
      </c>
      <c r="E372" s="217">
        <v>66717</v>
      </c>
      <c r="F372" s="16">
        <v>12</v>
      </c>
      <c r="G372" s="346">
        <v>1.85</v>
      </c>
      <c r="H372" s="52">
        <v>3.29</v>
      </c>
      <c r="I372" s="15">
        <v>48</v>
      </c>
      <c r="J372" s="139"/>
      <c r="K372" s="185">
        <f t="shared" si="29"/>
        <v>0</v>
      </c>
      <c r="L372" s="32" t="s">
        <v>90</v>
      </c>
    </row>
    <row r="373" spans="2:12">
      <c r="B373" s="33" t="s">
        <v>19</v>
      </c>
      <c r="C373" s="92" t="s">
        <v>78</v>
      </c>
      <c r="D373" s="14" t="s">
        <v>512</v>
      </c>
      <c r="E373" s="217">
        <v>66718</v>
      </c>
      <c r="F373" s="16">
        <v>12</v>
      </c>
      <c r="G373" s="346">
        <v>1.9</v>
      </c>
      <c r="H373" s="52">
        <v>2.99</v>
      </c>
      <c r="I373" s="15">
        <v>48</v>
      </c>
      <c r="J373" s="139"/>
      <c r="K373" s="185">
        <f t="shared" si="29"/>
        <v>0</v>
      </c>
      <c r="L373" s="32" t="s">
        <v>90</v>
      </c>
    </row>
    <row r="374" spans="2:12">
      <c r="B374" s="33" t="s">
        <v>19</v>
      </c>
      <c r="C374" s="92" t="s">
        <v>80</v>
      </c>
      <c r="D374" s="14" t="s">
        <v>653</v>
      </c>
      <c r="E374" s="47">
        <v>66746</v>
      </c>
      <c r="F374" s="16">
        <v>12</v>
      </c>
      <c r="G374" s="346">
        <v>1.75</v>
      </c>
      <c r="H374" s="52">
        <v>2.79</v>
      </c>
      <c r="I374" s="15">
        <v>48</v>
      </c>
      <c r="J374" s="15"/>
      <c r="K374" s="185">
        <f t="shared" si="29"/>
        <v>0</v>
      </c>
      <c r="L374" s="32" t="s">
        <v>90</v>
      </c>
    </row>
    <row r="375" spans="2:12">
      <c r="B375" s="31" t="s">
        <v>22</v>
      </c>
      <c r="C375" s="34" t="s">
        <v>483</v>
      </c>
      <c r="D375" s="14" t="s">
        <v>513</v>
      </c>
      <c r="E375" s="217">
        <v>66719</v>
      </c>
      <c r="F375" s="16">
        <v>6</v>
      </c>
      <c r="G375" s="346">
        <v>1.65</v>
      </c>
      <c r="H375" s="52">
        <v>2.79</v>
      </c>
      <c r="I375" s="15">
        <v>48</v>
      </c>
      <c r="J375" s="139"/>
      <c r="K375" s="185">
        <f t="shared" si="29"/>
        <v>0</v>
      </c>
      <c r="L375" s="32" t="s">
        <v>90</v>
      </c>
    </row>
    <row r="376" spans="2:12">
      <c r="B376" s="236" t="s">
        <v>25</v>
      </c>
      <c r="C376" s="237" t="s">
        <v>649</v>
      </c>
      <c r="D376" s="14" t="s">
        <v>716</v>
      </c>
      <c r="E376" s="47">
        <v>66742</v>
      </c>
      <c r="F376" s="16">
        <v>6</v>
      </c>
      <c r="G376" s="346">
        <v>3.85</v>
      </c>
      <c r="H376" s="52">
        <v>6.99</v>
      </c>
      <c r="I376" s="15">
        <v>48</v>
      </c>
      <c r="J376" s="15"/>
      <c r="K376" s="185">
        <f t="shared" si="29"/>
        <v>0</v>
      </c>
      <c r="L376" s="32" t="s">
        <v>90</v>
      </c>
    </row>
    <row r="377" spans="2:12">
      <c r="B377" s="33" t="s">
        <v>48</v>
      </c>
      <c r="C377" s="134" t="s">
        <v>103</v>
      </c>
      <c r="D377" s="14" t="s">
        <v>514</v>
      </c>
      <c r="E377" s="217">
        <v>66720</v>
      </c>
      <c r="F377" s="16">
        <v>12</v>
      </c>
      <c r="G377" s="347">
        <v>1.95</v>
      </c>
      <c r="H377" s="89">
        <v>3.49</v>
      </c>
      <c r="I377" s="15">
        <v>144</v>
      </c>
      <c r="J377" s="139"/>
      <c r="K377" s="185">
        <f t="shared" si="29"/>
        <v>0</v>
      </c>
      <c r="L377" s="32" t="s">
        <v>90</v>
      </c>
    </row>
    <row r="378" spans="2:12">
      <c r="B378" s="238" t="s">
        <v>48</v>
      </c>
      <c r="C378" s="239" t="s">
        <v>702</v>
      </c>
      <c r="D378" s="14" t="s">
        <v>654</v>
      </c>
      <c r="E378" s="48">
        <v>66745</v>
      </c>
      <c r="F378" s="36">
        <v>12</v>
      </c>
      <c r="G378" s="348">
        <v>5.0999999999999996</v>
      </c>
      <c r="H378" s="83">
        <v>9.99</v>
      </c>
      <c r="I378" s="37">
        <v>192</v>
      </c>
      <c r="J378" s="37"/>
      <c r="K378" s="185">
        <f t="shared" si="29"/>
        <v>0</v>
      </c>
      <c r="L378" s="32" t="s">
        <v>90</v>
      </c>
    </row>
    <row r="379" spans="2:12">
      <c r="B379" s="31" t="s">
        <v>41</v>
      </c>
      <c r="C379" s="212" t="s">
        <v>41</v>
      </c>
      <c r="D379" s="41"/>
      <c r="E379" s="135">
        <v>66744</v>
      </c>
      <c r="F379" s="16">
        <v>6</v>
      </c>
      <c r="G379" s="346">
        <v>3.5</v>
      </c>
      <c r="H379" s="52">
        <v>5.99</v>
      </c>
      <c r="I379" s="16">
        <v>96</v>
      </c>
      <c r="J379" s="15"/>
      <c r="K379" s="185">
        <f t="shared" si="29"/>
        <v>0</v>
      </c>
      <c r="L379" s="226" t="s">
        <v>523</v>
      </c>
    </row>
    <row r="380" spans="2:12">
      <c r="B380" s="38" t="s">
        <v>166</v>
      </c>
      <c r="C380" s="310" t="s">
        <v>723</v>
      </c>
      <c r="D380" s="41">
        <v>65408667431</v>
      </c>
      <c r="E380" s="49">
        <v>66743</v>
      </c>
      <c r="F380" s="29">
        <v>6</v>
      </c>
      <c r="G380" s="346">
        <v>3</v>
      </c>
      <c r="H380" s="52">
        <v>5.45</v>
      </c>
      <c r="I380" s="29">
        <v>48</v>
      </c>
      <c r="J380" s="30"/>
      <c r="K380" s="185">
        <f t="shared" si="29"/>
        <v>0</v>
      </c>
      <c r="L380" s="32" t="s">
        <v>90</v>
      </c>
    </row>
    <row r="381" spans="2:12" ht="21">
      <c r="B381" s="73" t="s">
        <v>645</v>
      </c>
      <c r="C381" s="94"/>
      <c r="D381" s="302"/>
      <c r="E381" s="302" t="s">
        <v>776</v>
      </c>
      <c r="F381" s="55"/>
      <c r="G381" s="324"/>
      <c r="H381" s="86"/>
      <c r="I381" s="55"/>
      <c r="J381" s="56"/>
      <c r="K381" s="187"/>
      <c r="L381" s="70"/>
    </row>
    <row r="382" spans="2:12">
      <c r="B382" s="247" t="s">
        <v>18</v>
      </c>
      <c r="C382" s="239" t="s">
        <v>88</v>
      </c>
      <c r="D382" s="14" t="s">
        <v>657</v>
      </c>
      <c r="E382" s="216">
        <v>66721</v>
      </c>
      <c r="F382" s="16">
        <v>12</v>
      </c>
      <c r="G382" s="348">
        <v>2.1</v>
      </c>
      <c r="H382" s="83">
        <v>3.99</v>
      </c>
      <c r="I382" s="37">
        <v>48</v>
      </c>
      <c r="J382" s="205"/>
      <c r="K382" s="185">
        <f t="shared" ref="K382:K385" si="30">J382*G382</f>
        <v>0</v>
      </c>
      <c r="L382" s="32" t="s">
        <v>90</v>
      </c>
    </row>
    <row r="383" spans="2:12">
      <c r="B383" s="241" t="s">
        <v>19</v>
      </c>
      <c r="C383" s="237" t="s">
        <v>78</v>
      </c>
      <c r="D383" s="14" t="s">
        <v>658</v>
      </c>
      <c r="E383" s="217">
        <v>66723</v>
      </c>
      <c r="F383" s="16">
        <v>12</v>
      </c>
      <c r="G383" s="346">
        <v>1.9</v>
      </c>
      <c r="H383" s="52">
        <v>2.99</v>
      </c>
      <c r="I383" s="15">
        <v>48</v>
      </c>
      <c r="J383" s="139"/>
      <c r="K383" s="185">
        <f t="shared" si="30"/>
        <v>0</v>
      </c>
      <c r="L383" s="32" t="s">
        <v>90</v>
      </c>
    </row>
    <row r="384" spans="2:12">
      <c r="B384" s="33" t="s">
        <v>48</v>
      </c>
      <c r="C384" s="155" t="s">
        <v>103</v>
      </c>
      <c r="D384" s="14" t="s">
        <v>659</v>
      </c>
      <c r="E384" s="217">
        <v>66725</v>
      </c>
      <c r="F384" s="16">
        <v>12</v>
      </c>
      <c r="G384" s="346">
        <v>1.8</v>
      </c>
      <c r="H384" s="52">
        <v>2.99</v>
      </c>
      <c r="I384" s="15">
        <v>144</v>
      </c>
      <c r="J384" s="139"/>
      <c r="K384" s="185">
        <f t="shared" si="30"/>
        <v>0</v>
      </c>
      <c r="L384" s="226" t="s">
        <v>523</v>
      </c>
    </row>
    <row r="385" spans="2:12" ht="19.2" thickBot="1">
      <c r="B385" s="238" t="s">
        <v>48</v>
      </c>
      <c r="C385" s="239" t="s">
        <v>702</v>
      </c>
      <c r="D385" s="14" t="s">
        <v>656</v>
      </c>
      <c r="E385" s="48">
        <v>66750</v>
      </c>
      <c r="F385" s="36">
        <v>12</v>
      </c>
      <c r="G385" s="348">
        <v>5.0999999999999996</v>
      </c>
      <c r="H385" s="83">
        <v>9.99</v>
      </c>
      <c r="I385" s="37">
        <v>192</v>
      </c>
      <c r="J385" s="37"/>
      <c r="K385" s="185">
        <f t="shared" si="30"/>
        <v>0</v>
      </c>
      <c r="L385" s="32" t="s">
        <v>90</v>
      </c>
    </row>
    <row r="386" spans="2:12" ht="23.4" thickBot="1">
      <c r="B386" s="182"/>
      <c r="C386" s="284" t="s">
        <v>726</v>
      </c>
      <c r="D386" s="156"/>
      <c r="E386" s="157"/>
      <c r="F386" s="158"/>
      <c r="G386" s="354"/>
      <c r="H386" s="159"/>
      <c r="I386" s="160"/>
      <c r="J386" s="160"/>
      <c r="K386" s="188"/>
      <c r="L386" s="183"/>
    </row>
    <row r="387" spans="2:12" ht="21">
      <c r="B387" s="246" t="s">
        <v>700</v>
      </c>
      <c r="C387" s="140"/>
      <c r="D387" s="302"/>
      <c r="E387" s="302" t="s">
        <v>777</v>
      </c>
      <c r="F387" s="141"/>
      <c r="G387" s="326"/>
      <c r="H387" s="142"/>
      <c r="I387" s="143"/>
      <c r="J387" s="144"/>
      <c r="K387" s="187"/>
      <c r="L387" s="64"/>
    </row>
    <row r="388" spans="2:12">
      <c r="B388" s="104" t="s">
        <v>18</v>
      </c>
      <c r="C388" s="311" t="s">
        <v>141</v>
      </c>
      <c r="D388" s="174" t="s">
        <v>710</v>
      </c>
      <c r="E388" s="274">
        <v>90051</v>
      </c>
      <c r="F388" s="44">
        <v>12</v>
      </c>
      <c r="G388" s="348">
        <v>2.35</v>
      </c>
      <c r="H388" s="87">
        <v>3.99</v>
      </c>
      <c r="I388" s="43">
        <v>48</v>
      </c>
      <c r="J388" s="43"/>
      <c r="K388" s="185">
        <f t="shared" ref="K388:K395" si="31">J388*G388</f>
        <v>0</v>
      </c>
      <c r="L388" s="32" t="s">
        <v>90</v>
      </c>
    </row>
    <row r="389" spans="2:12">
      <c r="B389" s="18" t="s">
        <v>19</v>
      </c>
      <c r="C389" s="212" t="s">
        <v>403</v>
      </c>
      <c r="D389" s="174" t="s">
        <v>711</v>
      </c>
      <c r="E389" s="131">
        <v>90053</v>
      </c>
      <c r="F389" s="16">
        <v>12</v>
      </c>
      <c r="G389" s="346">
        <v>2</v>
      </c>
      <c r="H389" s="52">
        <v>3.49</v>
      </c>
      <c r="I389" s="15">
        <v>48</v>
      </c>
      <c r="J389" s="15"/>
      <c r="K389" s="185">
        <f t="shared" si="31"/>
        <v>0</v>
      </c>
      <c r="L389" s="32" t="s">
        <v>90</v>
      </c>
    </row>
    <row r="390" spans="2:12">
      <c r="B390" s="18" t="s">
        <v>48</v>
      </c>
      <c r="C390" s="212" t="s">
        <v>103</v>
      </c>
      <c r="D390" s="174" t="s">
        <v>712</v>
      </c>
      <c r="E390" s="131">
        <v>90050</v>
      </c>
      <c r="F390" s="29">
        <v>12</v>
      </c>
      <c r="G390" s="347">
        <v>1.95</v>
      </c>
      <c r="H390" s="89">
        <v>3.49</v>
      </c>
      <c r="I390" s="79">
        <v>144</v>
      </c>
      <c r="J390" s="15"/>
      <c r="K390" s="185">
        <f t="shared" si="31"/>
        <v>0</v>
      </c>
      <c r="L390" s="226" t="s">
        <v>806</v>
      </c>
    </row>
    <row r="391" spans="2:12">
      <c r="B391" s="35" t="s">
        <v>41</v>
      </c>
      <c r="C391" s="285" t="s">
        <v>709</v>
      </c>
      <c r="D391" s="170" t="s">
        <v>713</v>
      </c>
      <c r="E391" s="135">
        <v>90055</v>
      </c>
      <c r="F391" s="29">
        <v>6</v>
      </c>
      <c r="G391" s="347">
        <v>4.4000000000000004</v>
      </c>
      <c r="H391" s="84">
        <v>7.99</v>
      </c>
      <c r="I391" s="29">
        <v>96</v>
      </c>
      <c r="J391" s="30"/>
      <c r="K391" s="185">
        <f t="shared" si="31"/>
        <v>0</v>
      </c>
      <c r="L391" s="69" t="s">
        <v>90</v>
      </c>
    </row>
    <row r="392" spans="2:12">
      <c r="B392" s="242" t="s">
        <v>166</v>
      </c>
      <c r="C392" s="243" t="s">
        <v>723</v>
      </c>
      <c r="D392" s="174" t="s">
        <v>815</v>
      </c>
      <c r="E392" s="128">
        <v>90056</v>
      </c>
      <c r="F392" s="16">
        <v>6</v>
      </c>
      <c r="G392" s="346">
        <v>3</v>
      </c>
      <c r="H392" s="52">
        <v>5.45</v>
      </c>
      <c r="I392" s="16">
        <v>48</v>
      </c>
      <c r="J392" s="15"/>
      <c r="K392" s="185">
        <f t="shared" si="31"/>
        <v>0</v>
      </c>
      <c r="L392" s="226" t="s">
        <v>806</v>
      </c>
    </row>
    <row r="393" spans="2:12">
      <c r="B393" s="35" t="s">
        <v>797</v>
      </c>
      <c r="C393" s="227" t="s">
        <v>798</v>
      </c>
      <c r="D393" s="169"/>
      <c r="E393" s="128">
        <v>90057</v>
      </c>
      <c r="F393" s="16">
        <v>12</v>
      </c>
      <c r="G393" s="346"/>
      <c r="H393" s="52"/>
      <c r="I393" s="15"/>
      <c r="J393" s="15"/>
      <c r="K393" s="185">
        <f t="shared" si="31"/>
        <v>0</v>
      </c>
      <c r="L393" s="226" t="s">
        <v>523</v>
      </c>
    </row>
    <row r="394" spans="2:12">
      <c r="B394" s="31" t="s">
        <v>36</v>
      </c>
      <c r="C394" s="34" t="s">
        <v>302</v>
      </c>
      <c r="D394" s="14" t="s">
        <v>303</v>
      </c>
      <c r="E394" s="47">
        <v>58505</v>
      </c>
      <c r="F394" s="16">
        <v>6</v>
      </c>
      <c r="G394" s="348">
        <v>1.6</v>
      </c>
      <c r="H394" s="83">
        <v>2.99</v>
      </c>
      <c r="I394" s="16">
        <v>48</v>
      </c>
      <c r="J394" s="15"/>
      <c r="K394" s="185">
        <f t="shared" si="31"/>
        <v>0</v>
      </c>
      <c r="L394" s="32" t="s">
        <v>90</v>
      </c>
    </row>
    <row r="395" spans="2:12">
      <c r="B395" s="33" t="s">
        <v>93</v>
      </c>
      <c r="C395" s="34" t="s">
        <v>312</v>
      </c>
      <c r="D395" s="14" t="s">
        <v>313</v>
      </c>
      <c r="E395" s="47">
        <v>58515</v>
      </c>
      <c r="F395" s="16">
        <v>12</v>
      </c>
      <c r="G395" s="346">
        <v>1.1000000000000001</v>
      </c>
      <c r="H395" s="52">
        <v>1.99</v>
      </c>
      <c r="I395" s="16">
        <v>192</v>
      </c>
      <c r="J395" s="15"/>
      <c r="K395" s="185">
        <f t="shared" si="31"/>
        <v>0</v>
      </c>
      <c r="L395" s="32" t="s">
        <v>90</v>
      </c>
    </row>
    <row r="396" spans="2:12" ht="21">
      <c r="B396" s="246" t="s">
        <v>795</v>
      </c>
      <c r="C396" s="140"/>
      <c r="D396" s="302"/>
      <c r="E396" s="302" t="s">
        <v>777</v>
      </c>
      <c r="F396" s="141"/>
      <c r="G396" s="326"/>
      <c r="H396" s="142"/>
      <c r="I396" s="143"/>
      <c r="J396" s="144"/>
      <c r="K396" s="187"/>
      <c r="L396" s="64"/>
    </row>
    <row r="397" spans="2:12">
      <c r="B397" s="104" t="s">
        <v>18</v>
      </c>
      <c r="C397" s="311" t="s">
        <v>401</v>
      </c>
      <c r="D397" s="174" t="s">
        <v>631</v>
      </c>
      <c r="E397" s="274">
        <v>90021</v>
      </c>
      <c r="F397" s="44">
        <v>12</v>
      </c>
      <c r="G397" s="349">
        <v>2.2999999999999998</v>
      </c>
      <c r="H397" s="87">
        <v>3.99</v>
      </c>
      <c r="I397" s="43">
        <v>48</v>
      </c>
      <c r="J397" s="43"/>
      <c r="K397" s="185">
        <f t="shared" ref="K397:K404" si="32">J397*G397</f>
        <v>0</v>
      </c>
      <c r="L397" s="226" t="s">
        <v>806</v>
      </c>
    </row>
    <row r="398" spans="2:12">
      <c r="B398" s="33" t="s">
        <v>18</v>
      </c>
      <c r="C398" s="212" t="s">
        <v>402</v>
      </c>
      <c r="D398" s="174" t="s">
        <v>632</v>
      </c>
      <c r="E398" s="128">
        <v>90022</v>
      </c>
      <c r="F398" s="16">
        <v>12</v>
      </c>
      <c r="G398" s="346">
        <v>1.95</v>
      </c>
      <c r="H398" s="52">
        <v>3.49</v>
      </c>
      <c r="I398" s="15">
        <v>48</v>
      </c>
      <c r="J398" s="15"/>
      <c r="K398" s="185">
        <f t="shared" si="32"/>
        <v>0</v>
      </c>
      <c r="L398" s="32" t="s">
        <v>90</v>
      </c>
    </row>
    <row r="399" spans="2:12">
      <c r="B399" s="18" t="s">
        <v>19</v>
      </c>
      <c r="C399" s="212" t="s">
        <v>403</v>
      </c>
      <c r="D399" s="174" t="s">
        <v>633</v>
      </c>
      <c r="E399" s="131">
        <v>90023</v>
      </c>
      <c r="F399" s="16">
        <v>12</v>
      </c>
      <c r="G399" s="346">
        <v>2</v>
      </c>
      <c r="H399" s="52">
        <v>3.29</v>
      </c>
      <c r="I399" s="15">
        <v>48</v>
      </c>
      <c r="J399" s="15"/>
      <c r="K399" s="185">
        <f t="shared" si="32"/>
        <v>0</v>
      </c>
      <c r="L399" s="32" t="s">
        <v>90</v>
      </c>
    </row>
    <row r="400" spans="2:12">
      <c r="B400" s="18" t="s">
        <v>48</v>
      </c>
      <c r="C400" s="212" t="s">
        <v>103</v>
      </c>
      <c r="D400" s="174" t="s">
        <v>634</v>
      </c>
      <c r="E400" s="131">
        <v>90020</v>
      </c>
      <c r="F400" s="29">
        <v>12</v>
      </c>
      <c r="G400" s="347">
        <v>1.95</v>
      </c>
      <c r="H400" s="89">
        <v>3.49</v>
      </c>
      <c r="I400" s="79">
        <v>144</v>
      </c>
      <c r="J400" s="15"/>
      <c r="K400" s="185">
        <f t="shared" si="32"/>
        <v>0</v>
      </c>
      <c r="L400" s="32" t="s">
        <v>90</v>
      </c>
    </row>
    <row r="401" spans="1:12">
      <c r="B401" s="35" t="s">
        <v>41</v>
      </c>
      <c r="C401" s="280" t="s">
        <v>630</v>
      </c>
      <c r="D401" s="174" t="s">
        <v>635</v>
      </c>
      <c r="E401" s="135">
        <v>90024</v>
      </c>
      <c r="F401" s="16">
        <v>6</v>
      </c>
      <c r="G401" s="348">
        <v>4.4000000000000004</v>
      </c>
      <c r="H401" s="52">
        <v>7.99</v>
      </c>
      <c r="I401" s="16">
        <v>96</v>
      </c>
      <c r="J401" s="15"/>
      <c r="K401" s="185">
        <f t="shared" si="32"/>
        <v>0</v>
      </c>
      <c r="L401" s="32" t="s">
        <v>90</v>
      </c>
    </row>
    <row r="402" spans="1:12">
      <c r="B402" s="315" t="s">
        <v>166</v>
      </c>
      <c r="C402" s="243" t="s">
        <v>723</v>
      </c>
      <c r="D402" s="174" t="s">
        <v>816</v>
      </c>
      <c r="E402" s="135">
        <v>90025</v>
      </c>
      <c r="F402" s="16">
        <v>6</v>
      </c>
      <c r="G402" s="346">
        <v>3</v>
      </c>
      <c r="H402" s="52">
        <v>5.45</v>
      </c>
      <c r="I402" s="16">
        <v>48</v>
      </c>
      <c r="J402" s="15"/>
      <c r="K402" s="185">
        <f t="shared" si="32"/>
        <v>0</v>
      </c>
      <c r="L402" s="226" t="s">
        <v>806</v>
      </c>
    </row>
    <row r="403" spans="1:12">
      <c r="B403" s="321" t="s">
        <v>36</v>
      </c>
      <c r="C403" s="227" t="s">
        <v>796</v>
      </c>
      <c r="D403" s="169"/>
      <c r="E403" s="135">
        <v>90026</v>
      </c>
      <c r="F403" s="16">
        <v>12</v>
      </c>
      <c r="G403" s="346"/>
      <c r="H403" s="52"/>
      <c r="I403" s="15"/>
      <c r="J403" s="15"/>
      <c r="K403" s="185">
        <f t="shared" si="32"/>
        <v>0</v>
      </c>
      <c r="L403" s="226" t="s">
        <v>523</v>
      </c>
    </row>
    <row r="404" spans="1:12">
      <c r="B404" s="333" t="s">
        <v>48</v>
      </c>
      <c r="C404" s="155" t="s">
        <v>799</v>
      </c>
      <c r="D404" s="174" t="s">
        <v>789</v>
      </c>
      <c r="E404" s="135">
        <v>90029</v>
      </c>
      <c r="F404" s="29">
        <v>12</v>
      </c>
      <c r="G404" s="347"/>
      <c r="H404" s="89"/>
      <c r="I404" s="79">
        <v>144</v>
      </c>
      <c r="J404" s="79"/>
      <c r="K404" s="185">
        <f t="shared" si="32"/>
        <v>0</v>
      </c>
      <c r="L404" s="226" t="s">
        <v>523</v>
      </c>
    </row>
    <row r="405" spans="1:12" ht="21">
      <c r="B405" s="58" t="s">
        <v>626</v>
      </c>
      <c r="C405" s="66"/>
      <c r="D405" s="302"/>
      <c r="E405" s="302" t="s">
        <v>778</v>
      </c>
      <c r="F405" s="67"/>
      <c r="G405" s="325"/>
      <c r="H405" s="62"/>
      <c r="I405" s="61"/>
      <c r="J405" s="63"/>
      <c r="K405" s="187"/>
      <c r="L405" s="294"/>
    </row>
    <row r="406" spans="1:12">
      <c r="B406" s="75" t="s">
        <v>18</v>
      </c>
      <c r="C406" s="280" t="s">
        <v>401</v>
      </c>
      <c r="D406" s="174" t="s">
        <v>636</v>
      </c>
      <c r="E406" s="129">
        <v>90031</v>
      </c>
      <c r="F406" s="36">
        <v>12</v>
      </c>
      <c r="G406" s="348">
        <v>2.2999999999999998</v>
      </c>
      <c r="H406" s="83">
        <v>3.79</v>
      </c>
      <c r="I406" s="37">
        <v>48</v>
      </c>
      <c r="J406" s="37"/>
      <c r="K406" s="185">
        <f t="shared" ref="K406:K410" si="33">J406*G406</f>
        <v>0</v>
      </c>
      <c r="L406" s="32" t="s">
        <v>90</v>
      </c>
    </row>
    <row r="407" spans="1:12">
      <c r="B407" s="33" t="s">
        <v>18</v>
      </c>
      <c r="C407" s="212" t="s">
        <v>402</v>
      </c>
      <c r="D407" s="174" t="s">
        <v>637</v>
      </c>
      <c r="E407" s="128">
        <v>90032</v>
      </c>
      <c r="F407" s="16">
        <v>12</v>
      </c>
      <c r="G407" s="346">
        <f>G430</f>
        <v>1.95</v>
      </c>
      <c r="H407" s="52">
        <v>3.29</v>
      </c>
      <c r="I407" s="15">
        <v>48</v>
      </c>
      <c r="J407" s="15"/>
      <c r="K407" s="185">
        <f t="shared" si="33"/>
        <v>0</v>
      </c>
      <c r="L407" s="32" t="s">
        <v>90</v>
      </c>
    </row>
    <row r="408" spans="1:12">
      <c r="B408" s="33" t="s">
        <v>19</v>
      </c>
      <c r="C408" s="212" t="s">
        <v>403</v>
      </c>
      <c r="D408" s="174" t="s">
        <v>638</v>
      </c>
      <c r="E408" s="131">
        <v>90033</v>
      </c>
      <c r="F408" s="16">
        <v>12</v>
      </c>
      <c r="G408" s="346">
        <f>G431</f>
        <v>2</v>
      </c>
      <c r="H408" s="52">
        <v>3.29</v>
      </c>
      <c r="I408" s="15">
        <v>48</v>
      </c>
      <c r="J408" s="15"/>
      <c r="K408" s="185">
        <f t="shared" si="33"/>
        <v>0</v>
      </c>
      <c r="L408" s="32" t="s">
        <v>90</v>
      </c>
    </row>
    <row r="409" spans="1:12">
      <c r="B409" s="18" t="s">
        <v>48</v>
      </c>
      <c r="C409" s="212" t="s">
        <v>103</v>
      </c>
      <c r="D409" s="174" t="s">
        <v>639</v>
      </c>
      <c r="E409" s="131">
        <v>90030</v>
      </c>
      <c r="F409" s="29">
        <v>12</v>
      </c>
      <c r="G409" s="347">
        <f>G432</f>
        <v>1.95</v>
      </c>
      <c r="H409" s="89">
        <v>3.49</v>
      </c>
      <c r="I409" s="79">
        <v>144</v>
      </c>
      <c r="J409" s="79"/>
      <c r="K409" s="185">
        <f t="shared" si="33"/>
        <v>0</v>
      </c>
      <c r="L409" s="32" t="s">
        <v>90</v>
      </c>
    </row>
    <row r="410" spans="1:12">
      <c r="B410" s="35" t="s">
        <v>41</v>
      </c>
      <c r="C410" s="280" t="s">
        <v>627</v>
      </c>
      <c r="D410" s="174" t="s">
        <v>640</v>
      </c>
      <c r="E410" s="135">
        <v>90034</v>
      </c>
      <c r="F410" s="16">
        <v>6</v>
      </c>
      <c r="G410" s="346">
        <f>G433</f>
        <v>4.4000000000000004</v>
      </c>
      <c r="H410" s="52">
        <v>7.99</v>
      </c>
      <c r="I410" s="16">
        <v>96</v>
      </c>
      <c r="J410" s="15"/>
      <c r="K410" s="185">
        <f t="shared" si="33"/>
        <v>0</v>
      </c>
      <c r="L410" s="32" t="s">
        <v>90</v>
      </c>
    </row>
    <row r="411" spans="1:12" ht="21">
      <c r="A411" s="2"/>
      <c r="B411" s="73" t="s">
        <v>331</v>
      </c>
      <c r="C411" s="94"/>
      <c r="D411" s="58"/>
      <c r="E411" s="302" t="s">
        <v>778</v>
      </c>
      <c r="F411" s="55"/>
      <c r="G411" s="324"/>
      <c r="H411" s="86"/>
      <c r="I411" s="55"/>
      <c r="J411" s="56"/>
      <c r="K411" s="187"/>
      <c r="L411" s="70"/>
    </row>
    <row r="412" spans="1:12">
      <c r="A412" s="2"/>
      <c r="B412" s="75" t="s">
        <v>18</v>
      </c>
      <c r="C412" s="91" t="s">
        <v>88</v>
      </c>
      <c r="D412" s="41" t="s">
        <v>332</v>
      </c>
      <c r="E412" s="48">
        <v>58213</v>
      </c>
      <c r="F412" s="16">
        <v>12</v>
      </c>
      <c r="G412" s="348">
        <v>1.85</v>
      </c>
      <c r="H412" s="83">
        <v>1.99</v>
      </c>
      <c r="I412" s="37">
        <v>48</v>
      </c>
      <c r="J412" s="37"/>
      <c r="K412" s="185">
        <f t="shared" ref="K412:K414" si="34">J412*G412</f>
        <v>0</v>
      </c>
      <c r="L412" s="226" t="s">
        <v>806</v>
      </c>
    </row>
    <row r="413" spans="1:12">
      <c r="A413" s="2"/>
      <c r="B413" s="33" t="s">
        <v>19</v>
      </c>
      <c r="C413" s="92" t="s">
        <v>78</v>
      </c>
      <c r="D413" s="14" t="s">
        <v>333</v>
      </c>
      <c r="E413" s="47">
        <v>58215</v>
      </c>
      <c r="F413" s="16">
        <v>12</v>
      </c>
      <c r="G413" s="346">
        <v>1.6</v>
      </c>
      <c r="H413" s="52">
        <v>1.59</v>
      </c>
      <c r="I413" s="15">
        <v>96</v>
      </c>
      <c r="J413" s="15"/>
      <c r="K413" s="185">
        <f t="shared" si="34"/>
        <v>0</v>
      </c>
      <c r="L413" s="32" t="s">
        <v>90</v>
      </c>
    </row>
    <row r="414" spans="1:12">
      <c r="B414" s="31" t="s">
        <v>36</v>
      </c>
      <c r="C414" s="34" t="s">
        <v>296</v>
      </c>
      <c r="D414" s="14" t="s">
        <v>297</v>
      </c>
      <c r="E414" s="47">
        <v>58502</v>
      </c>
      <c r="F414" s="16">
        <v>6</v>
      </c>
      <c r="G414" s="348">
        <v>1.6</v>
      </c>
      <c r="H414" s="83">
        <v>2.99</v>
      </c>
      <c r="I414" s="16">
        <v>48</v>
      </c>
      <c r="J414" s="15"/>
      <c r="K414" s="185">
        <f t="shared" si="34"/>
        <v>0</v>
      </c>
      <c r="L414" s="32" t="s">
        <v>90</v>
      </c>
    </row>
    <row r="415" spans="1:12" ht="21">
      <c r="B415" s="246" t="s">
        <v>788</v>
      </c>
      <c r="C415" s="66"/>
      <c r="D415" s="302"/>
      <c r="E415" s="302" t="s">
        <v>778</v>
      </c>
      <c r="F415" s="141"/>
      <c r="G415" s="326"/>
      <c r="H415" s="142"/>
      <c r="I415" s="143"/>
      <c r="J415" s="144"/>
      <c r="K415" s="187"/>
      <c r="L415" s="64"/>
    </row>
    <row r="416" spans="1:12">
      <c r="B416" s="104" t="s">
        <v>18</v>
      </c>
      <c r="C416" s="280" t="s">
        <v>401</v>
      </c>
      <c r="D416" s="174" t="s">
        <v>818</v>
      </c>
      <c r="E416" s="274">
        <v>90045</v>
      </c>
      <c r="F416" s="44">
        <v>12</v>
      </c>
      <c r="G416" s="348">
        <v>2.2999999999999998</v>
      </c>
      <c r="H416" s="87">
        <v>3.99</v>
      </c>
      <c r="I416" s="43">
        <v>48</v>
      </c>
      <c r="J416" s="43"/>
      <c r="K416" s="185">
        <f t="shared" ref="K416:K422" si="35">J416*G416</f>
        <v>0</v>
      </c>
      <c r="L416" s="32" t="s">
        <v>90</v>
      </c>
    </row>
    <row r="417" spans="1:14">
      <c r="B417" s="18" t="s">
        <v>19</v>
      </c>
      <c r="C417" s="212" t="s">
        <v>403</v>
      </c>
      <c r="D417" s="174" t="s">
        <v>819</v>
      </c>
      <c r="E417" s="131">
        <v>90046</v>
      </c>
      <c r="F417" s="16">
        <v>12</v>
      </c>
      <c r="G417" s="346">
        <v>2</v>
      </c>
      <c r="H417" s="52">
        <v>3.49</v>
      </c>
      <c r="I417" s="15">
        <v>48</v>
      </c>
      <c r="J417" s="15"/>
      <c r="K417" s="185">
        <f t="shared" si="35"/>
        <v>0</v>
      </c>
      <c r="L417" s="32" t="s">
        <v>90</v>
      </c>
    </row>
    <row r="418" spans="1:14">
      <c r="B418" s="18" t="s">
        <v>48</v>
      </c>
      <c r="C418" s="212" t="s">
        <v>103</v>
      </c>
      <c r="D418" s="174" t="s">
        <v>820</v>
      </c>
      <c r="E418" s="131">
        <v>90049</v>
      </c>
      <c r="F418" s="29">
        <v>12</v>
      </c>
      <c r="G418" s="347">
        <v>1.95</v>
      </c>
      <c r="H418" s="89">
        <v>3.49</v>
      </c>
      <c r="I418" s="79">
        <v>144</v>
      </c>
      <c r="J418" s="15"/>
      <c r="K418" s="185">
        <f t="shared" si="35"/>
        <v>0</v>
      </c>
      <c r="L418" s="32" t="s">
        <v>90</v>
      </c>
    </row>
    <row r="419" spans="1:14">
      <c r="B419" s="242" t="s">
        <v>166</v>
      </c>
      <c r="C419" s="243" t="s">
        <v>723</v>
      </c>
      <c r="D419" s="174" t="s">
        <v>821</v>
      </c>
      <c r="E419" s="131">
        <v>90047</v>
      </c>
      <c r="F419" s="16">
        <v>6</v>
      </c>
      <c r="G419" s="346">
        <v>3</v>
      </c>
      <c r="H419" s="52">
        <v>5.45</v>
      </c>
      <c r="I419" s="16">
        <v>48</v>
      </c>
      <c r="J419" s="15"/>
      <c r="K419" s="185">
        <f t="shared" si="35"/>
        <v>0</v>
      </c>
      <c r="L419" s="226" t="s">
        <v>806</v>
      </c>
    </row>
    <row r="420" spans="1:14">
      <c r="B420" s="248" t="s">
        <v>48</v>
      </c>
      <c r="C420" s="240" t="s">
        <v>790</v>
      </c>
      <c r="D420" s="174" t="s">
        <v>822</v>
      </c>
      <c r="E420" s="131">
        <v>90048</v>
      </c>
      <c r="F420" s="29">
        <v>12</v>
      </c>
      <c r="G420" s="347">
        <v>5</v>
      </c>
      <c r="H420" s="84">
        <v>9.99</v>
      </c>
      <c r="I420" s="79">
        <v>144</v>
      </c>
      <c r="J420" s="15"/>
      <c r="K420" s="185">
        <f t="shared" si="35"/>
        <v>0</v>
      </c>
      <c r="L420" s="226" t="s">
        <v>806</v>
      </c>
    </row>
    <row r="421" spans="1:14">
      <c r="B421" s="31" t="s">
        <v>36</v>
      </c>
      <c r="C421" s="34" t="s">
        <v>300</v>
      </c>
      <c r="D421" s="14" t="s">
        <v>301</v>
      </c>
      <c r="E421" s="47">
        <v>58504</v>
      </c>
      <c r="F421" s="16">
        <v>6</v>
      </c>
      <c r="G421" s="348">
        <v>1.6</v>
      </c>
      <c r="H421" s="83">
        <v>2.99</v>
      </c>
      <c r="I421" s="16">
        <v>48</v>
      </c>
      <c r="J421" s="15"/>
      <c r="K421" s="185">
        <f t="shared" si="35"/>
        <v>0</v>
      </c>
      <c r="L421" s="32" t="s">
        <v>90</v>
      </c>
    </row>
    <row r="422" spans="1:14" s="13" customFormat="1">
      <c r="A422" s="1"/>
      <c r="B422" s="33" t="s">
        <v>93</v>
      </c>
      <c r="C422" s="34" t="s">
        <v>310</v>
      </c>
      <c r="D422" s="14" t="s">
        <v>311</v>
      </c>
      <c r="E422" s="47">
        <v>58514</v>
      </c>
      <c r="F422" s="16">
        <v>12</v>
      </c>
      <c r="G422" s="346">
        <v>1.1000000000000001</v>
      </c>
      <c r="H422" s="52">
        <v>1.99</v>
      </c>
      <c r="I422" s="16">
        <v>192</v>
      </c>
      <c r="J422" s="15"/>
      <c r="K422" s="185">
        <f t="shared" si="35"/>
        <v>0</v>
      </c>
      <c r="L422" s="32" t="s">
        <v>90</v>
      </c>
      <c r="M422" s="1"/>
      <c r="N422" s="1"/>
    </row>
    <row r="423" spans="1:14" ht="21">
      <c r="B423" s="246" t="s">
        <v>699</v>
      </c>
      <c r="C423" s="66"/>
      <c r="D423" s="302"/>
      <c r="E423" s="302" t="s">
        <v>778</v>
      </c>
      <c r="F423" s="67"/>
      <c r="G423" s="325"/>
      <c r="H423" s="62"/>
      <c r="I423" s="61"/>
      <c r="J423" s="63"/>
      <c r="K423" s="187"/>
      <c r="L423" s="64"/>
    </row>
    <row r="424" spans="1:14">
      <c r="B424" s="104" t="s">
        <v>18</v>
      </c>
      <c r="C424" s="280" t="s">
        <v>401</v>
      </c>
      <c r="D424" s="276" t="s">
        <v>714</v>
      </c>
      <c r="E424" s="109">
        <v>90041</v>
      </c>
      <c r="F424" s="110">
        <v>12</v>
      </c>
      <c r="G424" s="348">
        <v>2.2999999999999998</v>
      </c>
      <c r="H424" s="87">
        <v>3.99</v>
      </c>
      <c r="I424" s="37">
        <v>48</v>
      </c>
      <c r="J424" s="112"/>
      <c r="K424" s="185">
        <f t="shared" ref="K424:K427" si="36">J424*G424</f>
        <v>0</v>
      </c>
      <c r="L424" s="68" t="s">
        <v>90</v>
      </c>
    </row>
    <row r="425" spans="1:14">
      <c r="B425" s="18" t="s">
        <v>19</v>
      </c>
      <c r="C425" s="212" t="s">
        <v>403</v>
      </c>
      <c r="D425" s="276" t="s">
        <v>715</v>
      </c>
      <c r="E425" s="109">
        <v>90042</v>
      </c>
      <c r="F425" s="110">
        <v>12</v>
      </c>
      <c r="G425" s="346">
        <v>2</v>
      </c>
      <c r="H425" s="52">
        <v>3.49</v>
      </c>
      <c r="I425" s="15">
        <v>48</v>
      </c>
      <c r="J425" s="112"/>
      <c r="K425" s="185">
        <f t="shared" si="36"/>
        <v>0</v>
      </c>
      <c r="L425" s="32" t="s">
        <v>90</v>
      </c>
    </row>
    <row r="426" spans="1:14">
      <c r="B426" s="35" t="s">
        <v>41</v>
      </c>
      <c r="C426" s="280" t="s">
        <v>701</v>
      </c>
      <c r="D426" s="174" t="s">
        <v>787</v>
      </c>
      <c r="E426" s="135">
        <v>90043</v>
      </c>
      <c r="F426" s="16">
        <v>6</v>
      </c>
      <c r="G426" s="346">
        <v>4.4000000000000004</v>
      </c>
      <c r="H426" s="52">
        <v>7.99</v>
      </c>
      <c r="I426" s="16">
        <v>48</v>
      </c>
      <c r="J426" s="15"/>
      <c r="K426" s="185">
        <f t="shared" si="36"/>
        <v>0</v>
      </c>
      <c r="L426" s="32" t="s">
        <v>90</v>
      </c>
    </row>
    <row r="427" spans="1:14">
      <c r="B427" s="18" t="s">
        <v>48</v>
      </c>
      <c r="C427" s="212" t="s">
        <v>791</v>
      </c>
      <c r="D427" s="174"/>
      <c r="E427" s="131">
        <v>90040</v>
      </c>
      <c r="F427" s="29">
        <v>12</v>
      </c>
      <c r="G427" s="347"/>
      <c r="H427" s="89"/>
      <c r="I427" s="79">
        <v>144</v>
      </c>
      <c r="J427" s="79"/>
      <c r="K427" s="185">
        <f t="shared" si="36"/>
        <v>0</v>
      </c>
      <c r="L427" s="226" t="s">
        <v>523</v>
      </c>
    </row>
    <row r="428" spans="1:14" ht="21">
      <c r="B428" s="246" t="s">
        <v>581</v>
      </c>
      <c r="C428" s="94"/>
      <c r="D428" s="302"/>
      <c r="E428" s="302" t="s">
        <v>779</v>
      </c>
      <c r="F428" s="141"/>
      <c r="G428" s="326"/>
      <c r="H428" s="142"/>
      <c r="I428" s="143"/>
      <c r="J428" s="144"/>
      <c r="K428" s="187"/>
      <c r="L428" s="64"/>
    </row>
    <row r="429" spans="1:14">
      <c r="B429" s="104" t="s">
        <v>18</v>
      </c>
      <c r="C429" s="278" t="s">
        <v>401</v>
      </c>
      <c r="D429" s="174" t="s">
        <v>588</v>
      </c>
      <c r="E429" s="274">
        <v>90011</v>
      </c>
      <c r="F429" s="44">
        <v>12</v>
      </c>
      <c r="G429" s="349">
        <v>2.2999999999999998</v>
      </c>
      <c r="H429" s="87">
        <v>3.99</v>
      </c>
      <c r="I429" s="43">
        <v>48</v>
      </c>
      <c r="J429" s="43"/>
      <c r="K429" s="185">
        <f t="shared" ref="K429:K438" si="37">J429*G429</f>
        <v>0</v>
      </c>
      <c r="L429" s="226" t="s">
        <v>806</v>
      </c>
    </row>
    <row r="430" spans="1:14">
      <c r="B430" s="33" t="s">
        <v>18</v>
      </c>
      <c r="C430" s="279" t="s">
        <v>402</v>
      </c>
      <c r="D430" s="174" t="s">
        <v>589</v>
      </c>
      <c r="E430" s="128">
        <v>90012</v>
      </c>
      <c r="F430" s="16">
        <v>12</v>
      </c>
      <c r="G430" s="346">
        <v>1.95</v>
      </c>
      <c r="H430" s="52">
        <v>3.29</v>
      </c>
      <c r="I430" s="15">
        <v>48</v>
      </c>
      <c r="J430" s="15"/>
      <c r="K430" s="185">
        <f t="shared" si="37"/>
        <v>0</v>
      </c>
      <c r="L430" s="32" t="s">
        <v>90</v>
      </c>
    </row>
    <row r="431" spans="1:14">
      <c r="B431" s="18" t="s">
        <v>19</v>
      </c>
      <c r="C431" s="279" t="s">
        <v>403</v>
      </c>
      <c r="D431" s="174" t="s">
        <v>590</v>
      </c>
      <c r="E431" s="131">
        <v>90013</v>
      </c>
      <c r="F431" s="16">
        <v>12</v>
      </c>
      <c r="G431" s="346">
        <v>2</v>
      </c>
      <c r="H431" s="52">
        <v>3.49</v>
      </c>
      <c r="I431" s="15">
        <v>48</v>
      </c>
      <c r="J431" s="15"/>
      <c r="K431" s="185">
        <f t="shared" si="37"/>
        <v>0</v>
      </c>
      <c r="L431" s="32" t="s">
        <v>90</v>
      </c>
    </row>
    <row r="432" spans="1:14">
      <c r="B432" s="18" t="s">
        <v>48</v>
      </c>
      <c r="C432" s="279" t="s">
        <v>103</v>
      </c>
      <c r="D432" s="174" t="s">
        <v>591</v>
      </c>
      <c r="E432" s="131">
        <v>90010</v>
      </c>
      <c r="F432" s="29">
        <v>12</v>
      </c>
      <c r="G432" s="347">
        <v>1.95</v>
      </c>
      <c r="H432" s="89">
        <v>3.49</v>
      </c>
      <c r="I432" s="15">
        <v>144</v>
      </c>
      <c r="J432" s="15"/>
      <c r="K432" s="185">
        <f t="shared" si="37"/>
        <v>0</v>
      </c>
      <c r="L432" s="32" t="s">
        <v>90</v>
      </c>
    </row>
    <row r="433" spans="2:12">
      <c r="B433" s="35" t="s">
        <v>41</v>
      </c>
      <c r="C433" s="280" t="s">
        <v>628</v>
      </c>
      <c r="D433" s="174" t="s">
        <v>584</v>
      </c>
      <c r="E433" s="135">
        <v>90014</v>
      </c>
      <c r="F433" s="16">
        <v>6</v>
      </c>
      <c r="G433" s="348">
        <v>4.4000000000000004</v>
      </c>
      <c r="H433" s="83">
        <v>5.49</v>
      </c>
      <c r="I433" s="36">
        <v>96</v>
      </c>
      <c r="J433" s="37"/>
      <c r="K433" s="185">
        <f t="shared" si="37"/>
        <v>0</v>
      </c>
      <c r="L433" s="32" t="s">
        <v>90</v>
      </c>
    </row>
    <row r="434" spans="2:12">
      <c r="B434" s="38" t="s">
        <v>166</v>
      </c>
      <c r="C434" s="310" t="s">
        <v>723</v>
      </c>
      <c r="D434" s="169" t="s">
        <v>698</v>
      </c>
      <c r="E434" s="128">
        <v>90015</v>
      </c>
      <c r="F434" s="16">
        <v>6</v>
      </c>
      <c r="G434" s="346">
        <v>3</v>
      </c>
      <c r="H434" s="52">
        <v>5.45</v>
      </c>
      <c r="I434" s="16">
        <v>48</v>
      </c>
      <c r="J434" s="15"/>
      <c r="K434" s="185">
        <f t="shared" si="37"/>
        <v>0</v>
      </c>
      <c r="L434" s="32" t="s">
        <v>90</v>
      </c>
    </row>
    <row r="435" spans="2:12">
      <c r="B435" s="248" t="s">
        <v>48</v>
      </c>
      <c r="C435" s="240" t="s">
        <v>783</v>
      </c>
      <c r="D435" s="169" t="s">
        <v>823</v>
      </c>
      <c r="E435" s="128">
        <v>90016</v>
      </c>
      <c r="F435" s="16">
        <v>12</v>
      </c>
      <c r="G435" s="346">
        <v>3.5</v>
      </c>
      <c r="H435" s="52">
        <v>7.99</v>
      </c>
      <c r="I435" s="15">
        <v>144</v>
      </c>
      <c r="J435" s="15"/>
      <c r="K435" s="185">
        <f t="shared" si="37"/>
        <v>0</v>
      </c>
      <c r="L435" s="32" t="s">
        <v>90</v>
      </c>
    </row>
    <row r="436" spans="2:12">
      <c r="B436" s="35" t="s">
        <v>36</v>
      </c>
      <c r="C436" s="227" t="s">
        <v>784</v>
      </c>
      <c r="D436" s="169"/>
      <c r="E436" s="128">
        <v>90017</v>
      </c>
      <c r="F436" s="16">
        <v>12</v>
      </c>
      <c r="G436" s="346"/>
      <c r="H436" s="52">
        <v>2.99</v>
      </c>
      <c r="I436" s="15">
        <v>144</v>
      </c>
      <c r="J436" s="15"/>
      <c r="K436" s="185">
        <f t="shared" si="37"/>
        <v>0</v>
      </c>
      <c r="L436" s="226" t="s">
        <v>523</v>
      </c>
    </row>
    <row r="437" spans="2:12">
      <c r="B437" s="321" t="s">
        <v>36</v>
      </c>
      <c r="C437" s="227" t="s">
        <v>796</v>
      </c>
      <c r="D437" s="169"/>
      <c r="E437" s="128">
        <v>90018</v>
      </c>
      <c r="F437" s="16">
        <v>12</v>
      </c>
      <c r="G437" s="346"/>
      <c r="H437" s="52"/>
      <c r="I437" s="15"/>
      <c r="J437" s="15"/>
      <c r="K437" s="185">
        <f t="shared" si="37"/>
        <v>0</v>
      </c>
      <c r="L437" s="226" t="s">
        <v>523</v>
      </c>
    </row>
    <row r="438" spans="2:12">
      <c r="B438" s="321" t="s">
        <v>797</v>
      </c>
      <c r="C438" s="227" t="s">
        <v>798</v>
      </c>
      <c r="D438" s="169"/>
      <c r="E438" s="128">
        <v>90019</v>
      </c>
      <c r="F438" s="16">
        <v>12</v>
      </c>
      <c r="G438" s="346"/>
      <c r="H438" s="52"/>
      <c r="I438" s="15"/>
      <c r="J438" s="15"/>
      <c r="K438" s="185">
        <f t="shared" si="37"/>
        <v>0</v>
      </c>
      <c r="L438" s="226" t="s">
        <v>523</v>
      </c>
    </row>
    <row r="439" spans="2:12" ht="21">
      <c r="B439" s="73" t="s">
        <v>517</v>
      </c>
      <c r="C439" s="94"/>
      <c r="D439" s="302"/>
      <c r="E439" s="302" t="s">
        <v>779</v>
      </c>
      <c r="F439" s="55"/>
      <c r="G439" s="324"/>
      <c r="H439" s="86"/>
      <c r="I439" s="55"/>
      <c r="J439" s="56"/>
      <c r="K439" s="187"/>
      <c r="L439" s="70"/>
    </row>
    <row r="440" spans="2:12">
      <c r="B440" s="35" t="s">
        <v>18</v>
      </c>
      <c r="C440" s="91" t="s">
        <v>316</v>
      </c>
      <c r="D440" s="41" t="s">
        <v>317</v>
      </c>
      <c r="E440" s="48">
        <v>59001</v>
      </c>
      <c r="F440" s="36">
        <v>12</v>
      </c>
      <c r="G440" s="348">
        <v>1.9</v>
      </c>
      <c r="H440" s="83">
        <v>2.59</v>
      </c>
      <c r="I440" s="37">
        <v>48</v>
      </c>
      <c r="J440" s="37"/>
      <c r="K440" s="185">
        <f t="shared" ref="K440:K445" si="38">J440*G440</f>
        <v>0</v>
      </c>
      <c r="L440" s="226" t="s">
        <v>806</v>
      </c>
    </row>
    <row r="441" spans="2:12">
      <c r="B441" s="31" t="s">
        <v>19</v>
      </c>
      <c r="C441" s="34" t="s">
        <v>318</v>
      </c>
      <c r="D441" s="14" t="s">
        <v>319</v>
      </c>
      <c r="E441" s="47">
        <v>59003</v>
      </c>
      <c r="F441" s="16">
        <v>12</v>
      </c>
      <c r="G441" s="346">
        <v>1.7</v>
      </c>
      <c r="H441" s="52">
        <v>2.4900000000000002</v>
      </c>
      <c r="I441" s="15">
        <v>96</v>
      </c>
      <c r="J441" s="15"/>
      <c r="K441" s="185">
        <f t="shared" si="38"/>
        <v>0</v>
      </c>
      <c r="L441" s="32" t="s">
        <v>90</v>
      </c>
    </row>
    <row r="442" spans="2:12">
      <c r="B442" s="31" t="s">
        <v>25</v>
      </c>
      <c r="C442" s="34" t="s">
        <v>118</v>
      </c>
      <c r="D442" s="14" t="s">
        <v>320</v>
      </c>
      <c r="E442" s="47">
        <v>59006</v>
      </c>
      <c r="F442" s="16">
        <v>6</v>
      </c>
      <c r="G442" s="346">
        <v>3.85</v>
      </c>
      <c r="H442" s="52">
        <v>5.99</v>
      </c>
      <c r="I442" s="15">
        <v>48</v>
      </c>
      <c r="J442" s="15"/>
      <c r="K442" s="185">
        <f t="shared" si="38"/>
        <v>0</v>
      </c>
      <c r="L442" s="32" t="s">
        <v>90</v>
      </c>
    </row>
    <row r="443" spans="2:12">
      <c r="B443" s="31" t="s">
        <v>48</v>
      </c>
      <c r="C443" s="34" t="s">
        <v>545</v>
      </c>
      <c r="D443" s="14" t="s">
        <v>386</v>
      </c>
      <c r="E443" s="47">
        <v>59000</v>
      </c>
      <c r="F443" s="16">
        <v>12</v>
      </c>
      <c r="G443" s="346">
        <v>1.65</v>
      </c>
      <c r="H443" s="52">
        <v>2.99</v>
      </c>
      <c r="I443" s="16">
        <v>144</v>
      </c>
      <c r="J443" s="15"/>
      <c r="K443" s="185">
        <f t="shared" si="38"/>
        <v>0</v>
      </c>
      <c r="L443" s="107" t="s">
        <v>90</v>
      </c>
    </row>
    <row r="444" spans="2:12">
      <c r="B444" s="31" t="s">
        <v>100</v>
      </c>
      <c r="C444" s="34" t="s">
        <v>321</v>
      </c>
      <c r="D444" s="14" t="s">
        <v>322</v>
      </c>
      <c r="E444" s="47">
        <v>59013</v>
      </c>
      <c r="F444" s="16">
        <v>6</v>
      </c>
      <c r="G444" s="346">
        <v>2.2999999999999998</v>
      </c>
      <c r="H444" s="52">
        <v>3.99</v>
      </c>
      <c r="I444" s="15">
        <v>48</v>
      </c>
      <c r="J444" s="15"/>
      <c r="K444" s="185">
        <f t="shared" si="38"/>
        <v>0</v>
      </c>
      <c r="L444" s="226" t="s">
        <v>523</v>
      </c>
    </row>
    <row r="445" spans="2:12">
      <c r="B445" s="31" t="s">
        <v>221</v>
      </c>
      <c r="C445" s="34" t="s">
        <v>722</v>
      </c>
      <c r="D445" s="14" t="s">
        <v>546</v>
      </c>
      <c r="E445" s="47">
        <v>59040</v>
      </c>
      <c r="F445" s="16">
        <v>6</v>
      </c>
      <c r="G445" s="346">
        <v>4.9000000000000004</v>
      </c>
      <c r="H445" s="52">
        <v>8.99</v>
      </c>
      <c r="I445" s="16">
        <v>48</v>
      </c>
      <c r="J445" s="15"/>
      <c r="K445" s="185">
        <f t="shared" si="38"/>
        <v>0</v>
      </c>
      <c r="L445" s="226" t="s">
        <v>523</v>
      </c>
    </row>
    <row r="446" spans="2:12" ht="21">
      <c r="B446" s="246" t="s">
        <v>580</v>
      </c>
      <c r="C446" s="140"/>
      <c r="D446" s="302"/>
      <c r="E446" s="302" t="s">
        <v>780</v>
      </c>
      <c r="F446" s="141"/>
      <c r="G446" s="326"/>
      <c r="H446" s="142"/>
      <c r="I446" s="143"/>
      <c r="J446" s="144"/>
      <c r="K446" s="187"/>
      <c r="L446" s="64"/>
    </row>
    <row r="447" spans="2:12">
      <c r="B447" s="104" t="s">
        <v>18</v>
      </c>
      <c r="C447" s="278" t="s">
        <v>401</v>
      </c>
      <c r="D447" s="174" t="s">
        <v>583</v>
      </c>
      <c r="E447" s="274">
        <v>90001</v>
      </c>
      <c r="F447" s="44">
        <v>12</v>
      </c>
      <c r="G447" s="349">
        <v>2.2999999999999998</v>
      </c>
      <c r="H447" s="87">
        <v>3.99</v>
      </c>
      <c r="I447" s="43">
        <v>48</v>
      </c>
      <c r="J447" s="43"/>
      <c r="K447" s="185">
        <f t="shared" ref="K447:K455" si="39">J447*G447</f>
        <v>0</v>
      </c>
      <c r="L447" s="32" t="s">
        <v>90</v>
      </c>
    </row>
    <row r="448" spans="2:12">
      <c r="B448" s="33" t="s">
        <v>18</v>
      </c>
      <c r="C448" s="279" t="s">
        <v>402</v>
      </c>
      <c r="D448" s="174" t="s">
        <v>585</v>
      </c>
      <c r="E448" s="128">
        <v>90002</v>
      </c>
      <c r="F448" s="16">
        <v>12</v>
      </c>
      <c r="G448" s="346">
        <v>1.95</v>
      </c>
      <c r="H448" s="52">
        <v>3.29</v>
      </c>
      <c r="I448" s="15">
        <v>48</v>
      </c>
      <c r="J448" s="15"/>
      <c r="K448" s="185">
        <f t="shared" si="39"/>
        <v>0</v>
      </c>
      <c r="L448" s="32" t="s">
        <v>90</v>
      </c>
    </row>
    <row r="449" spans="1:12">
      <c r="B449" s="33" t="s">
        <v>19</v>
      </c>
      <c r="C449" s="279" t="s">
        <v>403</v>
      </c>
      <c r="D449" s="174" t="s">
        <v>586</v>
      </c>
      <c r="E449" s="131">
        <v>90003</v>
      </c>
      <c r="F449" s="16">
        <v>12</v>
      </c>
      <c r="G449" s="346">
        <v>2</v>
      </c>
      <c r="H449" s="52">
        <v>3.49</v>
      </c>
      <c r="I449" s="15">
        <v>48</v>
      </c>
      <c r="J449" s="15"/>
      <c r="K449" s="185">
        <f t="shared" si="39"/>
        <v>0</v>
      </c>
      <c r="L449" s="32" t="s">
        <v>90</v>
      </c>
    </row>
    <row r="450" spans="1:12">
      <c r="B450" s="18" t="s">
        <v>48</v>
      </c>
      <c r="C450" s="279" t="s">
        <v>103</v>
      </c>
      <c r="D450" s="174" t="s">
        <v>582</v>
      </c>
      <c r="E450" s="131">
        <v>90000</v>
      </c>
      <c r="F450" s="29">
        <v>12</v>
      </c>
      <c r="G450" s="347">
        <v>1.95</v>
      </c>
      <c r="H450" s="89">
        <v>3.49</v>
      </c>
      <c r="I450" s="15">
        <v>144</v>
      </c>
      <c r="J450" s="15"/>
      <c r="K450" s="185">
        <f t="shared" si="39"/>
        <v>0</v>
      </c>
      <c r="L450" s="32" t="s">
        <v>90</v>
      </c>
    </row>
    <row r="451" spans="1:12">
      <c r="B451" s="35" t="s">
        <v>41</v>
      </c>
      <c r="C451" s="280" t="s">
        <v>629</v>
      </c>
      <c r="D451" s="174" t="s">
        <v>587</v>
      </c>
      <c r="E451" s="135">
        <v>90004</v>
      </c>
      <c r="F451" s="16">
        <v>6</v>
      </c>
      <c r="G451" s="346">
        <v>4.4000000000000004</v>
      </c>
      <c r="H451" s="52">
        <v>5.49</v>
      </c>
      <c r="I451" s="16">
        <v>96</v>
      </c>
      <c r="J451" s="15"/>
      <c r="K451" s="185">
        <f t="shared" si="39"/>
        <v>0</v>
      </c>
      <c r="L451" s="32" t="s">
        <v>90</v>
      </c>
    </row>
    <row r="452" spans="1:12">
      <c r="B452" s="38" t="s">
        <v>166</v>
      </c>
      <c r="C452" s="310" t="s">
        <v>723</v>
      </c>
      <c r="D452" s="174" t="s">
        <v>697</v>
      </c>
      <c r="E452" s="49">
        <v>90005</v>
      </c>
      <c r="F452" s="29">
        <v>6</v>
      </c>
      <c r="G452" s="346">
        <v>3</v>
      </c>
      <c r="H452" s="52">
        <v>5.45</v>
      </c>
      <c r="I452" s="16">
        <v>48</v>
      </c>
      <c r="J452" s="15"/>
      <c r="K452" s="185">
        <f t="shared" si="39"/>
        <v>0</v>
      </c>
      <c r="L452" s="32" t="s">
        <v>90</v>
      </c>
    </row>
    <row r="453" spans="1:12">
      <c r="B453" s="313" t="s">
        <v>36</v>
      </c>
      <c r="C453" s="239" t="s">
        <v>796</v>
      </c>
      <c r="D453" s="174" t="s">
        <v>824</v>
      </c>
      <c r="E453" s="49">
        <v>90006</v>
      </c>
      <c r="F453" s="16">
        <v>12</v>
      </c>
      <c r="G453" s="346">
        <v>5.35</v>
      </c>
      <c r="H453" s="52"/>
      <c r="I453" s="15"/>
      <c r="J453" s="15"/>
      <c r="K453" s="185">
        <f t="shared" si="39"/>
        <v>0</v>
      </c>
      <c r="L453" s="226" t="s">
        <v>806</v>
      </c>
    </row>
    <row r="454" spans="1:12">
      <c r="A454" s="2"/>
      <c r="B454" s="31" t="s">
        <v>36</v>
      </c>
      <c r="C454" s="34" t="s">
        <v>328</v>
      </c>
      <c r="D454" s="14" t="s">
        <v>295</v>
      </c>
      <c r="E454" s="47">
        <v>58501</v>
      </c>
      <c r="F454" s="16">
        <v>6</v>
      </c>
      <c r="G454" s="348">
        <v>1.6</v>
      </c>
      <c r="H454" s="83">
        <v>2.99</v>
      </c>
      <c r="I454" s="36">
        <v>48</v>
      </c>
      <c r="J454" s="37"/>
      <c r="K454" s="185">
        <f t="shared" si="39"/>
        <v>0</v>
      </c>
      <c r="L454" s="32" t="s">
        <v>90</v>
      </c>
    </row>
    <row r="455" spans="1:12">
      <c r="A455" s="2"/>
      <c r="B455" s="33" t="s">
        <v>93</v>
      </c>
      <c r="C455" s="34" t="s">
        <v>306</v>
      </c>
      <c r="D455" s="14" t="s">
        <v>307</v>
      </c>
      <c r="E455" s="47">
        <v>58511</v>
      </c>
      <c r="F455" s="16">
        <v>12</v>
      </c>
      <c r="G455" s="346">
        <v>1.1000000000000001</v>
      </c>
      <c r="H455" s="52">
        <v>1.99</v>
      </c>
      <c r="I455" s="16">
        <v>192</v>
      </c>
      <c r="J455" s="15"/>
      <c r="K455" s="185">
        <f t="shared" si="39"/>
        <v>0</v>
      </c>
      <c r="L455" s="32" t="s">
        <v>90</v>
      </c>
    </row>
    <row r="456" spans="1:12" ht="21">
      <c r="A456" s="2"/>
      <c r="B456" s="73" t="s">
        <v>323</v>
      </c>
      <c r="C456" s="94"/>
      <c r="D456" s="302"/>
      <c r="E456" s="302" t="s">
        <v>780</v>
      </c>
      <c r="F456" s="55"/>
      <c r="G456" s="324"/>
      <c r="H456" s="86"/>
      <c r="I456" s="55"/>
      <c r="J456" s="56"/>
      <c r="K456" s="187"/>
      <c r="L456" s="70"/>
    </row>
    <row r="457" spans="1:12">
      <c r="A457" s="2"/>
      <c r="B457" s="33" t="s">
        <v>19</v>
      </c>
      <c r="C457" s="252" t="s">
        <v>324</v>
      </c>
      <c r="D457" s="14" t="s">
        <v>325</v>
      </c>
      <c r="E457" s="47">
        <v>58115</v>
      </c>
      <c r="F457" s="16">
        <v>12</v>
      </c>
      <c r="G457" s="364">
        <v>0.9</v>
      </c>
      <c r="H457" s="52">
        <v>1.59</v>
      </c>
      <c r="I457" s="15">
        <v>96</v>
      </c>
      <c r="J457" s="15"/>
      <c r="K457" s="185">
        <f t="shared" ref="K457:K459" si="40">J457*G457</f>
        <v>0</v>
      </c>
      <c r="L457" s="32" t="s">
        <v>90</v>
      </c>
    </row>
    <row r="458" spans="1:12">
      <c r="A458" s="2"/>
      <c r="B458" s="33" t="s">
        <v>19</v>
      </c>
      <c r="C458" s="252" t="s">
        <v>326</v>
      </c>
      <c r="D458" s="14" t="s">
        <v>327</v>
      </c>
      <c r="E458" s="47">
        <v>58116</v>
      </c>
      <c r="F458" s="16">
        <v>12</v>
      </c>
      <c r="G458" s="364">
        <v>0.75</v>
      </c>
      <c r="H458" s="52">
        <v>1.39</v>
      </c>
      <c r="I458" s="15">
        <v>96</v>
      </c>
      <c r="J458" s="15"/>
      <c r="K458" s="185">
        <f t="shared" si="40"/>
        <v>0</v>
      </c>
      <c r="L458" s="32" t="s">
        <v>90</v>
      </c>
    </row>
    <row r="459" spans="1:12">
      <c r="A459" s="2"/>
      <c r="B459" s="33" t="s">
        <v>44</v>
      </c>
      <c r="C459" s="270" t="s">
        <v>329</v>
      </c>
      <c r="D459" s="14" t="s">
        <v>330</v>
      </c>
      <c r="E459" s="47">
        <v>58530</v>
      </c>
      <c r="F459" s="16">
        <v>12</v>
      </c>
      <c r="G459" s="364">
        <v>0.6</v>
      </c>
      <c r="H459" s="52">
        <v>0.99</v>
      </c>
      <c r="I459" s="16">
        <v>96</v>
      </c>
      <c r="J459" s="16"/>
      <c r="K459" s="185">
        <f t="shared" si="40"/>
        <v>0</v>
      </c>
      <c r="L459" s="32" t="s">
        <v>90</v>
      </c>
    </row>
    <row r="460" spans="1:12" ht="21">
      <c r="B460" s="73" t="s">
        <v>725</v>
      </c>
      <c r="C460" s="94"/>
      <c r="D460" s="302"/>
      <c r="E460" s="302" t="s">
        <v>780</v>
      </c>
      <c r="F460" s="55"/>
      <c r="G460" s="324"/>
      <c r="H460" s="86"/>
      <c r="I460" s="81"/>
      <c r="J460" s="82"/>
      <c r="K460" s="187"/>
      <c r="L460" s="70"/>
    </row>
    <row r="461" spans="1:12">
      <c r="B461" s="31" t="s">
        <v>36</v>
      </c>
      <c r="C461" s="34" t="s">
        <v>294</v>
      </c>
      <c r="D461" s="14" t="s">
        <v>295</v>
      </c>
      <c r="E461" s="47">
        <v>58501</v>
      </c>
      <c r="F461" s="16">
        <v>6</v>
      </c>
      <c r="G461" s="348">
        <v>1.6</v>
      </c>
      <c r="H461" s="83">
        <v>2.99</v>
      </c>
      <c r="I461" s="16">
        <v>48</v>
      </c>
      <c r="J461" s="15"/>
      <c r="K461" s="185">
        <f t="shared" ref="K461:K471" si="41">J461*G461</f>
        <v>0</v>
      </c>
      <c r="L461" s="32" t="s">
        <v>90</v>
      </c>
    </row>
    <row r="462" spans="1:12">
      <c r="B462" s="31" t="s">
        <v>36</v>
      </c>
      <c r="C462" s="34" t="s">
        <v>296</v>
      </c>
      <c r="D462" s="14" t="s">
        <v>297</v>
      </c>
      <c r="E462" s="47">
        <v>58502</v>
      </c>
      <c r="F462" s="16">
        <v>6</v>
      </c>
      <c r="G462" s="348">
        <v>1.6</v>
      </c>
      <c r="H462" s="83">
        <v>2.99</v>
      </c>
      <c r="I462" s="16">
        <v>48</v>
      </c>
      <c r="J462" s="15"/>
      <c r="K462" s="185">
        <f t="shared" si="41"/>
        <v>0</v>
      </c>
      <c r="L462" s="32" t="s">
        <v>90</v>
      </c>
    </row>
    <row r="463" spans="1:12">
      <c r="B463" s="31" t="s">
        <v>36</v>
      </c>
      <c r="C463" s="233" t="s">
        <v>298</v>
      </c>
      <c r="D463" s="14" t="s">
        <v>299</v>
      </c>
      <c r="E463" s="47">
        <v>58503</v>
      </c>
      <c r="F463" s="16">
        <v>6</v>
      </c>
      <c r="G463" s="370">
        <v>1</v>
      </c>
      <c r="H463" s="83">
        <v>1.99</v>
      </c>
      <c r="I463" s="16">
        <v>48</v>
      </c>
      <c r="J463" s="15"/>
      <c r="K463" s="185">
        <f t="shared" si="41"/>
        <v>0</v>
      </c>
      <c r="L463" s="32" t="s">
        <v>90</v>
      </c>
    </row>
    <row r="464" spans="1:12">
      <c r="B464" s="31" t="s">
        <v>36</v>
      </c>
      <c r="C464" s="34" t="s">
        <v>300</v>
      </c>
      <c r="D464" s="14" t="s">
        <v>301</v>
      </c>
      <c r="E464" s="47">
        <v>58504</v>
      </c>
      <c r="F464" s="16">
        <v>6</v>
      </c>
      <c r="G464" s="348">
        <v>1.6</v>
      </c>
      <c r="H464" s="83">
        <v>2.99</v>
      </c>
      <c r="I464" s="16">
        <v>48</v>
      </c>
      <c r="J464" s="15"/>
      <c r="K464" s="185">
        <f t="shared" si="41"/>
        <v>0</v>
      </c>
      <c r="L464" s="32" t="s">
        <v>90</v>
      </c>
    </row>
    <row r="465" spans="1:14">
      <c r="B465" s="31" t="s">
        <v>36</v>
      </c>
      <c r="C465" s="34" t="s">
        <v>302</v>
      </c>
      <c r="D465" s="14" t="s">
        <v>303</v>
      </c>
      <c r="E465" s="47">
        <v>58505</v>
      </c>
      <c r="F465" s="16">
        <v>6</v>
      </c>
      <c r="G465" s="348">
        <v>1.6</v>
      </c>
      <c r="H465" s="83">
        <v>2.99</v>
      </c>
      <c r="I465" s="16">
        <v>48</v>
      </c>
      <c r="J465" s="15"/>
      <c r="K465" s="185">
        <f t="shared" si="41"/>
        <v>0</v>
      </c>
      <c r="L465" s="32" t="s">
        <v>90</v>
      </c>
    </row>
    <row r="466" spans="1:14">
      <c r="B466" s="31" t="s">
        <v>36</v>
      </c>
      <c r="C466" s="233" t="s">
        <v>304</v>
      </c>
      <c r="D466" s="14" t="s">
        <v>305</v>
      </c>
      <c r="E466" s="47">
        <v>58506</v>
      </c>
      <c r="F466" s="16">
        <v>6</v>
      </c>
      <c r="G466" s="370">
        <v>1</v>
      </c>
      <c r="H466" s="83">
        <v>1.99</v>
      </c>
      <c r="I466" s="16">
        <v>48</v>
      </c>
      <c r="J466" s="15"/>
      <c r="K466" s="185">
        <f t="shared" si="41"/>
        <v>0</v>
      </c>
      <c r="L466" s="32" t="s">
        <v>90</v>
      </c>
    </row>
    <row r="467" spans="1:14">
      <c r="B467" s="33" t="s">
        <v>93</v>
      </c>
      <c r="C467" s="34" t="s">
        <v>306</v>
      </c>
      <c r="D467" s="14" t="s">
        <v>307</v>
      </c>
      <c r="E467" s="47">
        <v>58511</v>
      </c>
      <c r="F467" s="16">
        <v>12</v>
      </c>
      <c r="G467" s="346">
        <v>1.1000000000000001</v>
      </c>
      <c r="H467" s="52">
        <v>1.99</v>
      </c>
      <c r="I467" s="16">
        <v>192</v>
      </c>
      <c r="J467" s="15"/>
      <c r="K467" s="185">
        <f t="shared" si="41"/>
        <v>0</v>
      </c>
      <c r="L467" s="32" t="s">
        <v>90</v>
      </c>
    </row>
    <row r="468" spans="1:14">
      <c r="B468" s="33" t="s">
        <v>93</v>
      </c>
      <c r="C468" s="233" t="s">
        <v>308</v>
      </c>
      <c r="D468" s="14" t="s">
        <v>309</v>
      </c>
      <c r="E468" s="47">
        <v>58513</v>
      </c>
      <c r="F468" s="16">
        <v>12</v>
      </c>
      <c r="G468" s="364">
        <v>0.5</v>
      </c>
      <c r="H468" s="52">
        <v>0.99</v>
      </c>
      <c r="I468" s="16">
        <v>192</v>
      </c>
      <c r="J468" s="15"/>
      <c r="K468" s="185">
        <f t="shared" si="41"/>
        <v>0</v>
      </c>
      <c r="L468" s="32" t="s">
        <v>90</v>
      </c>
    </row>
    <row r="469" spans="1:14" s="13" customFormat="1">
      <c r="A469" s="1"/>
      <c r="B469" s="33" t="s">
        <v>93</v>
      </c>
      <c r="C469" s="34" t="s">
        <v>310</v>
      </c>
      <c r="D469" s="14" t="s">
        <v>311</v>
      </c>
      <c r="E469" s="47">
        <v>58514</v>
      </c>
      <c r="F469" s="16">
        <v>12</v>
      </c>
      <c r="G469" s="346">
        <v>1.1000000000000001</v>
      </c>
      <c r="H469" s="52">
        <v>1.99</v>
      </c>
      <c r="I469" s="16">
        <v>192</v>
      </c>
      <c r="J469" s="15"/>
      <c r="K469" s="185">
        <f t="shared" si="41"/>
        <v>0</v>
      </c>
      <c r="L469" s="32" t="s">
        <v>90</v>
      </c>
      <c r="M469" s="1"/>
      <c r="N469" s="1"/>
    </row>
    <row r="470" spans="1:14">
      <c r="B470" s="33" t="s">
        <v>93</v>
      </c>
      <c r="C470" s="34" t="s">
        <v>312</v>
      </c>
      <c r="D470" s="14" t="s">
        <v>313</v>
      </c>
      <c r="E470" s="47">
        <v>58515</v>
      </c>
      <c r="F470" s="16">
        <v>12</v>
      </c>
      <c r="G470" s="346">
        <v>1.1000000000000001</v>
      </c>
      <c r="H470" s="52">
        <v>1.99</v>
      </c>
      <c r="I470" s="16">
        <v>192</v>
      </c>
      <c r="J470" s="15"/>
      <c r="K470" s="185">
        <f t="shared" si="41"/>
        <v>0</v>
      </c>
      <c r="L470" s="32" t="s">
        <v>90</v>
      </c>
    </row>
    <row r="471" spans="1:14" ht="19.2" thickBot="1">
      <c r="B471" s="38" t="s">
        <v>93</v>
      </c>
      <c r="C471" s="253" t="s">
        <v>314</v>
      </c>
      <c r="D471" s="45" t="s">
        <v>315</v>
      </c>
      <c r="E471" s="49">
        <v>58516</v>
      </c>
      <c r="F471" s="29">
        <v>12</v>
      </c>
      <c r="G471" s="366">
        <v>0.5</v>
      </c>
      <c r="H471" s="84">
        <v>0.99</v>
      </c>
      <c r="I471" s="29">
        <v>192</v>
      </c>
      <c r="J471" s="30"/>
      <c r="K471" s="185">
        <f t="shared" si="41"/>
        <v>0</v>
      </c>
      <c r="L471" s="69" t="s">
        <v>90</v>
      </c>
    </row>
    <row r="472" spans="1:14" ht="23.4" thickBot="1">
      <c r="B472" s="182"/>
      <c r="C472" s="284" t="s">
        <v>727</v>
      </c>
      <c r="D472" s="156"/>
      <c r="E472" s="157"/>
      <c r="F472" s="158"/>
      <c r="G472" s="354"/>
      <c r="H472" s="159"/>
      <c r="I472" s="160"/>
      <c r="J472" s="160"/>
      <c r="K472" s="188"/>
      <c r="L472" s="183"/>
    </row>
    <row r="473" spans="1:14" ht="21">
      <c r="B473" s="65" t="s">
        <v>792</v>
      </c>
      <c r="C473" s="66"/>
      <c r="D473" s="302"/>
      <c r="E473" s="302" t="s">
        <v>781</v>
      </c>
      <c r="F473" s="67"/>
      <c r="G473" s="325"/>
      <c r="H473" s="62"/>
      <c r="I473" s="61"/>
      <c r="J473" s="63"/>
      <c r="K473" s="187"/>
      <c r="L473" s="64"/>
    </row>
    <row r="474" spans="1:14">
      <c r="B474" s="312" t="s">
        <v>18</v>
      </c>
      <c r="C474" s="239" t="s">
        <v>128</v>
      </c>
      <c r="D474" s="174" t="s">
        <v>825</v>
      </c>
      <c r="E474" s="48">
        <v>90071</v>
      </c>
      <c r="F474" s="36">
        <v>12</v>
      </c>
      <c r="G474" s="348">
        <v>2.4500000000000002</v>
      </c>
      <c r="H474" s="83">
        <v>4.99</v>
      </c>
      <c r="I474" s="37">
        <v>48</v>
      </c>
      <c r="J474" s="37"/>
      <c r="K474" s="185">
        <f t="shared" ref="K474:K478" si="42">J474*G474</f>
        <v>0</v>
      </c>
      <c r="L474" s="226" t="s">
        <v>806</v>
      </c>
    </row>
    <row r="475" spans="1:14">
      <c r="B475" s="248" t="s">
        <v>19</v>
      </c>
      <c r="C475" s="240" t="s">
        <v>403</v>
      </c>
      <c r="D475" s="174" t="s">
        <v>826</v>
      </c>
      <c r="E475" s="48">
        <v>90072</v>
      </c>
      <c r="F475" s="16">
        <v>12</v>
      </c>
      <c r="G475" s="346">
        <v>2</v>
      </c>
      <c r="H475" s="52">
        <v>3.49</v>
      </c>
      <c r="I475" s="15">
        <v>48</v>
      </c>
      <c r="J475" s="15"/>
      <c r="K475" s="185">
        <f t="shared" si="42"/>
        <v>0</v>
      </c>
      <c r="L475" s="226" t="s">
        <v>806</v>
      </c>
    </row>
    <row r="476" spans="1:14">
      <c r="B476" s="314" t="s">
        <v>48</v>
      </c>
      <c r="C476" s="240" t="s">
        <v>103</v>
      </c>
      <c r="D476" s="174" t="s">
        <v>827</v>
      </c>
      <c r="E476" s="135">
        <v>90070</v>
      </c>
      <c r="F476" s="29">
        <v>12</v>
      </c>
      <c r="G476" s="347">
        <v>1.95</v>
      </c>
      <c r="H476" s="89">
        <v>3.49</v>
      </c>
      <c r="I476" s="79">
        <v>144</v>
      </c>
      <c r="J476" s="79"/>
      <c r="K476" s="185">
        <f t="shared" si="42"/>
        <v>0</v>
      </c>
      <c r="L476" s="32" t="s">
        <v>90</v>
      </c>
    </row>
    <row r="477" spans="1:14">
      <c r="B477" s="313" t="s">
        <v>41</v>
      </c>
      <c r="C477" s="239" t="s">
        <v>802</v>
      </c>
      <c r="D477" s="174" t="s">
        <v>828</v>
      </c>
      <c r="E477" s="48">
        <v>90073</v>
      </c>
      <c r="F477" s="16">
        <v>6</v>
      </c>
      <c r="G477" s="346">
        <v>4.4000000000000004</v>
      </c>
      <c r="H477" s="52">
        <v>7.99</v>
      </c>
      <c r="I477" s="16">
        <v>48</v>
      </c>
      <c r="J477" s="15"/>
      <c r="K477" s="185">
        <f t="shared" si="42"/>
        <v>0</v>
      </c>
      <c r="L477" s="226" t="s">
        <v>806</v>
      </c>
    </row>
    <row r="478" spans="1:14">
      <c r="B478" s="315" t="s">
        <v>166</v>
      </c>
      <c r="C478" s="243" t="s">
        <v>723</v>
      </c>
      <c r="D478" s="169" t="s">
        <v>829</v>
      </c>
      <c r="E478" s="48">
        <v>90074</v>
      </c>
      <c r="F478" s="16">
        <v>6</v>
      </c>
      <c r="G478" s="346">
        <v>3</v>
      </c>
      <c r="H478" s="52">
        <v>5.45</v>
      </c>
      <c r="I478" s="16">
        <v>48</v>
      </c>
      <c r="J478" s="15"/>
      <c r="K478" s="185">
        <f t="shared" si="42"/>
        <v>0</v>
      </c>
      <c r="L478" s="226" t="s">
        <v>806</v>
      </c>
    </row>
    <row r="479" spans="1:14" ht="21">
      <c r="B479" s="65" t="s">
        <v>793</v>
      </c>
      <c r="C479" s="66"/>
      <c r="D479" s="302"/>
      <c r="E479" s="302" t="s">
        <v>781</v>
      </c>
      <c r="F479" s="67"/>
      <c r="G479" s="325"/>
      <c r="H479" s="62"/>
      <c r="I479" s="61"/>
      <c r="J479" s="63"/>
      <c r="K479" s="187"/>
      <c r="L479" s="64"/>
    </row>
    <row r="480" spans="1:14">
      <c r="B480" s="312" t="s">
        <v>18</v>
      </c>
      <c r="C480" s="239" t="s">
        <v>128</v>
      </c>
      <c r="D480" s="174" t="s">
        <v>830</v>
      </c>
      <c r="E480" s="48">
        <v>90061</v>
      </c>
      <c r="F480" s="36">
        <v>12</v>
      </c>
      <c r="G480" s="348">
        <v>2.4500000000000002</v>
      </c>
      <c r="H480" s="83">
        <v>4.99</v>
      </c>
      <c r="I480" s="37">
        <v>48</v>
      </c>
      <c r="J480" s="37"/>
      <c r="K480" s="185">
        <f t="shared" ref="K480:K486" si="43">J480*G480</f>
        <v>0</v>
      </c>
      <c r="L480" s="226" t="s">
        <v>806</v>
      </c>
    </row>
    <row r="481" spans="2:14">
      <c r="B481" s="108" t="s">
        <v>18</v>
      </c>
      <c r="C481" s="212" t="s">
        <v>402</v>
      </c>
      <c r="D481" s="174"/>
      <c r="E481" s="48">
        <v>90062</v>
      </c>
      <c r="F481" s="16">
        <v>12</v>
      </c>
      <c r="G481" s="346">
        <v>1.95</v>
      </c>
      <c r="H481" s="52">
        <v>3.49</v>
      </c>
      <c r="I481" s="15">
        <v>48</v>
      </c>
      <c r="J481" s="15"/>
      <c r="K481" s="185">
        <f t="shared" si="43"/>
        <v>0</v>
      </c>
      <c r="L481" s="226" t="s">
        <v>523</v>
      </c>
      <c r="N481" s="2"/>
    </row>
    <row r="482" spans="2:14">
      <c r="B482" s="314" t="s">
        <v>19</v>
      </c>
      <c r="C482" s="240" t="s">
        <v>403</v>
      </c>
      <c r="D482" s="174" t="s">
        <v>831</v>
      </c>
      <c r="E482" s="48">
        <v>90063</v>
      </c>
      <c r="F482" s="16">
        <v>12</v>
      </c>
      <c r="G482" s="346">
        <v>2</v>
      </c>
      <c r="H482" s="52">
        <v>3.49</v>
      </c>
      <c r="I482" s="15">
        <v>48</v>
      </c>
      <c r="J482" s="15"/>
      <c r="K482" s="185">
        <f t="shared" si="43"/>
        <v>0</v>
      </c>
      <c r="L482" s="226" t="s">
        <v>806</v>
      </c>
    </row>
    <row r="483" spans="2:14">
      <c r="B483" s="314" t="s">
        <v>48</v>
      </c>
      <c r="C483" s="240" t="s">
        <v>103</v>
      </c>
      <c r="D483" s="174" t="s">
        <v>832</v>
      </c>
      <c r="E483" s="135">
        <v>90060</v>
      </c>
      <c r="F483" s="29">
        <v>12</v>
      </c>
      <c r="G483" s="347">
        <v>1.95</v>
      </c>
      <c r="H483" s="89">
        <v>3.49</v>
      </c>
      <c r="I483" s="79">
        <v>144</v>
      </c>
      <c r="J483" s="79"/>
      <c r="K483" s="185">
        <f t="shared" si="43"/>
        <v>0</v>
      </c>
      <c r="L483" s="32" t="s">
        <v>90</v>
      </c>
    </row>
    <row r="484" spans="2:14">
      <c r="B484" s="313" t="s">
        <v>41</v>
      </c>
      <c r="C484" s="239" t="s">
        <v>800</v>
      </c>
      <c r="D484" s="174" t="s">
        <v>833</v>
      </c>
      <c r="E484" s="48">
        <v>90064</v>
      </c>
      <c r="F484" s="16">
        <v>6</v>
      </c>
      <c r="G484" s="346">
        <v>4.4000000000000004</v>
      </c>
      <c r="H484" s="52">
        <v>7.99</v>
      </c>
      <c r="I484" s="16">
        <v>48</v>
      </c>
      <c r="J484" s="15"/>
      <c r="K484" s="185">
        <f t="shared" si="43"/>
        <v>0</v>
      </c>
      <c r="L484" s="226" t="s">
        <v>806</v>
      </c>
    </row>
    <row r="485" spans="2:14">
      <c r="B485" s="334" t="s">
        <v>166</v>
      </c>
      <c r="C485" s="310" t="s">
        <v>723</v>
      </c>
      <c r="D485" s="169" t="s">
        <v>834</v>
      </c>
      <c r="E485" s="48">
        <v>90065</v>
      </c>
      <c r="F485" s="16">
        <v>6</v>
      </c>
      <c r="G485" s="346">
        <v>3</v>
      </c>
      <c r="H485" s="52">
        <v>5.45</v>
      </c>
      <c r="I485" s="16">
        <v>48</v>
      </c>
      <c r="J485" s="15"/>
      <c r="K485" s="185">
        <f t="shared" si="43"/>
        <v>0</v>
      </c>
      <c r="L485" s="226" t="s">
        <v>523</v>
      </c>
    </row>
    <row r="486" spans="2:14">
      <c r="B486" s="321" t="s">
        <v>36</v>
      </c>
      <c r="C486" s="280" t="s">
        <v>796</v>
      </c>
      <c r="D486" s="169"/>
      <c r="E486" s="48">
        <v>90066</v>
      </c>
      <c r="F486" s="16">
        <v>12</v>
      </c>
      <c r="G486" s="346"/>
      <c r="H486" s="52"/>
      <c r="I486" s="15"/>
      <c r="J486" s="15"/>
      <c r="K486" s="185">
        <f t="shared" si="43"/>
        <v>0</v>
      </c>
      <c r="L486" s="226" t="s">
        <v>523</v>
      </c>
    </row>
    <row r="487" spans="2:14" ht="21">
      <c r="B487" s="246" t="s">
        <v>737</v>
      </c>
      <c r="C487" s="93"/>
      <c r="D487" s="302"/>
      <c r="E487" s="302" t="s">
        <v>781</v>
      </c>
      <c r="F487" s="123"/>
      <c r="G487" s="331"/>
      <c r="H487" s="124"/>
      <c r="I487" s="125"/>
      <c r="J487" s="126"/>
      <c r="K487" s="187"/>
      <c r="L487" s="70"/>
    </row>
    <row r="488" spans="2:14">
      <c r="B488" s="117" t="s">
        <v>18</v>
      </c>
      <c r="C488" s="219" t="s">
        <v>610</v>
      </c>
      <c r="D488" s="170" t="s">
        <v>503</v>
      </c>
      <c r="E488" s="127">
        <v>57051</v>
      </c>
      <c r="F488" s="44">
        <v>12</v>
      </c>
      <c r="G488" s="349">
        <v>1.9</v>
      </c>
      <c r="H488" s="87">
        <v>2.99</v>
      </c>
      <c r="I488" s="43">
        <v>48</v>
      </c>
      <c r="J488" s="43"/>
      <c r="K488" s="185">
        <f t="shared" ref="K488:K489" si="44">J488*G488</f>
        <v>0</v>
      </c>
      <c r="L488" s="32" t="s">
        <v>90</v>
      </c>
    </row>
    <row r="489" spans="2:14">
      <c r="B489" s="108" t="s">
        <v>19</v>
      </c>
      <c r="C489" s="134" t="s">
        <v>611</v>
      </c>
      <c r="D489" s="177" t="s">
        <v>504</v>
      </c>
      <c r="E489" s="135">
        <v>57052</v>
      </c>
      <c r="F489" s="16">
        <v>12</v>
      </c>
      <c r="G489" s="347">
        <v>1.7</v>
      </c>
      <c r="H489" s="52">
        <v>2.79</v>
      </c>
      <c r="I489" s="15">
        <v>48</v>
      </c>
      <c r="J489" s="15"/>
      <c r="K489" s="185">
        <f t="shared" si="44"/>
        <v>0</v>
      </c>
      <c r="L489" s="32" t="s">
        <v>90</v>
      </c>
    </row>
    <row r="490" spans="2:14" ht="21">
      <c r="B490" s="193" t="s">
        <v>736</v>
      </c>
      <c r="C490" s="194"/>
      <c r="D490" s="302"/>
      <c r="E490" s="302" t="s">
        <v>761</v>
      </c>
      <c r="F490" s="195"/>
      <c r="G490" s="330"/>
      <c r="H490" s="196"/>
      <c r="I490" s="195"/>
      <c r="J490" s="197"/>
      <c r="K490" s="187"/>
      <c r="L490" s="198"/>
    </row>
    <row r="491" spans="2:14">
      <c r="B491" s="75" t="s">
        <v>18</v>
      </c>
      <c r="C491" s="91" t="s">
        <v>88</v>
      </c>
      <c r="D491" s="41" t="s">
        <v>89</v>
      </c>
      <c r="E491" s="48">
        <v>57000</v>
      </c>
      <c r="F491" s="36">
        <v>12</v>
      </c>
      <c r="G491" s="348">
        <v>1.9</v>
      </c>
      <c r="H491" s="83">
        <v>2.99</v>
      </c>
      <c r="I491" s="37">
        <v>48</v>
      </c>
      <c r="J491" s="37"/>
      <c r="K491" s="185">
        <f t="shared" ref="K491:K503" si="45">J491*G491</f>
        <v>0</v>
      </c>
      <c r="L491" s="32" t="s">
        <v>90</v>
      </c>
    </row>
    <row r="492" spans="2:14">
      <c r="B492" s="33" t="s">
        <v>19</v>
      </c>
      <c r="C492" s="92" t="s">
        <v>78</v>
      </c>
      <c r="D492" s="14" t="s">
        <v>91</v>
      </c>
      <c r="E492" s="47">
        <v>57002</v>
      </c>
      <c r="F492" s="16">
        <v>12</v>
      </c>
      <c r="G492" s="346">
        <v>1.75</v>
      </c>
      <c r="H492" s="52">
        <v>2.79</v>
      </c>
      <c r="I492" s="15">
        <v>96</v>
      </c>
      <c r="J492" s="15"/>
      <c r="K492" s="185">
        <f t="shared" si="45"/>
        <v>0</v>
      </c>
      <c r="L492" s="32" t="s">
        <v>90</v>
      </c>
    </row>
    <row r="493" spans="2:14">
      <c r="B493" s="33" t="s">
        <v>19</v>
      </c>
      <c r="C493" s="92" t="s">
        <v>80</v>
      </c>
      <c r="D493" s="14" t="s">
        <v>92</v>
      </c>
      <c r="E493" s="47">
        <v>57003</v>
      </c>
      <c r="F493" s="16">
        <v>12</v>
      </c>
      <c r="G493" s="346">
        <v>1.55</v>
      </c>
      <c r="H493" s="52">
        <v>2.39</v>
      </c>
      <c r="I493" s="15">
        <v>96</v>
      </c>
      <c r="J493" s="15"/>
      <c r="K493" s="185">
        <f t="shared" si="45"/>
        <v>0</v>
      </c>
      <c r="L493" s="32" t="s">
        <v>90</v>
      </c>
    </row>
    <row r="494" spans="2:14">
      <c r="B494" s="33" t="s">
        <v>22</v>
      </c>
      <c r="C494" s="92" t="s">
        <v>133</v>
      </c>
      <c r="D494" s="14" t="s">
        <v>544</v>
      </c>
      <c r="E494" s="47">
        <v>57017</v>
      </c>
      <c r="F494" s="16">
        <v>6</v>
      </c>
      <c r="G494" s="346">
        <v>1.4</v>
      </c>
      <c r="H494" s="52">
        <v>2.39</v>
      </c>
      <c r="I494" s="15">
        <v>48</v>
      </c>
      <c r="J494" s="15"/>
      <c r="K494" s="185">
        <f t="shared" si="45"/>
        <v>0</v>
      </c>
      <c r="L494" s="32" t="s">
        <v>90</v>
      </c>
    </row>
    <row r="495" spans="2:14">
      <c r="B495" s="33" t="s">
        <v>44</v>
      </c>
      <c r="C495" s="34" t="s">
        <v>96</v>
      </c>
      <c r="D495" s="14" t="s">
        <v>97</v>
      </c>
      <c r="E495" s="47">
        <v>57009</v>
      </c>
      <c r="F495" s="16">
        <v>12</v>
      </c>
      <c r="G495" s="346">
        <v>1.65</v>
      </c>
      <c r="H495" s="52">
        <v>2.99</v>
      </c>
      <c r="I495" s="16">
        <v>144</v>
      </c>
      <c r="J495" s="15"/>
      <c r="K495" s="185">
        <f t="shared" si="45"/>
        <v>0</v>
      </c>
      <c r="L495" s="32" t="s">
        <v>90</v>
      </c>
    </row>
    <row r="496" spans="2:14">
      <c r="B496" s="31" t="s">
        <v>44</v>
      </c>
      <c r="C496" s="34" t="s">
        <v>98</v>
      </c>
      <c r="D496" s="14" t="s">
        <v>99</v>
      </c>
      <c r="E496" s="47">
        <v>57010</v>
      </c>
      <c r="F496" s="16">
        <v>6</v>
      </c>
      <c r="G496" s="346">
        <v>1.9</v>
      </c>
      <c r="H496" s="52">
        <v>2.99</v>
      </c>
      <c r="I496" s="15">
        <v>48</v>
      </c>
      <c r="J496" s="15"/>
      <c r="K496" s="185">
        <f t="shared" si="45"/>
        <v>0</v>
      </c>
      <c r="L496" s="32" t="s">
        <v>90</v>
      </c>
    </row>
    <row r="497" spans="2:12">
      <c r="B497" s="31" t="s">
        <v>36</v>
      </c>
      <c r="C497" s="34" t="s">
        <v>361</v>
      </c>
      <c r="D497" s="14" t="s">
        <v>362</v>
      </c>
      <c r="E497" s="47">
        <v>57015</v>
      </c>
      <c r="F497" s="16">
        <v>6</v>
      </c>
      <c r="G497" s="346">
        <v>3</v>
      </c>
      <c r="H497" s="52">
        <v>5.99</v>
      </c>
      <c r="I497" s="15">
        <v>96</v>
      </c>
      <c r="J497" s="15"/>
      <c r="K497" s="185">
        <f t="shared" si="45"/>
        <v>0</v>
      </c>
      <c r="L497" s="32" t="s">
        <v>90</v>
      </c>
    </row>
    <row r="498" spans="2:12">
      <c r="B498" s="31" t="s">
        <v>25</v>
      </c>
      <c r="C498" s="92" t="s">
        <v>507</v>
      </c>
      <c r="D498" s="14" t="s">
        <v>363</v>
      </c>
      <c r="E498" s="47">
        <v>57016</v>
      </c>
      <c r="F498" s="16">
        <v>6</v>
      </c>
      <c r="G498" s="346">
        <v>4.25</v>
      </c>
      <c r="H498" s="52">
        <v>7.99</v>
      </c>
      <c r="I498" s="15">
        <v>48</v>
      </c>
      <c r="J498" s="15"/>
      <c r="K498" s="185">
        <f t="shared" si="45"/>
        <v>0</v>
      </c>
      <c r="L498" s="32" t="s">
        <v>90</v>
      </c>
    </row>
    <row r="499" spans="2:12">
      <c r="B499" s="31" t="s">
        <v>100</v>
      </c>
      <c r="C499" s="34" t="s">
        <v>101</v>
      </c>
      <c r="D499" s="14" t="s">
        <v>102</v>
      </c>
      <c r="E499" s="47">
        <v>57007</v>
      </c>
      <c r="F499" s="16">
        <v>6</v>
      </c>
      <c r="G499" s="346">
        <v>2</v>
      </c>
      <c r="H499" s="52">
        <v>3.99</v>
      </c>
      <c r="I499" s="15">
        <v>48</v>
      </c>
      <c r="J499" s="15"/>
      <c r="K499" s="185">
        <f t="shared" si="45"/>
        <v>0</v>
      </c>
      <c r="L499" s="32" t="s">
        <v>90</v>
      </c>
    </row>
    <row r="500" spans="2:12">
      <c r="B500" s="31" t="s">
        <v>48</v>
      </c>
      <c r="C500" s="34" t="s">
        <v>103</v>
      </c>
      <c r="D500" s="14" t="s">
        <v>104</v>
      </c>
      <c r="E500" s="47">
        <v>57005</v>
      </c>
      <c r="F500" s="16">
        <v>12</v>
      </c>
      <c r="G500" s="346">
        <v>1.75</v>
      </c>
      <c r="H500" s="52">
        <v>2.99</v>
      </c>
      <c r="I500" s="15">
        <v>144</v>
      </c>
      <c r="J500" s="15"/>
      <c r="K500" s="185">
        <f t="shared" si="45"/>
        <v>0</v>
      </c>
      <c r="L500" s="69" t="s">
        <v>90</v>
      </c>
    </row>
    <row r="501" spans="2:12">
      <c r="B501" s="31" t="s">
        <v>41</v>
      </c>
      <c r="C501" s="34" t="s">
        <v>105</v>
      </c>
      <c r="D501" s="14" t="s">
        <v>106</v>
      </c>
      <c r="E501" s="47">
        <v>57013</v>
      </c>
      <c r="F501" s="16">
        <v>6</v>
      </c>
      <c r="G501" s="346">
        <v>2.5</v>
      </c>
      <c r="H501" s="52">
        <v>5.99</v>
      </c>
      <c r="I501" s="16">
        <v>96</v>
      </c>
      <c r="J501" s="15"/>
      <c r="K501" s="185">
        <f t="shared" si="45"/>
        <v>0</v>
      </c>
      <c r="L501" s="32" t="s">
        <v>90</v>
      </c>
    </row>
    <row r="502" spans="2:12">
      <c r="B502" s="40" t="s">
        <v>36</v>
      </c>
      <c r="C502" s="39" t="s">
        <v>107</v>
      </c>
      <c r="D502" s="45" t="s">
        <v>108</v>
      </c>
      <c r="E502" s="49">
        <v>57014</v>
      </c>
      <c r="F502" s="29">
        <v>6</v>
      </c>
      <c r="G502" s="347">
        <v>1.9</v>
      </c>
      <c r="H502" s="84">
        <v>3.29</v>
      </c>
      <c r="I502" s="29">
        <v>48</v>
      </c>
      <c r="J502" s="30"/>
      <c r="K502" s="185">
        <f t="shared" si="45"/>
        <v>0</v>
      </c>
      <c r="L502" s="290" t="s">
        <v>563</v>
      </c>
    </row>
    <row r="503" spans="2:12">
      <c r="B503" s="31" t="s">
        <v>44</v>
      </c>
      <c r="C503" s="34" t="s">
        <v>94</v>
      </c>
      <c r="D503" s="14" t="s">
        <v>95</v>
      </c>
      <c r="E503" s="47">
        <v>57008</v>
      </c>
      <c r="F503" s="16">
        <v>6</v>
      </c>
      <c r="G503" s="346">
        <v>1.65</v>
      </c>
      <c r="H503" s="52">
        <v>2.99</v>
      </c>
      <c r="I503" s="16">
        <v>48</v>
      </c>
      <c r="J503" s="15"/>
      <c r="K503" s="185">
        <f t="shared" si="45"/>
        <v>0</v>
      </c>
      <c r="L503" s="291" t="s">
        <v>563</v>
      </c>
    </row>
    <row r="504" spans="2:12" ht="21">
      <c r="B504" s="65" t="s">
        <v>59</v>
      </c>
      <c r="C504" s="93"/>
      <c r="D504" s="302"/>
      <c r="E504" s="302" t="s">
        <v>761</v>
      </c>
      <c r="F504" s="55"/>
      <c r="G504" s="324"/>
      <c r="H504" s="86"/>
      <c r="I504" s="55"/>
      <c r="J504" s="56"/>
      <c r="K504" s="187"/>
      <c r="L504" s="70"/>
    </row>
    <row r="505" spans="2:12">
      <c r="B505" s="35" t="s">
        <v>18</v>
      </c>
      <c r="C505" s="91" t="s">
        <v>60</v>
      </c>
      <c r="D505" s="41" t="s">
        <v>61</v>
      </c>
      <c r="E505" s="48">
        <v>57021</v>
      </c>
      <c r="F505" s="16">
        <v>12</v>
      </c>
      <c r="G505" s="348">
        <v>1.9</v>
      </c>
      <c r="H505" s="83">
        <v>2.99</v>
      </c>
      <c r="I505" s="37">
        <v>48</v>
      </c>
      <c r="J505" s="37"/>
      <c r="K505" s="185">
        <f t="shared" ref="K505:K512" si="46">J505*G505</f>
        <v>0</v>
      </c>
      <c r="L505" s="32" t="s">
        <v>90</v>
      </c>
    </row>
    <row r="506" spans="2:12">
      <c r="B506" s="31" t="s">
        <v>18</v>
      </c>
      <c r="C506" s="34" t="s">
        <v>62</v>
      </c>
      <c r="D506" s="14" t="s">
        <v>63</v>
      </c>
      <c r="E506" s="47">
        <v>57022</v>
      </c>
      <c r="F506" s="16">
        <v>12</v>
      </c>
      <c r="G506" s="346">
        <v>1.75</v>
      </c>
      <c r="H506" s="52">
        <v>2.4900000000000002</v>
      </c>
      <c r="I506" s="15">
        <v>48</v>
      </c>
      <c r="J506" s="15"/>
      <c r="K506" s="185">
        <f t="shared" si="46"/>
        <v>0</v>
      </c>
      <c r="L506" s="32" t="s">
        <v>90</v>
      </c>
    </row>
    <row r="507" spans="2:12">
      <c r="B507" s="31" t="s">
        <v>19</v>
      </c>
      <c r="C507" s="34" t="s">
        <v>64</v>
      </c>
      <c r="D507" s="14" t="s">
        <v>65</v>
      </c>
      <c r="E507" s="47">
        <v>57023</v>
      </c>
      <c r="F507" s="16">
        <v>12</v>
      </c>
      <c r="G507" s="346">
        <v>1.75</v>
      </c>
      <c r="H507" s="52">
        <v>2.99</v>
      </c>
      <c r="I507" s="15">
        <v>96</v>
      </c>
      <c r="J507" s="15"/>
      <c r="K507" s="185">
        <f t="shared" si="46"/>
        <v>0</v>
      </c>
      <c r="L507" s="32" t="s">
        <v>90</v>
      </c>
    </row>
    <row r="508" spans="2:12">
      <c r="B508" s="31" t="s">
        <v>19</v>
      </c>
      <c r="C508" s="34" t="s">
        <v>66</v>
      </c>
      <c r="D508" s="14" t="s">
        <v>67</v>
      </c>
      <c r="E508" s="47">
        <v>57024</v>
      </c>
      <c r="F508" s="16">
        <v>12</v>
      </c>
      <c r="G508" s="346">
        <v>1.55</v>
      </c>
      <c r="H508" s="52">
        <v>2.4900000000000002</v>
      </c>
      <c r="I508" s="15">
        <v>96</v>
      </c>
      <c r="J508" s="15"/>
      <c r="K508" s="185">
        <f t="shared" si="46"/>
        <v>0</v>
      </c>
      <c r="L508" s="32" t="s">
        <v>90</v>
      </c>
    </row>
    <row r="509" spans="2:12">
      <c r="B509" s="31" t="s">
        <v>48</v>
      </c>
      <c r="C509" s="34" t="s">
        <v>103</v>
      </c>
      <c r="D509" s="14" t="s">
        <v>562</v>
      </c>
      <c r="E509" s="47">
        <v>57020</v>
      </c>
      <c r="F509" s="16">
        <v>12</v>
      </c>
      <c r="G509" s="346">
        <v>1.75</v>
      </c>
      <c r="H509" s="52">
        <v>2.99</v>
      </c>
      <c r="I509" s="15">
        <v>144</v>
      </c>
      <c r="J509" s="15"/>
      <c r="K509" s="185">
        <f t="shared" si="46"/>
        <v>0</v>
      </c>
      <c r="L509" s="69" t="s">
        <v>90</v>
      </c>
    </row>
    <row r="510" spans="2:12">
      <c r="B510" s="31" t="s">
        <v>22</v>
      </c>
      <c r="C510" s="201" t="s">
        <v>68</v>
      </c>
      <c r="D510" s="14" t="s">
        <v>69</v>
      </c>
      <c r="E510" s="47">
        <v>57025</v>
      </c>
      <c r="F510" s="16">
        <v>6</v>
      </c>
      <c r="G510" s="364">
        <v>0.3</v>
      </c>
      <c r="H510" s="52">
        <v>0.69</v>
      </c>
      <c r="I510" s="15">
        <v>192</v>
      </c>
      <c r="J510" s="15"/>
      <c r="K510" s="185">
        <f t="shared" si="46"/>
        <v>0</v>
      </c>
      <c r="L510" s="32" t="s">
        <v>90</v>
      </c>
    </row>
    <row r="511" spans="2:12">
      <c r="B511" s="40" t="s">
        <v>44</v>
      </c>
      <c r="C511" s="39" t="s">
        <v>72</v>
      </c>
      <c r="D511" s="45" t="s">
        <v>73</v>
      </c>
      <c r="E511" s="49">
        <v>57027</v>
      </c>
      <c r="F511" s="29">
        <v>6</v>
      </c>
      <c r="G511" s="347">
        <v>1.9</v>
      </c>
      <c r="H511" s="84">
        <v>2.99</v>
      </c>
      <c r="I511" s="30">
        <v>48</v>
      </c>
      <c r="J511" s="30"/>
      <c r="K511" s="185">
        <f t="shared" si="46"/>
        <v>0</v>
      </c>
      <c r="L511" s="32" t="s">
        <v>90</v>
      </c>
    </row>
    <row r="512" spans="2:12">
      <c r="B512" s="31" t="s">
        <v>44</v>
      </c>
      <c r="C512" s="34" t="s">
        <v>70</v>
      </c>
      <c r="D512" s="14" t="s">
        <v>71</v>
      </c>
      <c r="E512" s="47">
        <v>57029</v>
      </c>
      <c r="F512" s="16">
        <v>12</v>
      </c>
      <c r="G512" s="346">
        <v>1.1499999999999999</v>
      </c>
      <c r="H512" s="52">
        <v>1.99</v>
      </c>
      <c r="I512" s="15">
        <v>144</v>
      </c>
      <c r="J512" s="15"/>
      <c r="K512" s="185">
        <f t="shared" si="46"/>
        <v>0</v>
      </c>
      <c r="L512" s="32" t="s">
        <v>90</v>
      </c>
    </row>
    <row r="513" spans="2:12" ht="21">
      <c r="B513" s="65" t="s">
        <v>74</v>
      </c>
      <c r="C513" s="93"/>
      <c r="D513" s="302"/>
      <c r="E513" s="302" t="s">
        <v>761</v>
      </c>
      <c r="F513" s="55"/>
      <c r="G513" s="324"/>
      <c r="H513" s="86"/>
      <c r="I513" s="55"/>
      <c r="J513" s="56"/>
      <c r="K513" s="187"/>
      <c r="L513" s="70"/>
    </row>
    <row r="514" spans="2:12">
      <c r="B514" s="35" t="s">
        <v>18</v>
      </c>
      <c r="C514" s="91" t="s">
        <v>75</v>
      </c>
      <c r="D514" s="41" t="s">
        <v>76</v>
      </c>
      <c r="E514" s="48">
        <v>57041</v>
      </c>
      <c r="F514" s="16">
        <v>12</v>
      </c>
      <c r="G514" s="348">
        <v>1.8</v>
      </c>
      <c r="H514" s="83">
        <v>2.99</v>
      </c>
      <c r="I514" s="37">
        <v>48</v>
      </c>
      <c r="J514" s="37"/>
      <c r="K514" s="185">
        <f t="shared" ref="K514:K519" si="47">J514*G514</f>
        <v>0</v>
      </c>
      <c r="L514" s="32" t="s">
        <v>90</v>
      </c>
    </row>
    <row r="515" spans="2:12">
      <c r="B515" s="31" t="s">
        <v>19</v>
      </c>
      <c r="C515" s="92" t="s">
        <v>732</v>
      </c>
      <c r="D515" s="14" t="s">
        <v>79</v>
      </c>
      <c r="E515" s="47">
        <v>57043</v>
      </c>
      <c r="F515" s="16">
        <v>12</v>
      </c>
      <c r="G515" s="346">
        <v>1.65</v>
      </c>
      <c r="H515" s="52">
        <v>2.99</v>
      </c>
      <c r="I515" s="15">
        <v>48</v>
      </c>
      <c r="J515" s="15"/>
      <c r="K515" s="185">
        <f t="shared" si="47"/>
        <v>0</v>
      </c>
      <c r="L515" s="32" t="s">
        <v>90</v>
      </c>
    </row>
    <row r="516" spans="2:12">
      <c r="B516" s="31" t="s">
        <v>22</v>
      </c>
      <c r="C516" s="201" t="s">
        <v>68</v>
      </c>
      <c r="D516" s="14" t="s">
        <v>81</v>
      </c>
      <c r="E516" s="47">
        <v>57045</v>
      </c>
      <c r="F516" s="16">
        <v>6</v>
      </c>
      <c r="G516" s="364">
        <v>0.3</v>
      </c>
      <c r="H516" s="52">
        <v>0.69</v>
      </c>
      <c r="I516" s="15">
        <v>192</v>
      </c>
      <c r="J516" s="15"/>
      <c r="K516" s="185">
        <f t="shared" si="47"/>
        <v>0</v>
      </c>
      <c r="L516" s="32" t="s">
        <v>90</v>
      </c>
    </row>
    <row r="517" spans="2:12">
      <c r="B517" s="31" t="s">
        <v>44</v>
      </c>
      <c r="C517" s="34" t="s">
        <v>84</v>
      </c>
      <c r="D517" s="14" t="s">
        <v>85</v>
      </c>
      <c r="E517" s="47">
        <v>57049</v>
      </c>
      <c r="F517" s="178">
        <v>12</v>
      </c>
      <c r="G517" s="347">
        <v>1.1499999999999999</v>
      </c>
      <c r="H517" s="52">
        <v>1.99</v>
      </c>
      <c r="I517" s="16">
        <v>144</v>
      </c>
      <c r="J517" s="17"/>
      <c r="K517" s="185">
        <f t="shared" si="47"/>
        <v>0</v>
      </c>
      <c r="L517" s="32" t="s">
        <v>90</v>
      </c>
    </row>
    <row r="518" spans="2:12">
      <c r="B518" s="40" t="s">
        <v>44</v>
      </c>
      <c r="C518" s="96" t="s">
        <v>86</v>
      </c>
      <c r="D518" s="45" t="s">
        <v>87</v>
      </c>
      <c r="E518" s="49">
        <v>57047</v>
      </c>
      <c r="F518" s="29">
        <v>6</v>
      </c>
      <c r="G518" s="347">
        <v>1.8</v>
      </c>
      <c r="H518" s="84">
        <v>2.99</v>
      </c>
      <c r="I518" s="30">
        <v>48</v>
      </c>
      <c r="J518" s="30"/>
      <c r="K518" s="185">
        <f t="shared" si="47"/>
        <v>0</v>
      </c>
      <c r="L518" s="32" t="s">
        <v>90</v>
      </c>
    </row>
    <row r="519" spans="2:12">
      <c r="B519" s="40" t="s">
        <v>41</v>
      </c>
      <c r="C519" s="39" t="s">
        <v>82</v>
      </c>
      <c r="D519" s="45" t="s">
        <v>83</v>
      </c>
      <c r="E519" s="49">
        <v>57050</v>
      </c>
      <c r="F519" s="29">
        <v>6</v>
      </c>
      <c r="G519" s="347">
        <v>2.2000000000000002</v>
      </c>
      <c r="H519" s="84">
        <v>4.99</v>
      </c>
      <c r="I519" s="29">
        <v>96</v>
      </c>
      <c r="J519" s="30"/>
      <c r="K519" s="373">
        <f t="shared" si="47"/>
        <v>0</v>
      </c>
      <c r="L519" s="69" t="s">
        <v>90</v>
      </c>
    </row>
    <row r="520" spans="2:12" ht="21.6" thickBot="1">
      <c r="B520" s="65" t="s">
        <v>810</v>
      </c>
      <c r="C520" s="93"/>
      <c r="D520" s="302"/>
      <c r="E520" s="302" t="s">
        <v>817</v>
      </c>
      <c r="F520" s="374"/>
      <c r="G520" s="375"/>
      <c r="H520" s="376"/>
      <c r="I520" s="377"/>
      <c r="J520" s="378"/>
      <c r="K520" s="374"/>
      <c r="L520" s="379" t="s">
        <v>523</v>
      </c>
    </row>
    <row r="521" spans="2:12">
      <c r="G521" s="358"/>
    </row>
    <row r="522" spans="2:12" ht="21.6" thickBot="1">
      <c r="B522" s="65" t="s">
        <v>811</v>
      </c>
      <c r="C522" s="93"/>
      <c r="D522" s="302"/>
      <c r="E522" s="302" t="s">
        <v>817</v>
      </c>
      <c r="F522" s="374"/>
      <c r="G522" s="375"/>
      <c r="H522" s="376"/>
      <c r="I522" s="377"/>
      <c r="J522" s="378"/>
      <c r="K522" s="374"/>
      <c r="L522" s="379" t="s">
        <v>523</v>
      </c>
    </row>
    <row r="523" spans="2:12" ht="21.6" thickTop="1">
      <c r="B523" s="119"/>
      <c r="C523" s="120"/>
      <c r="D523" s="121"/>
      <c r="E523" s="122"/>
      <c r="I523" s="380"/>
      <c r="J523" s="381">
        <f>SUM(J13:J522)</f>
        <v>0</v>
      </c>
      <c r="K523" s="382">
        <f>SUM(K13:K522)</f>
        <v>0</v>
      </c>
    </row>
    <row r="531" spans="1:1">
      <c r="A531" s="2"/>
    </row>
  </sheetData>
  <mergeCells count="14">
    <mergeCell ref="B153:C153"/>
    <mergeCell ref="B330:C330"/>
    <mergeCell ref="H5:L5"/>
    <mergeCell ref="B1:L1"/>
    <mergeCell ref="B2:F2"/>
    <mergeCell ref="H2:L2"/>
    <mergeCell ref="B3:J3"/>
    <mergeCell ref="K3:L3"/>
    <mergeCell ref="H4:L4"/>
    <mergeCell ref="E7:F7"/>
    <mergeCell ref="E6:F6"/>
    <mergeCell ref="G8:L8"/>
    <mergeCell ref="B67:C67"/>
    <mergeCell ref="E8:F8"/>
  </mergeCells>
  <phoneticPr fontId="62" type="noConversion"/>
  <dataValidations count="3">
    <dataValidation type="custom" allowBlank="1" showInputMessage="1" showErrorMessage="1" errorTitle="Error" error="Enter a multiple of Order Multiples" promptTitle="Order Qty" prompt="Quantity must be a multiple of Column F, Order Multiples" sqref="J531 J523:J524 J545:J1048576 J1:J362 J364:J519" xr:uid="{72D4938C-CF7C-4036-983E-4419374B9A40}">
      <formula1>IF(OR((MOD(J1,6)=0),(MOD(J1,F1)=0)),TRUE,FALSE)</formula1>
    </dataValidation>
    <dataValidation type="custom" allowBlank="1" showInputMessage="1" showErrorMessage="1" errorTitle="Error" error="Enter a multiple of Order Multiples" promptTitle="Order Qty" prompt="Quantity must be a multiple of Column F, Order Multiples" sqref="J363" xr:uid="{95A1FFE7-7E8C-4F65-97BB-04C322D267B9}">
      <formula1>IF(MOD(J363, F363)=0,TRUE,FALSE)</formula1>
    </dataValidation>
    <dataValidation type="custom" allowBlank="1" showInputMessage="1" showErrorMessage="1" errorTitle="Error" error="Enter a multiple of Order Multiples" promptTitle="Order Qty" prompt="Quantity must be a multiple of Column F, Order Multiples" sqref="K357" xr:uid="{504AF89A-5AC1-4788-8EB5-E15CA4B83A70}">
      <formula1>IF(OR((MOD(K357,6)=0),(MOD(K357,#REF!)=0)),TRUE,FALSE)</formula1>
    </dataValidation>
  </dataValidations>
  <hyperlinks>
    <hyperlink ref="B2" r:id="rId1" xr:uid="{BB3345D7-FCB1-4EA0-B619-CAC19A73501A}"/>
  </hyperlinks>
  <pageMargins left="0.2" right="0" top="0" bottom="0" header="0.3" footer="0.3"/>
  <pageSetup scale="87" fitToHeight="0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Havercamp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ggann</dc:creator>
  <cp:lastModifiedBy>Frank Barry - Havercamp</cp:lastModifiedBy>
  <cp:lastPrinted>2026-01-07T17:02:03Z</cp:lastPrinted>
  <dcterms:created xsi:type="dcterms:W3CDTF">2017-11-17T18:39:32Z</dcterms:created>
  <dcterms:modified xsi:type="dcterms:W3CDTF">2026-01-13T19:46:17Z</dcterms:modified>
</cp:coreProperties>
</file>