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/>
  <mc:AlternateContent xmlns:mc="http://schemas.openxmlformats.org/markup-compatibility/2006">
    <mc:Choice Requires="x15">
      <x15ac:absPath xmlns:x15ac="http://schemas.microsoft.com/office/spreadsheetml/2010/11/ac" url="https://itfuninmotiontoys.sharepoint.com/sites/MarketingAssets-Domestic/Shared Documents/Marketing Assets - Domestic/_ Catalog, Order Form, Price List, Sell Sheets/Catalog &amp; Price List/"/>
    </mc:Choice>
  </mc:AlternateContent>
  <xr:revisionPtr revIDLastSave="0" documentId="8_{4AE0A9AF-7E1A-426D-B59E-9427C12977EB}" xr6:coauthVersionLast="47" xr6:coauthVersionMax="47" xr10:uidLastSave="{00000000-0000-0000-0000-000000000000}"/>
  <bookViews>
    <workbookView xWindow="7290" yWindow="1890" windowWidth="19710" windowHeight="13410" xr2:uid="{5524A5AA-3A92-4A40-B099-CE68015D0907}"/>
  </bookViews>
  <sheets>
    <sheet name="Best Sellers Public" sheetId="1" r:id="rId1"/>
  </sheets>
  <externalReferences>
    <externalReference r:id="rId2"/>
  </externalReferences>
  <definedNames>
    <definedName name="_xlnm._FilterDatabase" localSheetId="0" hidden="1">'Best Sellers Public'!$A$4:$C$76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0" i="1" l="1"/>
  <c r="D75" i="1"/>
  <c r="D72" i="1"/>
  <c r="D70" i="1"/>
  <c r="D69" i="1"/>
  <c r="D63" i="1"/>
  <c r="D62" i="1"/>
  <c r="D61" i="1"/>
  <c r="D60" i="1"/>
  <c r="D59" i="1"/>
  <c r="D58" i="1"/>
  <c r="D57" i="1"/>
  <c r="D56" i="1"/>
  <c r="D55" i="1"/>
  <c r="D53" i="1"/>
  <c r="D52" i="1"/>
  <c r="D49" i="1"/>
  <c r="D48" i="1"/>
  <c r="D47" i="1"/>
  <c r="D46" i="1"/>
  <c r="D45" i="1"/>
  <c r="D44" i="1"/>
  <c r="D43" i="1"/>
  <c r="D41" i="1"/>
  <c r="D40" i="1"/>
  <c r="D39" i="1"/>
  <c r="D37" i="1"/>
  <c r="L36" i="1"/>
  <c r="K36" i="1"/>
  <c r="D36" i="1"/>
  <c r="D35" i="1"/>
  <c r="J34" i="1"/>
  <c r="J33" i="1"/>
  <c r="J32" i="1"/>
  <c r="D32" i="1"/>
  <c r="J31" i="1"/>
  <c r="D31" i="1"/>
  <c r="J30" i="1"/>
  <c r="D30" i="1"/>
  <c r="J29" i="1"/>
  <c r="D29" i="1"/>
  <c r="J28" i="1"/>
  <c r="D28" i="1"/>
  <c r="J27" i="1"/>
  <c r="D27" i="1"/>
  <c r="D26" i="1"/>
  <c r="D25" i="1"/>
  <c r="D24" i="1"/>
  <c r="J23" i="1"/>
  <c r="D23" i="1"/>
  <c r="J22" i="1"/>
  <c r="D22" i="1"/>
  <c r="J21" i="1"/>
  <c r="D21" i="1"/>
  <c r="J20" i="1"/>
  <c r="D20" i="1"/>
  <c r="J19" i="1"/>
  <c r="D19" i="1"/>
  <c r="J18" i="1"/>
  <c r="D18" i="1"/>
  <c r="J17" i="1"/>
  <c r="D17" i="1"/>
  <c r="J16" i="1"/>
  <c r="D16" i="1"/>
  <c r="J15" i="1"/>
  <c r="D15" i="1"/>
  <c r="J14" i="1"/>
  <c r="D14" i="1"/>
  <c r="J13" i="1"/>
  <c r="D13" i="1"/>
  <c r="J12" i="1"/>
  <c r="D12" i="1"/>
  <c r="J11" i="1"/>
  <c r="D11" i="1"/>
  <c r="J10" i="1"/>
  <c r="D10" i="1"/>
  <c r="J9" i="1"/>
  <c r="D9" i="1"/>
  <c r="J8" i="1"/>
  <c r="D8" i="1"/>
  <c r="J7" i="1"/>
  <c r="D7" i="1"/>
  <c r="J6" i="1"/>
  <c r="D6" i="1"/>
  <c r="J5" i="1"/>
  <c r="D5" i="1"/>
</calcChain>
</file>

<file path=xl/sharedStrings.xml><?xml version="1.0" encoding="utf-8"?>
<sst xmlns="http://schemas.openxmlformats.org/spreadsheetml/2006/main" count="227" uniqueCount="183">
  <si>
    <t>Wholesale Best Sellers Jan - Dec 2025</t>
  </si>
  <si>
    <t>as of Jan 21 2026</t>
  </si>
  <si>
    <t>All Items</t>
  </si>
  <si>
    <t>Shashibo Only - Top 20</t>
  </si>
  <si>
    <t>2025 Overall Ranking</t>
  </si>
  <si>
    <t>ITEM NUMBER</t>
  </si>
  <si>
    <t>PRODUCT DESCRIPTION</t>
  </si>
  <si>
    <t>2026 WHSL PRICE/EA</t>
  </si>
  <si>
    <t>2025 Shashibo Ranking</t>
  </si>
  <si>
    <t>Suggestion for 24 pc display - 8 Styles</t>
  </si>
  <si>
    <t>Suggestion for 48 pc display - 16 Styles</t>
  </si>
  <si>
    <t>KARMIX12</t>
  </si>
  <si>
    <t>Karmagami - 2 Designs in a 12-pc PDQ</t>
  </si>
  <si>
    <t>SHA50CM</t>
  </si>
  <si>
    <t xml:space="preserve">Shashibo Cosmos  </t>
  </si>
  <si>
    <t>WD01</t>
  </si>
  <si>
    <t xml:space="preserve">Wandini </t>
  </si>
  <si>
    <t>SHA08EA</t>
  </si>
  <si>
    <t>Shashibo Earth</t>
  </si>
  <si>
    <t>SB01</t>
  </si>
  <si>
    <t>Spinballs</t>
  </si>
  <si>
    <t>SHA19VP</t>
  </si>
  <si>
    <t>Shashibo Vapor</t>
  </si>
  <si>
    <t>SHA21WC</t>
  </si>
  <si>
    <t>Shashibo Art Worx - Watercolor</t>
  </si>
  <si>
    <t>GZ01Y</t>
  </si>
  <si>
    <t>Glozi Yellow</t>
  </si>
  <si>
    <t>SHA-HK1-PDQ</t>
  </si>
  <si>
    <t>Shashibo Hello Kitty 12-Pc Assort.</t>
  </si>
  <si>
    <t>MZ03I</t>
  </si>
  <si>
    <t>Mozi Iridescent</t>
  </si>
  <si>
    <t>SHA28CS</t>
  </si>
  <si>
    <t xml:space="preserve">Shashibo Cosmic Surfer </t>
  </si>
  <si>
    <t>SHA18SL</t>
  </si>
  <si>
    <t>Shashibo Solar</t>
  </si>
  <si>
    <t>SHA20SG</t>
  </si>
  <si>
    <t>Shashibo Art Worx - Stained Glass</t>
  </si>
  <si>
    <t>SHA07MN</t>
  </si>
  <si>
    <t>Shashibo Moon</t>
  </si>
  <si>
    <t>SHA22TC</t>
  </si>
  <si>
    <t>Shashibo Art Worx - Technicolor</t>
  </si>
  <si>
    <t>SHA17PL</t>
  </si>
  <si>
    <t>Shashibo Polar</t>
  </si>
  <si>
    <t>SHA23BC</t>
  </si>
  <si>
    <t>Shashibo Art Worx - Blue Crystal</t>
  </si>
  <si>
    <t>SHA13US</t>
  </si>
  <si>
    <t>Shashibo Undersea</t>
  </si>
  <si>
    <t>GZ02P</t>
  </si>
  <si>
    <t>Glozi Pink</t>
  </si>
  <si>
    <t>SHA11MO</t>
  </si>
  <si>
    <t>Shashibo Mystic Ocean</t>
  </si>
  <si>
    <t>SHA29CN</t>
  </si>
  <si>
    <t>Shashibo The Chameleon</t>
  </si>
  <si>
    <t>SHA54QM</t>
  </si>
  <si>
    <t xml:space="preserve">Shashibo Q Dot Map (Denver) </t>
  </si>
  <si>
    <t>SHA25FR</t>
  </si>
  <si>
    <t>Shashibo Forest</t>
  </si>
  <si>
    <t>SHA27JG</t>
  </si>
  <si>
    <t>Shashibo Jungle</t>
  </si>
  <si>
    <t>SHA44RN</t>
  </si>
  <si>
    <t>Shashibo Renaissance</t>
  </si>
  <si>
    <t>SHA-GDDB</t>
  </si>
  <si>
    <t>Shashibo Grateful Dead Dancing Bears</t>
  </si>
  <si>
    <t>JB01-WP</t>
  </si>
  <si>
    <t>Juggling Balls</t>
  </si>
  <si>
    <t>Plus NEW:</t>
  </si>
  <si>
    <t>SHA-PP1-PG01</t>
  </si>
  <si>
    <t>Pudgy Penguin-Paxton - NEW!</t>
  </si>
  <si>
    <t>MZ05B</t>
  </si>
  <si>
    <t>Mozi Blue</t>
  </si>
  <si>
    <t>SHA-PP1-PL02</t>
  </si>
  <si>
    <t>Pudgy Penguin- Polly - NEW!</t>
  </si>
  <si>
    <t>SHA59SC</t>
  </si>
  <si>
    <t>Soccer - NEW!</t>
  </si>
  <si>
    <t>SHA60US</t>
  </si>
  <si>
    <t>Patriotic - NEW!</t>
  </si>
  <si>
    <t>SHA-BR1-LD02</t>
  </si>
  <si>
    <t>Britto - Landscape - NEW!</t>
  </si>
  <si>
    <t>HYP01</t>
  </si>
  <si>
    <t>Hypertiles</t>
  </si>
  <si>
    <t>SHA-BR1-ND01</t>
  </si>
  <si>
    <t>Britto - New Day - NEW!</t>
  </si>
  <si>
    <t>SHSQ-01IF</t>
  </si>
  <si>
    <t>Shashibo Squared - Infinity</t>
  </si>
  <si>
    <t>SHA-SP3-01TD</t>
  </si>
  <si>
    <t>Shashibo 2026 Spring - Tie Dye Twist - NEW!</t>
  </si>
  <si>
    <t>SHA-SP3-02MM</t>
  </si>
  <si>
    <t>Shashibo 2026 Spring - Metamorph - NEW!</t>
  </si>
  <si>
    <t>SHA31FG</t>
  </si>
  <si>
    <t>Shashibo Fire Goddess</t>
  </si>
  <si>
    <t>SHA52EF</t>
  </si>
  <si>
    <t xml:space="preserve">Shashibo Glowquarium (Grapevine) </t>
  </si>
  <si>
    <t>Total Qty for Free Display</t>
  </si>
  <si>
    <t>SHA30DP</t>
  </si>
  <si>
    <t>Shashibo Disco Plaid</t>
  </si>
  <si>
    <t>SHSQ-03PP</t>
  </si>
  <si>
    <t>Shashibo Squared - Primary</t>
  </si>
  <si>
    <t>SHA10CO</t>
  </si>
  <si>
    <t>Shashibo Chaos</t>
  </si>
  <si>
    <t>SHA53HM</t>
  </si>
  <si>
    <t xml:space="preserve">Shashibo Hyper Melon (Las Vegas) </t>
  </si>
  <si>
    <t>CBNP-PDQ12</t>
  </si>
  <si>
    <t>Cubendi National Parks 12-Pc Assort.</t>
  </si>
  <si>
    <t>SHSQ-02AT</t>
  </si>
  <si>
    <t>Shashibo Squared - Atlantis</t>
  </si>
  <si>
    <t>DUO01DE</t>
  </si>
  <si>
    <t>Duomoto Deluge</t>
  </si>
  <si>
    <t>SHA05EM</t>
  </si>
  <si>
    <t>Shashibo Elements</t>
  </si>
  <si>
    <t>SHA09CF</t>
  </si>
  <si>
    <t>Shashibo Confetti</t>
  </si>
  <si>
    <t>MZ08WS</t>
  </si>
  <si>
    <t>Mozi White Splatter</t>
  </si>
  <si>
    <t>DUO02IN</t>
  </si>
  <si>
    <t>Duomoto Inferno</t>
  </si>
  <si>
    <t>MZ07BG</t>
  </si>
  <si>
    <t>Mozi Black &amp; Gold</t>
  </si>
  <si>
    <t>SHA24SV</t>
  </si>
  <si>
    <t>Shashibo Savanna</t>
  </si>
  <si>
    <t>SHA-GDHA</t>
  </si>
  <si>
    <t>Shashibo Grateful Dead Haight Ashbury</t>
  </si>
  <si>
    <t>SHA-GDSR</t>
  </si>
  <si>
    <t>Shashibo Grateful Dead Skulls &amp; Roses</t>
  </si>
  <si>
    <t>SHA26AR</t>
  </si>
  <si>
    <t>Shashibo Arctic</t>
  </si>
  <si>
    <t>SHA06WG</t>
  </si>
  <si>
    <t>Shashibo Wings</t>
  </si>
  <si>
    <t>SHA-GDSF</t>
  </si>
  <si>
    <t>Shashibo Grateful Dead Steal Your Face</t>
  </si>
  <si>
    <t>TK3-01B</t>
  </si>
  <si>
    <t>Tecti</t>
  </si>
  <si>
    <t>SHA-SBGLG(BB)</t>
  </si>
  <si>
    <t>Shashibo Beach Buddies</t>
  </si>
  <si>
    <t>SHA-SBJLF(KK)</t>
  </si>
  <si>
    <t>Shashibo Krusty Krab</t>
  </si>
  <si>
    <t>SHA03SO</t>
  </si>
  <si>
    <t>Shashibo Spaced Out</t>
  </si>
  <si>
    <t>SHA51DP</t>
  </si>
  <si>
    <t xml:space="preserve">Shashibo Dryer Portal (Santa Fe) </t>
  </si>
  <si>
    <t>HYP02</t>
  </si>
  <si>
    <t xml:space="preserve">Hypertiles Mini </t>
  </si>
  <si>
    <t>DUO04SZ</t>
  </si>
  <si>
    <t>Duomoto Subzero</t>
  </si>
  <si>
    <t>SHA45TO</t>
  </si>
  <si>
    <t>Shashibo Tales Of Ovirnia</t>
  </si>
  <si>
    <t>MZ09GD</t>
  </si>
  <si>
    <t>Mozi Gold</t>
  </si>
  <si>
    <t>CB02SC</t>
  </si>
  <si>
    <t>Cubendi Scribble</t>
  </si>
  <si>
    <t>SHA-AVERH</t>
  </si>
  <si>
    <t xml:space="preserve">Shashibo Earth </t>
  </si>
  <si>
    <t>CB01TW</t>
  </si>
  <si>
    <t>Cubendi Twist</t>
  </si>
  <si>
    <t>SHA-AVAIR</t>
  </si>
  <si>
    <t xml:space="preserve">Shashibo Air </t>
  </si>
  <si>
    <t>CB03RG</t>
  </si>
  <si>
    <t>Cubendi Ring</t>
  </si>
  <si>
    <t>SHA01BW</t>
  </si>
  <si>
    <t>Shashibo Black &amp; White</t>
  </si>
  <si>
    <t>SHA02BP</t>
  </si>
  <si>
    <t>Shashibo Blue Planet</t>
  </si>
  <si>
    <t>SHA-AVFIR</t>
  </si>
  <si>
    <t xml:space="preserve">Shashibo Fire </t>
  </si>
  <si>
    <t>DUO03PD</t>
  </si>
  <si>
    <t>Duomoto Parched</t>
  </si>
  <si>
    <t>SHA-AVWTR</t>
  </si>
  <si>
    <t>Shashibo Water</t>
  </si>
  <si>
    <t>BSS01</t>
  </si>
  <si>
    <t>Battle Shapes Game</t>
  </si>
  <si>
    <t>SHA04OI</t>
  </si>
  <si>
    <t>Shashibo Optical Illusion</t>
  </si>
  <si>
    <t>SHA-TTMKY</t>
  </si>
  <si>
    <t>Shashibo Michelangelo</t>
  </si>
  <si>
    <t>SHA-TTLEO</t>
  </si>
  <si>
    <t>Shashibo Leonardo</t>
  </si>
  <si>
    <t>SHA-TTRPH</t>
  </si>
  <si>
    <t>Shashibo Raphael</t>
  </si>
  <si>
    <t>SHA-TTDON</t>
  </si>
  <si>
    <t>Shashibo Donatello</t>
  </si>
  <si>
    <t>SHA2PK-EAMN</t>
  </si>
  <si>
    <t>Shashibo Earth Moon 2-Pack</t>
  </si>
  <si>
    <t>SHA55RT</t>
  </si>
  <si>
    <t>Shashibo Radio Tave (Houston) - NEW!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</si>
</sst>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>
    <font>
      <sz val="11"/>
      <color theme="1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9" tint="-0.499984740745262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9"/>
      <color rgb="FF000000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vertical="center"/>
    </xf>
    <xf numFmtId="44" fontId="8" fillId="0" borderId="0" xfId="1" applyFont="1" applyBorder="1" applyAlignment="1">
      <alignment horizontal="center"/>
    </xf>
    <xf numFmtId="0" fontId="2" fillId="3" borderId="4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center" vertical="top" wrapText="1"/>
    </xf>
    <xf numFmtId="44" fontId="2" fillId="4" borderId="5" xfId="1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center" vertical="top"/>
    </xf>
    <xf numFmtId="0" fontId="2" fillId="5" borderId="6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4" fontId="1" fillId="0" borderId="0" xfId="1" applyFont="1" applyAlignment="1">
      <alignment vertical="center"/>
    </xf>
    <xf numFmtId="0" fontId="10" fillId="0" borderId="0" xfId="0" applyFont="1" applyAlignment="1">
      <alignment horizontal="left" vertical="center"/>
    </xf>
    <xf numFmtId="0" fontId="1" fillId="6" borderId="0" xfId="0" applyFont="1" applyFill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609604</xdr:colOff>
      <xdr:row>0</xdr:row>
      <xdr:rowOff>726281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812711-1331-420C-B6AD-7149B356F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9604" cy="72628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tfuninmotiontoys-my.sharepoint.com/personal/kriedmiller_funinmotiontoys_com/Documents/Documents/Reports_Inventory/2026%20FIMT%20Stock%20Status%20Best%20Sellers_INTERNAL.xlsx" TargetMode="External"/><Relationship Id="rId1" Type="http://schemas.openxmlformats.org/officeDocument/2006/relationships/externalLinkPath" Target="https://itfuninmotiontoys-my.sharepoint.com/personal/kriedmiller_funinmotiontoys_com/Documents/Documents/Reports_Inventory/2026%20FIMT%20Stock%20Status%20Best%20Sellers_INTER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st Sellers by Item"/>
      <sheetName val="Best Sellers"/>
      <sheetName val="Best Sellers Public"/>
      <sheetName val="2026 Price List"/>
    </sheetNames>
    <sheetDataSet>
      <sheetData sheetId="0"/>
      <sheetData sheetId="1"/>
      <sheetData sheetId="2"/>
      <sheetData sheetId="3">
        <row r="15">
          <cell r="B15" t="str">
            <v>ITEM NUMBER</v>
          </cell>
          <cell r="C15" t="str">
            <v>PRODUCT DESCRIPTION</v>
          </cell>
          <cell r="D15" t="str">
            <v>ETA</v>
          </cell>
          <cell r="E15" t="str">
            <v>UPC</v>
          </cell>
          <cell r="F15" t="str">
            <v>WHSL PRICE/EA</v>
          </cell>
        </row>
        <row r="16">
          <cell r="B16" t="str">
            <v>NEW SHASHIBO PUZZLE SYSTEM - Octa, Dodeca, Icosa</v>
          </cell>
        </row>
        <row r="17">
          <cell r="B17" t="str">
            <v>SHOCST-01IF</v>
          </cell>
          <cell r="C17" t="str">
            <v>OCTA - Infinity Standard - NEW!</v>
          </cell>
          <cell r="D17" t="str">
            <v>Feb</v>
          </cell>
          <cell r="E17">
            <v>850079240254</v>
          </cell>
          <cell r="F17">
            <v>9</v>
          </cell>
        </row>
        <row r="18">
          <cell r="B18" t="str">
            <v>SHOCST-02AT</v>
          </cell>
          <cell r="C18" t="str">
            <v>OCTA - Atlantis Standard - NEW!</v>
          </cell>
          <cell r="D18" t="str">
            <v>Feb</v>
          </cell>
          <cell r="E18">
            <v>850079240261</v>
          </cell>
          <cell r="F18">
            <v>9</v>
          </cell>
        </row>
        <row r="19">
          <cell r="B19" t="str">
            <v>SHOCST-03PP</v>
          </cell>
          <cell r="C19" t="str">
            <v>OCTA - Primary Standard - NEW!</v>
          </cell>
          <cell r="D19" t="str">
            <v>Feb</v>
          </cell>
          <cell r="E19">
            <v>850079240278</v>
          </cell>
          <cell r="F19">
            <v>9</v>
          </cell>
        </row>
        <row r="20">
          <cell r="B20" t="str">
            <v>SHOCDL-01IF</v>
          </cell>
          <cell r="C20" t="str">
            <v>OCTA - Infinity Deluxe - NEW!</v>
          </cell>
          <cell r="D20" t="str">
            <v>Feb</v>
          </cell>
          <cell r="E20">
            <v>850079240384</v>
          </cell>
          <cell r="F20">
            <v>12.5</v>
          </cell>
        </row>
        <row r="21">
          <cell r="B21" t="str">
            <v>SHOCDL-02AT</v>
          </cell>
          <cell r="C21" t="str">
            <v>OCTA - Atlantis Deluxe - NEW!</v>
          </cell>
          <cell r="D21" t="str">
            <v>Feb</v>
          </cell>
          <cell r="E21">
            <v>850079240391</v>
          </cell>
          <cell r="F21">
            <v>12.5</v>
          </cell>
        </row>
        <row r="22">
          <cell r="B22" t="str">
            <v>SHOCDL-03PP</v>
          </cell>
          <cell r="C22" t="str">
            <v>OCTA - Primary Deluxe - NEW!</v>
          </cell>
          <cell r="D22" t="str">
            <v>Feb</v>
          </cell>
          <cell r="E22">
            <v>850079240421</v>
          </cell>
          <cell r="F22">
            <v>12.5</v>
          </cell>
        </row>
        <row r="23">
          <cell r="B23" t="str">
            <v>SHDOST-01IF</v>
          </cell>
          <cell r="C23" t="str">
            <v>DODECA - Infinity Standard - NEW!</v>
          </cell>
          <cell r="D23" t="str">
            <v>Feb</v>
          </cell>
          <cell r="E23">
            <v>850079240285</v>
          </cell>
          <cell r="F23">
            <v>11</v>
          </cell>
        </row>
        <row r="24">
          <cell r="B24" t="str">
            <v>SHDOST-02AT</v>
          </cell>
          <cell r="C24" t="str">
            <v>DODECA - Atlantis Standard - NEW!</v>
          </cell>
          <cell r="D24" t="str">
            <v>Feb</v>
          </cell>
          <cell r="E24">
            <v>850079240292</v>
          </cell>
          <cell r="F24">
            <v>11</v>
          </cell>
        </row>
        <row r="25">
          <cell r="B25" t="str">
            <v>SHDOST-03PP</v>
          </cell>
          <cell r="C25" t="str">
            <v>DODECA - Primary Standard - NEW!</v>
          </cell>
          <cell r="D25" t="str">
            <v>Feb</v>
          </cell>
          <cell r="E25">
            <v>850079240308</v>
          </cell>
          <cell r="F25">
            <v>11</v>
          </cell>
        </row>
        <row r="26">
          <cell r="B26" t="str">
            <v>SHDODL-01IF</v>
          </cell>
          <cell r="C26" t="str">
            <v>DODECA - Infinity Deluxe - NEW!</v>
          </cell>
          <cell r="D26" t="str">
            <v>Feb</v>
          </cell>
          <cell r="E26">
            <v>850079240384</v>
          </cell>
          <cell r="F26">
            <v>15</v>
          </cell>
        </row>
        <row r="27">
          <cell r="B27" t="str">
            <v>SHDODL-02AT</v>
          </cell>
          <cell r="C27" t="str">
            <v>DODECA - Atlantis Deluxe - NEW!</v>
          </cell>
          <cell r="D27" t="str">
            <v>Feb</v>
          </cell>
          <cell r="E27">
            <v>850079240391</v>
          </cell>
          <cell r="F27">
            <v>15</v>
          </cell>
        </row>
        <row r="28">
          <cell r="B28" t="str">
            <v>SHDODL-03PP</v>
          </cell>
          <cell r="C28" t="str">
            <v>DODECA - Primary Deluxe - NEW!</v>
          </cell>
          <cell r="D28" t="str">
            <v>Feb</v>
          </cell>
          <cell r="E28">
            <v>850079240377</v>
          </cell>
          <cell r="F28">
            <v>15</v>
          </cell>
        </row>
        <row r="29">
          <cell r="B29" t="str">
            <v>SHICST-01IF</v>
          </cell>
          <cell r="C29" t="str">
            <v>ICOSA - Infinity Standard - NEW!</v>
          </cell>
          <cell r="D29" t="str">
            <v>Feb</v>
          </cell>
          <cell r="E29">
            <v>850079240339</v>
          </cell>
          <cell r="F29">
            <v>17.5</v>
          </cell>
        </row>
        <row r="30">
          <cell r="B30" t="str">
            <v>SHICST-02AT</v>
          </cell>
          <cell r="C30" t="str">
            <v>ICOSA - Atlantis Standard - NEW!</v>
          </cell>
          <cell r="D30" t="str">
            <v>Feb</v>
          </cell>
          <cell r="E30">
            <v>850079240322</v>
          </cell>
          <cell r="F30">
            <v>17.5</v>
          </cell>
        </row>
        <row r="31">
          <cell r="B31" t="str">
            <v>SHICST-03PP</v>
          </cell>
          <cell r="C31" t="str">
            <v>ICOSA - Primary Standard - NEW!</v>
          </cell>
          <cell r="D31" t="str">
            <v>Feb</v>
          </cell>
          <cell r="E31">
            <v>850079240315</v>
          </cell>
          <cell r="F31">
            <v>17.5</v>
          </cell>
        </row>
        <row r="32">
          <cell r="B32" t="str">
            <v>SHICDL-01IF</v>
          </cell>
          <cell r="C32" t="str">
            <v>ICOSA - Infinity Deluxe - NEW!</v>
          </cell>
          <cell r="D32" t="str">
            <v>Feb</v>
          </cell>
          <cell r="E32">
            <v>850079240384</v>
          </cell>
          <cell r="F32">
            <v>20</v>
          </cell>
        </row>
        <row r="33">
          <cell r="B33" t="str">
            <v>SHICDL-02AT</v>
          </cell>
          <cell r="C33" t="str">
            <v>ICOSA - Atlantis Deluxe - NEW!</v>
          </cell>
          <cell r="D33" t="str">
            <v>Feb</v>
          </cell>
          <cell r="E33">
            <v>850079240407</v>
          </cell>
          <cell r="F33">
            <v>20</v>
          </cell>
        </row>
        <row r="34">
          <cell r="B34" t="str">
            <v>SHICDL-03PP</v>
          </cell>
          <cell r="C34" t="str">
            <v>ICOSA - Primary Deluxe - NEW!</v>
          </cell>
          <cell r="D34" t="str">
            <v>Feb</v>
          </cell>
          <cell r="E34">
            <v>850079240421</v>
          </cell>
          <cell r="F34">
            <v>20</v>
          </cell>
        </row>
        <row r="35">
          <cell r="C35" t="str">
            <v/>
          </cell>
        </row>
        <row r="36">
          <cell r="B36" t="str">
            <v>GAMING:  FOR ORIGINAL SHASHIBO/DODECA PUZZLE TOYS</v>
          </cell>
        </row>
        <row r="37">
          <cell r="B37" t="str">
            <v>BSD01</v>
          </cell>
          <cell r="C37" t="str">
            <v>Discovery Deck - NEW!</v>
          </cell>
          <cell r="D37" t="str">
            <v>Feb</v>
          </cell>
          <cell r="E37">
            <v>850079240469</v>
          </cell>
          <cell r="F37">
            <v>5</v>
          </cell>
        </row>
        <row r="38">
          <cell r="B38" t="str">
            <v>SHAPLAY02-MAT-TMR</v>
          </cell>
          <cell r="C38" t="str">
            <v>Competition Kit (Mat/Timer) - NEW!</v>
          </cell>
          <cell r="D38" t="str">
            <v>Feb</v>
          </cell>
          <cell r="E38">
            <v>850079240438</v>
          </cell>
          <cell r="F38">
            <v>15</v>
          </cell>
        </row>
        <row r="39">
          <cell r="B39" t="str">
            <v>BSS01</v>
          </cell>
          <cell r="C39" t="str">
            <v>Battle Shapes Game</v>
          </cell>
          <cell r="E39">
            <v>850033276305</v>
          </cell>
          <cell r="F39">
            <v>25</v>
          </cell>
        </row>
        <row r="41">
          <cell r="B41" t="str">
            <v>GAMING:  SHASHIBO SQUAD</v>
          </cell>
        </row>
        <row r="42">
          <cell r="B42" t="str">
            <v>SHAPLAY01</v>
          </cell>
          <cell r="C42" t="str">
            <v>Shashibo Squad In-Store Play Program</v>
          </cell>
          <cell r="E42" t="str">
            <v>n/a</v>
          </cell>
          <cell r="F42" t="str">
            <v>Free</v>
          </cell>
        </row>
        <row r="43">
          <cell r="C43" t="str">
            <v/>
          </cell>
        </row>
        <row r="44">
          <cell r="B44" t="str">
            <v>SHASHIBO PUZZLE UNIVERSE - ORIGINAL PACKAGING</v>
          </cell>
        </row>
        <row r="45">
          <cell r="B45" t="str">
            <v xml:space="preserve">LIMITED EDITION - SEASONAL SERIES  </v>
          </cell>
        </row>
        <row r="46">
          <cell r="B46" t="str">
            <v>SHA-SP3-01TD</v>
          </cell>
          <cell r="C46" t="str">
            <v>Shashibo 2026 Spring - Tie Dye Twist - NEW!</v>
          </cell>
          <cell r="D46" t="str">
            <v>In stock</v>
          </cell>
          <cell r="E46">
            <v>850055048997</v>
          </cell>
          <cell r="F46">
            <v>11</v>
          </cell>
        </row>
        <row r="47">
          <cell r="B47" t="str">
            <v>SHA-SP3-02MM</v>
          </cell>
          <cell r="C47" t="str">
            <v>Shashibo 2026 Spring - Metamorph - NEW!</v>
          </cell>
          <cell r="D47" t="str">
            <v>In stock</v>
          </cell>
          <cell r="E47">
            <v>850079240001</v>
          </cell>
          <cell r="F47">
            <v>11</v>
          </cell>
        </row>
        <row r="48">
          <cell r="B48" t="str">
            <v>CELEBRATION SERIES  - NEW!</v>
          </cell>
        </row>
        <row r="49">
          <cell r="B49" t="str">
            <v>SHA60US</v>
          </cell>
          <cell r="C49" t="str">
            <v>Shashibo Patriotic - NEW!</v>
          </cell>
          <cell r="D49" t="str">
            <v>Feb</v>
          </cell>
          <cell r="E49">
            <v>850079240247</v>
          </cell>
          <cell r="F49">
            <v>11</v>
          </cell>
        </row>
        <row r="50">
          <cell r="B50" t="str">
            <v>SHA59SC</v>
          </cell>
          <cell r="C50" t="str">
            <v>Shashibo Soccer - NEW!</v>
          </cell>
          <cell r="D50" t="str">
            <v>Feb</v>
          </cell>
          <cell r="E50">
            <v>850079240230</v>
          </cell>
          <cell r="F50">
            <v>11</v>
          </cell>
        </row>
        <row r="51">
          <cell r="B51" t="str">
            <v>PUDGY PENGUIN -NEW!</v>
          </cell>
        </row>
        <row r="52">
          <cell r="B52" t="str">
            <v>SHA-PP1-PG01</v>
          </cell>
          <cell r="C52" t="str">
            <v>Shashibo Pudgy Penguin- Paxton - NEW!</v>
          </cell>
          <cell r="D52" t="str">
            <v>In stock</v>
          </cell>
          <cell r="E52">
            <v>850079240094</v>
          </cell>
          <cell r="F52">
            <v>12.5</v>
          </cell>
        </row>
        <row r="53">
          <cell r="B53" t="str">
            <v>SHA-PP1-PL02</v>
          </cell>
          <cell r="C53" t="str">
            <v>Shashibo Pudgy Penguin- Polly - NEW!</v>
          </cell>
          <cell r="D53" t="str">
            <v>In stock</v>
          </cell>
          <cell r="E53">
            <v>850079240100</v>
          </cell>
          <cell r="F53">
            <v>12.5</v>
          </cell>
        </row>
        <row r="54">
          <cell r="B54" t="str">
            <v xml:space="preserve">HELLO KITTY </v>
          </cell>
        </row>
        <row r="55">
          <cell r="B55" t="str">
            <v>SHA-HK1-PDQ</v>
          </cell>
          <cell r="C55" t="str">
            <v>Shashibo Hello Kitty 12-Pc Assort.</v>
          </cell>
          <cell r="E55">
            <v>850055048515</v>
          </cell>
          <cell r="F55">
            <v>12.5</v>
          </cell>
        </row>
        <row r="56">
          <cell r="B56" t="str">
            <v>AVATAR: THE LAST AIRBENDER.  Free display with 48-pc purchase.</v>
          </cell>
        </row>
        <row r="57">
          <cell r="B57" t="str">
            <v>SHAAVTR-4BOX</v>
          </cell>
          <cell r="C57" t="str">
            <v>Avatar - 4-pc Collectors Edition Box Set - NEW!</v>
          </cell>
          <cell r="D57" t="str">
            <v>Feb</v>
          </cell>
          <cell r="E57">
            <v>850079240209</v>
          </cell>
          <cell r="F57">
            <v>50</v>
          </cell>
        </row>
        <row r="58">
          <cell r="B58" t="str">
            <v>SHA-AVAIR</v>
          </cell>
          <cell r="C58" t="str">
            <v xml:space="preserve">Shashibo Air </v>
          </cell>
          <cell r="E58">
            <v>850033276886</v>
          </cell>
          <cell r="F58">
            <v>12.5</v>
          </cell>
        </row>
        <row r="59">
          <cell r="B59" t="str">
            <v>SHA-AVERH</v>
          </cell>
          <cell r="C59" t="str">
            <v xml:space="preserve">Shashibo Earth </v>
          </cell>
          <cell r="E59">
            <v>850033276909</v>
          </cell>
          <cell r="F59">
            <v>12.5</v>
          </cell>
        </row>
        <row r="60">
          <cell r="B60" t="str">
            <v>SHA-AVFIR</v>
          </cell>
          <cell r="C60" t="str">
            <v xml:space="preserve">Shashibo Fire </v>
          </cell>
          <cell r="E60">
            <v>850033276893</v>
          </cell>
          <cell r="F60">
            <v>12.5</v>
          </cell>
        </row>
        <row r="61">
          <cell r="B61" t="str">
            <v>SHA-AVWTR</v>
          </cell>
          <cell r="C61" t="str">
            <v>Shashibo Water</v>
          </cell>
          <cell r="E61">
            <v>850033276916</v>
          </cell>
          <cell r="F61">
            <v>12.5</v>
          </cell>
        </row>
        <row r="62">
          <cell r="B62" t="str">
            <v>SHACDU-AVTR</v>
          </cell>
          <cell r="C62" t="str">
            <v>Shashibo Avatar  24-PC Assortment</v>
          </cell>
          <cell r="E62">
            <v>850055048751</v>
          </cell>
          <cell r="F62">
            <v>12.5</v>
          </cell>
        </row>
        <row r="63">
          <cell r="B63" t="str">
            <v>SHA00L-AVTR</v>
          </cell>
          <cell r="C63" t="str">
            <v>DISPLAY:  Avatar Cardboard Display</v>
          </cell>
          <cell r="E63">
            <v>850033276961</v>
          </cell>
          <cell r="F63">
            <v>20</v>
          </cell>
        </row>
        <row r="64">
          <cell r="B64" t="str">
            <v xml:space="preserve">SPONGEBOB SQUAREPANTS  </v>
          </cell>
        </row>
        <row r="65">
          <cell r="B65" t="str">
            <v>SHASPOG-4BOX</v>
          </cell>
          <cell r="C65" t="str">
            <v>SpongeBob - 4-pc Collectors Edition Box Set - NEW!</v>
          </cell>
          <cell r="D65" t="str">
            <v>Feb</v>
          </cell>
          <cell r="E65">
            <v>850079240216</v>
          </cell>
          <cell r="F65">
            <v>50</v>
          </cell>
        </row>
        <row r="66">
          <cell r="B66" t="str">
            <v>SHA-SBGLG(BB)</v>
          </cell>
          <cell r="C66" t="str">
            <v>Shashibo Beach Buddies</v>
          </cell>
          <cell r="E66">
            <v>850055048010</v>
          </cell>
          <cell r="F66">
            <v>12.5</v>
          </cell>
        </row>
        <row r="67">
          <cell r="B67" t="str">
            <v>SHA-SBJLF(KK)</v>
          </cell>
          <cell r="C67" t="str">
            <v>Shashibo Krusty Krab</v>
          </cell>
          <cell r="E67">
            <v>850055048027</v>
          </cell>
          <cell r="F67">
            <v>12.5</v>
          </cell>
        </row>
        <row r="73">
          <cell r="B73" t="str">
            <v>ITEM NUMBER</v>
          </cell>
          <cell r="C73" t="str">
            <v>PRODUCT DESCRIPTION</v>
          </cell>
          <cell r="D73" t="str">
            <v>ETA</v>
          </cell>
          <cell r="E73" t="str">
            <v>UPC</v>
          </cell>
          <cell r="F73" t="str">
            <v>WHSL PRICE/EA</v>
          </cell>
        </row>
        <row r="74">
          <cell r="B74" t="str">
            <v>SHASHIBO PUZZLE SYSTEM - ORIGINAL PACKAGING</v>
          </cell>
        </row>
        <row r="75">
          <cell r="B75" t="str">
            <v>TEENAGE MUTANT NINJA TURTLES.</v>
          </cell>
        </row>
        <row r="76">
          <cell r="B76" t="str">
            <v>SHATMNT-4BOX</v>
          </cell>
          <cell r="C76" t="str">
            <v>TMNT - 4-pc Collectors Edition Box Set - NEW!</v>
          </cell>
          <cell r="D76" t="str">
            <v>Feb</v>
          </cell>
          <cell r="E76">
            <v>850079240193</v>
          </cell>
          <cell r="F76">
            <v>50</v>
          </cell>
        </row>
        <row r="77">
          <cell r="B77" t="str">
            <v>SHA-TTDON</v>
          </cell>
          <cell r="C77" t="str">
            <v>Shashibo Donatello</v>
          </cell>
          <cell r="E77">
            <v>850033276879</v>
          </cell>
          <cell r="F77">
            <v>12.5</v>
          </cell>
        </row>
        <row r="78">
          <cell r="B78" t="str">
            <v>SHA-TTLEO</v>
          </cell>
          <cell r="C78" t="str">
            <v>Shashibo Leonardo</v>
          </cell>
          <cell r="E78">
            <v>850033276862</v>
          </cell>
          <cell r="F78">
            <v>12.5</v>
          </cell>
        </row>
        <row r="79">
          <cell r="B79" t="str">
            <v>SHA-TTMKY</v>
          </cell>
          <cell r="C79" t="str">
            <v>Shashibo Michelangelo</v>
          </cell>
          <cell r="E79">
            <v>850033276848</v>
          </cell>
          <cell r="F79">
            <v>12.5</v>
          </cell>
        </row>
        <row r="80">
          <cell r="B80" t="str">
            <v>SHA-TTRPH</v>
          </cell>
          <cell r="C80" t="str">
            <v>Shashibo Raphael</v>
          </cell>
          <cell r="E80">
            <v>850033276855</v>
          </cell>
          <cell r="F80">
            <v>12.5</v>
          </cell>
        </row>
        <row r="81">
          <cell r="B81" t="str">
            <v>SHACDU-TMNT</v>
          </cell>
          <cell r="C81" t="str">
            <v>Shashibo TMNT 24-PC Assortment</v>
          </cell>
          <cell r="E81">
            <v>850055048768</v>
          </cell>
          <cell r="F81">
            <v>12.5</v>
          </cell>
        </row>
        <row r="82">
          <cell r="B82" t="str">
            <v>SHA00L-TMNT</v>
          </cell>
          <cell r="C82" t="str">
            <v xml:space="preserve">DISPLAY : TMNT Cardboard Display </v>
          </cell>
          <cell r="E82" t="str">
            <v>n/a</v>
          </cell>
          <cell r="F82">
            <v>20</v>
          </cell>
        </row>
        <row r="83">
          <cell r="B83" t="str">
            <v>BRITTO -NEW!</v>
          </cell>
        </row>
        <row r="84">
          <cell r="B84" t="str">
            <v>SHA-BR1-ND01</v>
          </cell>
          <cell r="C84" t="str">
            <v>Shashibo Britto - New Day - NEW!</v>
          </cell>
          <cell r="D84" t="str">
            <v>Apr</v>
          </cell>
          <cell r="E84">
            <v>850079240070</v>
          </cell>
          <cell r="F84">
            <v>12.5</v>
          </cell>
        </row>
        <row r="85">
          <cell r="B85" t="str">
            <v>SHA-BR1-LD02</v>
          </cell>
          <cell r="C85" t="str">
            <v>Shashibo Britto - Landscape - NEW!</v>
          </cell>
          <cell r="D85" t="str">
            <v>Apr</v>
          </cell>
          <cell r="E85">
            <v>850079240087</v>
          </cell>
          <cell r="F85">
            <v>12.5</v>
          </cell>
        </row>
        <row r="86">
          <cell r="B86" t="str">
            <v xml:space="preserve">MEOW WOLF </v>
          </cell>
        </row>
        <row r="87">
          <cell r="B87" t="str">
            <v>SHA51DP</v>
          </cell>
          <cell r="C87" t="str">
            <v xml:space="preserve">Shashibo Dryer Portal (Santa Fe) </v>
          </cell>
          <cell r="E87">
            <v>850055048232</v>
          </cell>
          <cell r="F87">
            <v>12.5</v>
          </cell>
        </row>
        <row r="88">
          <cell r="B88" t="str">
            <v>SHA52EF</v>
          </cell>
          <cell r="C88" t="str">
            <v xml:space="preserve">Shashibo Glowquarium (Grapevine) </v>
          </cell>
          <cell r="E88">
            <v>850055048249</v>
          </cell>
          <cell r="F88">
            <v>12.5</v>
          </cell>
        </row>
        <row r="89">
          <cell r="B89" t="str">
            <v>SHA53HM</v>
          </cell>
          <cell r="C89" t="str">
            <v xml:space="preserve">Shashibo Hyper Melon (Las Vegas) </v>
          </cell>
          <cell r="E89">
            <v>850055048256</v>
          </cell>
          <cell r="F89">
            <v>12.5</v>
          </cell>
        </row>
        <row r="90">
          <cell r="B90" t="str">
            <v>SHA54QM</v>
          </cell>
          <cell r="C90" t="str">
            <v xml:space="preserve">Shashibo Q Dot Map (Denver) </v>
          </cell>
          <cell r="E90">
            <v>850055048263</v>
          </cell>
          <cell r="F90">
            <v>12.5</v>
          </cell>
        </row>
        <row r="91">
          <cell r="B91" t="str">
            <v>SHA55RT</v>
          </cell>
          <cell r="C91" t="str">
            <v>Shashibo Radio Tave (Houston) - NEW!</v>
          </cell>
          <cell r="D91" t="str">
            <v>In stock</v>
          </cell>
          <cell r="E91">
            <v>850055048980</v>
          </cell>
          <cell r="F91">
            <v>12.5</v>
          </cell>
        </row>
        <row r="92">
          <cell r="B92" t="str">
            <v>ARTIST SERIES - LAURENCE GARTEL</v>
          </cell>
        </row>
        <row r="93">
          <cell r="B93" t="str">
            <v>SHA09CF</v>
          </cell>
          <cell r="C93" t="str">
            <v>Shashibo Confetti</v>
          </cell>
          <cell r="E93">
            <v>860002983905</v>
          </cell>
          <cell r="F93">
            <v>11</v>
          </cell>
        </row>
        <row r="94">
          <cell r="B94" t="str">
            <v>SHA10CO</v>
          </cell>
          <cell r="C94" t="str">
            <v>Shashibo Chaos</v>
          </cell>
          <cell r="E94">
            <v>860002983912</v>
          </cell>
          <cell r="F94">
            <v>11</v>
          </cell>
        </row>
        <row r="95">
          <cell r="B95" t="str">
            <v>SHA11MO</v>
          </cell>
          <cell r="C95" t="str">
            <v>Shashibo Mystic Ocean</v>
          </cell>
          <cell r="E95">
            <v>860002983929</v>
          </cell>
          <cell r="F95">
            <v>11</v>
          </cell>
        </row>
        <row r="96">
          <cell r="B96" t="str">
            <v>SHA20SG</v>
          </cell>
          <cell r="C96" t="str">
            <v>Shashibo Art Worx - Stained Glass</v>
          </cell>
          <cell r="E96">
            <v>850033276411</v>
          </cell>
          <cell r="F96">
            <v>11</v>
          </cell>
        </row>
        <row r="97">
          <cell r="B97" t="str">
            <v>SHA21WC</v>
          </cell>
          <cell r="C97" t="str">
            <v>Shashibo Art Worx - Watercolor</v>
          </cell>
          <cell r="E97">
            <v>850033276428</v>
          </cell>
          <cell r="F97">
            <v>11</v>
          </cell>
        </row>
        <row r="98">
          <cell r="B98" t="str">
            <v>SHA22TC</v>
          </cell>
          <cell r="C98" t="str">
            <v>Shashibo Art Worx - Technicolor</v>
          </cell>
          <cell r="E98">
            <v>850033276435</v>
          </cell>
          <cell r="F98">
            <v>11</v>
          </cell>
        </row>
        <row r="99">
          <cell r="B99" t="str">
            <v>SHA23BC</v>
          </cell>
          <cell r="C99" t="str">
            <v>Shashibo Art Worx - Blue Crystal</v>
          </cell>
          <cell r="E99">
            <v>850033276442</v>
          </cell>
          <cell r="F99">
            <v>11</v>
          </cell>
        </row>
        <row r="100">
          <cell r="B100" t="str">
            <v>ARTIST SERIES - JUMBIE</v>
          </cell>
        </row>
        <row r="101">
          <cell r="B101" t="str">
            <v>SHA28CS</v>
          </cell>
          <cell r="C101" t="str">
            <v xml:space="preserve">Shashibo Cosmic Surfer </v>
          </cell>
          <cell r="E101">
            <v>850033276558</v>
          </cell>
          <cell r="F101">
            <v>12.5</v>
          </cell>
        </row>
        <row r="102">
          <cell r="B102" t="str">
            <v>SHA29CN</v>
          </cell>
          <cell r="C102" t="str">
            <v>Shashibo The Chameleon</v>
          </cell>
          <cell r="E102">
            <v>850033276565</v>
          </cell>
          <cell r="F102">
            <v>12.5</v>
          </cell>
        </row>
        <row r="103">
          <cell r="B103" t="str">
            <v>SHA30DP</v>
          </cell>
          <cell r="C103" t="str">
            <v>Shashibo Disco Plaid</v>
          </cell>
          <cell r="E103">
            <v>850033276572</v>
          </cell>
          <cell r="F103">
            <v>12.5</v>
          </cell>
        </row>
        <row r="104">
          <cell r="B104" t="str">
            <v>SHA31FG</v>
          </cell>
          <cell r="C104" t="str">
            <v>Shashibo Fire Goddess</v>
          </cell>
          <cell r="E104">
            <v>850033276589</v>
          </cell>
          <cell r="F104">
            <v>12.5</v>
          </cell>
        </row>
        <row r="105">
          <cell r="B105" t="str">
            <v xml:space="preserve">HOLOGRAPHIC 2.0 SERIES </v>
          </cell>
        </row>
        <row r="106">
          <cell r="B106" t="str">
            <v>SHA17PL</v>
          </cell>
          <cell r="C106" t="str">
            <v>Shashibo Polar</v>
          </cell>
          <cell r="E106">
            <v>850033276336</v>
          </cell>
          <cell r="F106">
            <v>11</v>
          </cell>
        </row>
        <row r="107">
          <cell r="B107" t="str">
            <v>SHA18SL</v>
          </cell>
          <cell r="C107" t="str">
            <v>Shashibo Solar</v>
          </cell>
          <cell r="E107">
            <v>850033276343</v>
          </cell>
          <cell r="F107">
            <v>11</v>
          </cell>
        </row>
        <row r="108">
          <cell r="B108" t="str">
            <v>SHA19VP</v>
          </cell>
          <cell r="C108" t="str">
            <v>Shashibo Vapor</v>
          </cell>
          <cell r="E108">
            <v>850033276350</v>
          </cell>
          <cell r="F108">
            <v>11</v>
          </cell>
        </row>
        <row r="109">
          <cell r="B109" t="str">
            <v>SHA50CM</v>
          </cell>
          <cell r="C109" t="str">
            <v xml:space="preserve">Shashibo Cosmos  </v>
          </cell>
          <cell r="E109">
            <v>850055048225</v>
          </cell>
          <cell r="F109">
            <v>11</v>
          </cell>
        </row>
        <row r="110">
          <cell r="B110" t="str">
            <v xml:space="preserve">GAMERS DICE SERIES </v>
          </cell>
        </row>
        <row r="111">
          <cell r="B111" t="str">
            <v>SHA44RN</v>
          </cell>
          <cell r="C111" t="str">
            <v>Shashibo Renaissance</v>
          </cell>
          <cell r="E111">
            <v>850055048157</v>
          </cell>
          <cell r="F111">
            <v>11</v>
          </cell>
        </row>
        <row r="112">
          <cell r="B112" t="str">
            <v>SHA45TO</v>
          </cell>
          <cell r="C112" t="str">
            <v>Shashibo Tales Of Ovirnia</v>
          </cell>
          <cell r="E112">
            <v>850055048164</v>
          </cell>
          <cell r="F112">
            <v>11</v>
          </cell>
        </row>
        <row r="113">
          <cell r="B113" t="str">
            <v>EXPLORER SERIES</v>
          </cell>
        </row>
        <row r="114">
          <cell r="B114" t="str">
            <v>SHA07MN</v>
          </cell>
          <cell r="C114" t="str">
            <v>Shashibo Moon</v>
          </cell>
          <cell r="E114">
            <v>860001007688</v>
          </cell>
          <cell r="F114">
            <v>11</v>
          </cell>
        </row>
        <row r="115">
          <cell r="B115" t="str">
            <v>SHA08EA</v>
          </cell>
          <cell r="C115" t="str">
            <v>Shashibo Earth</v>
          </cell>
          <cell r="E115">
            <v>860001007695</v>
          </cell>
          <cell r="F115">
            <v>11</v>
          </cell>
        </row>
        <row r="116">
          <cell r="B116" t="str">
            <v>SHA13US</v>
          </cell>
          <cell r="C116" t="str">
            <v>Shashibo Undersea</v>
          </cell>
          <cell r="E116">
            <v>860002983950</v>
          </cell>
          <cell r="F116">
            <v>11</v>
          </cell>
        </row>
        <row r="117">
          <cell r="B117" t="str">
            <v>SHA2PK-EAMN</v>
          </cell>
          <cell r="C117" t="str">
            <v>Shashibo Earth Moon 2-Pack</v>
          </cell>
          <cell r="E117">
            <v>860006162436</v>
          </cell>
          <cell r="F117">
            <v>25</v>
          </cell>
        </row>
        <row r="118">
          <cell r="B118" t="str">
            <v>WILD SERIES</v>
          </cell>
        </row>
        <row r="119">
          <cell r="B119" t="str">
            <v>SHA24SV</v>
          </cell>
          <cell r="C119" t="str">
            <v>Shashibo Savanna</v>
          </cell>
          <cell r="E119">
            <v>850033276480</v>
          </cell>
          <cell r="F119">
            <v>11</v>
          </cell>
        </row>
        <row r="120">
          <cell r="B120" t="str">
            <v>SHA25FR</v>
          </cell>
          <cell r="C120" t="str">
            <v>Shashibo Forest</v>
          </cell>
          <cell r="E120">
            <v>850033276497</v>
          </cell>
          <cell r="F120">
            <v>11</v>
          </cell>
        </row>
        <row r="121">
          <cell r="B121" t="str">
            <v>SHA26AR</v>
          </cell>
          <cell r="C121" t="str">
            <v>Shashibo Arctic</v>
          </cell>
          <cell r="E121">
            <v>850033276503</v>
          </cell>
          <cell r="F121">
            <v>11</v>
          </cell>
        </row>
        <row r="122">
          <cell r="B122" t="str">
            <v>SHA27JG</v>
          </cell>
          <cell r="C122" t="str">
            <v>Shashibo Jungle</v>
          </cell>
          <cell r="E122">
            <v>850033276510</v>
          </cell>
          <cell r="F122">
            <v>11</v>
          </cell>
        </row>
        <row r="123">
          <cell r="B123" t="str">
            <v>SHACDU-WILD</v>
          </cell>
          <cell r="C123" t="str">
            <v>Shashibo Wild Series 24-PC Assortment</v>
          </cell>
          <cell r="E123">
            <v>850055048775</v>
          </cell>
          <cell r="F123">
            <v>11</v>
          </cell>
        </row>
        <row r="124">
          <cell r="B124" t="str">
            <v>SHA00L-WILD</v>
          </cell>
          <cell r="C124" t="str">
            <v>DISPLAY:  Wild Series Cardboard Display</v>
          </cell>
          <cell r="F124">
            <v>20</v>
          </cell>
        </row>
        <row r="125">
          <cell r="B125" t="str">
            <v>ORIGINAL SERIES</v>
          </cell>
        </row>
        <row r="126">
          <cell r="B126" t="str">
            <v>SHA01BW</v>
          </cell>
          <cell r="C126" t="str">
            <v>Shashibo Black &amp; White</v>
          </cell>
          <cell r="E126">
            <v>860001007602</v>
          </cell>
          <cell r="F126">
            <v>11</v>
          </cell>
        </row>
        <row r="127">
          <cell r="B127" t="str">
            <v>SHA02BP</v>
          </cell>
          <cell r="C127" t="str">
            <v>Shashibo Blue Planet</v>
          </cell>
          <cell r="E127">
            <v>860001007619</v>
          </cell>
          <cell r="F127">
            <v>11</v>
          </cell>
        </row>
        <row r="128">
          <cell r="B128" t="str">
            <v>SHA03SO</v>
          </cell>
          <cell r="C128" t="str">
            <v>Shashibo Spaced Out</v>
          </cell>
          <cell r="E128">
            <v>860001007626</v>
          </cell>
          <cell r="F128">
            <v>11</v>
          </cell>
        </row>
        <row r="129">
          <cell r="B129" t="str">
            <v>SHA04OI</v>
          </cell>
          <cell r="C129" t="str">
            <v>Shashibo Optical Illusion</v>
          </cell>
          <cell r="E129">
            <v>860001007633</v>
          </cell>
          <cell r="F129">
            <v>11</v>
          </cell>
        </row>
        <row r="130">
          <cell r="B130" t="str">
            <v>SHA05EM</v>
          </cell>
          <cell r="C130" t="str">
            <v>Shashibo Elements</v>
          </cell>
          <cell r="E130">
            <v>860001007664</v>
          </cell>
          <cell r="F130">
            <v>11</v>
          </cell>
        </row>
        <row r="131">
          <cell r="B131" t="str">
            <v>SHA06WG</v>
          </cell>
          <cell r="C131" t="str">
            <v>Shashibo Wings</v>
          </cell>
          <cell r="E131">
            <v>860001007671</v>
          </cell>
          <cell r="F131">
            <v>11</v>
          </cell>
        </row>
        <row r="132">
          <cell r="B132" t="str">
            <v>OTHER PUZZLE TOYS: CUBENDI &amp; DUOMOTO, ORIGINAL PACKAGING</v>
          </cell>
        </row>
        <row r="133">
          <cell r="B133" t="str">
            <v>CUBENDI - Twists &amp; Folds</v>
          </cell>
        </row>
        <row r="134">
          <cell r="B134" t="str">
            <v>CBNP-PDQ12</v>
          </cell>
          <cell r="C134" t="str">
            <v>Cubendi National Parks 12-Pc Assort.</v>
          </cell>
          <cell r="E134">
            <v>850055048874</v>
          </cell>
          <cell r="F134">
            <v>11</v>
          </cell>
        </row>
        <row r="135">
          <cell r="B135" t="str">
            <v>DUOMOTO - Divides into Two</v>
          </cell>
        </row>
        <row r="136">
          <cell r="B136" t="str">
            <v>DUO01DE</v>
          </cell>
          <cell r="C136" t="str">
            <v>Duomoto Deluge</v>
          </cell>
          <cell r="E136">
            <v>850033276800</v>
          </cell>
          <cell r="F136">
            <v>11</v>
          </cell>
        </row>
        <row r="137">
          <cell r="B137" t="str">
            <v>DUO02IN</v>
          </cell>
          <cell r="C137" t="str">
            <v>Duomoto Inferno</v>
          </cell>
          <cell r="E137">
            <v>850033276817</v>
          </cell>
          <cell r="F137">
            <v>11</v>
          </cell>
        </row>
        <row r="138">
          <cell r="B138" t="str">
            <v>DUO03PD</v>
          </cell>
          <cell r="C138" t="str">
            <v>Duomoto Parched</v>
          </cell>
          <cell r="E138">
            <v>850033276824</v>
          </cell>
          <cell r="F138">
            <v>11</v>
          </cell>
        </row>
        <row r="139">
          <cell r="B139" t="str">
            <v>DUO04SZ</v>
          </cell>
          <cell r="C139" t="str">
            <v>Duomoto Subzero</v>
          </cell>
          <cell r="E139">
            <v>850033276831</v>
          </cell>
          <cell r="F139">
            <v>11</v>
          </cell>
        </row>
        <row r="147">
          <cell r="B147" t="str">
            <v>ITEM NUMBER</v>
          </cell>
          <cell r="C147" t="str">
            <v>PRODUCT DESCRIPTION</v>
          </cell>
          <cell r="D147" t="str">
            <v>ETA</v>
          </cell>
          <cell r="E147" t="str">
            <v>UPC</v>
          </cell>
          <cell r="F147" t="str">
            <v>WHSL PRICE/EA</v>
          </cell>
        </row>
        <row r="148">
          <cell r="C148" t="str">
            <v/>
          </cell>
        </row>
        <row r="149">
          <cell r="B149" t="str">
            <v>CONFLUXION</v>
          </cell>
        </row>
        <row r="150">
          <cell r="B150" t="str">
            <v>NOCKLES</v>
          </cell>
        </row>
        <row r="151">
          <cell r="B151" t="str">
            <v>NOC-01DG</v>
          </cell>
          <cell r="C151" t="str">
            <v>Nockles Digit - NEW!</v>
          </cell>
          <cell r="D151" t="str">
            <v>Feb</v>
          </cell>
          <cell r="E151">
            <v>850055048096</v>
          </cell>
          <cell r="F151">
            <v>2.5</v>
          </cell>
        </row>
        <row r="152">
          <cell r="B152" t="str">
            <v>NOC-02LP </v>
          </cell>
          <cell r="C152" t="str">
            <v>Nockles Loop - NEW!</v>
          </cell>
          <cell r="D152" t="str">
            <v>Feb</v>
          </cell>
          <cell r="E152">
            <v>850055048102</v>
          </cell>
          <cell r="F152">
            <v>5</v>
          </cell>
        </row>
        <row r="153">
          <cell r="B153" t="str">
            <v>NOC-03TT</v>
          </cell>
          <cell r="C153" t="str">
            <v>Nockles Tetra (3-Hub) - NEW!</v>
          </cell>
          <cell r="D153" t="str">
            <v>Feb</v>
          </cell>
          <cell r="E153">
            <v>850055048119</v>
          </cell>
          <cell r="F153">
            <v>7.5</v>
          </cell>
        </row>
        <row r="154">
          <cell r="B154" t="str">
            <v>NOC-04CB</v>
          </cell>
          <cell r="C154" t="str">
            <v>Nockles Cube (4-Hub) - NEW!</v>
          </cell>
          <cell r="D154" t="str">
            <v>Feb</v>
          </cell>
          <cell r="E154">
            <v>850055048126</v>
          </cell>
          <cell r="F154">
            <v>10</v>
          </cell>
        </row>
        <row r="155">
          <cell r="B155" t="str">
            <v xml:space="preserve">NOC-05SP </v>
          </cell>
          <cell r="C155" t="str">
            <v>Nockles Sphere (5 Hub) - NEW!</v>
          </cell>
          <cell r="D155" t="str">
            <v>Feb</v>
          </cell>
          <cell r="E155">
            <v>850055048133</v>
          </cell>
          <cell r="F155">
            <v>12.5</v>
          </cell>
        </row>
        <row r="156">
          <cell r="B156" t="str">
            <v>TECTI</v>
          </cell>
          <cell r="C156" t="str">
            <v/>
          </cell>
        </row>
        <row r="157">
          <cell r="B157" t="str">
            <v>TK3-01B</v>
          </cell>
          <cell r="C157" t="str">
            <v>Tecti</v>
          </cell>
          <cell r="E157">
            <v>850033276312</v>
          </cell>
          <cell r="F157">
            <v>15.75</v>
          </cell>
        </row>
        <row r="158">
          <cell r="B158" t="str">
            <v xml:space="preserve">HYPERTILES </v>
          </cell>
        </row>
        <row r="159">
          <cell r="B159" t="str">
            <v>HYP01</v>
          </cell>
          <cell r="C159" t="str">
            <v>Hypertiles</v>
          </cell>
          <cell r="E159">
            <v>850033276947</v>
          </cell>
          <cell r="F159">
            <v>12.5</v>
          </cell>
        </row>
        <row r="160">
          <cell r="B160" t="str">
            <v>HYP02</v>
          </cell>
          <cell r="C160" t="str">
            <v xml:space="preserve">Hypertiles Mini </v>
          </cell>
          <cell r="E160">
            <v>850055048508</v>
          </cell>
          <cell r="F160">
            <v>5</v>
          </cell>
        </row>
        <row r="161">
          <cell r="C161" t="str">
            <v/>
          </cell>
        </row>
        <row r="162">
          <cell r="B162" t="str">
            <v>FIDGET &amp; FLOW AND GLOW.0</v>
          </cell>
        </row>
        <row r="163">
          <cell r="B163" t="str">
            <v>FIDGET &amp; FLOW:  KARMAGAMI</v>
          </cell>
        </row>
        <row r="164">
          <cell r="B164" t="str">
            <v>KARMIX12</v>
          </cell>
          <cell r="C164" t="str">
            <v>Karmagami - 2 Designs in a 12-pc PDQ</v>
          </cell>
          <cell r="E164">
            <v>860400001980</v>
          </cell>
          <cell r="F164">
            <v>2.5</v>
          </cell>
        </row>
        <row r="165">
          <cell r="B165" t="str">
            <v>KARMIX12-AVAT1</v>
          </cell>
          <cell r="C165" t="str">
            <v>Karmagami Avatar - NEW!</v>
          </cell>
          <cell r="D165" t="str">
            <v>Feb</v>
          </cell>
          <cell r="E165">
            <v>850079240179</v>
          </cell>
          <cell r="F165">
            <v>4</v>
          </cell>
        </row>
        <row r="166">
          <cell r="B166" t="str">
            <v>KARMIX12-SPBB1</v>
          </cell>
          <cell r="C166" t="str">
            <v>Karmagami SpongeBob - NEW!</v>
          </cell>
          <cell r="D166" t="str">
            <v>Feb</v>
          </cell>
          <cell r="E166">
            <v>850079240186</v>
          </cell>
          <cell r="F166">
            <v>4</v>
          </cell>
        </row>
        <row r="167">
          <cell r="B167" t="str">
            <v>KARMIX12-TMNT1</v>
          </cell>
          <cell r="C167" t="str">
            <v>Karmagami TMNT - NEW!</v>
          </cell>
          <cell r="D167" t="str">
            <v>Feb</v>
          </cell>
          <cell r="E167">
            <v>850079240162</v>
          </cell>
          <cell r="F167">
            <v>4</v>
          </cell>
        </row>
        <row r="168">
          <cell r="B168" t="str">
            <v>FIDGET &amp; FLOW:  MOZI &amp; GLOZI</v>
          </cell>
        </row>
        <row r="169">
          <cell r="B169" t="str">
            <v>MZ03I</v>
          </cell>
          <cell r="C169" t="str">
            <v>Mozi Iridescent</v>
          </cell>
          <cell r="E169">
            <v>860004524892</v>
          </cell>
          <cell r="F169">
            <v>6.5</v>
          </cell>
        </row>
        <row r="170">
          <cell r="B170" t="str">
            <v>MZ05B</v>
          </cell>
          <cell r="C170" t="str">
            <v>Mozi Blue</v>
          </cell>
          <cell r="E170">
            <v>860470001316</v>
          </cell>
          <cell r="F170">
            <v>6.5</v>
          </cell>
        </row>
        <row r="171">
          <cell r="B171" t="str">
            <v>MZ07BG</v>
          </cell>
          <cell r="C171" t="str">
            <v>Mozi Black &amp; Gold</v>
          </cell>
          <cell r="E171">
            <v>860400001911</v>
          </cell>
          <cell r="F171">
            <v>6.5</v>
          </cell>
        </row>
        <row r="172">
          <cell r="B172" t="str">
            <v>MZ08WS</v>
          </cell>
          <cell r="C172" t="str">
            <v>Mozi White Splatter</v>
          </cell>
          <cell r="E172">
            <v>860400001973</v>
          </cell>
          <cell r="F172">
            <v>6.5</v>
          </cell>
        </row>
        <row r="173">
          <cell r="B173" t="str">
            <v>MZ09GD</v>
          </cell>
          <cell r="C173" t="str">
            <v>Mozi Gold</v>
          </cell>
          <cell r="E173">
            <v>850055048638</v>
          </cell>
          <cell r="F173">
            <v>6.5</v>
          </cell>
        </row>
        <row r="174">
          <cell r="B174" t="str">
            <v>GZ01Y</v>
          </cell>
          <cell r="C174" t="str">
            <v>Glozi Yellow</v>
          </cell>
          <cell r="E174">
            <v>860400001935</v>
          </cell>
          <cell r="F174">
            <v>7</v>
          </cell>
        </row>
        <row r="175">
          <cell r="B175" t="str">
            <v>GZ02P</v>
          </cell>
          <cell r="C175" t="str">
            <v>Glozi Pink</v>
          </cell>
          <cell r="E175">
            <v>860400001942</v>
          </cell>
          <cell r="F175">
            <v>7</v>
          </cell>
        </row>
        <row r="176">
          <cell r="B176" t="str">
            <v>GLOW.0: LED SKILL TOYS</v>
          </cell>
        </row>
        <row r="177">
          <cell r="B177" t="str">
            <v>SB01</v>
          </cell>
          <cell r="C177" t="str">
            <v>Spinballs</v>
          </cell>
          <cell r="E177">
            <v>864709000217</v>
          </cell>
          <cell r="F177">
            <v>16.5</v>
          </cell>
        </row>
        <row r="178">
          <cell r="B178" t="str">
            <v>WD01</v>
          </cell>
          <cell r="C178" t="str">
            <v xml:space="preserve">Wandini </v>
          </cell>
          <cell r="E178">
            <v>860001007640</v>
          </cell>
          <cell r="F178">
            <v>16.5</v>
          </cell>
        </row>
        <row r="179">
          <cell r="B179" t="str">
            <v>JB01-WP</v>
          </cell>
          <cell r="C179" t="str">
            <v>Juggling Balls</v>
          </cell>
          <cell r="E179">
            <v>850033276268</v>
          </cell>
          <cell r="F179">
            <v>22</v>
          </cell>
        </row>
        <row r="181">
          <cell r="B181" t="str">
            <v xml:space="preserve">DISPLAY OPTIONS (OFFSET WITH MINIMUM ORDER) </v>
          </cell>
        </row>
        <row r="182">
          <cell r="B182" t="str">
            <v>FIMT00</v>
          </cell>
          <cell r="C182" t="str">
            <v>Combo Floor Cardboard Video Display 
(Free w/$500 Of Any Glow.0 Or Mozi/Glozi)</v>
          </cell>
          <cell r="F182">
            <v>100</v>
          </cell>
        </row>
        <row r="183">
          <cell r="B183" t="str">
            <v>HYP00V</v>
          </cell>
          <cell r="C183" t="str">
            <v>Hypertiles Metal Counter Video Display (Free w/2 Cases)</v>
          </cell>
          <cell r="F183">
            <v>70</v>
          </cell>
        </row>
        <row r="184">
          <cell r="B184" t="str">
            <v>MZ00</v>
          </cell>
          <cell r="C184" t="str">
            <v>Mozi Cardboard Counter Lenticular Display  (Free w/2 Cases)</v>
          </cell>
          <cell r="F184">
            <v>20</v>
          </cell>
        </row>
        <row r="185">
          <cell r="B185" t="str">
            <v>MZ00V</v>
          </cell>
          <cell r="C185" t="str">
            <v>Mozi Cardboard Counter Video Display (Free w/4 Cases)</v>
          </cell>
          <cell r="F185">
            <v>50</v>
          </cell>
        </row>
        <row r="186">
          <cell r="B186" t="str">
            <v>NOC00V</v>
          </cell>
          <cell r="C186" t="str">
            <v>Nockles Cardboard Floor Display (Free w/1 Case/SKU)</v>
          </cell>
          <cell r="F186">
            <v>100</v>
          </cell>
        </row>
        <row r="187">
          <cell r="B187" t="str">
            <v>SHA00L</v>
          </cell>
          <cell r="C187" t="str">
            <v>Shashibo Original Puzzle Toy: Cardboard Lenticular (Free w/48 Pcs)</v>
          </cell>
          <cell r="F187">
            <v>20</v>
          </cell>
        </row>
        <row r="188">
          <cell r="B188" t="str">
            <v>SHA00V</v>
          </cell>
          <cell r="C188" t="str">
            <v>Shashibo Original Puzzle Toy: Cardboard Video (Free w/48 Pcs)</v>
          </cell>
          <cell r="F188">
            <v>50</v>
          </cell>
        </row>
        <row r="189">
          <cell r="B189" t="str">
            <v>SHAMTL48-E</v>
          </cell>
          <cell r="C189" t="str">
            <v>Shashibo Orig/Std/Deluxe Puzzle Universe: Metal Display (Free w/72 Pcs)</v>
          </cell>
          <cell r="F189">
            <v>100</v>
          </cell>
        </row>
        <row r="190">
          <cell r="B190" t="str">
            <v>TK3-MTL</v>
          </cell>
          <cell r="C190" t="str">
            <v>Tecti Metal Counter Video Display (Free w/2 Cases)</v>
          </cell>
          <cell r="F190">
            <v>70</v>
          </cell>
        </row>
        <row r="191">
          <cell r="B191" t="str">
            <v>WD00V</v>
          </cell>
          <cell r="C191" t="str">
            <v xml:space="preserve">Wandini Cardboard Counter Video Display (Free w/2 Cases) </v>
          </cell>
          <cell r="F191">
            <v>50</v>
          </cell>
        </row>
        <row r="195">
          <cell r="B195" t="str">
            <v>Demo Programs:  With qualifying purchase, select FREE product for store demonstration purposes only.</v>
          </cell>
        </row>
        <row r="196">
          <cell r="B196" t="str">
            <v>Include in order: _____</v>
          </cell>
          <cell r="C196" t="str">
            <v>SHA4BX-DEMO - Shashibo Demo Units - Variety of 4 of our choosing</v>
          </cell>
        </row>
        <row r="197">
          <cell r="B197" t="str">
            <v>Include in order: _____</v>
          </cell>
          <cell r="C197" t="str">
            <v>HYP01-DEMO - HyperTiles Demo Display - Prebuilt for store display</v>
          </cell>
        </row>
        <row r="198">
          <cell r="B198" t="str">
            <v>Include in order: _____</v>
          </cell>
          <cell r="C198" t="str">
            <v>TECTI-DEMO - TECTI Demo Display - Prebuilt for store display</v>
          </cell>
        </row>
        <row r="199">
          <cell r="B199" t="str">
            <v>Include in order: _____</v>
          </cell>
          <cell r="C199" t="str">
            <v>MZ-DEMO - Mozi Demo Unit for store demo purposes</v>
          </cell>
        </row>
        <row r="200">
          <cell r="B200" t="str">
            <v>Include in order: _____</v>
          </cell>
          <cell r="C200" t="str">
            <v>GZ-DEMO - Glozi Demo Unit for store demo purposes</v>
          </cell>
        </row>
        <row r="201">
          <cell r="B201" t="str">
            <v>Include in order: _____</v>
          </cell>
          <cell r="C201" t="str">
            <v>JB01WP-DEMO - Juggling Balls Demo Units - 3 Juggling Balls for store demo purposes</v>
          </cell>
        </row>
        <row r="202">
          <cell r="B202" t="str">
            <v>Include in order: _____</v>
          </cell>
          <cell r="C202" t="str">
            <v>SB-DEMO - Spinballs Demo Unit for store demo purposes</v>
          </cell>
        </row>
        <row r="203">
          <cell r="B203" t="str">
            <v>Include in order: _____</v>
          </cell>
          <cell r="C203" t="str">
            <v>WD-DEMO - Wandini Demo Unit for store demo purposes</v>
          </cell>
        </row>
        <row r="204">
          <cell r="B204" t="str">
            <v>Include in order: _____</v>
          </cell>
          <cell r="C204" t="str">
            <v xml:space="preserve">Other: </v>
          </cell>
        </row>
        <row r="206">
          <cell r="B206" t="str">
            <v>* By submitting this order, the retailer acknowledges and agrees to comply with the Manufacturer’s Minimum Advertised Price (MAP) Policy.  Contact wholesale@funinmotiontoys.com for a copy.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908B2-5DE5-41BA-9316-6A8EEA659BB2}">
  <sheetPr>
    <pageSetUpPr fitToPage="1"/>
  </sheetPr>
  <dimension ref="A1:L81"/>
  <sheetViews>
    <sheetView tabSelected="1" zoomScale="80" zoomScaleNormal="80" workbookViewId="0">
      <pane ySplit="4" topLeftCell="A5" activePane="bottomLeft" state="frozen"/>
      <selection pane="bottomLeft" activeCell="C5" sqref="C5"/>
    </sheetView>
  </sheetViews>
  <sheetFormatPr defaultColWidth="11" defaultRowHeight="14.25"/>
  <cols>
    <col min="1" max="1" width="8.875" customWidth="1"/>
    <col min="2" max="2" width="13.875" customWidth="1"/>
    <col min="3" max="3" width="31" customWidth="1"/>
    <col min="4" max="4" width="9.375" customWidth="1"/>
    <col min="5" max="5" width="5.375" customWidth="1"/>
    <col min="6" max="6" width="8" customWidth="1"/>
    <col min="7" max="7" width="7.75" customWidth="1"/>
    <col min="8" max="8" width="13.5" customWidth="1"/>
    <col min="9" max="9" width="32.875" customWidth="1"/>
    <col min="10" max="10" width="9.375" customWidth="1"/>
    <col min="11" max="11" width="12.25" style="3" customWidth="1"/>
    <col min="12" max="12" width="12.75" style="3" customWidth="1"/>
  </cols>
  <sheetData>
    <row r="1" spans="1:12" ht="59.25" customHeight="1">
      <c r="B1" s="1" t="s">
        <v>0</v>
      </c>
      <c r="C1" s="2"/>
      <c r="D1" s="2"/>
      <c r="J1" s="2"/>
      <c r="L1" s="4" t="s">
        <v>1</v>
      </c>
    </row>
    <row r="2" spans="1:12" ht="6.95" customHeight="1" thickBot="1">
      <c r="B2" s="5"/>
      <c r="C2" s="6"/>
      <c r="D2" s="6"/>
      <c r="J2" s="6"/>
    </row>
    <row r="3" spans="1:12" ht="19.5" thickBot="1">
      <c r="A3" s="21" t="s">
        <v>2</v>
      </c>
      <c r="B3" s="22"/>
      <c r="C3" s="22"/>
      <c r="D3" s="23"/>
      <c r="F3" s="21" t="s">
        <v>3</v>
      </c>
      <c r="G3" s="22"/>
      <c r="H3" s="22"/>
      <c r="I3" s="22"/>
      <c r="J3" s="23"/>
    </row>
    <row r="4" spans="1:12" ht="51" customHeight="1" thickBot="1">
      <c r="A4" s="7" t="s">
        <v>4</v>
      </c>
      <c r="B4" s="8" t="s">
        <v>5</v>
      </c>
      <c r="C4" s="8" t="s">
        <v>6</v>
      </c>
      <c r="D4" s="9" t="s">
        <v>7</v>
      </c>
      <c r="F4" s="7" t="s">
        <v>8</v>
      </c>
      <c r="G4" s="7" t="s">
        <v>4</v>
      </c>
      <c r="H4" s="8" t="s">
        <v>5</v>
      </c>
      <c r="I4" s="10" t="s">
        <v>6</v>
      </c>
      <c r="J4" s="9" t="s">
        <v>7</v>
      </c>
      <c r="K4" s="11" t="s">
        <v>9</v>
      </c>
      <c r="L4" s="11" t="s">
        <v>10</v>
      </c>
    </row>
    <row r="5" spans="1:12" ht="15">
      <c r="A5" s="3">
        <v>1</v>
      </c>
      <c r="B5" s="12" t="s">
        <v>11</v>
      </c>
      <c r="C5" s="13" t="s">
        <v>12</v>
      </c>
      <c r="D5" s="14">
        <f>VLOOKUP(B5,'[1]2026 Price List'!B15:F192,5,FALSE)</f>
        <v>2.5</v>
      </c>
      <c r="F5" s="3">
        <v>1</v>
      </c>
      <c r="G5" s="3">
        <v>6</v>
      </c>
      <c r="H5" s="12" t="s">
        <v>13</v>
      </c>
      <c r="I5" s="13" t="s">
        <v>14</v>
      </c>
      <c r="J5" s="14">
        <f>VLOOKUP(H5,'[1]2026 Price List'!B15:F192,5,FALSE)</f>
        <v>11</v>
      </c>
      <c r="K5" s="3">
        <v>6</v>
      </c>
      <c r="L5" s="3">
        <v>6</v>
      </c>
    </row>
    <row r="6" spans="1:12" ht="15">
      <c r="A6" s="3">
        <v>2</v>
      </c>
      <c r="B6" s="12" t="s">
        <v>15</v>
      </c>
      <c r="C6" s="13" t="s">
        <v>16</v>
      </c>
      <c r="D6" s="14">
        <f>VLOOKUP(B6,'[1]2026 Price List'!B16:F193,5,FALSE)</f>
        <v>16.5</v>
      </c>
      <c r="F6" s="3">
        <v>2</v>
      </c>
      <c r="G6" s="3">
        <v>8</v>
      </c>
      <c r="H6" s="12" t="s">
        <v>17</v>
      </c>
      <c r="I6" s="13" t="s">
        <v>18</v>
      </c>
      <c r="J6" s="14">
        <f>VLOOKUP(H6,'[1]2026 Price List'!B16:F193,5,FALSE)</f>
        <v>11</v>
      </c>
      <c r="K6" s="3">
        <v>6</v>
      </c>
      <c r="L6" s="3">
        <v>6</v>
      </c>
    </row>
    <row r="7" spans="1:12" ht="15">
      <c r="A7" s="3">
        <v>3</v>
      </c>
      <c r="B7" s="12" t="s">
        <v>19</v>
      </c>
      <c r="C7" s="13" t="s">
        <v>20</v>
      </c>
      <c r="D7" s="14">
        <f>VLOOKUP(B7,'[1]2026 Price List'!B17:F194,5,FALSE)</f>
        <v>16.5</v>
      </c>
      <c r="F7" s="3">
        <v>3</v>
      </c>
      <c r="G7" s="3">
        <v>9</v>
      </c>
      <c r="H7" s="12" t="s">
        <v>21</v>
      </c>
      <c r="I7" s="13" t="s">
        <v>22</v>
      </c>
      <c r="J7" s="14">
        <f>VLOOKUP(H7,'[1]2026 Price List'!B17:F194,5,FALSE)</f>
        <v>11</v>
      </c>
    </row>
    <row r="8" spans="1:12" ht="15">
      <c r="A8" s="3">
        <v>4</v>
      </c>
      <c r="B8" s="12" t="s">
        <v>13</v>
      </c>
      <c r="C8" s="13" t="s">
        <v>14</v>
      </c>
      <c r="D8" s="14">
        <f>VLOOKUP(B8,'[1]2026 Price List'!B18:F195,5,FALSE)</f>
        <v>11</v>
      </c>
      <c r="F8" s="3">
        <v>4</v>
      </c>
      <c r="G8" s="3">
        <v>10</v>
      </c>
      <c r="H8" s="12" t="s">
        <v>23</v>
      </c>
      <c r="I8" s="13" t="s">
        <v>24</v>
      </c>
      <c r="J8" s="14">
        <f>VLOOKUP(H8,'[1]2026 Price List'!B18:F195,5,FALSE)</f>
        <v>11</v>
      </c>
      <c r="L8" s="3">
        <v>6</v>
      </c>
    </row>
    <row r="9" spans="1:12" ht="15">
      <c r="A9" s="3">
        <v>5</v>
      </c>
      <c r="B9" s="12" t="s">
        <v>25</v>
      </c>
      <c r="C9" s="13" t="s">
        <v>26</v>
      </c>
      <c r="D9" s="14">
        <f>VLOOKUP(B9,'[1]2026 Price List'!B19:F196,5,FALSE)</f>
        <v>7</v>
      </c>
      <c r="F9" s="3">
        <v>5</v>
      </c>
      <c r="G9" s="3">
        <v>11</v>
      </c>
      <c r="H9" s="12" t="s">
        <v>27</v>
      </c>
      <c r="I9" s="13" t="s">
        <v>28</v>
      </c>
      <c r="J9" s="14">
        <f>VLOOKUP(H9,'[1]2026 Price List'!B19:F196,5,FALSE)</f>
        <v>12.5</v>
      </c>
      <c r="K9" s="3">
        <v>6</v>
      </c>
      <c r="L9" s="3">
        <v>6</v>
      </c>
    </row>
    <row r="10" spans="1:12" ht="15">
      <c r="A10" s="3">
        <v>6</v>
      </c>
      <c r="B10" s="12" t="s">
        <v>29</v>
      </c>
      <c r="C10" s="13" t="s">
        <v>30</v>
      </c>
      <c r="D10" s="14">
        <f>VLOOKUP(B10,'[1]2026 Price List'!B20:F197,5,FALSE)</f>
        <v>6.5</v>
      </c>
      <c r="F10" s="3">
        <v>6</v>
      </c>
      <c r="G10" s="3">
        <v>12</v>
      </c>
      <c r="H10" s="12" t="s">
        <v>31</v>
      </c>
      <c r="I10" s="13" t="s">
        <v>32</v>
      </c>
      <c r="J10" s="14">
        <f>VLOOKUP(H10,'[1]2026 Price List'!B20:F197,5,FALSE)</f>
        <v>12.5</v>
      </c>
      <c r="L10" s="3">
        <v>6</v>
      </c>
    </row>
    <row r="11" spans="1:12" ht="15">
      <c r="A11" s="3">
        <v>7</v>
      </c>
      <c r="B11" s="12" t="s">
        <v>17</v>
      </c>
      <c r="C11" s="13" t="s">
        <v>18</v>
      </c>
      <c r="D11" s="14">
        <f>VLOOKUP(B11,'[1]2026 Price List'!B21:F198,5,FALSE)</f>
        <v>11</v>
      </c>
      <c r="F11" s="3">
        <v>7</v>
      </c>
      <c r="G11" s="3">
        <v>14</v>
      </c>
      <c r="H11" s="12" t="s">
        <v>33</v>
      </c>
      <c r="I11" s="13" t="s">
        <v>34</v>
      </c>
      <c r="J11" s="14">
        <f>VLOOKUP(H11,'[1]2026 Price List'!B21:F198,5,FALSE)</f>
        <v>11</v>
      </c>
      <c r="L11" s="3">
        <v>6</v>
      </c>
    </row>
    <row r="12" spans="1:12" ht="15">
      <c r="A12" s="3">
        <v>8</v>
      </c>
      <c r="B12" s="12" t="s">
        <v>21</v>
      </c>
      <c r="C12" s="13" t="s">
        <v>22</v>
      </c>
      <c r="D12" s="14">
        <f>VLOOKUP(B12,'[1]2026 Price List'!B22:F199,5,FALSE)</f>
        <v>11</v>
      </c>
      <c r="F12" s="3">
        <v>8</v>
      </c>
      <c r="G12" s="3">
        <v>15</v>
      </c>
      <c r="H12" s="12" t="s">
        <v>35</v>
      </c>
      <c r="I12" s="13" t="s">
        <v>36</v>
      </c>
      <c r="J12" s="14">
        <f>VLOOKUP(H12,'[1]2026 Price List'!B22:F199,5,FALSE)</f>
        <v>11</v>
      </c>
    </row>
    <row r="13" spans="1:12" ht="15">
      <c r="A13" s="3">
        <v>9</v>
      </c>
      <c r="B13" s="12" t="s">
        <v>23</v>
      </c>
      <c r="C13" s="13" t="s">
        <v>24</v>
      </c>
      <c r="D13" s="14">
        <f>VLOOKUP(B13,'[1]2026 Price List'!B23:F200,5,FALSE)</f>
        <v>11</v>
      </c>
      <c r="F13" s="3">
        <v>9</v>
      </c>
      <c r="G13" s="3">
        <v>16</v>
      </c>
      <c r="H13" s="12" t="s">
        <v>37</v>
      </c>
      <c r="I13" s="13" t="s">
        <v>38</v>
      </c>
      <c r="J13" s="14">
        <f>VLOOKUP(H13,'[1]2026 Price List'!B23:F200,5,FALSE)</f>
        <v>11</v>
      </c>
    </row>
    <row r="14" spans="1:12" ht="15">
      <c r="A14" s="3">
        <v>10</v>
      </c>
      <c r="B14" s="12" t="s">
        <v>27</v>
      </c>
      <c r="C14" s="13" t="s">
        <v>28</v>
      </c>
      <c r="D14" s="14">
        <f>VLOOKUP(B14,'[1]2026 Price List'!B24:F201,5,FALSE)</f>
        <v>12.5</v>
      </c>
      <c r="F14" s="3">
        <v>10</v>
      </c>
      <c r="G14" s="3">
        <v>17</v>
      </c>
      <c r="H14" s="12" t="s">
        <v>39</v>
      </c>
      <c r="I14" s="13" t="s">
        <v>40</v>
      </c>
      <c r="J14" s="14">
        <f>VLOOKUP(H14,'[1]2026 Price List'!B24:F201,5,FALSE)</f>
        <v>11</v>
      </c>
    </row>
    <row r="15" spans="1:12" ht="15">
      <c r="A15" s="3">
        <v>11</v>
      </c>
      <c r="B15" s="12" t="s">
        <v>31</v>
      </c>
      <c r="C15" s="13" t="s">
        <v>32</v>
      </c>
      <c r="D15" s="14">
        <f>VLOOKUP(B15,'[1]2026 Price List'!B25:F202,5,FALSE)</f>
        <v>12.5</v>
      </c>
      <c r="F15" s="3">
        <v>11</v>
      </c>
      <c r="G15" s="3">
        <v>18</v>
      </c>
      <c r="H15" s="12" t="s">
        <v>41</v>
      </c>
      <c r="I15" s="13" t="s">
        <v>42</v>
      </c>
      <c r="J15" s="14">
        <f>VLOOKUP(H15,'[1]2026 Price List'!B25:F202,5,FALSE)</f>
        <v>11</v>
      </c>
    </row>
    <row r="16" spans="1:12" ht="15">
      <c r="A16" s="3">
        <v>12</v>
      </c>
      <c r="B16" s="12" t="s">
        <v>33</v>
      </c>
      <c r="C16" s="13" t="s">
        <v>34</v>
      </c>
      <c r="D16" s="14">
        <f>VLOOKUP(B16,'[1]2026 Price List'!B26:F203,5,FALSE)</f>
        <v>11</v>
      </c>
      <c r="F16" s="3">
        <v>12</v>
      </c>
      <c r="G16" s="3">
        <v>20</v>
      </c>
      <c r="H16" s="12" t="s">
        <v>43</v>
      </c>
      <c r="I16" s="13" t="s">
        <v>44</v>
      </c>
      <c r="J16" s="14">
        <f>VLOOKUP(H16,'[1]2026 Price List'!B26:F203,5,FALSE)</f>
        <v>11</v>
      </c>
    </row>
    <row r="17" spans="1:12" ht="15">
      <c r="A17" s="3">
        <v>13</v>
      </c>
      <c r="B17" s="12" t="s">
        <v>35</v>
      </c>
      <c r="C17" s="13" t="s">
        <v>36</v>
      </c>
      <c r="D17" s="14">
        <f>VLOOKUP(B17,'[1]2026 Price List'!B27:F204,5,FALSE)</f>
        <v>11</v>
      </c>
      <c r="F17" s="3">
        <v>13</v>
      </c>
      <c r="G17" s="3">
        <v>21</v>
      </c>
      <c r="H17" s="12" t="s">
        <v>45</v>
      </c>
      <c r="I17" s="13" t="s">
        <v>46</v>
      </c>
      <c r="J17" s="14">
        <f>VLOOKUP(H17,'[1]2026 Price List'!B27:F204,5,FALSE)</f>
        <v>11</v>
      </c>
    </row>
    <row r="18" spans="1:12" ht="15">
      <c r="A18" s="3">
        <v>14</v>
      </c>
      <c r="B18" s="12" t="s">
        <v>47</v>
      </c>
      <c r="C18" s="13" t="s">
        <v>48</v>
      </c>
      <c r="D18" s="14">
        <f>VLOOKUP(B18,'[1]2026 Price List'!B28:F205,5,FALSE)</f>
        <v>7</v>
      </c>
      <c r="F18" s="3">
        <v>14</v>
      </c>
      <c r="G18" s="3">
        <v>22</v>
      </c>
      <c r="H18" s="12" t="s">
        <v>49</v>
      </c>
      <c r="I18" s="13" t="s">
        <v>50</v>
      </c>
      <c r="J18" s="14">
        <f>VLOOKUP(H18,'[1]2026 Price List'!B28:F205,5,FALSE)</f>
        <v>11</v>
      </c>
    </row>
    <row r="19" spans="1:12" ht="15">
      <c r="A19" s="3">
        <v>15</v>
      </c>
      <c r="B19" s="12" t="s">
        <v>37</v>
      </c>
      <c r="C19" s="13" t="s">
        <v>38</v>
      </c>
      <c r="D19" s="14">
        <f>VLOOKUP(B19,'[1]2026 Price List'!B29:F206,5,FALSE)</f>
        <v>11</v>
      </c>
      <c r="F19" s="3">
        <v>15</v>
      </c>
      <c r="G19" s="3">
        <v>23</v>
      </c>
      <c r="H19" s="12" t="s">
        <v>51</v>
      </c>
      <c r="I19" s="13" t="s">
        <v>52</v>
      </c>
      <c r="J19" s="14">
        <f>VLOOKUP(H19,'[1]2026 Price List'!B29:F206,5,FALSE)</f>
        <v>12.5</v>
      </c>
    </row>
    <row r="20" spans="1:12" ht="15">
      <c r="A20" s="3">
        <v>16</v>
      </c>
      <c r="B20" s="12" t="s">
        <v>39</v>
      </c>
      <c r="C20" s="13" t="s">
        <v>40</v>
      </c>
      <c r="D20" s="14">
        <f>VLOOKUP(B20,'[1]2026 Price List'!B30:F207,5,FALSE)</f>
        <v>11</v>
      </c>
      <c r="F20" s="3">
        <v>16</v>
      </c>
      <c r="G20" s="3">
        <v>24</v>
      </c>
      <c r="H20" s="12" t="s">
        <v>53</v>
      </c>
      <c r="I20" s="13" t="s">
        <v>54</v>
      </c>
      <c r="J20" s="14">
        <f>VLOOKUP(H20,'[1]2026 Price List'!B30:F207,5,FALSE)</f>
        <v>12.5</v>
      </c>
    </row>
    <row r="21" spans="1:12" ht="15">
      <c r="A21" s="3">
        <v>17</v>
      </c>
      <c r="B21" s="12" t="s">
        <v>41</v>
      </c>
      <c r="C21" s="13" t="s">
        <v>42</v>
      </c>
      <c r="D21" s="14">
        <f>VLOOKUP(B21,'[1]2026 Price List'!B31:F208,5,FALSE)</f>
        <v>11</v>
      </c>
      <c r="F21" s="3">
        <v>17</v>
      </c>
      <c r="G21" s="3">
        <v>25</v>
      </c>
      <c r="H21" s="12" t="s">
        <v>55</v>
      </c>
      <c r="I21" s="13" t="s">
        <v>56</v>
      </c>
      <c r="J21" s="14">
        <f>VLOOKUP(H21,'[1]2026 Price List'!B31:F208,5,FALSE)</f>
        <v>11</v>
      </c>
    </row>
    <row r="22" spans="1:12" ht="15">
      <c r="A22" s="3">
        <v>18</v>
      </c>
      <c r="B22" s="12" t="s">
        <v>43</v>
      </c>
      <c r="C22" s="13" t="s">
        <v>44</v>
      </c>
      <c r="D22" s="14">
        <f>VLOOKUP(B22,'[1]2026 Price List'!B32:F209,5,FALSE)</f>
        <v>11</v>
      </c>
      <c r="F22" s="3">
        <v>18</v>
      </c>
      <c r="G22" s="3">
        <v>26</v>
      </c>
      <c r="H22" s="12" t="s">
        <v>57</v>
      </c>
      <c r="I22" s="13" t="s">
        <v>58</v>
      </c>
      <c r="J22" s="14">
        <f>VLOOKUP(H22,'[1]2026 Price List'!B32:F209,5,FALSE)</f>
        <v>11</v>
      </c>
    </row>
    <row r="23" spans="1:12" ht="15">
      <c r="A23" s="3">
        <v>19</v>
      </c>
      <c r="B23" s="12" t="s">
        <v>45</v>
      </c>
      <c r="C23" s="13" t="s">
        <v>46</v>
      </c>
      <c r="D23" s="14">
        <f>VLOOKUP(B23,'[1]2026 Price List'!B33:F210,5,FALSE)</f>
        <v>11</v>
      </c>
      <c r="F23" s="3">
        <v>19</v>
      </c>
      <c r="G23" s="3">
        <v>31</v>
      </c>
      <c r="H23" s="12" t="s">
        <v>59</v>
      </c>
      <c r="I23" s="13" t="s">
        <v>60</v>
      </c>
      <c r="J23" s="14">
        <f>VLOOKUP(H23,'[1]2026 Price List'!B33:F210,5,FALSE)</f>
        <v>11</v>
      </c>
    </row>
    <row r="24" spans="1:12" ht="15">
      <c r="A24" s="3">
        <v>20</v>
      </c>
      <c r="B24" s="12" t="s">
        <v>49</v>
      </c>
      <c r="C24" s="13" t="s">
        <v>50</v>
      </c>
      <c r="D24" s="14">
        <f>VLOOKUP(B24,'[1]2026 Price List'!B34:F211,5,FALSE)</f>
        <v>11</v>
      </c>
      <c r="F24" s="3">
        <v>20</v>
      </c>
      <c r="G24" s="3">
        <v>32</v>
      </c>
      <c r="H24" s="12" t="s">
        <v>61</v>
      </c>
      <c r="I24" s="13" t="s">
        <v>62</v>
      </c>
      <c r="J24" s="14">
        <v>12.5</v>
      </c>
    </row>
    <row r="25" spans="1:12" ht="15">
      <c r="A25" s="3">
        <v>21</v>
      </c>
      <c r="B25" s="12" t="s">
        <v>51</v>
      </c>
      <c r="C25" s="13" t="s">
        <v>52</v>
      </c>
      <c r="D25" s="14">
        <f>VLOOKUP(B25,'[1]2026 Price List'!B35:F212,5,FALSE)</f>
        <v>12.5</v>
      </c>
      <c r="J25" s="13"/>
    </row>
    <row r="26" spans="1:12" ht="15">
      <c r="A26" s="3">
        <v>22</v>
      </c>
      <c r="B26" s="12" t="s">
        <v>63</v>
      </c>
      <c r="C26" s="13" t="s">
        <v>64</v>
      </c>
      <c r="D26" s="14">
        <f>VLOOKUP(B26,'[1]2026 Price List'!B36:F213,5,FALSE)</f>
        <v>22</v>
      </c>
      <c r="H26" s="15" t="s">
        <v>65</v>
      </c>
      <c r="J26" s="13"/>
    </row>
    <row r="27" spans="1:12" ht="15">
      <c r="A27" s="3">
        <v>23</v>
      </c>
      <c r="B27" s="12" t="s">
        <v>53</v>
      </c>
      <c r="C27" s="13" t="s">
        <v>54</v>
      </c>
      <c r="D27" s="14">
        <f>VLOOKUP(B27,'[1]2026 Price List'!B37:F214,5,FALSE)</f>
        <v>12.5</v>
      </c>
      <c r="H27" s="12" t="s">
        <v>66</v>
      </c>
      <c r="I27" s="16" t="s">
        <v>67</v>
      </c>
      <c r="J27" s="14">
        <f>VLOOKUP(H27,'[1]2026 Price List'!B37:F214,5,FALSE)</f>
        <v>12.5</v>
      </c>
      <c r="K27" s="3">
        <v>6</v>
      </c>
      <c r="L27" s="3">
        <v>6</v>
      </c>
    </row>
    <row r="28" spans="1:12" ht="15">
      <c r="A28" s="3">
        <v>24</v>
      </c>
      <c r="B28" s="12" t="s">
        <v>68</v>
      </c>
      <c r="C28" s="13" t="s">
        <v>69</v>
      </c>
      <c r="D28" s="14">
        <f>VLOOKUP(B28,'[1]2026 Price List'!B38:F215,5,FALSE)</f>
        <v>6.5</v>
      </c>
      <c r="H28" s="12" t="s">
        <v>70</v>
      </c>
      <c r="I28" s="16" t="s">
        <v>71</v>
      </c>
      <c r="J28" s="14">
        <f>VLOOKUP(H28,'[1]2026 Price List'!B38:F215,5,FALSE)</f>
        <v>12.5</v>
      </c>
      <c r="K28" s="3">
        <v>6</v>
      </c>
      <c r="L28" s="3">
        <v>6</v>
      </c>
    </row>
    <row r="29" spans="1:12" ht="15">
      <c r="A29" s="3">
        <v>25</v>
      </c>
      <c r="B29" s="12" t="s">
        <v>55</v>
      </c>
      <c r="C29" s="13" t="s">
        <v>56</v>
      </c>
      <c r="D29" s="14">
        <f>VLOOKUP(B29,'[1]2026 Price List'!B39:F216,5,FALSE)</f>
        <v>11</v>
      </c>
      <c r="H29" s="12" t="s">
        <v>72</v>
      </c>
      <c r="I29" s="16" t="s">
        <v>73</v>
      </c>
      <c r="J29" s="14">
        <f>VLOOKUP(H29,'[1]2026 Price List'!B39:F216,5,FALSE)</f>
        <v>11</v>
      </c>
      <c r="K29" s="3">
        <v>6</v>
      </c>
      <c r="L29" s="3">
        <v>6</v>
      </c>
    </row>
    <row r="30" spans="1:12" ht="15">
      <c r="A30" s="3">
        <v>26</v>
      </c>
      <c r="B30" s="12" t="s">
        <v>57</v>
      </c>
      <c r="C30" s="13" t="s">
        <v>58</v>
      </c>
      <c r="D30" s="14">
        <f>VLOOKUP(B30,'[1]2026 Price List'!B40:F217,5,FALSE)</f>
        <v>11</v>
      </c>
      <c r="H30" s="12" t="s">
        <v>74</v>
      </c>
      <c r="I30" s="16" t="s">
        <v>75</v>
      </c>
      <c r="J30" s="14">
        <f>VLOOKUP(H30,'[1]2026 Price List'!B40:F217,5,FALSE)</f>
        <v>11</v>
      </c>
      <c r="K30" s="3">
        <v>6</v>
      </c>
      <c r="L30" s="3">
        <v>6</v>
      </c>
    </row>
    <row r="31" spans="1:12" ht="15">
      <c r="A31" s="3">
        <v>27</v>
      </c>
      <c r="B31" s="12" t="s">
        <v>59</v>
      </c>
      <c r="C31" s="13" t="s">
        <v>60</v>
      </c>
      <c r="D31" s="14">
        <f>VLOOKUP(B31,'[1]2026 Price List'!B41:F218,5,FALSE)</f>
        <v>11</v>
      </c>
      <c r="H31" s="12" t="s">
        <v>76</v>
      </c>
      <c r="I31" s="16" t="s">
        <v>77</v>
      </c>
      <c r="J31" s="14">
        <f>VLOOKUP(H31,'[1]2026 Price List'!B41:F218,5,FALSE)</f>
        <v>12.5</v>
      </c>
    </row>
    <row r="32" spans="1:12" ht="15">
      <c r="A32" s="3">
        <v>28</v>
      </c>
      <c r="B32" s="12" t="s">
        <v>78</v>
      </c>
      <c r="C32" s="13" t="s">
        <v>79</v>
      </c>
      <c r="D32" s="14">
        <f>VLOOKUP(B32,'[1]2026 Price List'!B42:F219,5,FALSE)</f>
        <v>12.5</v>
      </c>
      <c r="H32" s="12" t="s">
        <v>80</v>
      </c>
      <c r="I32" s="16" t="s">
        <v>81</v>
      </c>
      <c r="J32" s="14">
        <f>VLOOKUP(H32,'[1]2026 Price List'!B42:F219,5,FALSE)</f>
        <v>12.5</v>
      </c>
    </row>
    <row r="33" spans="1:12" ht="15">
      <c r="A33" s="3">
        <v>29</v>
      </c>
      <c r="B33" s="12" t="s">
        <v>82</v>
      </c>
      <c r="C33" s="13" t="s">
        <v>83</v>
      </c>
      <c r="D33" s="14">
        <v>17.5</v>
      </c>
      <c r="H33" s="12" t="s">
        <v>84</v>
      </c>
      <c r="I33" s="16" t="s">
        <v>85</v>
      </c>
      <c r="J33" s="14">
        <f>VLOOKUP(H33,'[1]2026 Price List'!B43:F220,5,FALSE)</f>
        <v>11</v>
      </c>
      <c r="K33" s="3">
        <v>6</v>
      </c>
      <c r="L33" s="3">
        <v>6</v>
      </c>
    </row>
    <row r="34" spans="1:12" ht="15">
      <c r="A34" s="3">
        <v>30</v>
      </c>
      <c r="B34" s="12" t="s">
        <v>61</v>
      </c>
      <c r="C34" s="13" t="s">
        <v>62</v>
      </c>
      <c r="D34" s="14">
        <v>12.5</v>
      </c>
      <c r="H34" s="12" t="s">
        <v>86</v>
      </c>
      <c r="I34" s="16" t="s">
        <v>87</v>
      </c>
      <c r="J34" s="14">
        <f>VLOOKUP(H34,'[1]2026 Price List'!B44:F221,5,FALSE)</f>
        <v>11</v>
      </c>
      <c r="L34" s="3">
        <v>6</v>
      </c>
    </row>
    <row r="35" spans="1:12" ht="15">
      <c r="A35" s="3">
        <v>31</v>
      </c>
      <c r="B35" s="12" t="s">
        <v>88</v>
      </c>
      <c r="C35" s="13" t="s">
        <v>89</v>
      </c>
      <c r="D35" s="14">
        <f>VLOOKUP(B35,'[1]2026 Price List'!B45:F222,5,FALSE)</f>
        <v>12.5</v>
      </c>
      <c r="J35" s="13"/>
    </row>
    <row r="36" spans="1:12" ht="15">
      <c r="A36" s="3">
        <v>32</v>
      </c>
      <c r="B36" s="12" t="s">
        <v>90</v>
      </c>
      <c r="C36" s="13" t="s">
        <v>91</v>
      </c>
      <c r="D36" s="14">
        <f>VLOOKUP(B36,'[1]2026 Price List'!B46:F223,5,FALSE)</f>
        <v>12.5</v>
      </c>
      <c r="I36" s="13" t="s">
        <v>92</v>
      </c>
      <c r="J36" s="13"/>
      <c r="K36" s="3">
        <f>SUM(K5:K33)</f>
        <v>48</v>
      </c>
      <c r="L36" s="3">
        <f>SUM(L5:L34)</f>
        <v>72</v>
      </c>
    </row>
    <row r="37" spans="1:12" ht="15">
      <c r="A37" s="3">
        <v>33</v>
      </c>
      <c r="B37" s="17" t="s">
        <v>93</v>
      </c>
      <c r="C37" s="18" t="s">
        <v>94</v>
      </c>
      <c r="D37" s="14">
        <f>VLOOKUP(B37,'[1]2026 Price List'!B47:F224,5,FALSE)</f>
        <v>12.5</v>
      </c>
      <c r="J37" s="18"/>
    </row>
    <row r="38" spans="1:12" ht="15">
      <c r="A38" s="3">
        <v>34</v>
      </c>
      <c r="B38" s="12" t="s">
        <v>95</v>
      </c>
      <c r="C38" s="13" t="s">
        <v>96</v>
      </c>
      <c r="D38" s="14">
        <v>17.5</v>
      </c>
      <c r="J38" s="13"/>
    </row>
    <row r="39" spans="1:12" ht="15">
      <c r="A39" s="3">
        <v>35</v>
      </c>
      <c r="B39" s="12" t="s">
        <v>97</v>
      </c>
      <c r="C39" s="13" t="s">
        <v>98</v>
      </c>
      <c r="D39" s="14">
        <f>VLOOKUP(B39,'[1]2026 Price List'!B49:F226,5,FALSE)</f>
        <v>11</v>
      </c>
      <c r="J39" s="13"/>
    </row>
    <row r="40" spans="1:12" ht="15">
      <c r="A40" s="3">
        <v>36</v>
      </c>
      <c r="B40" s="12" t="s">
        <v>99</v>
      </c>
      <c r="C40" s="13" t="s">
        <v>100</v>
      </c>
      <c r="D40" s="14">
        <f>VLOOKUP(B40,'[1]2026 Price List'!B50:F227,5,FALSE)</f>
        <v>12.5</v>
      </c>
      <c r="J40" s="13"/>
    </row>
    <row r="41" spans="1:12" ht="15">
      <c r="A41" s="3">
        <v>37</v>
      </c>
      <c r="B41" s="12" t="s">
        <v>101</v>
      </c>
      <c r="C41" s="13" t="s">
        <v>102</v>
      </c>
      <c r="D41" s="14">
        <f>VLOOKUP(B41,'[1]2026 Price List'!B51:F228,5,FALSE)</f>
        <v>11</v>
      </c>
      <c r="J41" s="13"/>
    </row>
    <row r="42" spans="1:12" ht="15">
      <c r="A42" s="3">
        <v>38</v>
      </c>
      <c r="B42" s="19" t="s">
        <v>103</v>
      </c>
      <c r="C42" s="13" t="s">
        <v>104</v>
      </c>
      <c r="D42" s="14">
        <v>17.5</v>
      </c>
      <c r="J42" s="13"/>
    </row>
    <row r="43" spans="1:12" ht="15">
      <c r="A43" s="3">
        <v>39</v>
      </c>
      <c r="B43" s="12" t="s">
        <v>105</v>
      </c>
      <c r="C43" s="13" t="s">
        <v>106</v>
      </c>
      <c r="D43" s="14">
        <f>VLOOKUP(B43,'[1]2026 Price List'!B53:F230,5,FALSE)</f>
        <v>11</v>
      </c>
      <c r="J43" s="13"/>
    </row>
    <row r="44" spans="1:12" ht="15">
      <c r="A44" s="3">
        <v>40</v>
      </c>
      <c r="B44" s="12" t="s">
        <v>107</v>
      </c>
      <c r="C44" s="13" t="s">
        <v>108</v>
      </c>
      <c r="D44" s="14">
        <f>VLOOKUP(B44,'[1]2026 Price List'!B54:F231,5,FALSE)</f>
        <v>11</v>
      </c>
      <c r="J44" s="13"/>
    </row>
    <row r="45" spans="1:12" ht="15">
      <c r="A45" s="3">
        <v>41</v>
      </c>
      <c r="B45" s="12" t="s">
        <v>109</v>
      </c>
      <c r="C45" s="13" t="s">
        <v>110</v>
      </c>
      <c r="D45" s="14">
        <f>VLOOKUP(B45,'[1]2026 Price List'!B55:F232,5,FALSE)</f>
        <v>11</v>
      </c>
      <c r="J45" s="13"/>
    </row>
    <row r="46" spans="1:12" ht="15">
      <c r="A46" s="3">
        <v>42</v>
      </c>
      <c r="B46" s="12" t="s">
        <v>111</v>
      </c>
      <c r="C46" s="13" t="s">
        <v>112</v>
      </c>
      <c r="D46" s="14">
        <f>VLOOKUP(B46,'[1]2026 Price List'!B56:F233,5,FALSE)</f>
        <v>6.5</v>
      </c>
      <c r="J46" s="13"/>
    </row>
    <row r="47" spans="1:12" ht="15">
      <c r="A47" s="3">
        <v>43</v>
      </c>
      <c r="B47" s="19" t="s">
        <v>113</v>
      </c>
      <c r="C47" s="13" t="s">
        <v>114</v>
      </c>
      <c r="D47" s="14">
        <f>VLOOKUP(B47,'[1]2026 Price List'!B57:F234,5,FALSE)</f>
        <v>11</v>
      </c>
      <c r="J47" s="13"/>
    </row>
    <row r="48" spans="1:12" ht="15">
      <c r="A48" s="3">
        <v>44</v>
      </c>
      <c r="B48" s="19" t="s">
        <v>115</v>
      </c>
      <c r="C48" s="13" t="s">
        <v>116</v>
      </c>
      <c r="D48" s="14">
        <f>VLOOKUP(B48,'[1]2026 Price List'!B58:F235,5,FALSE)</f>
        <v>6.5</v>
      </c>
      <c r="J48" s="13"/>
    </row>
    <row r="49" spans="1:10" ht="15">
      <c r="A49" s="3">
        <v>45</v>
      </c>
      <c r="B49" s="12" t="s">
        <v>117</v>
      </c>
      <c r="C49" s="13" t="s">
        <v>118</v>
      </c>
      <c r="D49" s="14">
        <f>VLOOKUP(B49,'[1]2026 Price List'!B59:F236,5,FALSE)</f>
        <v>11</v>
      </c>
      <c r="J49" s="13"/>
    </row>
    <row r="50" spans="1:10" ht="15">
      <c r="A50" s="3">
        <v>46</v>
      </c>
      <c r="B50" s="12" t="s">
        <v>119</v>
      </c>
      <c r="C50" s="13" t="s">
        <v>120</v>
      </c>
      <c r="D50" s="14">
        <v>12.5</v>
      </c>
      <c r="J50" s="18"/>
    </row>
    <row r="51" spans="1:10" ht="15">
      <c r="A51" s="3">
        <v>47</v>
      </c>
      <c r="B51" s="12" t="s">
        <v>121</v>
      </c>
      <c r="C51" s="13" t="s">
        <v>122</v>
      </c>
      <c r="D51" s="14">
        <v>12.5</v>
      </c>
      <c r="J51" s="13"/>
    </row>
    <row r="52" spans="1:10" ht="15">
      <c r="A52" s="3">
        <v>48</v>
      </c>
      <c r="B52" s="12" t="s">
        <v>123</v>
      </c>
      <c r="C52" s="13" t="s">
        <v>124</v>
      </c>
      <c r="D52" s="14">
        <f>VLOOKUP(B52,'[1]2026 Price List'!B62:F239,5,FALSE)</f>
        <v>11</v>
      </c>
      <c r="J52" s="18"/>
    </row>
    <row r="53" spans="1:10" ht="15">
      <c r="A53" s="3">
        <v>49</v>
      </c>
      <c r="B53" s="17" t="s">
        <v>125</v>
      </c>
      <c r="C53" s="18" t="s">
        <v>126</v>
      </c>
      <c r="D53" s="14">
        <f>VLOOKUP(B53,'[1]2026 Price List'!B63:F240,5,FALSE)</f>
        <v>11</v>
      </c>
      <c r="J53" s="18"/>
    </row>
    <row r="54" spans="1:10" ht="15">
      <c r="A54" s="3">
        <v>50</v>
      </c>
      <c r="B54" s="12" t="s">
        <v>127</v>
      </c>
      <c r="C54" s="13" t="s">
        <v>128</v>
      </c>
      <c r="D54" s="14">
        <v>12.5</v>
      </c>
      <c r="J54" s="20"/>
    </row>
    <row r="55" spans="1:10" ht="15">
      <c r="A55" s="3">
        <v>51</v>
      </c>
      <c r="B55" s="12" t="s">
        <v>129</v>
      </c>
      <c r="C55" s="13" t="s">
        <v>130</v>
      </c>
      <c r="D55" s="14">
        <f>VLOOKUP(B55,'[1]2026 Price List'!B65:F242,5,FALSE)</f>
        <v>15.75</v>
      </c>
      <c r="J55" s="13"/>
    </row>
    <row r="56" spans="1:10" ht="15">
      <c r="A56" s="3">
        <v>52</v>
      </c>
      <c r="B56" s="17" t="s">
        <v>131</v>
      </c>
      <c r="C56" s="18" t="s">
        <v>132</v>
      </c>
      <c r="D56" s="14">
        <f>VLOOKUP(B56,'[1]2026 Price List'!B66:F243,5,FALSE)</f>
        <v>12.5</v>
      </c>
      <c r="J56" s="13"/>
    </row>
    <row r="57" spans="1:10" ht="15">
      <c r="A57" s="3">
        <v>53</v>
      </c>
      <c r="B57" s="12" t="s">
        <v>133</v>
      </c>
      <c r="C57" s="20" t="s">
        <v>134</v>
      </c>
      <c r="D57" s="14">
        <f>VLOOKUP(B57,'[1]2026 Price List'!B67:F244,5,FALSE)</f>
        <v>12.5</v>
      </c>
      <c r="J57" s="13"/>
    </row>
    <row r="58" spans="1:10" ht="15">
      <c r="A58" s="3">
        <v>54</v>
      </c>
      <c r="B58" s="17" t="s">
        <v>135</v>
      </c>
      <c r="C58" s="18" t="s">
        <v>136</v>
      </c>
      <c r="D58" s="14">
        <f>VLOOKUP(B58,'[1]2026 Price List'!B68:F245,5,FALSE)</f>
        <v>11</v>
      </c>
      <c r="J58" s="13"/>
    </row>
    <row r="59" spans="1:10" ht="15">
      <c r="A59" s="3">
        <v>55</v>
      </c>
      <c r="B59" s="12" t="s">
        <v>137</v>
      </c>
      <c r="C59" s="13" t="s">
        <v>138</v>
      </c>
      <c r="D59" s="14">
        <f>VLOOKUP(B59,'[1]2026 Price List'!B69:F246,5,FALSE)</f>
        <v>12.5</v>
      </c>
      <c r="J59" s="13"/>
    </row>
    <row r="60" spans="1:10" ht="15">
      <c r="A60" s="3">
        <v>56</v>
      </c>
      <c r="B60" s="12" t="s">
        <v>139</v>
      </c>
      <c r="C60" s="20" t="s">
        <v>140</v>
      </c>
      <c r="D60" s="14">
        <f>VLOOKUP(B60,'[1]2026 Price List'!B70:F247,5,FALSE)</f>
        <v>5</v>
      </c>
      <c r="J60" s="13"/>
    </row>
    <row r="61" spans="1:10" ht="15">
      <c r="A61" s="3">
        <v>57</v>
      </c>
      <c r="B61" s="12" t="s">
        <v>141</v>
      </c>
      <c r="C61" s="13" t="s">
        <v>142</v>
      </c>
      <c r="D61" s="14">
        <f>VLOOKUP(B61,'[1]2026 Price List'!B71:F248,5,FALSE)</f>
        <v>11</v>
      </c>
      <c r="J61" s="13"/>
    </row>
    <row r="62" spans="1:10" ht="15">
      <c r="A62" s="3">
        <v>58</v>
      </c>
      <c r="B62" s="12" t="s">
        <v>143</v>
      </c>
      <c r="C62" s="13" t="s">
        <v>144</v>
      </c>
      <c r="D62" s="14">
        <f>VLOOKUP(B62,'[1]2026 Price List'!B72:F249,5,FALSE)</f>
        <v>11</v>
      </c>
      <c r="J62" s="13"/>
    </row>
    <row r="63" spans="1:10" ht="15">
      <c r="A63" s="3">
        <v>59</v>
      </c>
      <c r="B63" s="12" t="s">
        <v>145</v>
      </c>
      <c r="C63" s="13" t="s">
        <v>146</v>
      </c>
      <c r="D63" s="14">
        <f>VLOOKUP(B63,'[1]2026 Price List'!B73:F250,5,FALSE)</f>
        <v>6.5</v>
      </c>
      <c r="J63" s="13"/>
    </row>
    <row r="64" spans="1:10" ht="15">
      <c r="A64" s="3">
        <v>60</v>
      </c>
      <c r="B64" s="12" t="s">
        <v>147</v>
      </c>
      <c r="C64" s="13" t="s">
        <v>148</v>
      </c>
      <c r="D64" s="14">
        <v>11</v>
      </c>
      <c r="J64" s="13"/>
    </row>
    <row r="65" spans="1:10" ht="15">
      <c r="A65" s="3">
        <v>61</v>
      </c>
      <c r="B65" s="12" t="s">
        <v>149</v>
      </c>
      <c r="C65" s="13" t="s">
        <v>150</v>
      </c>
      <c r="D65" s="14">
        <v>11</v>
      </c>
      <c r="J65" s="13"/>
    </row>
    <row r="66" spans="1:10" ht="15">
      <c r="A66" s="3">
        <v>62</v>
      </c>
      <c r="B66" s="12" t="s">
        <v>151</v>
      </c>
      <c r="C66" s="13" t="s">
        <v>152</v>
      </c>
      <c r="D66" s="14">
        <v>11</v>
      </c>
      <c r="J66" s="13"/>
    </row>
    <row r="67" spans="1:10" ht="15">
      <c r="A67" s="3">
        <v>63</v>
      </c>
      <c r="B67" s="12" t="s">
        <v>153</v>
      </c>
      <c r="C67" s="13" t="s">
        <v>154</v>
      </c>
      <c r="D67" s="14">
        <v>12.5</v>
      </c>
      <c r="J67" s="13"/>
    </row>
    <row r="68" spans="1:10" ht="15">
      <c r="A68" s="3">
        <v>64</v>
      </c>
      <c r="B68" s="12" t="s">
        <v>155</v>
      </c>
      <c r="C68" s="13" t="s">
        <v>156</v>
      </c>
      <c r="D68" s="14">
        <v>11</v>
      </c>
      <c r="J68" s="13"/>
    </row>
    <row r="69" spans="1:10" ht="15">
      <c r="A69" s="3">
        <v>65</v>
      </c>
      <c r="B69" s="12" t="s">
        <v>157</v>
      </c>
      <c r="C69" s="13" t="s">
        <v>158</v>
      </c>
      <c r="D69" s="14">
        <f>VLOOKUP(B69,'[1]2026 Price List'!B79:F256,5,FALSE)</f>
        <v>11</v>
      </c>
      <c r="J69" s="13"/>
    </row>
    <row r="70" spans="1:10" ht="15">
      <c r="A70" s="3">
        <v>66</v>
      </c>
      <c r="B70" s="12" t="s">
        <v>159</v>
      </c>
      <c r="C70" s="13" t="s">
        <v>160</v>
      </c>
      <c r="D70" s="14">
        <f>VLOOKUP(B70,'[1]2026 Price List'!B80:F257,5,FALSE)</f>
        <v>11</v>
      </c>
      <c r="J70" s="13"/>
    </row>
    <row r="71" spans="1:10" ht="15">
      <c r="A71" s="3">
        <v>67</v>
      </c>
      <c r="B71" s="12" t="s">
        <v>161</v>
      </c>
      <c r="C71" s="13" t="s">
        <v>162</v>
      </c>
      <c r="D71" s="14">
        <v>12.5</v>
      </c>
      <c r="J71" s="13"/>
    </row>
    <row r="72" spans="1:10" ht="15">
      <c r="A72" s="3">
        <v>68</v>
      </c>
      <c r="B72" s="12" t="s">
        <v>163</v>
      </c>
      <c r="C72" s="13" t="s">
        <v>164</v>
      </c>
      <c r="D72" s="14">
        <f>VLOOKUP(B72,'[1]2026 Price List'!B82:F259,5,FALSE)</f>
        <v>11</v>
      </c>
      <c r="J72" s="13"/>
    </row>
    <row r="73" spans="1:10" ht="15">
      <c r="A73" s="3">
        <v>69</v>
      </c>
      <c r="B73" s="12" t="s">
        <v>165</v>
      </c>
      <c r="C73" s="13" t="s">
        <v>166</v>
      </c>
      <c r="D73" s="14">
        <v>12.58</v>
      </c>
      <c r="J73" s="20"/>
    </row>
    <row r="74" spans="1:10" ht="15">
      <c r="A74" s="3">
        <v>70</v>
      </c>
      <c r="B74" s="12" t="s">
        <v>167</v>
      </c>
      <c r="C74" s="13" t="s">
        <v>168</v>
      </c>
      <c r="D74" s="14">
        <v>25</v>
      </c>
      <c r="J74" s="20"/>
    </row>
    <row r="75" spans="1:10" ht="15">
      <c r="A75" s="3">
        <v>71</v>
      </c>
      <c r="B75" s="12" t="s">
        <v>169</v>
      </c>
      <c r="C75" s="13" t="s">
        <v>170</v>
      </c>
      <c r="D75" s="14">
        <f>VLOOKUP(B75,'[1]2026 Price List'!B85:F262,5,FALSE)</f>
        <v>11</v>
      </c>
      <c r="J75" s="20"/>
    </row>
    <row r="76" spans="1:10" ht="15">
      <c r="A76" s="3">
        <v>72</v>
      </c>
      <c r="B76" s="12" t="s">
        <v>171</v>
      </c>
      <c r="C76" s="13" t="s">
        <v>172</v>
      </c>
      <c r="D76" s="14">
        <v>12.5</v>
      </c>
      <c r="J76" s="13"/>
    </row>
    <row r="77" spans="1:10" ht="15">
      <c r="A77" s="3">
        <v>73</v>
      </c>
      <c r="B77" s="12" t="s">
        <v>173</v>
      </c>
      <c r="C77" s="13" t="s">
        <v>174</v>
      </c>
      <c r="D77" s="14">
        <v>12.5</v>
      </c>
      <c r="J77" s="13"/>
    </row>
    <row r="78" spans="1:10" ht="15">
      <c r="A78" s="3">
        <v>74</v>
      </c>
      <c r="B78" s="12" t="s">
        <v>175</v>
      </c>
      <c r="C78" s="13" t="s">
        <v>176</v>
      </c>
      <c r="D78" s="14">
        <v>12.5</v>
      </c>
    </row>
    <row r="79" spans="1:10" ht="15">
      <c r="A79" s="3">
        <v>76</v>
      </c>
      <c r="B79" s="12" t="s">
        <v>177</v>
      </c>
      <c r="C79" s="13" t="s">
        <v>178</v>
      </c>
      <c r="D79" s="14">
        <v>12.5</v>
      </c>
    </row>
    <row r="80" spans="1:10" ht="15">
      <c r="A80" s="3">
        <v>77</v>
      </c>
      <c r="B80" s="12" t="s">
        <v>179</v>
      </c>
      <c r="C80" s="13" t="s">
        <v>180</v>
      </c>
      <c r="D80" s="14">
        <f>VLOOKUP(B80,'[1]2026 Price List'!B91:F268,5,FALSE)</f>
        <v>25</v>
      </c>
    </row>
    <row r="81" spans="1:4" ht="15">
      <c r="A81" s="3">
        <v>78</v>
      </c>
      <c r="B81" s="12" t="s">
        <v>181</v>
      </c>
      <c r="C81" s="13" t="s">
        <v>182</v>
      </c>
      <c r="D81" s="14">
        <v>12.5</v>
      </c>
    </row>
  </sheetData>
  <mergeCells count="2">
    <mergeCell ref="A3:D3"/>
    <mergeCell ref="F3:J3"/>
  </mergeCells>
  <printOptions gridLines="1"/>
  <pageMargins left="0.25" right="0.25" top="0.25" bottom="0.25" header="0.3" footer="0.3"/>
  <pageSetup scale="6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e32520-bcb3-4daa-ba10-7bb29a3c1967">
      <Terms xmlns="http://schemas.microsoft.com/office/infopath/2007/PartnerControls"/>
    </lcf76f155ced4ddcb4097134ff3c332f>
    <TaxCatchAll xmlns="3b9919f6-491f-444f-93d4-c2a4003d873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4497C87F62A041B7C1083C0151DD5A" ma:contentTypeVersion="15" ma:contentTypeDescription="Create a new document." ma:contentTypeScope="" ma:versionID="816612209b9af1ca10ec5fc02f8d91b6">
  <xsd:schema xmlns:xsd="http://www.w3.org/2001/XMLSchema" xmlns:xs="http://www.w3.org/2001/XMLSchema" xmlns:p="http://schemas.microsoft.com/office/2006/metadata/properties" xmlns:ns2="bce32520-bcb3-4daa-ba10-7bb29a3c1967" xmlns:ns3="3b9919f6-491f-444f-93d4-c2a4003d8739" targetNamespace="http://schemas.microsoft.com/office/2006/metadata/properties" ma:root="true" ma:fieldsID="b951c101de487f7b0579bceb0e86f5f7" ns2:_="" ns3:_="">
    <xsd:import namespace="bce32520-bcb3-4daa-ba10-7bb29a3c1967"/>
    <xsd:import namespace="3b9919f6-491f-444f-93d4-c2a4003d87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e32520-bcb3-4daa-ba10-7bb29a3c19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d7aaea6c-6e01-4103-8c03-84bd4de4fc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9919f6-491f-444f-93d4-c2a4003d873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ca252db-99d0-4b9c-af15-f6d5e4e3ee9c}" ma:internalName="TaxCatchAll" ma:showField="CatchAllData" ma:web="3b9919f6-491f-444f-93d4-c2a4003d87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870E97-C965-4A52-B0D3-96E5349DDA08}"/>
</file>

<file path=customXml/itemProps2.xml><?xml version="1.0" encoding="utf-8"?>
<ds:datastoreItem xmlns:ds="http://schemas.openxmlformats.org/officeDocument/2006/customXml" ds:itemID="{8EA83B2C-A73C-426A-87F4-FFC0D4961755}"/>
</file>

<file path=customXml/itemProps3.xml><?xml version="1.0" encoding="utf-8"?>
<ds:datastoreItem xmlns:ds="http://schemas.openxmlformats.org/officeDocument/2006/customXml" ds:itemID="{1AE4955A-C38D-46AE-95B2-C409230DA2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Kelli Riedmiller</dc:creator>
  <cp:keywords/>
  <dc:description/>
  <cp:lastModifiedBy>Kelli Riedmiller</cp:lastModifiedBy>
  <cp:revision/>
  <dcterms:created xsi:type="dcterms:W3CDTF">2026-01-21T22:27:56Z</dcterms:created>
  <dcterms:modified xsi:type="dcterms:W3CDTF">2026-02-10T17:51:38Z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0x010100004497C87F62A041B7C1083C0151DD5A</vt:lpwstr>
  </property>
  <property fmtid="{D5CDD505-2E9C-101B-9397-08002B2CF9AE}" pid="3" name="MediaServiceImageTags">
    <vt:lpwstr/>
  </property>
</Properties>
</file>