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defaultThemeVersion="166925"/>
  <mc:AlternateContent xmlns:mc="http://schemas.openxmlformats.org/markup-compatibility/2006">
    <mc:Choice Requires="x15">
      <x15ac:absPath xmlns:x15ac="http://schemas.microsoft.com/office/spreadsheetml/2010/11/ac" url="D:\"/>
    </mc:Choice>
  </mc:AlternateContent>
  <xr:revisionPtr revIDLastSave="0" documentId="13_ncr:1_{A2887905-1FDD-4BBE-8105-86C1650453F5}" xr6:coauthVersionLast="47" xr6:coauthVersionMax="47" xr10:uidLastSave="{00000000-0000-0000-0000-000000000000}"/>
  <bookViews>
    <workbookView xWindow="-108" yWindow="-108" windowWidth="23256" windowHeight="12456" xr2:uid="{00000000-000D-0000-FFFF-FFFF00000000}"/>
  </bookViews>
  <sheets>
    <sheet name="2026 Studio Halloween" sheetId="7" r:id="rId1"/>
    <sheet name="UPC TAB" sheetId="5" state="hidden" r:id="rId2"/>
  </sheets>
  <definedNames>
    <definedName name="_xlnm._FilterDatabase" localSheetId="0" hidden="1">'2026 Studio Halloween'!$B$17:$J$56</definedName>
    <definedName name="gene">#REF!</definedName>
    <definedName name="_xlnm.Print_Area" localSheetId="0">'2026 Studio Halloween'!$A$1:$L$1136</definedName>
  </definedNames>
  <calcPr calcId="191028"/>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134" i="7" l="1"/>
  <c r="H1133" i="7"/>
  <c r="H1132" i="7"/>
  <c r="H1131" i="7"/>
  <c r="H1130" i="7"/>
  <c r="H1129" i="7"/>
  <c r="H1128" i="7"/>
  <c r="H1127" i="7"/>
  <c r="H1126" i="7"/>
  <c r="H1125" i="7"/>
  <c r="H1124" i="7"/>
  <c r="H1123" i="7"/>
  <c r="H1122" i="7"/>
  <c r="H1121" i="7"/>
  <c r="H1120" i="7"/>
  <c r="H1119" i="7"/>
  <c r="H1118" i="7"/>
  <c r="H1117" i="7"/>
  <c r="H1116" i="7"/>
  <c r="H1115" i="7"/>
  <c r="H1114" i="7"/>
  <c r="H1113" i="7"/>
  <c r="H1112" i="7"/>
  <c r="H1111" i="7"/>
  <c r="H1110" i="7"/>
  <c r="H1109" i="7"/>
  <c r="H1108" i="7"/>
  <c r="H1107" i="7"/>
  <c r="H1106" i="7"/>
  <c r="H1105" i="7"/>
  <c r="H1104" i="7"/>
  <c r="H1103" i="7"/>
  <c r="H1102" i="7"/>
  <c r="H1101" i="7"/>
  <c r="H1100" i="7"/>
  <c r="H1099" i="7"/>
  <c r="H1098" i="7"/>
  <c r="H1097" i="7"/>
  <c r="H1096" i="7"/>
  <c r="H1095" i="7"/>
  <c r="H1094" i="7"/>
  <c r="H1093" i="7"/>
  <c r="H1092" i="7"/>
  <c r="H1091" i="7"/>
  <c r="H1090" i="7"/>
  <c r="H1089" i="7"/>
  <c r="H1088" i="7"/>
  <c r="H1087" i="7"/>
  <c r="H1086" i="7"/>
  <c r="H1085" i="7"/>
  <c r="H1084" i="7"/>
  <c r="H1083" i="7"/>
  <c r="H1082" i="7"/>
  <c r="H1081" i="7"/>
  <c r="H1080" i="7"/>
  <c r="H1079" i="7"/>
  <c r="H1078" i="7"/>
  <c r="H1077" i="7"/>
  <c r="H1076" i="7"/>
  <c r="H1075" i="7"/>
  <c r="H1074" i="7"/>
  <c r="H1073" i="7"/>
  <c r="H1072" i="7"/>
  <c r="H1071" i="7"/>
  <c r="H1070" i="7"/>
  <c r="H1069" i="7"/>
  <c r="H1068" i="7"/>
  <c r="H1067" i="7"/>
  <c r="H1066" i="7"/>
  <c r="H1065" i="7"/>
  <c r="H1064" i="7"/>
  <c r="H1063" i="7"/>
  <c r="H1062" i="7"/>
  <c r="H1061" i="7"/>
  <c r="H1060" i="7"/>
  <c r="H1059" i="7"/>
  <c r="H1058" i="7"/>
  <c r="H1057" i="7"/>
  <c r="H1056" i="7"/>
  <c r="H1055" i="7"/>
  <c r="H1054" i="7"/>
  <c r="H1053" i="7"/>
  <c r="H1052" i="7"/>
  <c r="H1051" i="7"/>
  <c r="H1050" i="7"/>
  <c r="H1049" i="7"/>
  <c r="H1048" i="7"/>
  <c r="H1047" i="7"/>
  <c r="H1046" i="7"/>
  <c r="H1045" i="7"/>
  <c r="H1044" i="7"/>
  <c r="H1043" i="7"/>
  <c r="H1042" i="7"/>
  <c r="H1041" i="7"/>
  <c r="H1040" i="7"/>
  <c r="H1039" i="7"/>
  <c r="H1038" i="7"/>
  <c r="H1037" i="7"/>
  <c r="H1036" i="7"/>
  <c r="H1035" i="7"/>
  <c r="H1034" i="7"/>
  <c r="H1033" i="7"/>
  <c r="H1032" i="7"/>
  <c r="H1031" i="7"/>
  <c r="H1030" i="7"/>
  <c r="H1029" i="7"/>
  <c r="H1028" i="7"/>
  <c r="H1027" i="7"/>
  <c r="H1026" i="7"/>
  <c r="H1025" i="7"/>
  <c r="H1024" i="7"/>
  <c r="H1023" i="7"/>
  <c r="H1022" i="7"/>
  <c r="H1021" i="7"/>
  <c r="H1020" i="7"/>
  <c r="H1019" i="7"/>
  <c r="H1018" i="7"/>
  <c r="H1017" i="7"/>
  <c r="H1016" i="7"/>
  <c r="H1015" i="7"/>
  <c r="H1014" i="7"/>
  <c r="H1013" i="7"/>
  <c r="H1012" i="7"/>
  <c r="H1011" i="7"/>
  <c r="H1010" i="7"/>
  <c r="H1009" i="7"/>
  <c r="H1008" i="7"/>
  <c r="H1007" i="7"/>
  <c r="H1006" i="7"/>
  <c r="H1005" i="7"/>
  <c r="H1004" i="7"/>
  <c r="H1003" i="7"/>
  <c r="H1002" i="7"/>
  <c r="H1001" i="7"/>
  <c r="H1000" i="7"/>
  <c r="H999" i="7"/>
  <c r="H998" i="7"/>
  <c r="H997" i="7"/>
  <c r="H996" i="7"/>
  <c r="H995" i="7"/>
  <c r="H994" i="7"/>
  <c r="H993" i="7"/>
  <c r="H992" i="7"/>
  <c r="H991" i="7"/>
  <c r="H990" i="7"/>
  <c r="H989" i="7"/>
  <c r="H988" i="7"/>
  <c r="H987" i="7"/>
  <c r="H986" i="7"/>
  <c r="H985" i="7"/>
  <c r="H984" i="7"/>
  <c r="H983" i="7"/>
  <c r="H982" i="7"/>
  <c r="H981" i="7"/>
  <c r="H980" i="7"/>
  <c r="H979" i="7"/>
  <c r="H978" i="7"/>
  <c r="H977" i="7"/>
  <c r="H976" i="7"/>
  <c r="H975" i="7"/>
  <c r="H974" i="7"/>
  <c r="H973" i="7"/>
  <c r="H972" i="7"/>
  <c r="H971" i="7"/>
  <c r="H970" i="7"/>
  <c r="H969" i="7"/>
  <c r="H968" i="7"/>
  <c r="H967" i="7"/>
  <c r="H966" i="7"/>
  <c r="H965" i="7"/>
  <c r="H964" i="7"/>
  <c r="H963" i="7"/>
  <c r="H962" i="7"/>
  <c r="H961" i="7"/>
  <c r="H960" i="7"/>
  <c r="H959" i="7"/>
  <c r="H958" i="7"/>
  <c r="H957" i="7"/>
  <c r="H956" i="7"/>
  <c r="H955" i="7"/>
  <c r="H954" i="7"/>
  <c r="H953" i="7"/>
  <c r="H952" i="7"/>
  <c r="H951" i="7"/>
  <c r="H950" i="7"/>
  <c r="H949" i="7"/>
  <c r="H948" i="7"/>
  <c r="H947" i="7"/>
  <c r="H946" i="7"/>
  <c r="H945" i="7"/>
  <c r="H944" i="7"/>
  <c r="H943" i="7"/>
  <c r="H942" i="7"/>
  <c r="H941" i="7"/>
  <c r="H940" i="7"/>
  <c r="H939" i="7"/>
  <c r="H938" i="7"/>
  <c r="H937" i="7"/>
  <c r="H936" i="7"/>
  <c r="H935" i="7"/>
  <c r="H934" i="7"/>
  <c r="H933" i="7"/>
  <c r="H932" i="7"/>
  <c r="H931" i="7"/>
  <c r="H930" i="7"/>
  <c r="H929" i="7"/>
  <c r="H928" i="7"/>
  <c r="H927" i="7"/>
  <c r="H926" i="7"/>
  <c r="H925" i="7"/>
  <c r="H924" i="7"/>
  <c r="H923" i="7"/>
  <c r="H922" i="7"/>
  <c r="H921" i="7"/>
  <c r="H920" i="7"/>
  <c r="H919" i="7"/>
  <c r="H918" i="7"/>
  <c r="H917" i="7"/>
  <c r="H916" i="7"/>
  <c r="H915" i="7"/>
  <c r="H914" i="7"/>
  <c r="H913" i="7"/>
  <c r="H912" i="7"/>
  <c r="H911" i="7"/>
  <c r="H910" i="7"/>
  <c r="H909" i="7"/>
  <c r="H908" i="7"/>
  <c r="H907" i="7"/>
  <c r="H906" i="7"/>
  <c r="H905" i="7"/>
  <c r="H904" i="7"/>
  <c r="H903" i="7"/>
  <c r="H902" i="7"/>
  <c r="H901" i="7"/>
  <c r="H900" i="7"/>
  <c r="H899" i="7"/>
  <c r="H898" i="7"/>
  <c r="H897" i="7"/>
  <c r="H896" i="7"/>
  <c r="H895" i="7"/>
  <c r="H894" i="7"/>
  <c r="H893" i="7"/>
  <c r="H892" i="7"/>
  <c r="H891" i="7"/>
  <c r="H890" i="7"/>
  <c r="H889" i="7"/>
  <c r="H888" i="7"/>
  <c r="H887" i="7"/>
  <c r="H886" i="7"/>
  <c r="H885" i="7"/>
  <c r="H884" i="7"/>
  <c r="H883" i="7"/>
  <c r="H882" i="7"/>
  <c r="H881" i="7"/>
  <c r="H880" i="7"/>
  <c r="H879" i="7"/>
  <c r="H878" i="7"/>
  <c r="H877" i="7"/>
  <c r="H876" i="7"/>
  <c r="H875" i="7"/>
  <c r="H874" i="7"/>
  <c r="H873" i="7"/>
  <c r="H872" i="7"/>
  <c r="H871" i="7"/>
  <c r="H870" i="7"/>
  <c r="H869" i="7"/>
  <c r="H868" i="7"/>
  <c r="H867" i="7"/>
  <c r="H866" i="7"/>
  <c r="H865" i="7"/>
  <c r="H864" i="7"/>
  <c r="H863" i="7"/>
  <c r="H862" i="7"/>
  <c r="H861" i="7"/>
  <c r="H860" i="7"/>
  <c r="H859" i="7"/>
  <c r="H858" i="7"/>
  <c r="H857" i="7"/>
  <c r="H856" i="7"/>
  <c r="H855" i="7"/>
  <c r="H854" i="7"/>
  <c r="H853" i="7"/>
  <c r="H851" i="7"/>
  <c r="H850" i="7"/>
  <c r="H849" i="7"/>
  <c r="H848" i="7"/>
  <c r="H847" i="7"/>
  <c r="H846" i="7"/>
  <c r="H845" i="7"/>
  <c r="H844" i="7"/>
  <c r="H843" i="7"/>
  <c r="H842" i="7"/>
  <c r="H841" i="7"/>
  <c r="H840" i="7"/>
  <c r="H839" i="7"/>
  <c r="H838" i="7"/>
  <c r="H837" i="7"/>
  <c r="H836" i="7"/>
  <c r="H835" i="7"/>
  <c r="H834" i="7"/>
  <c r="H833" i="7"/>
  <c r="H832" i="7"/>
  <c r="H831" i="7"/>
  <c r="H830" i="7"/>
  <c r="H829" i="7"/>
  <c r="H828" i="7"/>
  <c r="H827" i="7"/>
  <c r="H826" i="7"/>
  <c r="H825" i="7"/>
  <c r="H824" i="7"/>
  <c r="H823" i="7"/>
  <c r="H822" i="7"/>
  <c r="H821" i="7"/>
  <c r="H820" i="7"/>
  <c r="H819" i="7"/>
  <c r="H818" i="7"/>
  <c r="H817" i="7"/>
  <c r="H816" i="7"/>
  <c r="H815" i="7"/>
  <c r="H814" i="7"/>
  <c r="H813" i="7"/>
  <c r="H812" i="7"/>
  <c r="H811" i="7"/>
  <c r="H810" i="7"/>
  <c r="H809" i="7"/>
  <c r="H808" i="7"/>
  <c r="H807" i="7"/>
  <c r="H806" i="7"/>
  <c r="H805" i="7"/>
  <c r="H804" i="7"/>
  <c r="H803" i="7"/>
  <c r="H802" i="7"/>
  <c r="H801" i="7"/>
  <c r="H800" i="7"/>
  <c r="H799" i="7"/>
  <c r="H798" i="7"/>
  <c r="H797" i="7"/>
  <c r="H796" i="7"/>
  <c r="H795" i="7"/>
  <c r="H794" i="7"/>
  <c r="H793" i="7"/>
  <c r="H792" i="7"/>
  <c r="H791" i="7"/>
  <c r="H790" i="7"/>
  <c r="H789" i="7"/>
  <c r="H788" i="7"/>
  <c r="H787" i="7"/>
  <c r="H786" i="7"/>
  <c r="H785" i="7"/>
  <c r="H784" i="7"/>
  <c r="H783" i="7"/>
  <c r="H782" i="7"/>
  <c r="H781" i="7"/>
  <c r="H780" i="7"/>
  <c r="H779" i="7"/>
  <c r="H778" i="7"/>
  <c r="H777" i="7"/>
  <c r="H776" i="7"/>
  <c r="H775" i="7"/>
  <c r="H774" i="7"/>
  <c r="H773" i="7"/>
  <c r="H772" i="7"/>
  <c r="H771" i="7"/>
  <c r="H770" i="7"/>
  <c r="H769" i="7"/>
  <c r="H768" i="7"/>
  <c r="H767" i="7"/>
  <c r="H766" i="7"/>
  <c r="H765" i="7"/>
  <c r="H764" i="7"/>
  <c r="H763" i="7"/>
  <c r="H762" i="7"/>
  <c r="H761" i="7"/>
  <c r="H760" i="7"/>
  <c r="H759" i="7"/>
  <c r="H758" i="7"/>
  <c r="H757" i="7"/>
  <c r="H756" i="7"/>
  <c r="H755" i="7"/>
  <c r="H754" i="7"/>
  <c r="H753" i="7"/>
  <c r="H752" i="7"/>
  <c r="H751" i="7"/>
  <c r="H750" i="7"/>
  <c r="H749" i="7"/>
  <c r="H748" i="7"/>
  <c r="H747" i="7"/>
  <c r="H746" i="7"/>
  <c r="H745" i="7"/>
  <c r="H744" i="7"/>
  <c r="H743" i="7"/>
  <c r="H742" i="7"/>
  <c r="H741" i="7"/>
  <c r="H740" i="7"/>
  <c r="H739" i="7"/>
  <c r="H738" i="7"/>
  <c r="H737" i="7"/>
  <c r="H736" i="7"/>
  <c r="H735" i="7"/>
  <c r="H734" i="7"/>
  <c r="H733" i="7"/>
  <c r="H732" i="7"/>
  <c r="H731" i="7"/>
  <c r="H730" i="7"/>
  <c r="H729" i="7"/>
  <c r="H728" i="7"/>
  <c r="H727" i="7"/>
  <c r="H726" i="7"/>
  <c r="H725" i="7"/>
  <c r="H724" i="7"/>
  <c r="H723" i="7"/>
  <c r="H722" i="7"/>
  <c r="H721" i="7"/>
  <c r="H720" i="7"/>
  <c r="H719" i="7"/>
  <c r="H718" i="7"/>
  <c r="H717" i="7"/>
  <c r="H716" i="7"/>
  <c r="H715" i="7"/>
  <c r="H714" i="7"/>
  <c r="H713" i="7"/>
  <c r="H712" i="7"/>
  <c r="H711" i="7"/>
  <c r="H710" i="7"/>
  <c r="H709" i="7"/>
  <c r="H708" i="7"/>
  <c r="H707" i="7"/>
  <c r="H706" i="7"/>
  <c r="H705" i="7"/>
  <c r="H704" i="7"/>
  <c r="H703" i="7"/>
  <c r="H702" i="7"/>
  <c r="H701" i="7"/>
  <c r="H700" i="7"/>
  <c r="H699" i="7"/>
  <c r="H698" i="7"/>
  <c r="H697" i="7"/>
  <c r="H696" i="7"/>
  <c r="H695" i="7"/>
  <c r="H694" i="7"/>
  <c r="H693" i="7"/>
  <c r="H692" i="7"/>
  <c r="H691" i="7"/>
  <c r="H690" i="7"/>
  <c r="H689" i="7"/>
  <c r="H688" i="7"/>
  <c r="H687" i="7"/>
  <c r="H686" i="7"/>
  <c r="H685" i="7"/>
  <c r="H684" i="7"/>
  <c r="H683" i="7"/>
  <c r="H682" i="7"/>
  <c r="H681" i="7"/>
  <c r="H680" i="7"/>
  <c r="H679" i="7"/>
  <c r="H678" i="7"/>
  <c r="H677" i="7"/>
  <c r="H676" i="7"/>
  <c r="H675" i="7"/>
  <c r="H674" i="7"/>
  <c r="H673" i="7"/>
  <c r="H672" i="7"/>
  <c r="H671" i="7"/>
  <c r="H670" i="7"/>
  <c r="H669" i="7"/>
  <c r="H668" i="7"/>
  <c r="H667" i="7"/>
  <c r="H666" i="7"/>
  <c r="H665" i="7"/>
  <c r="H664" i="7"/>
  <c r="H663" i="7"/>
  <c r="H662" i="7"/>
  <c r="H661" i="7"/>
  <c r="H660" i="7"/>
  <c r="H659" i="7"/>
  <c r="H658" i="7"/>
  <c r="H657" i="7"/>
  <c r="H656" i="7"/>
  <c r="H655" i="7"/>
  <c r="H654" i="7"/>
  <c r="H653" i="7"/>
  <c r="H652" i="7"/>
  <c r="H651" i="7"/>
  <c r="H650" i="7"/>
  <c r="H649" i="7"/>
  <c r="H648" i="7"/>
  <c r="H647" i="7"/>
  <c r="H646" i="7"/>
  <c r="H645" i="7"/>
  <c r="H644" i="7"/>
  <c r="H643" i="7"/>
  <c r="H642" i="7"/>
  <c r="H641" i="7"/>
  <c r="H640" i="7"/>
  <c r="H639" i="7"/>
  <c r="H638" i="7"/>
  <c r="H637" i="7"/>
  <c r="H636" i="7"/>
  <c r="H635" i="7"/>
  <c r="H634" i="7"/>
  <c r="H633" i="7"/>
  <c r="H632" i="7"/>
  <c r="H631" i="7"/>
  <c r="H630" i="7"/>
  <c r="H629" i="7"/>
  <c r="H628" i="7"/>
  <c r="H627" i="7"/>
  <c r="H626" i="7"/>
  <c r="H625" i="7"/>
  <c r="H624" i="7"/>
  <c r="H623" i="7"/>
  <c r="H622" i="7"/>
  <c r="H621" i="7"/>
  <c r="H620" i="7"/>
  <c r="H619" i="7"/>
  <c r="H618" i="7"/>
  <c r="H617" i="7"/>
  <c r="H616" i="7"/>
  <c r="H615" i="7"/>
  <c r="H614" i="7"/>
  <c r="H613" i="7"/>
  <c r="H612" i="7"/>
  <c r="H611" i="7"/>
  <c r="H610" i="7"/>
  <c r="H609" i="7"/>
  <c r="H608" i="7"/>
  <c r="H607" i="7"/>
  <c r="H606" i="7"/>
  <c r="H605" i="7"/>
  <c r="H604" i="7"/>
  <c r="H603" i="7"/>
  <c r="H602" i="7"/>
  <c r="H601" i="7"/>
  <c r="H600" i="7"/>
  <c r="H599" i="7"/>
  <c r="H598" i="7"/>
  <c r="H597" i="7"/>
  <c r="H596" i="7"/>
  <c r="H595" i="7"/>
  <c r="H594" i="7"/>
  <c r="H593" i="7"/>
  <c r="H592" i="7"/>
  <c r="H591" i="7"/>
  <c r="H590" i="7"/>
  <c r="H589" i="7"/>
  <c r="H588" i="7"/>
  <c r="H587" i="7"/>
  <c r="H586" i="7"/>
  <c r="H585" i="7"/>
  <c r="H584" i="7"/>
  <c r="H583" i="7"/>
  <c r="H582" i="7"/>
  <c r="H581" i="7"/>
  <c r="H580" i="7"/>
  <c r="H579" i="7"/>
  <c r="H578" i="7"/>
  <c r="H577" i="7"/>
  <c r="H576" i="7"/>
  <c r="H575" i="7"/>
  <c r="H574" i="7"/>
  <c r="H573" i="7"/>
  <c r="H572" i="7"/>
  <c r="H571" i="7"/>
  <c r="H570" i="7"/>
  <c r="H569" i="7"/>
  <c r="H568" i="7"/>
  <c r="H567" i="7"/>
  <c r="H566" i="7"/>
  <c r="H565" i="7"/>
  <c r="H564" i="7"/>
  <c r="H563" i="7"/>
  <c r="H562" i="7"/>
  <c r="H561" i="7"/>
  <c r="H560" i="7"/>
  <c r="H559" i="7"/>
  <c r="H558" i="7"/>
  <c r="H557" i="7"/>
  <c r="H556" i="7"/>
  <c r="H555" i="7"/>
  <c r="H554" i="7"/>
  <c r="H553" i="7"/>
  <c r="H552" i="7"/>
  <c r="H551" i="7"/>
  <c r="H550" i="7"/>
  <c r="H549" i="7"/>
  <c r="H548" i="7"/>
  <c r="H547" i="7"/>
  <c r="H546" i="7"/>
  <c r="H545" i="7"/>
  <c r="H544" i="7"/>
  <c r="H543" i="7"/>
  <c r="H542" i="7"/>
  <c r="H541" i="7"/>
  <c r="H540" i="7"/>
  <c r="H539" i="7"/>
  <c r="H538" i="7"/>
  <c r="H537" i="7"/>
  <c r="H536" i="7"/>
  <c r="H535" i="7"/>
  <c r="H534" i="7"/>
  <c r="H533" i="7"/>
  <c r="H532" i="7"/>
  <c r="H531" i="7"/>
  <c r="H530" i="7"/>
  <c r="H529" i="7"/>
  <c r="H528" i="7"/>
  <c r="H527" i="7"/>
  <c r="H526" i="7"/>
  <c r="H525" i="7"/>
  <c r="H524" i="7"/>
  <c r="H523" i="7"/>
  <c r="H522" i="7"/>
  <c r="H521" i="7"/>
  <c r="H520" i="7"/>
  <c r="H519" i="7"/>
  <c r="H518" i="7"/>
  <c r="H517" i="7"/>
  <c r="H516" i="7"/>
  <c r="H515" i="7"/>
  <c r="H514" i="7"/>
  <c r="H513" i="7"/>
  <c r="H512" i="7"/>
  <c r="H511" i="7"/>
  <c r="H510" i="7"/>
  <c r="H509" i="7"/>
  <c r="H508" i="7"/>
  <c r="H507" i="7"/>
  <c r="H506" i="7"/>
  <c r="H505" i="7"/>
  <c r="H504" i="7"/>
  <c r="H503" i="7"/>
  <c r="H502" i="7"/>
  <c r="H501" i="7"/>
  <c r="H500" i="7"/>
  <c r="H499" i="7"/>
  <c r="H498" i="7"/>
  <c r="H497" i="7"/>
  <c r="H496" i="7"/>
  <c r="H495" i="7"/>
  <c r="H494" i="7"/>
  <c r="H493" i="7"/>
  <c r="H492" i="7"/>
  <c r="H491" i="7"/>
  <c r="H490" i="7"/>
  <c r="H489" i="7"/>
  <c r="H488" i="7"/>
  <c r="H487" i="7"/>
  <c r="H486" i="7"/>
  <c r="H485" i="7"/>
  <c r="H484" i="7"/>
  <c r="H483" i="7"/>
  <c r="H482" i="7"/>
  <c r="H481" i="7"/>
  <c r="H480" i="7"/>
  <c r="H479" i="7"/>
  <c r="H478" i="7"/>
  <c r="H477" i="7"/>
  <c r="H476" i="7"/>
  <c r="H475" i="7"/>
  <c r="H474" i="7"/>
  <c r="H473" i="7"/>
  <c r="H472" i="7"/>
  <c r="H471" i="7"/>
  <c r="H470" i="7"/>
  <c r="H469" i="7"/>
  <c r="H468" i="7"/>
  <c r="H467" i="7"/>
  <c r="H466" i="7"/>
  <c r="H465" i="7"/>
  <c r="H464" i="7"/>
  <c r="H463" i="7"/>
  <c r="H462" i="7"/>
  <c r="H461" i="7"/>
  <c r="H460" i="7"/>
  <c r="H459" i="7"/>
  <c r="H458" i="7"/>
  <c r="H457" i="7"/>
  <c r="H456" i="7"/>
  <c r="H455" i="7"/>
  <c r="H454" i="7"/>
  <c r="H453" i="7"/>
  <c r="H452" i="7"/>
  <c r="H451" i="7"/>
  <c r="H450" i="7"/>
  <c r="H449" i="7"/>
  <c r="H448" i="7"/>
  <c r="H447" i="7"/>
  <c r="H446" i="7"/>
  <c r="H445" i="7"/>
  <c r="H444" i="7"/>
  <c r="H443" i="7"/>
  <c r="H442" i="7"/>
  <c r="H441" i="7"/>
  <c r="H440" i="7"/>
  <c r="H439" i="7"/>
  <c r="H438" i="7"/>
  <c r="H437" i="7"/>
  <c r="H436" i="7"/>
  <c r="H435" i="7"/>
  <c r="H434" i="7"/>
  <c r="H433" i="7"/>
  <c r="H432" i="7"/>
  <c r="H431" i="7"/>
  <c r="H430" i="7"/>
  <c r="H429" i="7"/>
  <c r="H428" i="7"/>
  <c r="H427" i="7"/>
  <c r="H426" i="7"/>
  <c r="H425" i="7"/>
  <c r="H424" i="7"/>
  <c r="H423" i="7"/>
  <c r="H422" i="7"/>
  <c r="H421" i="7"/>
  <c r="H420" i="7"/>
  <c r="H419" i="7"/>
  <c r="H418" i="7"/>
  <c r="H417" i="7"/>
  <c r="H416" i="7"/>
  <c r="H415" i="7"/>
  <c r="H414" i="7"/>
  <c r="H413" i="7"/>
  <c r="H412" i="7"/>
  <c r="H411" i="7"/>
  <c r="H410" i="7"/>
  <c r="H409" i="7"/>
  <c r="H408" i="7"/>
  <c r="H407" i="7"/>
  <c r="H406" i="7"/>
  <c r="H405" i="7"/>
  <c r="H404" i="7"/>
  <c r="H403" i="7"/>
  <c r="H402" i="7"/>
  <c r="H401" i="7"/>
  <c r="H400" i="7"/>
  <c r="H399" i="7"/>
  <c r="H398" i="7"/>
  <c r="H397" i="7"/>
  <c r="H396" i="7"/>
  <c r="H395" i="7"/>
  <c r="H394" i="7"/>
  <c r="H393" i="7"/>
  <c r="H392" i="7"/>
  <c r="H391" i="7"/>
  <c r="H390" i="7"/>
  <c r="H389" i="7"/>
  <c r="H388" i="7"/>
  <c r="H387" i="7"/>
  <c r="H386" i="7"/>
  <c r="H385" i="7"/>
  <c r="H384" i="7"/>
  <c r="H383" i="7"/>
  <c r="H382" i="7"/>
  <c r="H381" i="7"/>
  <c r="H380" i="7"/>
  <c r="H379" i="7"/>
  <c r="H378" i="7"/>
  <c r="H377" i="7"/>
  <c r="H376" i="7"/>
  <c r="H375" i="7"/>
  <c r="H374" i="7"/>
  <c r="H373" i="7"/>
  <c r="H372" i="7"/>
  <c r="H371" i="7"/>
  <c r="H370" i="7"/>
  <c r="H369" i="7"/>
  <c r="H368" i="7"/>
  <c r="H367" i="7"/>
  <c r="H366" i="7"/>
  <c r="H365" i="7"/>
  <c r="H364" i="7"/>
  <c r="H363" i="7"/>
  <c r="H362" i="7"/>
  <c r="H361" i="7"/>
  <c r="H360" i="7"/>
  <c r="H359" i="7"/>
  <c r="H358" i="7"/>
  <c r="H357" i="7"/>
  <c r="H356" i="7"/>
  <c r="H355" i="7"/>
  <c r="H354" i="7"/>
  <c r="H353" i="7"/>
  <c r="H352" i="7"/>
  <c r="H351" i="7"/>
  <c r="H350" i="7"/>
  <c r="H349" i="7"/>
  <c r="H348" i="7"/>
  <c r="H347" i="7"/>
  <c r="H346" i="7"/>
  <c r="H345" i="7"/>
  <c r="H344" i="7"/>
  <c r="H343" i="7"/>
  <c r="H342" i="7"/>
  <c r="H341" i="7"/>
  <c r="H340" i="7"/>
  <c r="H339" i="7"/>
  <c r="H338" i="7"/>
  <c r="H337" i="7"/>
  <c r="H336" i="7"/>
  <c r="H335" i="7"/>
  <c r="H334" i="7"/>
  <c r="H333" i="7"/>
  <c r="H332" i="7"/>
  <c r="H331" i="7"/>
  <c r="H330" i="7"/>
  <c r="H329" i="7"/>
  <c r="H328" i="7"/>
  <c r="H327" i="7"/>
  <c r="H326" i="7"/>
  <c r="H325" i="7"/>
  <c r="H324" i="7"/>
  <c r="H323" i="7"/>
  <c r="H322" i="7"/>
  <c r="H321" i="7"/>
  <c r="H320" i="7"/>
  <c r="H319" i="7"/>
  <c r="H318" i="7"/>
  <c r="H317" i="7"/>
  <c r="H316" i="7"/>
  <c r="H315" i="7"/>
  <c r="H314" i="7"/>
  <c r="H313" i="7"/>
  <c r="H312" i="7"/>
  <c r="H311" i="7"/>
  <c r="H310" i="7"/>
  <c r="H309" i="7"/>
  <c r="H308" i="7"/>
  <c r="H307" i="7"/>
  <c r="H306" i="7"/>
  <c r="H305" i="7"/>
  <c r="H304" i="7"/>
  <c r="H303" i="7"/>
  <c r="H302" i="7"/>
  <c r="H301" i="7"/>
  <c r="H300" i="7"/>
  <c r="H299" i="7"/>
  <c r="H298" i="7"/>
  <c r="H297" i="7"/>
  <c r="H296" i="7"/>
  <c r="H295" i="7"/>
  <c r="H294" i="7"/>
  <c r="H293" i="7"/>
  <c r="H292" i="7"/>
  <c r="H291" i="7"/>
  <c r="H290" i="7"/>
  <c r="H289" i="7"/>
  <c r="H288" i="7"/>
  <c r="H287" i="7"/>
  <c r="H286" i="7"/>
  <c r="H285" i="7"/>
  <c r="H284" i="7"/>
  <c r="H283" i="7"/>
  <c r="H282" i="7"/>
  <c r="H281" i="7"/>
  <c r="H280" i="7"/>
  <c r="H279" i="7"/>
  <c r="H278" i="7"/>
  <c r="H277" i="7"/>
  <c r="H276" i="7"/>
  <c r="H275" i="7"/>
  <c r="H274" i="7"/>
  <c r="H273" i="7"/>
  <c r="H272" i="7"/>
  <c r="H271" i="7"/>
  <c r="H270" i="7"/>
  <c r="H269" i="7"/>
  <c r="H268" i="7"/>
  <c r="H267" i="7"/>
  <c r="H266" i="7"/>
  <c r="H265" i="7"/>
  <c r="H264" i="7"/>
  <c r="H263" i="7"/>
  <c r="H262" i="7"/>
  <c r="H261" i="7"/>
  <c r="H260" i="7"/>
  <c r="H259" i="7"/>
  <c r="H258" i="7"/>
  <c r="H257" i="7"/>
  <c r="H256" i="7"/>
  <c r="H255" i="7"/>
  <c r="H254" i="7"/>
  <c r="H253" i="7"/>
  <c r="H252" i="7"/>
  <c r="H251" i="7"/>
  <c r="H250" i="7"/>
  <c r="H249" i="7"/>
  <c r="H248" i="7"/>
  <c r="H247" i="7"/>
  <c r="H246" i="7"/>
  <c r="H245" i="7"/>
  <c r="H244" i="7"/>
  <c r="H243" i="7"/>
  <c r="H242" i="7"/>
  <c r="H241" i="7"/>
  <c r="H240" i="7"/>
  <c r="H239" i="7"/>
  <c r="H238" i="7"/>
  <c r="H237" i="7"/>
  <c r="H236" i="7"/>
  <c r="H235" i="7"/>
  <c r="H234" i="7"/>
  <c r="H233" i="7"/>
  <c r="H232" i="7"/>
  <c r="H231" i="7"/>
  <c r="H230" i="7"/>
  <c r="H229" i="7"/>
  <c r="H228" i="7"/>
  <c r="H227" i="7"/>
  <c r="H226" i="7"/>
  <c r="H225" i="7"/>
  <c r="H224" i="7"/>
  <c r="H223" i="7"/>
  <c r="H222" i="7"/>
  <c r="H221" i="7"/>
  <c r="H220" i="7"/>
  <c r="H219" i="7"/>
  <c r="H218" i="7"/>
  <c r="H217" i="7"/>
  <c r="H216" i="7"/>
  <c r="H215" i="7"/>
  <c r="H214" i="7"/>
  <c r="H213" i="7"/>
  <c r="H212" i="7"/>
  <c r="H211" i="7"/>
  <c r="H210" i="7"/>
  <c r="H209" i="7"/>
  <c r="H208" i="7"/>
  <c r="H207" i="7"/>
  <c r="H206" i="7"/>
  <c r="H205" i="7"/>
  <c r="H204" i="7"/>
  <c r="H203" i="7"/>
  <c r="H202" i="7"/>
  <c r="H201" i="7"/>
  <c r="H200" i="7"/>
  <c r="H199" i="7"/>
  <c r="H198" i="7"/>
  <c r="H197" i="7"/>
  <c r="H196" i="7"/>
  <c r="H195" i="7"/>
  <c r="H194" i="7"/>
  <c r="H193" i="7"/>
  <c r="H192" i="7"/>
  <c r="H191" i="7"/>
  <c r="H190" i="7"/>
  <c r="H189" i="7"/>
  <c r="H188" i="7"/>
  <c r="H187" i="7"/>
  <c r="H186" i="7"/>
  <c r="H185" i="7"/>
  <c r="H184" i="7"/>
  <c r="H183" i="7"/>
  <c r="H182" i="7"/>
  <c r="H181" i="7"/>
  <c r="H180" i="7"/>
  <c r="H179" i="7"/>
  <c r="H178" i="7"/>
  <c r="H177" i="7"/>
  <c r="H176" i="7"/>
  <c r="H175" i="7"/>
  <c r="H174" i="7"/>
  <c r="H173" i="7"/>
  <c r="H172" i="7"/>
  <c r="H171" i="7"/>
  <c r="H170" i="7"/>
  <c r="H169" i="7"/>
  <c r="H168" i="7"/>
  <c r="H167" i="7"/>
  <c r="H166" i="7"/>
  <c r="H165" i="7"/>
  <c r="H164" i="7"/>
  <c r="H163" i="7"/>
  <c r="H162" i="7"/>
  <c r="H161" i="7"/>
  <c r="H160" i="7"/>
  <c r="H159" i="7"/>
  <c r="H158" i="7"/>
  <c r="H157" i="7"/>
  <c r="H156" i="7"/>
  <c r="H155" i="7"/>
  <c r="H154" i="7"/>
  <c r="H153" i="7"/>
  <c r="H152" i="7"/>
  <c r="H151" i="7"/>
  <c r="H150" i="7"/>
  <c r="H149" i="7"/>
  <c r="H148" i="7"/>
  <c r="H147" i="7"/>
  <c r="H146" i="7"/>
  <c r="H144" i="7"/>
  <c r="H143" i="7"/>
  <c r="H142" i="7"/>
  <c r="H141" i="7"/>
  <c r="H140" i="7"/>
  <c r="H139" i="7"/>
  <c r="H138" i="7"/>
  <c r="H137" i="7"/>
  <c r="H136" i="7"/>
  <c r="H135" i="7"/>
  <c r="H134" i="7"/>
  <c r="H133" i="7"/>
  <c r="H132" i="7"/>
  <c r="H131" i="7"/>
  <c r="H130" i="7"/>
  <c r="H129" i="7"/>
  <c r="H128" i="7"/>
  <c r="H127" i="7"/>
  <c r="H126" i="7"/>
  <c r="H125" i="7"/>
  <c r="H124" i="7"/>
  <c r="H123" i="7"/>
  <c r="H122" i="7"/>
  <c r="H121" i="7"/>
  <c r="H120" i="7"/>
  <c r="H119" i="7"/>
  <c r="H118" i="7"/>
  <c r="H117" i="7"/>
  <c r="H116" i="7"/>
  <c r="H115" i="7"/>
  <c r="H114" i="7"/>
  <c r="H113" i="7"/>
  <c r="H112" i="7"/>
  <c r="H111" i="7"/>
  <c r="H110" i="7"/>
  <c r="H109" i="7"/>
  <c r="H108" i="7"/>
  <c r="H107" i="7"/>
  <c r="H106" i="7"/>
  <c r="H105" i="7"/>
  <c r="H104" i="7"/>
  <c r="H103" i="7"/>
  <c r="H102" i="7"/>
  <c r="H101" i="7"/>
  <c r="H100" i="7"/>
  <c r="H99" i="7"/>
  <c r="H98" i="7"/>
  <c r="H97" i="7"/>
  <c r="H96" i="7"/>
  <c r="H95" i="7"/>
  <c r="H94" i="7"/>
  <c r="H93" i="7"/>
  <c r="H92" i="7"/>
  <c r="H91" i="7"/>
  <c r="H90" i="7"/>
  <c r="H89" i="7"/>
  <c r="H88" i="7"/>
  <c r="H87" i="7"/>
  <c r="H86" i="7"/>
  <c r="H85" i="7"/>
  <c r="H84" i="7"/>
  <c r="H83" i="7"/>
  <c r="H82" i="7"/>
  <c r="H81" i="7"/>
  <c r="H80" i="7"/>
  <c r="H79" i="7"/>
  <c r="H78" i="7"/>
  <c r="H77" i="7"/>
  <c r="H76" i="7"/>
  <c r="H75" i="7"/>
  <c r="H74" i="7"/>
  <c r="H73" i="7"/>
  <c r="H72" i="7"/>
  <c r="H71" i="7"/>
  <c r="H70" i="7"/>
  <c r="H69" i="7"/>
  <c r="H68" i="7"/>
  <c r="H67" i="7"/>
  <c r="H66" i="7"/>
  <c r="H65" i="7"/>
  <c r="H64" i="7"/>
  <c r="H63" i="7"/>
  <c r="H62" i="7"/>
  <c r="H61" i="7"/>
  <c r="H60" i="7"/>
  <c r="H59" i="7"/>
  <c r="H58" i="7"/>
  <c r="H57" i="7"/>
  <c r="H56" i="7"/>
  <c r="H55" i="7"/>
  <c r="H54" i="7"/>
  <c r="H53" i="7"/>
  <c r="H52" i="7"/>
  <c r="H51" i="7"/>
  <c r="H50" i="7"/>
  <c r="H49" i="7"/>
  <c r="H48" i="7"/>
  <c r="H47" i="7"/>
  <c r="H46" i="7"/>
  <c r="H45" i="7"/>
  <c r="H44" i="7"/>
  <c r="H43" i="7"/>
  <c r="H42" i="7"/>
  <c r="H41" i="7"/>
  <c r="H40" i="7"/>
  <c r="H39" i="7"/>
  <c r="H38" i="7"/>
  <c r="H37" i="7"/>
  <c r="H36" i="7"/>
  <c r="H35" i="7"/>
  <c r="H34" i="7"/>
  <c r="H33" i="7"/>
  <c r="H32" i="7"/>
  <c r="H31" i="7"/>
  <c r="H30" i="7"/>
  <c r="H29" i="7"/>
  <c r="H28" i="7"/>
  <c r="H27" i="7"/>
  <c r="H26" i="7"/>
  <c r="H25" i="7"/>
  <c r="H24" i="7"/>
  <c r="H23" i="7"/>
  <c r="H22" i="7"/>
  <c r="H21" i="7"/>
  <c r="H20" i="7"/>
  <c r="H19" i="7"/>
  <c r="H18" i="7"/>
  <c r="H145" i="7"/>
  <c r="L749" i="7"/>
  <c r="L748" i="7"/>
  <c r="L747" i="7"/>
  <c r="L746" i="7" l="1"/>
  <c r="L429" i="7"/>
  <c r="L428" i="7"/>
  <c r="L444" i="7"/>
  <c r="L445" i="7"/>
  <c r="L446" i="7"/>
  <c r="L447" i="7"/>
  <c r="L448" i="7"/>
  <c r="L449" i="7"/>
  <c r="L450" i="7"/>
  <c r="L451" i="7"/>
  <c r="L452" i="7"/>
  <c r="L453" i="7"/>
  <c r="L454" i="7"/>
  <c r="L417" i="7"/>
  <c r="L66" i="7"/>
  <c r="L67" i="7"/>
  <c r="L68" i="7"/>
  <c r="L69" i="7"/>
  <c r="L70" i="7"/>
  <c r="L71" i="7"/>
  <c r="L121" i="7"/>
  <c r="L141" i="7"/>
  <c r="L171" i="7"/>
  <c r="L172" i="7"/>
  <c r="L173" i="7"/>
  <c r="L174" i="7"/>
  <c r="L175" i="7"/>
  <c r="L148" i="7"/>
  <c r="L510" i="7"/>
  <c r="L394" i="7"/>
  <c r="L244" i="7"/>
  <c r="L243" i="7"/>
  <c r="L242" i="7"/>
  <c r="L146" i="7"/>
  <c r="L147" i="7"/>
  <c r="L145" i="7"/>
  <c r="L493" i="7"/>
  <c r="L494" i="7"/>
  <c r="L495" i="7"/>
  <c r="L496" i="7"/>
  <c r="L497" i="7"/>
  <c r="L498" i="7"/>
  <c r="L499" i="7"/>
  <c r="L500" i="7"/>
  <c r="L501" i="7"/>
  <c r="L502" i="7"/>
  <c r="L503" i="7"/>
  <c r="L504" i="7"/>
  <c r="L505" i="7"/>
  <c r="L492" i="7"/>
  <c r="L776" i="7"/>
  <c r="L554" i="7"/>
  <c r="L509" i="7"/>
  <c r="L779" i="7"/>
  <c r="L613" i="7"/>
  <c r="L781" i="7"/>
  <c r="L782" i="7"/>
  <c r="L61" i="7"/>
  <c r="L62" i="7"/>
  <c r="L727" i="7"/>
  <c r="L728" i="7"/>
  <c r="L729" i="7"/>
  <c r="L730" i="7"/>
  <c r="L731" i="7"/>
  <c r="L732" i="7"/>
  <c r="L733" i="7"/>
  <c r="L734" i="7"/>
  <c r="L735" i="7"/>
  <c r="L736" i="7"/>
  <c r="L737" i="7"/>
  <c r="L738" i="7"/>
  <c r="L739" i="7"/>
  <c r="L740" i="7"/>
  <c r="L741" i="7"/>
  <c r="L726" i="7"/>
  <c r="L617" i="7"/>
  <c r="L774" i="7"/>
  <c r="L639" i="7"/>
  <c r="L775" i="7"/>
  <c r="L615" i="7"/>
  <c r="L618" i="7"/>
  <c r="L619" i="7"/>
  <c r="L620" i="7"/>
  <c r="L621" i="7"/>
  <c r="L622" i="7"/>
  <c r="L623" i="7"/>
  <c r="L624" i="7"/>
  <c r="L625" i="7"/>
  <c r="L626" i="7"/>
  <c r="L627" i="7"/>
  <c r="L628" i="7"/>
  <c r="L629" i="7"/>
  <c r="L630" i="7"/>
  <c r="L631" i="7"/>
  <c r="L632" i="7"/>
  <c r="L633" i="7"/>
  <c r="L634" i="7"/>
  <c r="L635" i="7"/>
  <c r="L636" i="7"/>
  <c r="L637" i="7"/>
  <c r="L638" i="7"/>
  <c r="L640" i="7"/>
  <c r="L641" i="7"/>
  <c r="L642" i="7"/>
  <c r="L643" i="7"/>
  <c r="L699" i="7"/>
  <c r="L696" i="7"/>
  <c r="L711" i="7"/>
  <c r="L710" i="7"/>
  <c r="L704" i="7"/>
  <c r="L708" i="7"/>
  <c r="L707" i="7"/>
  <c r="L706" i="7"/>
  <c r="L703" i="7"/>
  <c r="L702" i="7"/>
  <c r="L705" i="7"/>
  <c r="L709" i="7"/>
  <c r="L318" i="7"/>
  <c r="L393" i="7"/>
  <c r="L416" i="7" l="1"/>
  <c r="L566" i="7"/>
  <c r="L567" i="7"/>
  <c r="L568" i="7"/>
  <c r="L569" i="7"/>
  <c r="L570" i="7"/>
  <c r="L565" i="7"/>
  <c r="L442" i="7"/>
  <c r="L455" i="7"/>
  <c r="L457" i="7"/>
  <c r="L114" i="7"/>
  <c r="L113" i="7"/>
  <c r="L112" i="7"/>
  <c r="L111" i="7"/>
  <c r="L110" i="7"/>
  <c r="L109" i="7"/>
  <c r="L108" i="7"/>
  <c r="L107" i="7"/>
  <c r="L106" i="7"/>
  <c r="L105" i="7"/>
  <c r="L104" i="7"/>
  <c r="L103" i="7"/>
  <c r="L102" i="7"/>
  <c r="L101" i="7"/>
  <c r="L100" i="7"/>
  <c r="L99" i="7"/>
  <c r="L98" i="7"/>
  <c r="L97" i="7"/>
  <c r="L475" i="7" l="1"/>
  <c r="L436" i="7"/>
  <c r="L750" i="7"/>
  <c r="L753" i="7"/>
  <c r="L752" i="7"/>
  <c r="L751" i="7"/>
  <c r="L724" i="7"/>
  <c r="L723" i="7"/>
  <c r="L722" i="7"/>
  <c r="L721" i="7"/>
  <c r="L720" i="7"/>
  <c r="L719" i="7"/>
  <c r="L718" i="7"/>
  <c r="L211" i="7" l="1"/>
  <c r="L210" i="7"/>
  <c r="L209" i="7"/>
  <c r="L208" i="7"/>
  <c r="L96" i="7"/>
  <c r="L95" i="7"/>
  <c r="L94" i="7"/>
  <c r="L427" i="7"/>
  <c r="L426" i="7"/>
  <c r="L425" i="7"/>
  <c r="L424" i="7" l="1"/>
  <c r="L423" i="7"/>
  <c r="L422" i="7"/>
  <c r="L766" i="7"/>
  <c r="L725" i="7"/>
  <c r="L44" i="7"/>
  <c r="L43" i="7"/>
  <c r="L305" i="7"/>
  <c r="L304" i="7"/>
  <c r="L307" i="7"/>
  <c r="L306" i="7"/>
  <c r="L437" i="7" l="1"/>
  <c r="L435" i="7"/>
  <c r="L434" i="7"/>
  <c r="L433" i="7"/>
  <c r="L432" i="7"/>
  <c r="L430" i="7"/>
  <c r="L474" i="7"/>
  <c r="L473" i="7"/>
  <c r="L472" i="7"/>
  <c r="L471" i="7"/>
  <c r="L470" i="7"/>
  <c r="L469" i="7"/>
  <c r="L468" i="7"/>
  <c r="L467" i="7"/>
  <c r="L466" i="7"/>
  <c r="L465" i="7"/>
  <c r="L464" i="7"/>
  <c r="L463" i="7"/>
  <c r="L462" i="7"/>
  <c r="L461" i="7"/>
  <c r="L460" i="7"/>
  <c r="L456" i="7"/>
  <c r="L459" i="7"/>
  <c r="L458" i="7"/>
  <c r="L431" i="7"/>
  <c r="L443" i="7"/>
  <c r="L441" i="7"/>
  <c r="L438" i="7"/>
  <c r="L440" i="7"/>
  <c r="L439" i="7"/>
  <c r="L392" i="7"/>
  <c r="L391" i="7"/>
  <c r="L390" i="7"/>
  <c r="L389" i="7"/>
  <c r="L388" i="7"/>
  <c r="L387" i="7"/>
  <c r="L386" i="7"/>
  <c r="L385" i="7"/>
  <c r="L384" i="7"/>
  <c r="L383" i="7"/>
  <c r="L382" i="7"/>
  <c r="L1123" i="7"/>
  <c r="L664" i="7"/>
  <c r="L769" i="7"/>
  <c r="L1134" i="7"/>
  <c r="L1133" i="7"/>
  <c r="L1132" i="7"/>
  <c r="L1131" i="7"/>
  <c r="L1130" i="7"/>
  <c r="L1129" i="7"/>
  <c r="L1128" i="7"/>
  <c r="L1127" i="7"/>
  <c r="L1126" i="7"/>
  <c r="L1125" i="7"/>
  <c r="L1124" i="7"/>
  <c r="L1122" i="7"/>
  <c r="L1121" i="7"/>
  <c r="L1120" i="7"/>
  <c r="L1119" i="7"/>
  <c r="L1118" i="7"/>
  <c r="L1117" i="7"/>
  <c r="L1116" i="7"/>
  <c r="L1115" i="7"/>
  <c r="L1114" i="7"/>
  <c r="L1113" i="7"/>
  <c r="L1112" i="7"/>
  <c r="L1111" i="7"/>
  <c r="L1110" i="7"/>
  <c r="L1109" i="7"/>
  <c r="L1108" i="7"/>
  <c r="L1107" i="7"/>
  <c r="L1106" i="7"/>
  <c r="L1105" i="7"/>
  <c r="L1104" i="7"/>
  <c r="L1103" i="7"/>
  <c r="L1102" i="7"/>
  <c r="L1101" i="7"/>
  <c r="L1100" i="7"/>
  <c r="L1099" i="7"/>
  <c r="L1098" i="7"/>
  <c r="L1097" i="7"/>
  <c r="L1096" i="7"/>
  <c r="L1095" i="7"/>
  <c r="L1094" i="7"/>
  <c r="L1093" i="7"/>
  <c r="L1092" i="7"/>
  <c r="L1091" i="7"/>
  <c r="L1090" i="7"/>
  <c r="L1089" i="7"/>
  <c r="L1088" i="7"/>
  <c r="L1087" i="7"/>
  <c r="L1086" i="7"/>
  <c r="L1085" i="7"/>
  <c r="L1084" i="7"/>
  <c r="L1083" i="7"/>
  <c r="L1082" i="7"/>
  <c r="L1081" i="7"/>
  <c r="L1080" i="7"/>
  <c r="L1079" i="7"/>
  <c r="L1078" i="7"/>
  <c r="L1077" i="7"/>
  <c r="L1076" i="7"/>
  <c r="L1075" i="7"/>
  <c r="L1074" i="7"/>
  <c r="L1073" i="7"/>
  <c r="L1072" i="7"/>
  <c r="L1071" i="7"/>
  <c r="L1070" i="7"/>
  <c r="L1069" i="7"/>
  <c r="L1068" i="7"/>
  <c r="L1067" i="7"/>
  <c r="L1066" i="7"/>
  <c r="L1065" i="7"/>
  <c r="L1064" i="7"/>
  <c r="L1063" i="7"/>
  <c r="L1062" i="7"/>
  <c r="L1061" i="7"/>
  <c r="L1060" i="7"/>
  <c r="L1059" i="7"/>
  <c r="L1058" i="7"/>
  <c r="L1057" i="7"/>
  <c r="L1056" i="7"/>
  <c r="L1055" i="7"/>
  <c r="L1054" i="7"/>
  <c r="L1053" i="7"/>
  <c r="L1052" i="7"/>
  <c r="L1051" i="7"/>
  <c r="L1050" i="7"/>
  <c r="L1049" i="7"/>
  <c r="L1048" i="7"/>
  <c r="L1047" i="7"/>
  <c r="L1046" i="7"/>
  <c r="L1045" i="7"/>
  <c r="L1044" i="7"/>
  <c r="L1043" i="7"/>
  <c r="L1042" i="7"/>
  <c r="L1041" i="7"/>
  <c r="L1040" i="7"/>
  <c r="L1039" i="7"/>
  <c r="L1038" i="7"/>
  <c r="L1037" i="7"/>
  <c r="L1036" i="7"/>
  <c r="L1035" i="7"/>
  <c r="L1034" i="7"/>
  <c r="L1033" i="7"/>
  <c r="L1032" i="7"/>
  <c r="L1031" i="7"/>
  <c r="L1030" i="7"/>
  <c r="L1029" i="7"/>
  <c r="L1028" i="7"/>
  <c r="L1027" i="7"/>
  <c r="L1026" i="7"/>
  <c r="L1025" i="7"/>
  <c r="L1024" i="7"/>
  <c r="L1023" i="7"/>
  <c r="L1022" i="7"/>
  <c r="L1021" i="7"/>
  <c r="L1020" i="7"/>
  <c r="L1019" i="7"/>
  <c r="L1018" i="7"/>
  <c r="L1017" i="7"/>
  <c r="L1016" i="7"/>
  <c r="L1015" i="7"/>
  <c r="L1014" i="7"/>
  <c r="L1013" i="7"/>
  <c r="L1012" i="7"/>
  <c r="L1011" i="7"/>
  <c r="L1010" i="7"/>
  <c r="L1009" i="7"/>
  <c r="L1008" i="7"/>
  <c r="L1007" i="7"/>
  <c r="L1006" i="7"/>
  <c r="L1005" i="7"/>
  <c r="L1004" i="7"/>
  <c r="L1003" i="7"/>
  <c r="L1002" i="7"/>
  <c r="L1001" i="7"/>
  <c r="L1000" i="7"/>
  <c r="L999" i="7"/>
  <c r="L998" i="7"/>
  <c r="L997" i="7"/>
  <c r="L996" i="7"/>
  <c r="L995" i="7"/>
  <c r="L994" i="7"/>
  <c r="L993" i="7"/>
  <c r="L992" i="7"/>
  <c r="L991" i="7"/>
  <c r="L990" i="7"/>
  <c r="L989" i="7"/>
  <c r="L988" i="7"/>
  <c r="L987" i="7"/>
  <c r="L986" i="7"/>
  <c r="L985" i="7"/>
  <c r="L984" i="7"/>
  <c r="L983" i="7"/>
  <c r="L982" i="7"/>
  <c r="L981" i="7"/>
  <c r="L980" i="7"/>
  <c r="L979" i="7"/>
  <c r="L978" i="7"/>
  <c r="L977" i="7"/>
  <c r="L976" i="7"/>
  <c r="L975" i="7"/>
  <c r="L974" i="7"/>
  <c r="L973" i="7"/>
  <c r="L972" i="7"/>
  <c r="L971" i="7"/>
  <c r="L970" i="7"/>
  <c r="L969" i="7"/>
  <c r="L968" i="7"/>
  <c r="L967" i="7"/>
  <c r="L966" i="7"/>
  <c r="L965" i="7"/>
  <c r="L964" i="7"/>
  <c r="L963" i="7"/>
  <c r="L962" i="7"/>
  <c r="L961" i="7"/>
  <c r="L960" i="7"/>
  <c r="L959" i="7"/>
  <c r="L958" i="7"/>
  <c r="L957" i="7"/>
  <c r="L956" i="7"/>
  <c r="L955" i="7"/>
  <c r="L954" i="7"/>
  <c r="L953" i="7"/>
  <c r="L952" i="7"/>
  <c r="L951" i="7"/>
  <c r="L950" i="7"/>
  <c r="L949" i="7"/>
  <c r="L948" i="7"/>
  <c r="L947" i="7"/>
  <c r="L946" i="7"/>
  <c r="L945" i="7"/>
  <c r="L944" i="7"/>
  <c r="L943" i="7"/>
  <c r="L942" i="7"/>
  <c r="L941" i="7"/>
  <c r="L940" i="7"/>
  <c r="L939" i="7"/>
  <c r="L938" i="7"/>
  <c r="L937" i="7"/>
  <c r="L936" i="7"/>
  <c r="L935" i="7"/>
  <c r="L934" i="7"/>
  <c r="L933" i="7"/>
  <c r="L932" i="7"/>
  <c r="L931" i="7"/>
  <c r="L930" i="7"/>
  <c r="L929" i="7"/>
  <c r="L928" i="7"/>
  <c r="L927" i="7"/>
  <c r="L926" i="7"/>
  <c r="L925" i="7"/>
  <c r="L924" i="7"/>
  <c r="L923" i="7"/>
  <c r="L922" i="7"/>
  <c r="L921" i="7"/>
  <c r="L920" i="7"/>
  <c r="L919" i="7"/>
  <c r="L918" i="7"/>
  <c r="L917" i="7"/>
  <c r="L916" i="7"/>
  <c r="L915" i="7"/>
  <c r="L914" i="7"/>
  <c r="L913" i="7"/>
  <c r="L912" i="7"/>
  <c r="L911" i="7"/>
  <c r="L910" i="7"/>
  <c r="L909" i="7"/>
  <c r="L908" i="7"/>
  <c r="L907" i="7"/>
  <c r="L906" i="7"/>
  <c r="L905" i="7"/>
  <c r="L904" i="7"/>
  <c r="L903" i="7"/>
  <c r="L902" i="7"/>
  <c r="L901" i="7"/>
  <c r="L900" i="7"/>
  <c r="L899" i="7"/>
  <c r="L898" i="7"/>
  <c r="L897" i="7"/>
  <c r="L896" i="7"/>
  <c r="L895" i="7"/>
  <c r="L894" i="7"/>
  <c r="L893" i="7"/>
  <c r="L892" i="7"/>
  <c r="L891" i="7"/>
  <c r="L890" i="7"/>
  <c r="L889" i="7"/>
  <c r="L888" i="7"/>
  <c r="L887" i="7"/>
  <c r="L886" i="7"/>
  <c r="L885" i="7"/>
  <c r="L884" i="7"/>
  <c r="L883" i="7"/>
  <c r="L882" i="7"/>
  <c r="L881" i="7"/>
  <c r="L880" i="7"/>
  <c r="L879" i="7"/>
  <c r="L878" i="7"/>
  <c r="L877" i="7"/>
  <c r="L876" i="7"/>
  <c r="L875" i="7"/>
  <c r="L874" i="7"/>
  <c r="L873" i="7"/>
  <c r="L872" i="7"/>
  <c r="L871" i="7"/>
  <c r="L870" i="7"/>
  <c r="L869" i="7"/>
  <c r="L868" i="7"/>
  <c r="L867" i="7"/>
  <c r="L866" i="7"/>
  <c r="L865" i="7"/>
  <c r="L864" i="7"/>
  <c r="L863" i="7"/>
  <c r="L862" i="7"/>
  <c r="L861" i="7"/>
  <c r="L860" i="7"/>
  <c r="L859" i="7"/>
  <c r="L858" i="7"/>
  <c r="L857" i="7"/>
  <c r="L856" i="7"/>
  <c r="L855" i="7"/>
  <c r="L854" i="7"/>
  <c r="L853" i="7"/>
  <c r="L851" i="7"/>
  <c r="L850" i="7"/>
  <c r="L849" i="7"/>
  <c r="L848" i="7"/>
  <c r="L847" i="7"/>
  <c r="L846" i="7"/>
  <c r="L845" i="7"/>
  <c r="L844" i="7"/>
  <c r="L784" i="7"/>
  <c r="L783" i="7"/>
  <c r="L843" i="7"/>
  <c r="L842" i="7"/>
  <c r="L841" i="7"/>
  <c r="L840" i="7"/>
  <c r="L839" i="7"/>
  <c r="L838" i="7"/>
  <c r="L837" i="7"/>
  <c r="L836" i="7"/>
  <c r="L835" i="7"/>
  <c r="L834" i="7"/>
  <c r="L833" i="7"/>
  <c r="L832" i="7"/>
  <c r="L831" i="7"/>
  <c r="L780" i="7"/>
  <c r="L788" i="7"/>
  <c r="L787" i="7"/>
  <c r="L786" i="7"/>
  <c r="L785" i="7"/>
  <c r="L773" i="7"/>
  <c r="L772" i="7"/>
  <c r="L756" i="7"/>
  <c r="L755" i="7"/>
  <c r="L754" i="7"/>
  <c r="L778" i="7"/>
  <c r="L745" i="7"/>
  <c r="L744" i="7"/>
  <c r="L743" i="7"/>
  <c r="L742" i="7"/>
  <c r="L717" i="7"/>
  <c r="L716" i="7"/>
  <c r="L715" i="7"/>
  <c r="L714" i="7"/>
  <c r="L713" i="7"/>
  <c r="L712" i="7"/>
  <c r="L765" i="7"/>
  <c r="L764" i="7"/>
  <c r="L763" i="7"/>
  <c r="L762" i="7"/>
  <c r="L761" i="7"/>
  <c r="L760" i="7"/>
  <c r="L759" i="7"/>
  <c r="L758" i="7"/>
  <c r="L757" i="7"/>
  <c r="L701" i="7"/>
  <c r="L700" i="7"/>
  <c r="L698" i="7"/>
  <c r="L697" i="7"/>
  <c r="L695" i="7"/>
  <c r="L694" i="7"/>
  <c r="L693" i="7"/>
  <c r="L692" i="7"/>
  <c r="L691" i="7"/>
  <c r="L690" i="7"/>
  <c r="L689" i="7"/>
  <c r="L688" i="7"/>
  <c r="L687" i="7"/>
  <c r="L686" i="7"/>
  <c r="L685" i="7"/>
  <c r="L684" i="7"/>
  <c r="L683" i="7"/>
  <c r="L682" i="7"/>
  <c r="L681" i="7"/>
  <c r="L680" i="7"/>
  <c r="L679" i="7"/>
  <c r="L678" i="7"/>
  <c r="L677" i="7"/>
  <c r="L676" i="7"/>
  <c r="L675" i="7"/>
  <c r="L674" i="7"/>
  <c r="L673" i="7"/>
  <c r="L672" i="7"/>
  <c r="L671" i="7"/>
  <c r="L670" i="7"/>
  <c r="L669" i="7"/>
  <c r="L668" i="7"/>
  <c r="L667" i="7"/>
  <c r="L666" i="7"/>
  <c r="L665" i="7"/>
  <c r="L771" i="7"/>
  <c r="L830" i="7"/>
  <c r="L829" i="7"/>
  <c r="L828" i="7"/>
  <c r="L827" i="7"/>
  <c r="L826" i="7"/>
  <c r="L825" i="7"/>
  <c r="L824" i="7"/>
  <c r="L823" i="7"/>
  <c r="L822" i="7"/>
  <c r="L821" i="7"/>
  <c r="L820" i="7"/>
  <c r="L819" i="7"/>
  <c r="L818" i="7"/>
  <c r="L817" i="7"/>
  <c r="L816" i="7"/>
  <c r="L815" i="7"/>
  <c r="L814" i="7"/>
  <c r="L813" i="7"/>
  <c r="L812" i="7"/>
  <c r="L811" i="7"/>
  <c r="L810" i="7"/>
  <c r="L809" i="7"/>
  <c r="L808" i="7"/>
  <c r="L807" i="7"/>
  <c r="L806" i="7"/>
  <c r="L805" i="7"/>
  <c r="L804" i="7"/>
  <c r="L803" i="7"/>
  <c r="L802" i="7"/>
  <c r="L801" i="7"/>
  <c r="L800" i="7"/>
  <c r="L799" i="7"/>
  <c r="L798" i="7"/>
  <c r="L797" i="7"/>
  <c r="L770" i="7"/>
  <c r="L796" i="7"/>
  <c r="L795" i="7"/>
  <c r="L794" i="7"/>
  <c r="L793" i="7"/>
  <c r="L792" i="7"/>
  <c r="L791" i="7"/>
  <c r="L790" i="7"/>
  <c r="L789" i="7"/>
  <c r="L663" i="7"/>
  <c r="L662" i="7"/>
  <c r="L661" i="7"/>
  <c r="L660" i="7"/>
  <c r="L659" i="7"/>
  <c r="L658" i="7"/>
  <c r="L657" i="7"/>
  <c r="L656" i="7"/>
  <c r="L655" i="7"/>
  <c r="L654" i="7"/>
  <c r="L653" i="7"/>
  <c r="L652" i="7"/>
  <c r="L651" i="7"/>
  <c r="L650" i="7"/>
  <c r="L649" i="7"/>
  <c r="L648" i="7"/>
  <c r="L647" i="7"/>
  <c r="L646" i="7"/>
  <c r="L645" i="7"/>
  <c r="L644" i="7"/>
  <c r="L616" i="7"/>
  <c r="L614" i="7"/>
  <c r="L612" i="7"/>
  <c r="L611" i="7"/>
  <c r="L610" i="7"/>
  <c r="L609" i="7"/>
  <c r="L608" i="7"/>
  <c r="L607" i="7"/>
  <c r="L606" i="7"/>
  <c r="L605" i="7"/>
  <c r="L604" i="7"/>
  <c r="L603" i="7"/>
  <c r="L602" i="7"/>
  <c r="L601" i="7"/>
  <c r="L600" i="7"/>
  <c r="L599" i="7"/>
  <c r="L598" i="7"/>
  <c r="L597" i="7"/>
  <c r="L596" i="7"/>
  <c r="L595" i="7"/>
  <c r="L594" i="7"/>
  <c r="L593" i="7"/>
  <c r="L592" i="7"/>
  <c r="L591" i="7"/>
  <c r="L590" i="7"/>
  <c r="L589" i="7"/>
  <c r="L588" i="7"/>
  <c r="L587" i="7"/>
  <c r="L586" i="7"/>
  <c r="L585" i="7"/>
  <c r="L584" i="7"/>
  <c r="L583" i="7"/>
  <c r="L582" i="7"/>
  <c r="L581" i="7"/>
  <c r="L580" i="7"/>
  <c r="L579" i="7"/>
  <c r="L578" i="7"/>
  <c r="L577" i="7"/>
  <c r="L576" i="7"/>
  <c r="L575" i="7"/>
  <c r="L574" i="7"/>
  <c r="L573" i="7"/>
  <c r="L572" i="7"/>
  <c r="L571" i="7"/>
  <c r="L564" i="7"/>
  <c r="L563" i="7"/>
  <c r="L562" i="7"/>
  <c r="L561" i="7"/>
  <c r="L560" i="7"/>
  <c r="L559" i="7"/>
  <c r="L558" i="7"/>
  <c r="L557" i="7"/>
  <c r="L556" i="7"/>
  <c r="L555" i="7"/>
  <c r="L553" i="7"/>
  <c r="L552" i="7"/>
  <c r="L551" i="7"/>
  <c r="L550" i="7"/>
  <c r="L549" i="7"/>
  <c r="L548" i="7"/>
  <c r="L547" i="7"/>
  <c r="L546" i="7"/>
  <c r="L545" i="7"/>
  <c r="L544" i="7"/>
  <c r="L543" i="7"/>
  <c r="L542" i="7"/>
  <c r="L541" i="7"/>
  <c r="L540" i="7"/>
  <c r="L539" i="7"/>
  <c r="L538" i="7"/>
  <c r="L537" i="7"/>
  <c r="L536" i="7"/>
  <c r="L535" i="7"/>
  <c r="L534" i="7"/>
  <c r="L533" i="7"/>
  <c r="L532" i="7"/>
  <c r="L531" i="7"/>
  <c r="L530" i="7"/>
  <c r="L529" i="7"/>
  <c r="L528" i="7"/>
  <c r="L527" i="7"/>
  <c r="L526" i="7"/>
  <c r="L525" i="7"/>
  <c r="L524" i="7"/>
  <c r="L523" i="7"/>
  <c r="L522" i="7"/>
  <c r="L521" i="7"/>
  <c r="L520" i="7"/>
  <c r="L519" i="7"/>
  <c r="L518" i="7"/>
  <c r="L517" i="7"/>
  <c r="L516" i="7"/>
  <c r="L515" i="7"/>
  <c r="L514" i="7"/>
  <c r="L513" i="7"/>
  <c r="L512" i="7"/>
  <c r="L511" i="7"/>
  <c r="L508" i="7"/>
  <c r="L507" i="7"/>
  <c r="L506" i="7"/>
  <c r="L491" i="7"/>
  <c r="L490" i="7"/>
  <c r="L489" i="7"/>
  <c r="L488" i="7"/>
  <c r="L777" i="7"/>
  <c r="L768" i="7"/>
  <c r="L767" i="7"/>
  <c r="L487" i="7"/>
  <c r="L486" i="7"/>
  <c r="L485" i="7"/>
  <c r="L484" i="7"/>
  <c r="L483" i="7"/>
  <c r="L482" i="7"/>
  <c r="L481" i="7"/>
  <c r="L480" i="7"/>
  <c r="L479" i="7"/>
  <c r="L478" i="7"/>
  <c r="L477" i="7"/>
  <c r="L476" i="7"/>
  <c r="L421" i="7"/>
  <c r="L420" i="7"/>
  <c r="L419" i="7"/>
  <c r="L418" i="7"/>
  <c r="L415" i="7"/>
  <c r="L414" i="7"/>
  <c r="L413" i="7"/>
  <c r="L412" i="7"/>
  <c r="L411" i="7"/>
  <c r="L410" i="7"/>
  <c r="L409" i="7"/>
  <c r="L408" i="7"/>
  <c r="L407" i="7"/>
  <c r="L406" i="7"/>
  <c r="L405" i="7"/>
  <c r="L404" i="7"/>
  <c r="L403" i="7"/>
  <c r="L402" i="7"/>
  <c r="L401" i="7"/>
  <c r="L400" i="7"/>
  <c r="L399" i="7"/>
  <c r="L398" i="7"/>
  <c r="L397" i="7"/>
  <c r="L396" i="7"/>
  <c r="L395" i="7"/>
  <c r="L381" i="7"/>
  <c r="L380" i="7"/>
  <c r="L379" i="7"/>
  <c r="L378" i="7"/>
  <c r="L377" i="7"/>
  <c r="L376" i="7"/>
  <c r="L375" i="7"/>
  <c r="L374" i="7"/>
  <c r="L373" i="7"/>
  <c r="L372" i="7"/>
  <c r="L371" i="7"/>
  <c r="L370" i="7"/>
  <c r="L369" i="7"/>
  <c r="L368" i="7"/>
  <c r="L367" i="7"/>
  <c r="L366" i="7"/>
  <c r="L365" i="7"/>
  <c r="L364" i="7"/>
  <c r="L363" i="7"/>
  <c r="L362" i="7"/>
  <c r="L361" i="7"/>
  <c r="L360" i="7"/>
  <c r="L359" i="7"/>
  <c r="L358" i="7"/>
  <c r="L357" i="7"/>
  <c r="L356" i="7"/>
  <c r="L355" i="7"/>
  <c r="L354" i="7"/>
  <c r="L353" i="7"/>
  <c r="L352" i="7"/>
  <c r="L351" i="7"/>
  <c r="L350" i="7"/>
  <c r="L349" i="7"/>
  <c r="L348" i="7"/>
  <c r="L347" i="7"/>
  <c r="L346" i="7"/>
  <c r="L345" i="7"/>
  <c r="L344" i="7"/>
  <c r="L343" i="7"/>
  <c r="L342" i="7"/>
  <c r="L341" i="7"/>
  <c r="L340" i="7"/>
  <c r="L339" i="7"/>
  <c r="L338" i="7"/>
  <c r="L337" i="7"/>
  <c r="L336" i="7"/>
  <c r="L335" i="7"/>
  <c r="L334" i="7"/>
  <c r="L333" i="7"/>
  <c r="L332" i="7"/>
  <c r="L331" i="7"/>
  <c r="L330" i="7"/>
  <c r="L329" i="7"/>
  <c r="L328" i="7"/>
  <c r="L327" i="7"/>
  <c r="L326" i="7"/>
  <c r="L325" i="7"/>
  <c r="L324" i="7"/>
  <c r="L323" i="7"/>
  <c r="L322" i="7"/>
  <c r="L321" i="7"/>
  <c r="L320" i="7"/>
  <c r="L319" i="7"/>
  <c r="L317" i="7"/>
  <c r="L316" i="7"/>
  <c r="L315" i="7"/>
  <c r="L314" i="7"/>
  <c r="L313" i="7"/>
  <c r="L312" i="7"/>
  <c r="L311" i="7"/>
  <c r="L310" i="7"/>
  <c r="L309" i="7"/>
  <c r="L308" i="7"/>
  <c r="L303" i="7"/>
  <c r="L302" i="7"/>
  <c r="L301" i="7"/>
  <c r="L300" i="7"/>
  <c r="L299" i="7"/>
  <c r="L298" i="7"/>
  <c r="L297" i="7"/>
  <c r="L296" i="7"/>
  <c r="L295" i="7"/>
  <c r="L294" i="7"/>
  <c r="L293" i="7"/>
  <c r="L292" i="7"/>
  <c r="L291" i="7"/>
  <c r="L290" i="7"/>
  <c r="L289" i="7"/>
  <c r="L288" i="7"/>
  <c r="L287" i="7"/>
  <c r="L286" i="7"/>
  <c r="L285" i="7"/>
  <c r="L284" i="7"/>
  <c r="L283" i="7"/>
  <c r="L282" i="7"/>
  <c r="L281" i="7"/>
  <c r="L280" i="7"/>
  <c r="L279" i="7"/>
  <c r="L278" i="7"/>
  <c r="L277" i="7"/>
  <c r="L276" i="7"/>
  <c r="L275" i="7"/>
  <c r="L274" i="7"/>
  <c r="L273" i="7"/>
  <c r="L272" i="7"/>
  <c r="L271" i="7"/>
  <c r="L270" i="7"/>
  <c r="L269" i="7"/>
  <c r="L268" i="7"/>
  <c r="L267" i="7"/>
  <c r="L266" i="7"/>
  <c r="L265" i="7"/>
  <c r="L264" i="7"/>
  <c r="L263" i="7"/>
  <c r="L262" i="7"/>
  <c r="L261" i="7"/>
  <c r="L260" i="7"/>
  <c r="L259" i="7"/>
  <c r="L258" i="7"/>
  <c r="L257" i="7"/>
  <c r="L256" i="7"/>
  <c r="L255" i="7"/>
  <c r="L254" i="7"/>
  <c r="L253" i="7"/>
  <c r="L252" i="7"/>
  <c r="L251" i="7"/>
  <c r="L250" i="7"/>
  <c r="L249" i="7"/>
  <c r="L248" i="7"/>
  <c r="L247" i="7"/>
  <c r="L246" i="7"/>
  <c r="L245" i="7"/>
  <c r="L241" i="7"/>
  <c r="L240" i="7"/>
  <c r="L239" i="7"/>
  <c r="L238" i="7"/>
  <c r="L237" i="7"/>
  <c r="L236" i="7"/>
  <c r="L235" i="7"/>
  <c r="L234" i="7"/>
  <c r="L233" i="7"/>
  <c r="L232" i="7"/>
  <c r="L231" i="7"/>
  <c r="L230" i="7"/>
  <c r="L229" i="7"/>
  <c r="L228" i="7"/>
  <c r="L227" i="7"/>
  <c r="L226" i="7"/>
  <c r="L225" i="7"/>
  <c r="L224" i="7"/>
  <c r="L223" i="7"/>
  <c r="L222" i="7"/>
  <c r="L221" i="7"/>
  <c r="L220" i="7"/>
  <c r="L219" i="7"/>
  <c r="L218" i="7"/>
  <c r="L217" i="7"/>
  <c r="L216" i="7"/>
  <c r="L215" i="7"/>
  <c r="L214" i="7"/>
  <c r="L213" i="7"/>
  <c r="L212" i="7"/>
  <c r="L207" i="7"/>
  <c r="L206" i="7"/>
  <c r="L205" i="7"/>
  <c r="L204" i="7"/>
  <c r="L203" i="7"/>
  <c r="L202" i="7"/>
  <c r="L201" i="7"/>
  <c r="L200" i="7"/>
  <c r="L199" i="7"/>
  <c r="L198" i="7"/>
  <c r="L197" i="7"/>
  <c r="L196" i="7"/>
  <c r="L195" i="7"/>
  <c r="L194" i="7"/>
  <c r="L193" i="7"/>
  <c r="L192" i="7"/>
  <c r="L191" i="7"/>
  <c r="L190" i="7"/>
  <c r="L189" i="7"/>
  <c r="L188" i="7"/>
  <c r="L187" i="7"/>
  <c r="L186" i="7"/>
  <c r="L185" i="7"/>
  <c r="L184" i="7"/>
  <c r="L183" i="7"/>
  <c r="L182" i="7"/>
  <c r="L181" i="7"/>
  <c r="L180" i="7"/>
  <c r="L179" i="7"/>
  <c r="L178" i="7"/>
  <c r="L177" i="7"/>
  <c r="L176" i="7"/>
  <c r="L170" i="7"/>
  <c r="L169" i="7"/>
  <c r="L168" i="7"/>
  <c r="L167" i="7"/>
  <c r="L166" i="7"/>
  <c r="L165" i="7"/>
  <c r="L164" i="7"/>
  <c r="L163" i="7"/>
  <c r="L162" i="7"/>
  <c r="L161" i="7"/>
  <c r="L160" i="7"/>
  <c r="L159" i="7"/>
  <c r="L158" i="7"/>
  <c r="L157" i="7"/>
  <c r="L156" i="7"/>
  <c r="L155" i="7"/>
  <c r="L154" i="7"/>
  <c r="L153" i="7"/>
  <c r="L152" i="7"/>
  <c r="L151" i="7"/>
  <c r="L150" i="7"/>
  <c r="L149" i="7"/>
  <c r="L144" i="7"/>
  <c r="L143" i="7"/>
  <c r="L142" i="7"/>
  <c r="L140" i="7"/>
  <c r="L139" i="7"/>
  <c r="L138" i="7"/>
  <c r="L137" i="7"/>
  <c r="L136" i="7"/>
  <c r="L135" i="7"/>
  <c r="L134" i="7"/>
  <c r="L133" i="7"/>
  <c r="L132" i="7"/>
  <c r="L131" i="7"/>
  <c r="L130" i="7"/>
  <c r="L129" i="7"/>
  <c r="L128" i="7"/>
  <c r="L127" i="7"/>
  <c r="L126" i="7"/>
  <c r="L125" i="7"/>
  <c r="L124" i="7"/>
  <c r="L123" i="7"/>
  <c r="L122" i="7"/>
  <c r="L120" i="7"/>
  <c r="L119" i="7"/>
  <c r="L118" i="7"/>
  <c r="L117" i="7"/>
  <c r="L116" i="7"/>
  <c r="L115" i="7"/>
  <c r="L93" i="7"/>
  <c r="L92" i="7"/>
  <c r="L91" i="7"/>
  <c r="L90" i="7"/>
  <c r="L89" i="7"/>
  <c r="L88" i="7"/>
  <c r="L87" i="7"/>
  <c r="L86" i="7"/>
  <c r="L85" i="7"/>
  <c r="L84" i="7"/>
  <c r="L83" i="7"/>
  <c r="L82" i="7"/>
  <c r="L81" i="7"/>
  <c r="L80" i="7"/>
  <c r="L79" i="7"/>
  <c r="L78" i="7"/>
  <c r="L77" i="7"/>
  <c r="L76" i="7"/>
  <c r="L75" i="7"/>
  <c r="L74" i="7"/>
  <c r="L73" i="7"/>
  <c r="L72" i="7"/>
  <c r="L65" i="7"/>
  <c r="L64" i="7"/>
  <c r="L63" i="7"/>
  <c r="L59" i="7"/>
  <c r="L60" i="7"/>
  <c r="L58" i="7"/>
  <c r="L57" i="7"/>
  <c r="L56" i="7"/>
  <c r="L55" i="7"/>
  <c r="L54" i="7"/>
  <c r="L53" i="7"/>
  <c r="L52" i="7"/>
  <c r="L51" i="7"/>
  <c r="L50" i="7"/>
  <c r="L49" i="7"/>
  <c r="L48" i="7"/>
  <c r="L47" i="7"/>
  <c r="L46" i="7"/>
  <c r="L45" i="7"/>
  <c r="L42" i="7"/>
  <c r="L41" i="7"/>
  <c r="L40" i="7"/>
  <c r="L39" i="7"/>
  <c r="L38" i="7"/>
  <c r="L37" i="7"/>
  <c r="L36" i="7"/>
  <c r="L35" i="7"/>
  <c r="L34" i="7"/>
  <c r="L33" i="7"/>
  <c r="L32" i="7"/>
  <c r="L31" i="7"/>
  <c r="L30" i="7"/>
  <c r="L29" i="7"/>
  <c r="L28" i="7"/>
  <c r="L27" i="7"/>
  <c r="L26" i="7"/>
  <c r="L25" i="7"/>
  <c r="L24" i="7"/>
  <c r="L23" i="7"/>
  <c r="L22" i="7"/>
  <c r="L21" i="7"/>
  <c r="L20" i="7"/>
  <c r="L19" i="7"/>
  <c r="L18" i="7"/>
  <c r="B3" i="5" a="1"/>
  <c r="B3" i="5"/>
  <c r="C3" i="5"/>
  <c r="B4" i="5" a="1"/>
  <c r="B4" i="5"/>
  <c r="C4" i="5"/>
  <c r="B5" i="5" a="1"/>
  <c r="B5" i="5"/>
  <c r="C5" i="5"/>
  <c r="B6" i="5" a="1"/>
  <c r="B6" i="5"/>
  <c r="C6" i="5"/>
  <c r="B7" i="5" a="1"/>
  <c r="B7" i="5"/>
  <c r="C7" i="5"/>
  <c r="B8" i="5" a="1"/>
  <c r="B8" i="5"/>
  <c r="C8" i="5"/>
  <c r="B9" i="5" a="1"/>
  <c r="B9" i="5"/>
  <c r="C9" i="5"/>
  <c r="B10" i="5" a="1"/>
  <c r="B10" i="5"/>
  <c r="C10" i="5"/>
  <c r="B11" i="5" a="1"/>
  <c r="B11" i="5"/>
  <c r="C11" i="5"/>
  <c r="B12" i="5" a="1"/>
  <c r="B12" i="5"/>
  <c r="C12" i="5"/>
  <c r="B13" i="5" a="1"/>
  <c r="B13" i="5"/>
  <c r="C13" i="5"/>
  <c r="B14" i="5" a="1"/>
  <c r="B14" i="5"/>
  <c r="C14" i="5"/>
  <c r="B15" i="5" a="1"/>
  <c r="B15" i="5"/>
  <c r="C15" i="5"/>
  <c r="B16" i="5" a="1"/>
  <c r="B16" i="5"/>
  <c r="C16" i="5"/>
  <c r="B17" i="5" a="1"/>
  <c r="B17" i="5"/>
  <c r="C17" i="5"/>
  <c r="B18" i="5" a="1"/>
  <c r="B18" i="5"/>
  <c r="C18" i="5"/>
  <c r="B19" i="5" a="1"/>
  <c r="B19" i="5"/>
  <c r="C19" i="5"/>
  <c r="B20" i="5" a="1"/>
  <c r="B20" i="5"/>
  <c r="C20" i="5"/>
  <c r="B21" i="5" a="1"/>
  <c r="B21" i="5"/>
  <c r="C21" i="5"/>
  <c r="B22" i="5" a="1"/>
  <c r="B22" i="5"/>
  <c r="C22" i="5"/>
  <c r="B23" i="5" a="1"/>
  <c r="B23" i="5"/>
  <c r="C23" i="5"/>
  <c r="B24" i="5" a="1"/>
  <c r="B24" i="5"/>
  <c r="C24" i="5"/>
  <c r="B25" i="5" a="1"/>
  <c r="B25" i="5"/>
  <c r="C25" i="5"/>
  <c r="B26" i="5" a="1"/>
  <c r="B26" i="5"/>
  <c r="C26" i="5"/>
  <c r="B27" i="5" a="1"/>
  <c r="B27" i="5"/>
  <c r="C27" i="5"/>
  <c r="B28" i="5" a="1"/>
  <c r="B28" i="5"/>
  <c r="C28" i="5"/>
  <c r="B29" i="5" a="1"/>
  <c r="B29" i="5"/>
  <c r="C29" i="5"/>
  <c r="B30" i="5" a="1"/>
  <c r="B30" i="5"/>
  <c r="C30" i="5"/>
  <c r="B31" i="5" a="1"/>
  <c r="B31" i="5"/>
  <c r="C31" i="5"/>
  <c r="B32" i="5" a="1"/>
  <c r="B32" i="5"/>
  <c r="C32" i="5"/>
  <c r="B33" i="5" a="1"/>
  <c r="B33" i="5"/>
  <c r="C33" i="5"/>
  <c r="B34" i="5" a="1"/>
  <c r="B34" i="5"/>
  <c r="C34" i="5"/>
  <c r="B35" i="5" a="1"/>
  <c r="B35" i="5"/>
  <c r="C35" i="5"/>
  <c r="B36" i="5" a="1"/>
  <c r="B36" i="5"/>
  <c r="C36" i="5"/>
  <c r="B37" i="5" a="1"/>
  <c r="B37" i="5"/>
  <c r="C37" i="5"/>
  <c r="B38" i="5" a="1"/>
  <c r="B38" i="5"/>
  <c r="C38" i="5"/>
  <c r="B39" i="5" a="1"/>
  <c r="B39" i="5"/>
  <c r="C39" i="5"/>
  <c r="B40" i="5" a="1"/>
  <c r="B40" i="5"/>
  <c r="C40" i="5"/>
  <c r="B41" i="5" a="1"/>
  <c r="B41" i="5"/>
  <c r="C41" i="5"/>
  <c r="B42" i="5" a="1"/>
  <c r="B42" i="5"/>
  <c r="C42" i="5"/>
  <c r="B43" i="5" a="1"/>
  <c r="B43" i="5"/>
  <c r="C43" i="5"/>
  <c r="B44" i="5" a="1"/>
  <c r="B44" i="5"/>
  <c r="C44" i="5"/>
  <c r="B45" i="5" a="1"/>
  <c r="B45" i="5"/>
  <c r="C45" i="5"/>
  <c r="B46" i="5" a="1"/>
  <c r="B46" i="5"/>
  <c r="C46" i="5"/>
  <c r="B47" i="5" a="1"/>
  <c r="B47" i="5"/>
  <c r="C47" i="5"/>
  <c r="B48" i="5" a="1"/>
  <c r="B48" i="5"/>
  <c r="C48" i="5"/>
  <c r="B49" i="5" a="1"/>
  <c r="B49" i="5"/>
  <c r="C49" i="5"/>
  <c r="B50" i="5" a="1"/>
  <c r="B50" i="5"/>
  <c r="C50" i="5"/>
  <c r="B51" i="5" a="1"/>
  <c r="B51" i="5"/>
  <c r="C51" i="5"/>
  <c r="B52" i="5" a="1"/>
  <c r="B52" i="5"/>
  <c r="C52" i="5"/>
  <c r="B53" i="5" a="1"/>
  <c r="B53" i="5"/>
  <c r="C53" i="5"/>
  <c r="B54" i="5" a="1"/>
  <c r="B54" i="5"/>
  <c r="C54" i="5"/>
  <c r="B55" i="5" a="1"/>
  <c r="B55" i="5"/>
  <c r="C55" i="5"/>
  <c r="B56" i="5" a="1"/>
  <c r="B56" i="5"/>
  <c r="C56" i="5"/>
  <c r="B57" i="5" a="1"/>
  <c r="B57" i="5"/>
  <c r="C57" i="5"/>
  <c r="B58" i="5" a="1"/>
  <c r="B58" i="5"/>
  <c r="C58" i="5"/>
  <c r="B59" i="5" a="1"/>
  <c r="B59" i="5"/>
  <c r="C59" i="5"/>
  <c r="B60" i="5" a="1"/>
  <c r="B60" i="5"/>
  <c r="C60" i="5"/>
  <c r="B61" i="5" a="1"/>
  <c r="B61" i="5"/>
  <c r="C61" i="5"/>
  <c r="B62" i="5" a="1"/>
  <c r="B62" i="5"/>
  <c r="C62" i="5"/>
  <c r="B63" i="5" a="1"/>
  <c r="B63" i="5"/>
  <c r="C63" i="5"/>
  <c r="B64" i="5" a="1"/>
  <c r="B64" i="5"/>
  <c r="C64" i="5"/>
  <c r="B65" i="5" a="1"/>
  <c r="B65" i="5"/>
  <c r="C65" i="5"/>
  <c r="B66" i="5" a="1"/>
  <c r="B66" i="5"/>
  <c r="C66" i="5"/>
  <c r="B67" i="5" a="1"/>
  <c r="B67" i="5"/>
  <c r="C67" i="5"/>
  <c r="B68" i="5" a="1"/>
  <c r="B68" i="5"/>
  <c r="C68" i="5"/>
  <c r="B69" i="5" a="1"/>
  <c r="B69" i="5"/>
  <c r="C69" i="5"/>
  <c r="B70" i="5" a="1"/>
  <c r="B70" i="5"/>
  <c r="C70" i="5"/>
  <c r="B71" i="5" a="1"/>
  <c r="B71" i="5"/>
  <c r="C71" i="5"/>
  <c r="B72" i="5" a="1"/>
  <c r="B72" i="5"/>
  <c r="C72" i="5"/>
  <c r="B73" i="5" a="1"/>
  <c r="B73" i="5"/>
  <c r="C73" i="5"/>
  <c r="B74" i="5" a="1"/>
  <c r="B74" i="5"/>
  <c r="C74" i="5"/>
  <c r="B75" i="5" a="1"/>
  <c r="B75" i="5"/>
  <c r="C75" i="5"/>
  <c r="B76" i="5" a="1"/>
  <c r="B76" i="5"/>
  <c r="C76" i="5"/>
  <c r="B77" i="5" a="1"/>
  <c r="B77" i="5"/>
  <c r="C77" i="5"/>
  <c r="B78" i="5" a="1"/>
  <c r="B78" i="5"/>
  <c r="C78" i="5"/>
  <c r="B79" i="5" a="1"/>
  <c r="B79" i="5"/>
  <c r="C79" i="5"/>
  <c r="B80" i="5" a="1"/>
  <c r="B80" i="5"/>
  <c r="C80" i="5"/>
  <c r="B81" i="5" a="1"/>
  <c r="B81" i="5"/>
  <c r="C81" i="5"/>
  <c r="B82" i="5" a="1"/>
  <c r="B82" i="5"/>
  <c r="C82" i="5"/>
  <c r="B83" i="5" a="1"/>
  <c r="B83" i="5"/>
  <c r="C83" i="5"/>
  <c r="B84" i="5" a="1"/>
  <c r="B84" i="5"/>
  <c r="C84" i="5"/>
  <c r="B85" i="5" a="1"/>
  <c r="B85" i="5"/>
  <c r="C85" i="5"/>
  <c r="B86" i="5" a="1"/>
  <c r="B86" i="5"/>
  <c r="C86" i="5"/>
  <c r="B87" i="5" a="1"/>
  <c r="B87" i="5"/>
  <c r="C87" i="5"/>
  <c r="B88" i="5" a="1"/>
  <c r="B88" i="5"/>
  <c r="C88" i="5"/>
  <c r="B89" i="5" a="1"/>
  <c r="B89" i="5"/>
  <c r="C89" i="5"/>
  <c r="B90" i="5" a="1"/>
  <c r="B90" i="5"/>
  <c r="C90" i="5"/>
  <c r="B91" i="5" a="1"/>
  <c r="B91" i="5"/>
  <c r="C91" i="5"/>
  <c r="B92" i="5" a="1"/>
  <c r="B92" i="5"/>
  <c r="C92" i="5"/>
  <c r="B93" i="5" a="1"/>
  <c r="B93" i="5"/>
  <c r="C93" i="5"/>
  <c r="B94" i="5" a="1"/>
  <c r="B94" i="5"/>
  <c r="C94" i="5"/>
  <c r="B95" i="5" a="1"/>
  <c r="B95" i="5"/>
  <c r="C95" i="5"/>
  <c r="B96" i="5" a="1"/>
  <c r="B96" i="5"/>
  <c r="C96" i="5"/>
  <c r="B97" i="5" a="1"/>
  <c r="B97" i="5"/>
  <c r="C97" i="5"/>
  <c r="B98" i="5" a="1"/>
  <c r="B98" i="5"/>
  <c r="C98" i="5"/>
  <c r="B99" i="5" a="1"/>
  <c r="B99" i="5"/>
  <c r="C99" i="5"/>
  <c r="B100" i="5" a="1"/>
  <c r="B100" i="5"/>
  <c r="C100" i="5"/>
  <c r="B101" i="5" a="1"/>
  <c r="B101" i="5"/>
  <c r="C101" i="5"/>
  <c r="B102" i="5" a="1"/>
  <c r="B102" i="5"/>
  <c r="C102" i="5"/>
  <c r="B103" i="5" a="1"/>
  <c r="B103" i="5"/>
  <c r="C103" i="5"/>
  <c r="B104" i="5" a="1"/>
  <c r="B104" i="5"/>
  <c r="C104" i="5"/>
  <c r="B105" i="5" a="1"/>
  <c r="B105" i="5"/>
  <c r="C105" i="5"/>
  <c r="B106" i="5" a="1"/>
  <c r="B106" i="5"/>
  <c r="C106" i="5"/>
  <c r="B107" i="5" a="1"/>
  <c r="B107" i="5"/>
  <c r="C107" i="5"/>
  <c r="B108" i="5" a="1"/>
  <c r="B108" i="5"/>
  <c r="C108" i="5"/>
  <c r="B109" i="5" a="1"/>
  <c r="B109" i="5"/>
  <c r="C109" i="5"/>
  <c r="B110" i="5" a="1"/>
  <c r="B110" i="5"/>
  <c r="C110" i="5"/>
  <c r="B111" i="5" a="1"/>
  <c r="B111" i="5"/>
  <c r="C111" i="5"/>
  <c r="B112" i="5" a="1"/>
  <c r="B112" i="5"/>
  <c r="C112" i="5"/>
  <c r="B113" i="5" a="1"/>
  <c r="B113" i="5"/>
  <c r="C113" i="5"/>
  <c r="B114" i="5" a="1"/>
  <c r="B114" i="5"/>
  <c r="C114" i="5"/>
  <c r="B115" i="5" a="1"/>
  <c r="B115" i="5"/>
  <c r="C115" i="5"/>
  <c r="B116" i="5" a="1"/>
  <c r="B116" i="5"/>
  <c r="C116" i="5"/>
  <c r="B117" i="5" a="1"/>
  <c r="B117" i="5"/>
  <c r="C117" i="5"/>
  <c r="B118" i="5" a="1"/>
  <c r="B118" i="5"/>
  <c r="C118" i="5"/>
  <c r="B119" i="5" a="1"/>
  <c r="B119" i="5"/>
  <c r="C119" i="5"/>
  <c r="B120" i="5" a="1"/>
  <c r="B120" i="5"/>
  <c r="C120" i="5"/>
  <c r="B121" i="5" a="1"/>
  <c r="B121" i="5"/>
  <c r="C121" i="5"/>
  <c r="B122" i="5" a="1"/>
  <c r="B122" i="5"/>
  <c r="C122" i="5"/>
  <c r="B123" i="5" a="1"/>
  <c r="B123" i="5"/>
  <c r="C123" i="5"/>
  <c r="B124" i="5" a="1"/>
  <c r="B124" i="5"/>
  <c r="C124" i="5"/>
  <c r="B125" i="5" a="1"/>
  <c r="B125" i="5"/>
  <c r="C125" i="5"/>
  <c r="B126" i="5" a="1"/>
  <c r="B126" i="5"/>
  <c r="C126" i="5"/>
  <c r="B127" i="5" a="1"/>
  <c r="B127" i="5"/>
  <c r="C127" i="5"/>
  <c r="B128" i="5" a="1"/>
  <c r="B128" i="5"/>
  <c r="C128" i="5"/>
  <c r="B129" i="5" a="1"/>
  <c r="B129" i="5"/>
  <c r="C129" i="5"/>
  <c r="B130" i="5" a="1"/>
  <c r="B130" i="5"/>
  <c r="C130" i="5"/>
  <c r="B131" i="5" a="1"/>
  <c r="B131" i="5"/>
  <c r="C131" i="5"/>
  <c r="B132" i="5" a="1"/>
  <c r="B132" i="5"/>
  <c r="C132" i="5"/>
  <c r="B133" i="5" a="1"/>
  <c r="B133" i="5"/>
  <c r="C133" i="5"/>
  <c r="B134" i="5" a="1"/>
  <c r="B134" i="5"/>
  <c r="C134" i="5"/>
  <c r="B135" i="5" a="1"/>
  <c r="B135" i="5"/>
  <c r="C135" i="5"/>
  <c r="B136" i="5" a="1"/>
  <c r="B136" i="5"/>
  <c r="C136" i="5"/>
  <c r="B137" i="5" a="1"/>
  <c r="B137" i="5"/>
  <c r="C137" i="5"/>
  <c r="B138" i="5" a="1"/>
  <c r="B138" i="5"/>
  <c r="C138" i="5"/>
  <c r="B139" i="5" a="1"/>
  <c r="B139" i="5"/>
  <c r="C139" i="5"/>
  <c r="B140" i="5" a="1"/>
  <c r="B140" i="5"/>
  <c r="C140" i="5"/>
  <c r="B141" i="5" a="1"/>
  <c r="B141" i="5"/>
  <c r="C141" i="5"/>
  <c r="B142" i="5" a="1"/>
  <c r="B142" i="5"/>
  <c r="C142" i="5"/>
  <c r="B143" i="5" a="1"/>
  <c r="B143" i="5"/>
  <c r="C143" i="5"/>
  <c r="B144" i="5" a="1"/>
  <c r="B144" i="5"/>
  <c r="C144" i="5"/>
  <c r="B145" i="5" a="1"/>
  <c r="B145" i="5"/>
  <c r="C145" i="5"/>
  <c r="B146" i="5" a="1"/>
  <c r="B146" i="5"/>
  <c r="C146" i="5"/>
  <c r="B147" i="5" a="1"/>
  <c r="B147" i="5"/>
  <c r="C147" i="5"/>
  <c r="B148" i="5" a="1"/>
  <c r="B148" i="5"/>
  <c r="C148" i="5"/>
  <c r="B149" i="5" a="1"/>
  <c r="B149" i="5"/>
  <c r="C149" i="5"/>
  <c r="B150" i="5" a="1"/>
  <c r="B150" i="5"/>
  <c r="C150" i="5"/>
  <c r="B151" i="5" a="1"/>
  <c r="B151" i="5"/>
  <c r="C151" i="5"/>
  <c r="B152" i="5" a="1"/>
  <c r="B152" i="5"/>
  <c r="C152" i="5"/>
  <c r="B153" i="5" a="1"/>
  <c r="B153" i="5"/>
  <c r="C153" i="5"/>
  <c r="B154" i="5" a="1"/>
  <c r="B154" i="5"/>
  <c r="C154" i="5"/>
  <c r="B155" i="5" a="1"/>
  <c r="B155" i="5"/>
  <c r="C155" i="5"/>
  <c r="B156" i="5" a="1"/>
  <c r="B156" i="5"/>
  <c r="C156" i="5"/>
  <c r="B157" i="5" a="1"/>
  <c r="B157" i="5"/>
  <c r="C157" i="5"/>
  <c r="B158" i="5" a="1"/>
  <c r="B158" i="5"/>
  <c r="C158" i="5"/>
  <c r="B159" i="5" a="1"/>
  <c r="B159" i="5"/>
  <c r="C159" i="5"/>
  <c r="B160" i="5" a="1"/>
  <c r="B160" i="5"/>
  <c r="C160" i="5"/>
  <c r="B161" i="5" a="1"/>
  <c r="B161" i="5"/>
  <c r="C161" i="5"/>
  <c r="B162" i="5" a="1"/>
  <c r="B162" i="5"/>
  <c r="C162" i="5"/>
  <c r="B163" i="5" a="1"/>
  <c r="B163" i="5"/>
  <c r="C163" i="5"/>
  <c r="B164" i="5" a="1"/>
  <c r="B164" i="5"/>
  <c r="C164" i="5"/>
  <c r="B165" i="5" a="1"/>
  <c r="B165" i="5"/>
  <c r="C165" i="5"/>
  <c r="B166" i="5" a="1"/>
  <c r="B166" i="5"/>
  <c r="C166" i="5"/>
  <c r="B167" i="5" a="1"/>
  <c r="B167" i="5"/>
  <c r="C167" i="5"/>
  <c r="B168" i="5" a="1"/>
  <c r="B168" i="5"/>
  <c r="C168" i="5"/>
  <c r="B169" i="5" a="1"/>
  <c r="B169" i="5"/>
  <c r="C169" i="5"/>
  <c r="B170" i="5" a="1"/>
  <c r="B170" i="5"/>
  <c r="C170" i="5"/>
  <c r="B171" i="5" a="1"/>
  <c r="B171" i="5"/>
  <c r="C171" i="5"/>
  <c r="B172" i="5" a="1"/>
  <c r="B172" i="5"/>
  <c r="C172" i="5"/>
  <c r="B173" i="5" a="1"/>
  <c r="B173" i="5"/>
  <c r="C173" i="5"/>
  <c r="B174" i="5" a="1"/>
  <c r="B174" i="5"/>
  <c r="C174" i="5"/>
  <c r="B175" i="5" a="1"/>
  <c r="B175" i="5"/>
  <c r="C175" i="5"/>
  <c r="B176" i="5" a="1"/>
  <c r="B176" i="5"/>
  <c r="C176" i="5"/>
  <c r="B177" i="5" a="1"/>
  <c r="B177" i="5"/>
  <c r="C177" i="5"/>
  <c r="B178" i="5" a="1"/>
  <c r="B178" i="5"/>
  <c r="C178" i="5"/>
  <c r="B179" i="5" a="1"/>
  <c r="B179" i="5"/>
  <c r="C179" i="5"/>
  <c r="B180" i="5" a="1"/>
  <c r="B180" i="5"/>
  <c r="C180" i="5"/>
  <c r="B181" i="5" a="1"/>
  <c r="B181" i="5"/>
  <c r="C181" i="5"/>
  <c r="B182" i="5" a="1"/>
  <c r="B182" i="5"/>
  <c r="C182" i="5"/>
  <c r="B183" i="5" a="1"/>
  <c r="B183" i="5"/>
  <c r="C183" i="5"/>
  <c r="B184" i="5" a="1"/>
  <c r="B184" i="5"/>
  <c r="C184" i="5"/>
  <c r="B185" i="5" a="1"/>
  <c r="B185" i="5"/>
  <c r="C185" i="5"/>
  <c r="B186" i="5" a="1"/>
  <c r="B186" i="5"/>
  <c r="C186" i="5"/>
  <c r="B187" i="5" a="1"/>
  <c r="B187" i="5"/>
  <c r="C187" i="5"/>
  <c r="B188" i="5" a="1"/>
  <c r="B188" i="5"/>
  <c r="C188" i="5"/>
  <c r="B189" i="5" a="1"/>
  <c r="B189" i="5"/>
  <c r="C189" i="5"/>
  <c r="B190" i="5" a="1"/>
  <c r="B190" i="5"/>
  <c r="C190" i="5"/>
  <c r="B191" i="5" a="1"/>
  <c r="B191" i="5"/>
  <c r="C191" i="5"/>
  <c r="B192" i="5" a="1"/>
  <c r="B192" i="5"/>
  <c r="C192" i="5"/>
  <c r="B193" i="5" a="1"/>
  <c r="B193" i="5"/>
  <c r="C193" i="5"/>
  <c r="B194" i="5" a="1"/>
  <c r="B194" i="5"/>
  <c r="C194" i="5"/>
  <c r="B195" i="5" a="1"/>
  <c r="B195" i="5"/>
  <c r="C195" i="5"/>
  <c r="B196" i="5" a="1"/>
  <c r="B196" i="5"/>
  <c r="C196" i="5"/>
  <c r="B197" i="5" a="1"/>
  <c r="B197" i="5"/>
  <c r="C197" i="5"/>
  <c r="B198" i="5" a="1"/>
  <c r="B198" i="5"/>
  <c r="C198" i="5"/>
  <c r="B199" i="5" a="1"/>
  <c r="B199" i="5"/>
  <c r="C199" i="5"/>
  <c r="B200" i="5" a="1"/>
  <c r="B200" i="5"/>
  <c r="C200" i="5"/>
  <c r="B201" i="5" a="1"/>
  <c r="B201" i="5"/>
  <c r="C201" i="5"/>
  <c r="B202" i="5" a="1"/>
  <c r="B202" i="5"/>
  <c r="C202" i="5"/>
  <c r="B203" i="5" a="1"/>
  <c r="B203" i="5"/>
  <c r="C203" i="5"/>
  <c r="B204" i="5" a="1"/>
  <c r="B204" i="5"/>
  <c r="C204" i="5"/>
  <c r="B205" i="5" a="1"/>
  <c r="B205" i="5"/>
  <c r="C205" i="5"/>
  <c r="B206" i="5" a="1"/>
  <c r="B206" i="5"/>
  <c r="C206" i="5"/>
  <c r="B207" i="5" a="1"/>
  <c r="B207" i="5"/>
  <c r="C207" i="5"/>
  <c r="B208" i="5" a="1"/>
  <c r="B208" i="5"/>
  <c r="C208" i="5"/>
  <c r="B209" i="5" a="1"/>
  <c r="B209" i="5"/>
  <c r="C209" i="5"/>
  <c r="B210" i="5" a="1"/>
  <c r="B210" i="5"/>
  <c r="C210" i="5"/>
  <c r="B211" i="5" a="1"/>
  <c r="B211" i="5"/>
  <c r="C211" i="5"/>
  <c r="B212" i="5" a="1"/>
  <c r="B212" i="5"/>
  <c r="C212" i="5"/>
  <c r="B213" i="5" a="1"/>
  <c r="B213" i="5"/>
  <c r="C213" i="5"/>
  <c r="B214" i="5" a="1"/>
  <c r="B214" i="5"/>
  <c r="C214" i="5"/>
  <c r="B215" i="5" a="1"/>
  <c r="B215" i="5"/>
  <c r="C215" i="5"/>
  <c r="B216" i="5" a="1"/>
  <c r="B216" i="5"/>
  <c r="C216" i="5"/>
  <c r="B217" i="5" a="1"/>
  <c r="B217" i="5"/>
  <c r="C217" i="5"/>
  <c r="B218" i="5" a="1"/>
  <c r="B218" i="5"/>
  <c r="C218" i="5"/>
  <c r="B219" i="5" a="1"/>
  <c r="B219" i="5"/>
  <c r="C219" i="5"/>
  <c r="B220" i="5" a="1"/>
  <c r="B220" i="5"/>
  <c r="C220" i="5"/>
  <c r="B221" i="5" a="1"/>
  <c r="B221" i="5"/>
  <c r="C221" i="5"/>
  <c r="B222" i="5" a="1"/>
  <c r="B222" i="5"/>
  <c r="C222" i="5"/>
  <c r="B223" i="5" a="1"/>
  <c r="B223" i="5"/>
  <c r="C223" i="5"/>
  <c r="B224" i="5" a="1"/>
  <c r="B224" i="5"/>
  <c r="C224" i="5"/>
  <c r="B225" i="5" a="1"/>
  <c r="B225" i="5"/>
  <c r="C225" i="5"/>
  <c r="B226" i="5" a="1"/>
  <c r="B226" i="5"/>
  <c r="C226" i="5"/>
  <c r="B227" i="5" a="1"/>
  <c r="B227" i="5"/>
  <c r="C227" i="5"/>
  <c r="B228" i="5" a="1"/>
  <c r="B228" i="5"/>
  <c r="C228" i="5"/>
  <c r="B229" i="5" a="1"/>
  <c r="B229" i="5"/>
  <c r="C229" i="5"/>
  <c r="B230" i="5" a="1"/>
  <c r="B230" i="5"/>
  <c r="C230" i="5"/>
  <c r="B231" i="5" a="1"/>
  <c r="B231" i="5"/>
  <c r="C231" i="5"/>
  <c r="B232" i="5" a="1"/>
  <c r="B232" i="5"/>
  <c r="C232" i="5"/>
  <c r="B233" i="5" a="1"/>
  <c r="B233" i="5"/>
  <c r="C233" i="5"/>
  <c r="B234" i="5" a="1"/>
  <c r="B234" i="5"/>
  <c r="C234" i="5"/>
  <c r="B235" i="5" a="1"/>
  <c r="B235" i="5"/>
  <c r="C235" i="5"/>
  <c r="B236" i="5" a="1"/>
  <c r="B236" i="5"/>
  <c r="C236" i="5"/>
  <c r="B237" i="5" a="1"/>
  <c r="B237" i="5"/>
  <c r="C237" i="5"/>
  <c r="B238" i="5" a="1"/>
  <c r="B238" i="5"/>
  <c r="C238" i="5"/>
  <c r="B239" i="5" a="1"/>
  <c r="B239" i="5"/>
  <c r="C239" i="5"/>
  <c r="B240" i="5" a="1"/>
  <c r="B240" i="5"/>
  <c r="C240" i="5"/>
  <c r="B241" i="5" a="1"/>
  <c r="B241" i="5"/>
  <c r="C241" i="5"/>
  <c r="B242" i="5" a="1"/>
  <c r="B242" i="5"/>
  <c r="C242" i="5"/>
  <c r="B243" i="5" a="1"/>
  <c r="B243" i="5"/>
  <c r="C243" i="5"/>
  <c r="B244" i="5" a="1"/>
  <c r="B244" i="5"/>
  <c r="C244" i="5"/>
  <c r="B245" i="5" a="1"/>
  <c r="B245" i="5"/>
  <c r="C245" i="5"/>
  <c r="B246" i="5" a="1"/>
  <c r="B246" i="5"/>
  <c r="C246" i="5"/>
  <c r="B247" i="5" a="1"/>
  <c r="B247" i="5"/>
  <c r="C247" i="5"/>
  <c r="B248" i="5" a="1"/>
  <c r="B248" i="5"/>
  <c r="C248" i="5"/>
  <c r="B249" i="5" a="1"/>
  <c r="B249" i="5"/>
  <c r="C249" i="5"/>
  <c r="B250" i="5" a="1"/>
  <c r="B250" i="5"/>
  <c r="C250" i="5"/>
  <c r="B251" i="5" a="1"/>
  <c r="B251" i="5"/>
  <c r="C251" i="5"/>
  <c r="B252" i="5" a="1"/>
  <c r="B252" i="5"/>
  <c r="C252" i="5"/>
  <c r="B253" i="5" a="1"/>
  <c r="B253" i="5"/>
  <c r="C253" i="5"/>
  <c r="B254" i="5" a="1"/>
  <c r="B254" i="5"/>
  <c r="C254" i="5"/>
  <c r="B255" i="5" a="1"/>
  <c r="B255" i="5"/>
  <c r="C255" i="5"/>
  <c r="B256" i="5" a="1"/>
  <c r="B256" i="5"/>
  <c r="C256" i="5"/>
  <c r="B257" i="5" a="1"/>
  <c r="B257" i="5"/>
  <c r="C257" i="5"/>
  <c r="B258" i="5" a="1"/>
  <c r="B258" i="5"/>
  <c r="C258" i="5"/>
  <c r="B259" i="5" a="1"/>
  <c r="B259" i="5"/>
  <c r="C259" i="5"/>
  <c r="B260" i="5" a="1"/>
  <c r="B260" i="5"/>
  <c r="C260" i="5"/>
  <c r="B261" i="5" a="1"/>
  <c r="B261" i="5"/>
  <c r="C261" i="5"/>
  <c r="B262" i="5" a="1"/>
  <c r="B262" i="5"/>
  <c r="C262" i="5"/>
  <c r="B263" i="5" a="1"/>
  <c r="B263" i="5"/>
  <c r="C263" i="5"/>
  <c r="B264" i="5" a="1"/>
  <c r="B264" i="5"/>
  <c r="C264" i="5"/>
  <c r="B265" i="5" a="1"/>
  <c r="B265" i="5"/>
  <c r="C265" i="5"/>
  <c r="B266" i="5" a="1"/>
  <c r="B266" i="5"/>
  <c r="C266" i="5"/>
  <c r="B267" i="5" a="1"/>
  <c r="B267" i="5"/>
  <c r="C267" i="5"/>
  <c r="B268" i="5" a="1"/>
  <c r="B268" i="5"/>
  <c r="C268" i="5"/>
  <c r="B269" i="5" a="1"/>
  <c r="B269" i="5"/>
  <c r="C269" i="5"/>
  <c r="B270" i="5" a="1"/>
  <c r="B270" i="5"/>
  <c r="C270" i="5"/>
  <c r="B271" i="5" a="1"/>
  <c r="B271" i="5"/>
  <c r="C271" i="5"/>
  <c r="B272" i="5" a="1"/>
  <c r="B272" i="5"/>
  <c r="C272" i="5"/>
  <c r="B273" i="5" a="1"/>
  <c r="B273" i="5"/>
  <c r="C273" i="5"/>
  <c r="B274" i="5" a="1"/>
  <c r="B274" i="5"/>
  <c r="C274" i="5"/>
  <c r="B275" i="5" a="1"/>
  <c r="B275" i="5"/>
  <c r="C275" i="5"/>
  <c r="B276" i="5" a="1"/>
  <c r="B276" i="5"/>
  <c r="C276" i="5"/>
  <c r="B277" i="5" a="1"/>
  <c r="B277" i="5"/>
  <c r="C277" i="5"/>
  <c r="B278" i="5" a="1"/>
  <c r="B278" i="5"/>
  <c r="C278" i="5"/>
  <c r="B279" i="5" a="1"/>
  <c r="B279" i="5"/>
  <c r="C279" i="5"/>
  <c r="B280" i="5" a="1"/>
  <c r="B280" i="5"/>
  <c r="C280" i="5"/>
  <c r="B281" i="5" a="1"/>
  <c r="B281" i="5"/>
  <c r="C281" i="5"/>
  <c r="B282" i="5" a="1"/>
  <c r="B282" i="5"/>
  <c r="C282" i="5"/>
  <c r="B283" i="5" a="1"/>
  <c r="B283" i="5"/>
  <c r="C283" i="5"/>
  <c r="B284" i="5" a="1"/>
  <c r="B284" i="5"/>
  <c r="C284" i="5"/>
  <c r="B285" i="5" a="1"/>
  <c r="B285" i="5"/>
  <c r="C285" i="5"/>
  <c r="B286" i="5" a="1"/>
  <c r="B286" i="5"/>
  <c r="C286" i="5"/>
  <c r="B287" i="5" a="1"/>
  <c r="B287" i="5"/>
  <c r="C287" i="5"/>
  <c r="B288" i="5" a="1"/>
  <c r="B288" i="5"/>
  <c r="C288" i="5"/>
  <c r="B289" i="5" a="1"/>
  <c r="B289" i="5"/>
  <c r="C289" i="5"/>
  <c r="B290" i="5" a="1"/>
  <c r="B290" i="5"/>
  <c r="C290" i="5"/>
  <c r="B291" i="5" a="1"/>
  <c r="B291" i="5"/>
  <c r="C291" i="5"/>
  <c r="B292" i="5" a="1"/>
  <c r="B292" i="5"/>
  <c r="C292" i="5"/>
  <c r="B293" i="5" a="1"/>
  <c r="B293" i="5"/>
  <c r="C293" i="5"/>
  <c r="B294" i="5" a="1"/>
  <c r="B294" i="5"/>
  <c r="C294" i="5"/>
  <c r="B295" i="5" a="1"/>
  <c r="B295" i="5"/>
  <c r="C295" i="5"/>
  <c r="B296" i="5" a="1"/>
  <c r="B296" i="5"/>
  <c r="C296" i="5"/>
  <c r="B297" i="5" a="1"/>
  <c r="B297" i="5"/>
  <c r="C297" i="5"/>
  <c r="B298" i="5" a="1"/>
  <c r="B298" i="5"/>
  <c r="C298" i="5"/>
  <c r="B299" i="5" a="1"/>
  <c r="B299" i="5"/>
  <c r="C299" i="5"/>
  <c r="B300" i="5" a="1"/>
  <c r="B300" i="5"/>
  <c r="C300" i="5"/>
  <c r="B301" i="5" a="1"/>
  <c r="B301" i="5"/>
  <c r="C301" i="5"/>
  <c r="B302" i="5" a="1"/>
  <c r="B302" i="5"/>
  <c r="C302" i="5"/>
  <c r="B303" i="5" a="1"/>
  <c r="B303" i="5"/>
  <c r="C303" i="5"/>
  <c r="B304" i="5" a="1"/>
  <c r="B304" i="5"/>
  <c r="C304" i="5"/>
  <c r="B305" i="5" a="1"/>
  <c r="B305" i="5"/>
  <c r="C305" i="5"/>
  <c r="B306" i="5" a="1"/>
  <c r="B306" i="5"/>
  <c r="C306" i="5"/>
  <c r="B307" i="5" a="1"/>
  <c r="B307" i="5"/>
  <c r="C307" i="5"/>
  <c r="B308" i="5" a="1"/>
  <c r="B308" i="5"/>
  <c r="C308" i="5"/>
  <c r="B309" i="5" a="1"/>
  <c r="B309" i="5"/>
  <c r="C309" i="5"/>
  <c r="B310" i="5" a="1"/>
  <c r="B310" i="5"/>
  <c r="C310" i="5"/>
  <c r="B311" i="5" a="1"/>
  <c r="B311" i="5"/>
  <c r="C311" i="5"/>
  <c r="B312" i="5" a="1"/>
  <c r="B312" i="5"/>
  <c r="C312" i="5"/>
  <c r="B313" i="5" a="1"/>
  <c r="B313" i="5"/>
  <c r="C313" i="5"/>
  <c r="B314" i="5" a="1"/>
  <c r="B314" i="5"/>
  <c r="C314" i="5"/>
  <c r="B315" i="5" a="1"/>
  <c r="B315" i="5"/>
  <c r="C315" i="5"/>
  <c r="B316" i="5" a="1"/>
  <c r="B316" i="5"/>
  <c r="C316" i="5"/>
  <c r="B317" i="5" a="1"/>
  <c r="B317" i="5"/>
  <c r="C317" i="5"/>
  <c r="B318" i="5" a="1"/>
  <c r="B318" i="5"/>
  <c r="C318" i="5"/>
  <c r="B319" i="5" a="1"/>
  <c r="B319" i="5"/>
  <c r="C319" i="5"/>
  <c r="B320" i="5" a="1"/>
  <c r="B320" i="5"/>
  <c r="C320" i="5"/>
  <c r="B321" i="5" a="1"/>
  <c r="B321" i="5"/>
  <c r="C321" i="5"/>
  <c r="B322" i="5" a="1"/>
  <c r="B322" i="5"/>
  <c r="C322" i="5"/>
  <c r="B323" i="5" a="1"/>
  <c r="B323" i="5"/>
  <c r="C323" i="5"/>
  <c r="B324" i="5" a="1"/>
  <c r="B324" i="5"/>
  <c r="C324" i="5"/>
  <c r="B325" i="5" a="1"/>
  <c r="B325" i="5"/>
  <c r="C325" i="5"/>
  <c r="B326" i="5" a="1"/>
  <c r="B326" i="5"/>
  <c r="C326" i="5"/>
  <c r="B327" i="5" a="1"/>
  <c r="B327" i="5"/>
  <c r="C327" i="5"/>
  <c r="B328" i="5" a="1"/>
  <c r="B328" i="5"/>
  <c r="C328" i="5"/>
  <c r="B329" i="5" a="1"/>
  <c r="B329" i="5"/>
  <c r="C329" i="5"/>
  <c r="B330" i="5" a="1"/>
  <c r="B330" i="5"/>
  <c r="C330" i="5"/>
  <c r="B331" i="5" a="1"/>
  <c r="B331" i="5"/>
  <c r="C331" i="5"/>
  <c r="B332" i="5" a="1"/>
  <c r="B332" i="5"/>
  <c r="C332" i="5"/>
  <c r="B333" i="5" a="1"/>
  <c r="B333" i="5"/>
  <c r="C333" i="5"/>
  <c r="B334" i="5" a="1"/>
  <c r="B334" i="5"/>
  <c r="C334" i="5"/>
  <c r="B335" i="5" a="1"/>
  <c r="B335" i="5"/>
  <c r="C335" i="5"/>
  <c r="B336" i="5" a="1"/>
  <c r="B336" i="5"/>
  <c r="C336" i="5"/>
  <c r="B337" i="5" a="1"/>
  <c r="B337" i="5"/>
  <c r="C337" i="5"/>
  <c r="B338" i="5" a="1"/>
  <c r="B338" i="5"/>
  <c r="C338" i="5"/>
  <c r="B339" i="5" a="1"/>
  <c r="B339" i="5"/>
  <c r="C339" i="5"/>
  <c r="B340" i="5" a="1"/>
  <c r="B340" i="5"/>
  <c r="C340" i="5"/>
  <c r="B341" i="5" a="1"/>
  <c r="B341" i="5"/>
  <c r="C341" i="5"/>
  <c r="B342" i="5" a="1"/>
  <c r="B342" i="5"/>
  <c r="C342" i="5"/>
  <c r="B343" i="5" a="1"/>
  <c r="B343" i="5"/>
  <c r="C343" i="5"/>
  <c r="B344" i="5" a="1"/>
  <c r="B344" i="5"/>
  <c r="C344" i="5"/>
  <c r="B345" i="5" a="1"/>
  <c r="B345" i="5"/>
  <c r="C345" i="5"/>
  <c r="B346" i="5" a="1"/>
  <c r="B346" i="5"/>
  <c r="C346" i="5"/>
  <c r="B347" i="5" a="1"/>
  <c r="B347" i="5"/>
  <c r="C347" i="5"/>
  <c r="B348" i="5" a="1"/>
  <c r="B348" i="5"/>
  <c r="C348" i="5"/>
  <c r="B349" i="5" a="1"/>
  <c r="B349" i="5"/>
  <c r="C349" i="5"/>
  <c r="B350" i="5" a="1"/>
  <c r="B350" i="5"/>
  <c r="C350" i="5"/>
  <c r="B351" i="5" a="1"/>
  <c r="B351" i="5"/>
  <c r="C351" i="5"/>
  <c r="B352" i="5" a="1"/>
  <c r="B352" i="5"/>
  <c r="C352" i="5"/>
  <c r="B353" i="5" a="1"/>
  <c r="B353" i="5"/>
  <c r="C353" i="5"/>
  <c r="B354" i="5" a="1"/>
  <c r="B354" i="5"/>
  <c r="C354" i="5"/>
  <c r="B355" i="5" a="1"/>
  <c r="B355" i="5"/>
  <c r="C355" i="5"/>
  <c r="B356" i="5" a="1"/>
  <c r="B356" i="5"/>
  <c r="C356" i="5"/>
  <c r="B357" i="5" a="1"/>
  <c r="B357" i="5"/>
  <c r="C357" i="5"/>
  <c r="B358" i="5" a="1"/>
  <c r="B358" i="5"/>
  <c r="C358" i="5"/>
  <c r="B359" i="5" a="1"/>
  <c r="B359" i="5"/>
  <c r="C359" i="5"/>
  <c r="B360" i="5" a="1"/>
  <c r="B360" i="5"/>
  <c r="C360" i="5"/>
  <c r="B361" i="5" a="1"/>
  <c r="B361" i="5"/>
  <c r="C361" i="5"/>
  <c r="B362" i="5" a="1"/>
  <c r="B362" i="5"/>
  <c r="C362" i="5"/>
  <c r="B363" i="5" a="1"/>
  <c r="B363" i="5"/>
  <c r="C363" i="5"/>
  <c r="B364" i="5" a="1"/>
  <c r="B364" i="5"/>
  <c r="C364" i="5"/>
  <c r="B365" i="5" a="1"/>
  <c r="B365" i="5"/>
  <c r="C365" i="5"/>
  <c r="B366" i="5" a="1"/>
  <c r="B366" i="5"/>
  <c r="C366" i="5"/>
  <c r="B367" i="5" a="1"/>
  <c r="B367" i="5"/>
  <c r="C367" i="5"/>
  <c r="B368" i="5" a="1"/>
  <c r="B368" i="5"/>
  <c r="C368" i="5"/>
  <c r="B369" i="5" a="1"/>
  <c r="B369" i="5"/>
  <c r="C369" i="5"/>
  <c r="B370" i="5" a="1"/>
  <c r="B370" i="5"/>
  <c r="C370" i="5"/>
  <c r="B371" i="5" a="1"/>
  <c r="B371" i="5"/>
  <c r="C371" i="5"/>
  <c r="B372" i="5" a="1"/>
  <c r="B372" i="5"/>
  <c r="C372" i="5"/>
  <c r="B373" i="5" a="1"/>
  <c r="B373" i="5"/>
  <c r="C373" i="5"/>
  <c r="B374" i="5" a="1"/>
  <c r="B374" i="5"/>
  <c r="C374" i="5"/>
  <c r="B375" i="5" a="1"/>
  <c r="B375" i="5"/>
  <c r="C375" i="5"/>
  <c r="B376" i="5" a="1"/>
  <c r="B376" i="5"/>
  <c r="C376" i="5"/>
  <c r="B377" i="5" a="1"/>
  <c r="B377" i="5"/>
  <c r="C377" i="5"/>
  <c r="B378" i="5" a="1"/>
  <c r="B378" i="5"/>
  <c r="C378" i="5"/>
  <c r="B379" i="5" a="1"/>
  <c r="B379" i="5"/>
  <c r="C379" i="5"/>
  <c r="B380" i="5" a="1"/>
  <c r="B380" i="5"/>
  <c r="C380" i="5"/>
  <c r="B381" i="5" a="1"/>
  <c r="B381" i="5"/>
  <c r="C381" i="5"/>
  <c r="B382" i="5" a="1"/>
  <c r="B382" i="5"/>
  <c r="C382" i="5"/>
  <c r="B383" i="5" a="1"/>
  <c r="B383" i="5"/>
  <c r="C383" i="5"/>
  <c r="B384" i="5" a="1"/>
  <c r="B384" i="5"/>
  <c r="C384" i="5"/>
  <c r="B385" i="5" a="1"/>
  <c r="B385" i="5"/>
  <c r="C385" i="5"/>
  <c r="B386" i="5" a="1"/>
  <c r="B386" i="5"/>
  <c r="C386" i="5"/>
  <c r="B387" i="5" a="1"/>
  <c r="B387" i="5"/>
  <c r="C387" i="5"/>
  <c r="B388" i="5" a="1"/>
  <c r="B388" i="5"/>
  <c r="C388" i="5"/>
  <c r="B389" i="5" a="1"/>
  <c r="B389" i="5"/>
  <c r="C389" i="5"/>
  <c r="B390" i="5" a="1"/>
  <c r="B390" i="5"/>
  <c r="C390" i="5"/>
  <c r="B391" i="5" a="1"/>
  <c r="B391" i="5"/>
  <c r="C391" i="5"/>
  <c r="B392" i="5" a="1"/>
  <c r="B392" i="5"/>
  <c r="C392" i="5"/>
  <c r="B393" i="5" a="1"/>
  <c r="B393" i="5"/>
  <c r="C393" i="5"/>
  <c r="B394" i="5" a="1"/>
  <c r="B394" i="5"/>
  <c r="C394" i="5"/>
  <c r="B395" i="5" a="1"/>
  <c r="B395" i="5"/>
  <c r="C395" i="5"/>
  <c r="B396" i="5" a="1"/>
  <c r="B396" i="5"/>
  <c r="C396" i="5"/>
  <c r="B397" i="5" a="1"/>
  <c r="B397" i="5"/>
  <c r="C397" i="5"/>
  <c r="B398" i="5" a="1"/>
  <c r="B398" i="5"/>
  <c r="C398" i="5"/>
  <c r="B399" i="5" a="1"/>
  <c r="B399" i="5"/>
  <c r="C399" i="5"/>
  <c r="B400" i="5" a="1"/>
  <c r="B400" i="5"/>
  <c r="C400" i="5"/>
  <c r="B401" i="5" a="1"/>
  <c r="B401" i="5"/>
  <c r="C401" i="5"/>
  <c r="B402" i="5" a="1"/>
  <c r="B402" i="5"/>
  <c r="C402" i="5"/>
  <c r="B403" i="5" a="1"/>
  <c r="B403" i="5"/>
  <c r="C403" i="5"/>
  <c r="B404" i="5" a="1"/>
  <c r="B404" i="5"/>
  <c r="C404" i="5"/>
  <c r="B405" i="5" a="1"/>
  <c r="B405" i="5"/>
  <c r="C405" i="5"/>
  <c r="B406" i="5" a="1"/>
  <c r="B406" i="5"/>
  <c r="C406" i="5"/>
  <c r="B407" i="5" a="1"/>
  <c r="B407" i="5"/>
  <c r="C407" i="5"/>
  <c r="B408" i="5" a="1"/>
  <c r="B408" i="5"/>
  <c r="C408" i="5"/>
  <c r="B409" i="5" a="1"/>
  <c r="B409" i="5"/>
  <c r="C409" i="5"/>
  <c r="B410" i="5" a="1"/>
  <c r="B410" i="5"/>
  <c r="C410" i="5"/>
  <c r="B411" i="5" a="1"/>
  <c r="B411" i="5"/>
  <c r="C411" i="5"/>
  <c r="B412" i="5" a="1"/>
  <c r="B412" i="5"/>
  <c r="C412" i="5"/>
  <c r="B413" i="5" a="1"/>
  <c r="B413" i="5"/>
  <c r="C413" i="5"/>
  <c r="B414" i="5" a="1"/>
  <c r="B414" i="5"/>
  <c r="C414" i="5"/>
  <c r="B415" i="5" a="1"/>
  <c r="B415" i="5"/>
  <c r="C415" i="5"/>
  <c r="B416" i="5" a="1"/>
  <c r="B416" i="5"/>
  <c r="C416" i="5"/>
  <c r="B417" i="5" a="1"/>
  <c r="B417" i="5"/>
  <c r="C417" i="5"/>
  <c r="B418" i="5" a="1"/>
  <c r="B418" i="5"/>
  <c r="C418" i="5"/>
  <c r="B419" i="5" a="1"/>
  <c r="B419" i="5"/>
  <c r="C419" i="5"/>
  <c r="B420" i="5" a="1"/>
  <c r="B420" i="5"/>
  <c r="C420" i="5"/>
  <c r="B421" i="5" a="1"/>
  <c r="B421" i="5"/>
  <c r="C421" i="5"/>
  <c r="B422" i="5" a="1"/>
  <c r="B422" i="5"/>
  <c r="C422" i="5"/>
  <c r="B423" i="5" a="1"/>
  <c r="B423" i="5"/>
  <c r="C423" i="5"/>
  <c r="B424" i="5" a="1"/>
  <c r="B424" i="5"/>
  <c r="C424" i="5"/>
  <c r="B425" i="5" a="1"/>
  <c r="B425" i="5"/>
  <c r="C425" i="5"/>
  <c r="B426" i="5" a="1"/>
  <c r="B426" i="5"/>
  <c r="C426" i="5"/>
  <c r="B427" i="5" a="1"/>
  <c r="B427" i="5"/>
  <c r="C427" i="5"/>
  <c r="B428" i="5" a="1"/>
  <c r="B428" i="5"/>
  <c r="C428" i="5"/>
  <c r="B429" i="5" a="1"/>
  <c r="B429" i="5"/>
  <c r="C429" i="5"/>
  <c r="B430" i="5" a="1"/>
  <c r="B430" i="5"/>
  <c r="C430" i="5"/>
  <c r="B431" i="5" a="1"/>
  <c r="B431" i="5"/>
  <c r="C431" i="5"/>
  <c r="B432" i="5" a="1"/>
  <c r="B432" i="5"/>
  <c r="C432" i="5"/>
  <c r="B433" i="5" a="1"/>
  <c r="B433" i="5"/>
  <c r="C433" i="5"/>
  <c r="B434" i="5" a="1"/>
  <c r="B434" i="5"/>
  <c r="C434" i="5"/>
  <c r="B435" i="5" a="1"/>
  <c r="B435" i="5"/>
  <c r="C435" i="5"/>
  <c r="B436" i="5" a="1"/>
  <c r="B436" i="5"/>
  <c r="C436" i="5"/>
  <c r="B437" i="5" a="1"/>
  <c r="B437" i="5"/>
  <c r="C437" i="5"/>
  <c r="B438" i="5" a="1"/>
  <c r="B438" i="5"/>
  <c r="C438" i="5"/>
  <c r="B439" i="5" a="1"/>
  <c r="B439" i="5"/>
  <c r="C439" i="5"/>
  <c r="B440" i="5" a="1"/>
  <c r="B440" i="5"/>
  <c r="C440" i="5"/>
  <c r="B441" i="5" a="1"/>
  <c r="B441" i="5"/>
  <c r="C441" i="5"/>
  <c r="B442" i="5" a="1"/>
  <c r="B442" i="5"/>
  <c r="C442" i="5"/>
  <c r="B443" i="5" a="1"/>
  <c r="B443" i="5"/>
  <c r="C443" i="5"/>
  <c r="B444" i="5" a="1"/>
  <c r="B444" i="5"/>
  <c r="C444" i="5"/>
  <c r="B445" i="5" a="1"/>
  <c r="B445" i="5"/>
  <c r="C445" i="5"/>
  <c r="B446" i="5" a="1"/>
  <c r="B446" i="5"/>
  <c r="C446" i="5"/>
  <c r="B447" i="5" a="1"/>
  <c r="B447" i="5"/>
  <c r="C447" i="5"/>
  <c r="B448" i="5" a="1"/>
  <c r="B448" i="5"/>
  <c r="C448" i="5"/>
  <c r="B449" i="5" a="1"/>
  <c r="B449" i="5"/>
  <c r="C449" i="5"/>
  <c r="B450" i="5" a="1"/>
  <c r="B450" i="5"/>
  <c r="C450" i="5"/>
  <c r="B451" i="5" a="1"/>
  <c r="B451" i="5"/>
  <c r="C451" i="5"/>
  <c r="B452" i="5" a="1"/>
  <c r="B452" i="5"/>
  <c r="C452" i="5"/>
  <c r="B453" i="5" a="1"/>
  <c r="B453" i="5"/>
  <c r="C453" i="5"/>
  <c r="B454" i="5" a="1"/>
  <c r="B454" i="5"/>
  <c r="C454" i="5"/>
  <c r="B455" i="5" a="1"/>
  <c r="B455" i="5"/>
  <c r="C455" i="5"/>
  <c r="B456" i="5" a="1"/>
  <c r="B456" i="5"/>
  <c r="C456" i="5"/>
  <c r="B457" i="5" a="1"/>
  <c r="B457" i="5"/>
  <c r="C457" i="5"/>
  <c r="B458" i="5" a="1"/>
  <c r="B458" i="5"/>
  <c r="C458" i="5"/>
  <c r="B459" i="5" a="1"/>
  <c r="B459" i="5"/>
  <c r="C459" i="5"/>
  <c r="B460" i="5" a="1"/>
  <c r="B460" i="5"/>
  <c r="C460" i="5"/>
  <c r="B461" i="5" a="1"/>
  <c r="B461" i="5"/>
  <c r="C461" i="5"/>
  <c r="B462" i="5" a="1"/>
  <c r="B462" i="5"/>
  <c r="C462" i="5"/>
  <c r="B463" i="5" a="1"/>
  <c r="B463" i="5"/>
  <c r="C463" i="5"/>
  <c r="B464" i="5" a="1"/>
  <c r="B464" i="5"/>
  <c r="C464" i="5"/>
  <c r="B465" i="5" a="1"/>
  <c r="B465" i="5"/>
  <c r="C465" i="5"/>
  <c r="B466" i="5" a="1"/>
  <c r="B466" i="5"/>
  <c r="C466" i="5"/>
  <c r="B467" i="5" a="1"/>
  <c r="B467" i="5"/>
  <c r="C467" i="5"/>
  <c r="B468" i="5" a="1"/>
  <c r="B468" i="5"/>
  <c r="C468" i="5"/>
  <c r="B469" i="5" a="1"/>
  <c r="B469" i="5"/>
  <c r="C469" i="5"/>
  <c r="B470" i="5" a="1"/>
  <c r="B470" i="5"/>
  <c r="C470" i="5"/>
  <c r="B471" i="5" a="1"/>
  <c r="B471" i="5"/>
  <c r="C471" i="5"/>
  <c r="B472" i="5" a="1"/>
  <c r="B472" i="5"/>
  <c r="C472" i="5"/>
  <c r="B473" i="5" a="1"/>
  <c r="B473" i="5"/>
  <c r="C473" i="5"/>
  <c r="B474" i="5" a="1"/>
  <c r="B474" i="5"/>
  <c r="C474" i="5"/>
  <c r="B475" i="5" a="1"/>
  <c r="B475" i="5"/>
  <c r="C475" i="5"/>
  <c r="B476" i="5" a="1"/>
  <c r="B476" i="5"/>
  <c r="C476" i="5"/>
  <c r="B477" i="5" a="1"/>
  <c r="B477" i="5"/>
  <c r="C477" i="5"/>
  <c r="B478" i="5" a="1"/>
  <c r="B478" i="5"/>
  <c r="C478" i="5"/>
  <c r="B479" i="5" a="1"/>
  <c r="B479" i="5"/>
  <c r="C479" i="5"/>
  <c r="B480" i="5" a="1"/>
  <c r="B480" i="5"/>
  <c r="C480" i="5"/>
  <c r="B481" i="5" a="1"/>
  <c r="B481" i="5"/>
  <c r="C481" i="5"/>
  <c r="B482" i="5" a="1"/>
  <c r="B482" i="5"/>
  <c r="C482" i="5"/>
  <c r="B483" i="5" a="1"/>
  <c r="B483" i="5"/>
  <c r="C483" i="5"/>
  <c r="B484" i="5" a="1"/>
  <c r="B484" i="5"/>
  <c r="C484" i="5"/>
  <c r="B485" i="5" a="1"/>
  <c r="B485" i="5"/>
  <c r="C485" i="5"/>
  <c r="B486" i="5" a="1"/>
  <c r="B486" i="5"/>
  <c r="C486" i="5"/>
  <c r="B487" i="5" a="1"/>
  <c r="B487" i="5"/>
  <c r="C487" i="5"/>
  <c r="B488" i="5" a="1"/>
  <c r="B488" i="5"/>
  <c r="C488" i="5"/>
  <c r="B489" i="5" a="1"/>
  <c r="B489" i="5"/>
  <c r="C489" i="5"/>
  <c r="B490" i="5" a="1"/>
  <c r="B490" i="5"/>
  <c r="C490" i="5"/>
  <c r="B491" i="5" a="1"/>
  <c r="B491" i="5"/>
  <c r="C491" i="5"/>
  <c r="B492" i="5" a="1"/>
  <c r="B492" i="5"/>
  <c r="C492" i="5"/>
  <c r="B493" i="5" a="1"/>
  <c r="B493" i="5"/>
  <c r="C493" i="5"/>
  <c r="B494" i="5" a="1"/>
  <c r="B494" i="5"/>
  <c r="C494" i="5"/>
  <c r="B495" i="5" a="1"/>
  <c r="B495" i="5"/>
  <c r="C495" i="5"/>
  <c r="B496" i="5" a="1"/>
  <c r="B496" i="5"/>
  <c r="C496" i="5"/>
  <c r="B497" i="5" a="1"/>
  <c r="B497" i="5"/>
  <c r="C497" i="5"/>
  <c r="B498" i="5" a="1"/>
  <c r="B498" i="5"/>
  <c r="C498" i="5"/>
  <c r="B499" i="5" a="1"/>
  <c r="B499" i="5"/>
  <c r="C499" i="5"/>
  <c r="B500" i="5" a="1"/>
  <c r="B500" i="5"/>
  <c r="C500" i="5"/>
  <c r="B501" i="5" a="1"/>
  <c r="B501" i="5"/>
  <c r="C501" i="5"/>
  <c r="B502" i="5" a="1"/>
  <c r="B502" i="5"/>
  <c r="C502" i="5"/>
  <c r="B503" i="5" a="1"/>
  <c r="B503" i="5"/>
  <c r="C503" i="5"/>
  <c r="B504" i="5" a="1"/>
  <c r="B504" i="5"/>
  <c r="C504" i="5"/>
  <c r="B505" i="5" a="1"/>
  <c r="B505" i="5"/>
  <c r="C505" i="5"/>
  <c r="B506" i="5" a="1"/>
  <c r="B506" i="5"/>
  <c r="C506" i="5"/>
  <c r="B507" i="5" a="1"/>
  <c r="B507" i="5"/>
  <c r="C507" i="5"/>
  <c r="B508" i="5" a="1"/>
  <c r="B508" i="5"/>
  <c r="C508" i="5"/>
  <c r="B509" i="5" a="1"/>
  <c r="B509" i="5"/>
  <c r="C509" i="5"/>
  <c r="B510" i="5" a="1"/>
  <c r="B510" i="5"/>
  <c r="C510" i="5"/>
  <c r="B511" i="5" a="1"/>
  <c r="B511" i="5"/>
  <c r="C511" i="5"/>
  <c r="B512" i="5" a="1"/>
  <c r="B512" i="5"/>
  <c r="C512" i="5"/>
  <c r="B513" i="5" a="1"/>
  <c r="B513" i="5"/>
  <c r="C513" i="5"/>
  <c r="B514" i="5" a="1"/>
  <c r="B514" i="5"/>
  <c r="C514" i="5"/>
  <c r="B515" i="5" a="1"/>
  <c r="B515" i="5"/>
  <c r="C515" i="5"/>
  <c r="B516" i="5" a="1"/>
  <c r="B516" i="5"/>
  <c r="C516" i="5"/>
  <c r="B517" i="5" a="1"/>
  <c r="B517" i="5"/>
  <c r="C517" i="5"/>
  <c r="B518" i="5" a="1"/>
  <c r="B518" i="5"/>
  <c r="C518" i="5"/>
  <c r="B519" i="5" a="1"/>
  <c r="B519" i="5"/>
  <c r="C519" i="5"/>
  <c r="B520" i="5" a="1"/>
  <c r="B520" i="5"/>
  <c r="C520" i="5"/>
  <c r="B521" i="5" a="1"/>
  <c r="B521" i="5"/>
  <c r="C521" i="5"/>
  <c r="B522" i="5" a="1"/>
  <c r="B522" i="5"/>
  <c r="C522" i="5"/>
  <c r="B523" i="5" a="1"/>
  <c r="B523" i="5"/>
  <c r="C523" i="5"/>
  <c r="B524" i="5" a="1"/>
  <c r="B524" i="5"/>
  <c r="C524" i="5"/>
  <c r="B525" i="5" a="1"/>
  <c r="B525" i="5"/>
  <c r="C525" i="5"/>
  <c r="B526" i="5" a="1"/>
  <c r="B526" i="5"/>
  <c r="C526" i="5"/>
  <c r="B527" i="5" a="1"/>
  <c r="B527" i="5"/>
  <c r="C527" i="5"/>
  <c r="B528" i="5" a="1"/>
  <c r="B528" i="5"/>
  <c r="C528" i="5"/>
  <c r="B529" i="5" a="1"/>
  <c r="B529" i="5"/>
  <c r="C529" i="5"/>
  <c r="B530" i="5" a="1"/>
  <c r="B530" i="5"/>
  <c r="C530" i="5"/>
  <c r="B531" i="5" a="1"/>
  <c r="B531" i="5"/>
  <c r="C531" i="5"/>
  <c r="B532" i="5" a="1"/>
  <c r="B532" i="5"/>
  <c r="C532" i="5"/>
  <c r="B533" i="5" a="1"/>
  <c r="B533" i="5"/>
  <c r="C533" i="5"/>
  <c r="B534" i="5" a="1"/>
  <c r="B534" i="5"/>
  <c r="C534" i="5"/>
  <c r="B535" i="5" a="1"/>
  <c r="B535" i="5"/>
  <c r="C535" i="5"/>
  <c r="B536" i="5" a="1"/>
  <c r="B536" i="5"/>
  <c r="C536" i="5"/>
  <c r="B537" i="5" a="1"/>
  <c r="B537" i="5"/>
  <c r="C537" i="5"/>
  <c r="B538" i="5" a="1"/>
  <c r="B538" i="5"/>
  <c r="C538" i="5"/>
  <c r="B539" i="5" a="1"/>
  <c r="B539" i="5"/>
  <c r="C539" i="5"/>
  <c r="B540" i="5" a="1"/>
  <c r="B540" i="5"/>
  <c r="C540" i="5"/>
  <c r="B541" i="5" a="1"/>
  <c r="B541" i="5"/>
  <c r="C541" i="5"/>
  <c r="B542" i="5" a="1"/>
  <c r="B542" i="5"/>
  <c r="C542" i="5"/>
  <c r="B543" i="5" a="1"/>
  <c r="B543" i="5"/>
  <c r="C543" i="5"/>
  <c r="B544" i="5" a="1"/>
  <c r="B544" i="5"/>
  <c r="C544" i="5"/>
  <c r="B545" i="5" a="1"/>
  <c r="B545" i="5"/>
  <c r="C545" i="5"/>
  <c r="B546" i="5" a="1"/>
  <c r="B546" i="5"/>
  <c r="C546" i="5"/>
  <c r="B547" i="5" a="1"/>
  <c r="B547" i="5"/>
  <c r="C547" i="5"/>
  <c r="B548" i="5" a="1"/>
  <c r="B548" i="5"/>
  <c r="C548" i="5"/>
  <c r="B549" i="5" a="1"/>
  <c r="B549" i="5"/>
  <c r="C549" i="5"/>
  <c r="B550" i="5" a="1"/>
  <c r="B550" i="5"/>
  <c r="C550" i="5"/>
  <c r="B551" i="5" a="1"/>
  <c r="B551" i="5"/>
  <c r="C551" i="5"/>
  <c r="B552" i="5" a="1"/>
  <c r="B552" i="5"/>
  <c r="C552" i="5"/>
  <c r="B553" i="5" a="1"/>
  <c r="B553" i="5"/>
  <c r="C553" i="5"/>
  <c r="B554" i="5" a="1"/>
  <c r="B554" i="5"/>
  <c r="C554" i="5"/>
  <c r="B555" i="5" a="1"/>
  <c r="B555" i="5"/>
  <c r="C555" i="5"/>
  <c r="B556" i="5" a="1"/>
  <c r="B556" i="5"/>
  <c r="C556" i="5"/>
  <c r="B557" i="5" a="1"/>
  <c r="B557" i="5"/>
  <c r="C557" i="5"/>
  <c r="B558" i="5" a="1"/>
  <c r="B558" i="5"/>
  <c r="C558" i="5"/>
  <c r="B559" i="5" a="1"/>
  <c r="B559" i="5"/>
  <c r="C559" i="5"/>
  <c r="B560" i="5" a="1"/>
  <c r="B560" i="5"/>
  <c r="C560" i="5"/>
  <c r="B561" i="5" a="1"/>
  <c r="B561" i="5"/>
  <c r="C561" i="5"/>
  <c r="B562" i="5" a="1"/>
  <c r="B562" i="5"/>
  <c r="C562" i="5"/>
  <c r="B563" i="5" a="1"/>
  <c r="B563" i="5"/>
  <c r="C563" i="5"/>
  <c r="B564" i="5" a="1"/>
  <c r="B564" i="5"/>
  <c r="C564" i="5"/>
  <c r="B565" i="5" a="1"/>
  <c r="B565" i="5"/>
  <c r="C565" i="5"/>
  <c r="B566" i="5" a="1"/>
  <c r="B566" i="5"/>
  <c r="C566" i="5"/>
  <c r="B567" i="5" a="1"/>
  <c r="B567" i="5"/>
  <c r="C567" i="5"/>
  <c r="B568" i="5" a="1"/>
  <c r="B568" i="5"/>
  <c r="C568" i="5"/>
  <c r="B569" i="5" a="1"/>
  <c r="B569" i="5"/>
  <c r="C569" i="5"/>
  <c r="B570" i="5" a="1"/>
  <c r="B570" i="5"/>
  <c r="C570" i="5"/>
  <c r="B571" i="5" a="1"/>
  <c r="B571" i="5"/>
  <c r="C571" i="5"/>
  <c r="B572" i="5" a="1"/>
  <c r="B572" i="5"/>
  <c r="C572" i="5"/>
  <c r="B573" i="5" a="1"/>
  <c r="B573" i="5"/>
  <c r="C573" i="5"/>
  <c r="B574" i="5" a="1"/>
  <c r="B574" i="5"/>
  <c r="C574" i="5"/>
  <c r="B575" i="5" a="1"/>
  <c r="B575" i="5"/>
  <c r="C575" i="5"/>
  <c r="B576" i="5" a="1"/>
  <c r="B576" i="5"/>
  <c r="C576" i="5"/>
  <c r="B577" i="5" a="1"/>
  <c r="B577" i="5"/>
  <c r="C577" i="5"/>
  <c r="B578" i="5" a="1"/>
  <c r="B578" i="5"/>
  <c r="C578" i="5"/>
  <c r="B579" i="5" a="1"/>
  <c r="B579" i="5"/>
  <c r="C579" i="5"/>
  <c r="B580" i="5" a="1"/>
  <c r="B580" i="5"/>
  <c r="C580" i="5"/>
  <c r="B581" i="5" a="1"/>
  <c r="B581" i="5"/>
  <c r="C581" i="5"/>
  <c r="B582" i="5" a="1"/>
  <c r="B582" i="5"/>
  <c r="C582" i="5"/>
  <c r="B583" i="5" a="1"/>
  <c r="B583" i="5"/>
  <c r="C583" i="5"/>
  <c r="B584" i="5" a="1"/>
  <c r="B584" i="5"/>
  <c r="C584" i="5"/>
  <c r="B585" i="5" a="1"/>
  <c r="B585" i="5"/>
  <c r="C585" i="5"/>
  <c r="B586" i="5" a="1"/>
  <c r="B586" i="5"/>
  <c r="C586" i="5"/>
  <c r="B587" i="5" a="1"/>
  <c r="B587" i="5"/>
  <c r="C587" i="5"/>
  <c r="B588" i="5" a="1"/>
  <c r="B588" i="5"/>
  <c r="C588" i="5"/>
  <c r="B589" i="5" a="1"/>
  <c r="B589" i="5"/>
  <c r="C589" i="5"/>
  <c r="B590" i="5" a="1"/>
  <c r="B590" i="5"/>
  <c r="C590" i="5"/>
  <c r="B591" i="5" a="1"/>
  <c r="B591" i="5"/>
  <c r="C591" i="5"/>
  <c r="B592" i="5" a="1"/>
  <c r="B592" i="5"/>
  <c r="C592" i="5"/>
  <c r="B593" i="5" a="1"/>
  <c r="B593" i="5"/>
  <c r="C593" i="5"/>
  <c r="B594" i="5" a="1"/>
  <c r="B594" i="5"/>
  <c r="C594" i="5"/>
  <c r="B595" i="5" a="1"/>
  <c r="B595" i="5"/>
  <c r="C595" i="5"/>
  <c r="B596" i="5" a="1"/>
  <c r="B596" i="5"/>
  <c r="C596" i="5"/>
  <c r="B597" i="5" a="1"/>
  <c r="B597" i="5"/>
  <c r="C597" i="5"/>
  <c r="B598" i="5" a="1"/>
  <c r="B598" i="5"/>
  <c r="C598" i="5"/>
  <c r="B599" i="5" a="1"/>
  <c r="B599" i="5"/>
  <c r="C599" i="5"/>
  <c r="B600" i="5" a="1"/>
  <c r="B600" i="5"/>
  <c r="C600" i="5"/>
  <c r="B601" i="5" a="1"/>
  <c r="B601" i="5"/>
  <c r="C601" i="5"/>
  <c r="B602" i="5" a="1"/>
  <c r="B602" i="5"/>
  <c r="C602" i="5"/>
  <c r="B603" i="5" a="1"/>
  <c r="B603" i="5"/>
  <c r="C603" i="5"/>
  <c r="B604" i="5" a="1"/>
  <c r="B604" i="5"/>
  <c r="C604" i="5"/>
  <c r="B605" i="5" a="1"/>
  <c r="B605" i="5"/>
  <c r="C605" i="5"/>
  <c r="B606" i="5" a="1"/>
  <c r="B606" i="5"/>
  <c r="C606" i="5"/>
  <c r="B607" i="5" a="1"/>
  <c r="B607" i="5"/>
  <c r="C607" i="5"/>
  <c r="B608" i="5" a="1"/>
  <c r="B608" i="5"/>
  <c r="C608" i="5"/>
  <c r="B609" i="5" a="1"/>
  <c r="B609" i="5"/>
  <c r="C609" i="5"/>
  <c r="B610" i="5" a="1"/>
  <c r="B610" i="5"/>
  <c r="C610" i="5"/>
  <c r="B611" i="5" a="1"/>
  <c r="B611" i="5"/>
  <c r="C611" i="5"/>
  <c r="B612" i="5" a="1"/>
  <c r="B612" i="5"/>
  <c r="C612" i="5"/>
  <c r="B613" i="5" a="1"/>
  <c r="B613" i="5"/>
  <c r="C613" i="5"/>
  <c r="B614" i="5" a="1"/>
  <c r="B614" i="5"/>
  <c r="C614" i="5"/>
  <c r="B615" i="5" a="1"/>
  <c r="B615" i="5"/>
  <c r="C615" i="5"/>
  <c r="B616" i="5" a="1"/>
  <c r="B616" i="5"/>
  <c r="C616" i="5"/>
  <c r="B617" i="5" a="1"/>
  <c r="B617" i="5"/>
  <c r="C617" i="5"/>
  <c r="B618" i="5" a="1"/>
  <c r="B618" i="5"/>
  <c r="C618" i="5"/>
  <c r="B619" i="5" a="1"/>
  <c r="B619" i="5"/>
  <c r="C619" i="5"/>
  <c r="B620" i="5" a="1"/>
  <c r="B620" i="5"/>
  <c r="C620" i="5"/>
  <c r="B621" i="5" a="1"/>
  <c r="B621" i="5"/>
  <c r="C621" i="5"/>
  <c r="B622" i="5" a="1"/>
  <c r="B622" i="5"/>
  <c r="C622" i="5"/>
  <c r="B623" i="5" a="1"/>
  <c r="B623" i="5"/>
  <c r="C623" i="5"/>
  <c r="B624" i="5" a="1"/>
  <c r="B624" i="5"/>
  <c r="C624" i="5"/>
  <c r="B625" i="5" a="1"/>
  <c r="B625" i="5"/>
  <c r="C625" i="5"/>
  <c r="B626" i="5" a="1"/>
  <c r="B626" i="5"/>
  <c r="C626" i="5"/>
  <c r="B627" i="5" a="1"/>
  <c r="B627" i="5"/>
  <c r="C627" i="5"/>
  <c r="B628" i="5" a="1"/>
  <c r="B628" i="5"/>
  <c r="C628" i="5"/>
  <c r="B629" i="5" a="1"/>
  <c r="B629" i="5"/>
  <c r="C629" i="5"/>
  <c r="B630" i="5" a="1"/>
  <c r="B630" i="5"/>
  <c r="C630" i="5"/>
  <c r="B631" i="5" a="1"/>
  <c r="B631" i="5"/>
  <c r="C631" i="5"/>
  <c r="B632" i="5" a="1"/>
  <c r="B632" i="5"/>
  <c r="C632" i="5"/>
  <c r="B633" i="5" a="1"/>
  <c r="B633" i="5"/>
  <c r="C633" i="5"/>
  <c r="B634" i="5" a="1"/>
  <c r="B634" i="5"/>
  <c r="C634" i="5"/>
  <c r="B635" i="5" a="1"/>
  <c r="B635" i="5"/>
  <c r="C635" i="5"/>
  <c r="B636" i="5" a="1"/>
  <c r="B636" i="5"/>
  <c r="C636" i="5"/>
  <c r="B637" i="5" a="1"/>
  <c r="B637" i="5"/>
  <c r="C637" i="5"/>
  <c r="B638" i="5" a="1"/>
  <c r="B638" i="5"/>
  <c r="C638" i="5"/>
  <c r="B639" i="5" a="1"/>
  <c r="B639" i="5"/>
  <c r="C639" i="5"/>
  <c r="B640" i="5" a="1"/>
  <c r="B640" i="5"/>
  <c r="C640" i="5"/>
  <c r="B641" i="5" a="1"/>
  <c r="B641" i="5"/>
  <c r="C641" i="5"/>
  <c r="B642" i="5" a="1"/>
  <c r="B642" i="5"/>
  <c r="C642" i="5"/>
  <c r="B643" i="5" a="1"/>
  <c r="B643" i="5"/>
  <c r="C643" i="5"/>
  <c r="B644" i="5" a="1"/>
  <c r="B644" i="5"/>
  <c r="C644" i="5"/>
  <c r="B645" i="5" a="1"/>
  <c r="B645" i="5"/>
  <c r="C645" i="5"/>
  <c r="B646" i="5" a="1"/>
  <c r="B646" i="5"/>
  <c r="C646" i="5"/>
  <c r="B647" i="5" a="1"/>
  <c r="B647" i="5"/>
  <c r="C647" i="5"/>
  <c r="B648" i="5" a="1"/>
  <c r="B648" i="5"/>
  <c r="C648" i="5"/>
  <c r="B649" i="5" a="1"/>
  <c r="B649" i="5"/>
  <c r="C649" i="5"/>
  <c r="B650" i="5" a="1"/>
  <c r="B650" i="5"/>
  <c r="C650" i="5"/>
  <c r="B651" i="5" a="1"/>
  <c r="B651" i="5"/>
  <c r="C651" i="5"/>
  <c r="B652" i="5" a="1"/>
  <c r="B652" i="5"/>
  <c r="C652" i="5"/>
  <c r="B653" i="5" a="1"/>
  <c r="B653" i="5"/>
  <c r="C653" i="5"/>
  <c r="B654" i="5" a="1"/>
  <c r="B654" i="5"/>
  <c r="C654" i="5"/>
  <c r="B655" i="5" a="1"/>
  <c r="B655" i="5"/>
  <c r="C655" i="5"/>
  <c r="B656" i="5" a="1"/>
  <c r="B656" i="5"/>
  <c r="C656" i="5"/>
  <c r="B657" i="5" a="1"/>
  <c r="B657" i="5"/>
  <c r="C657" i="5"/>
  <c r="B658" i="5" a="1"/>
  <c r="B658" i="5"/>
  <c r="C658" i="5"/>
  <c r="B659" i="5" a="1"/>
  <c r="B659" i="5"/>
  <c r="C659" i="5"/>
  <c r="B660" i="5" a="1"/>
  <c r="B660" i="5"/>
  <c r="C660" i="5"/>
  <c r="B661" i="5" a="1"/>
  <c r="B661" i="5"/>
  <c r="C661" i="5"/>
  <c r="B662" i="5" a="1"/>
  <c r="B662" i="5"/>
  <c r="C662" i="5"/>
  <c r="B663" i="5" a="1"/>
  <c r="B663" i="5"/>
  <c r="C663" i="5"/>
  <c r="B664" i="5" a="1"/>
  <c r="B664" i="5"/>
  <c r="C664" i="5"/>
  <c r="B665" i="5" a="1"/>
  <c r="B665" i="5"/>
  <c r="C665" i="5"/>
  <c r="B666" i="5" a="1"/>
  <c r="B666" i="5"/>
  <c r="C666" i="5"/>
  <c r="B667" i="5" a="1"/>
  <c r="B667" i="5"/>
  <c r="C667" i="5"/>
  <c r="B668" i="5" a="1"/>
  <c r="B668" i="5"/>
  <c r="C668" i="5"/>
  <c r="B669" i="5" a="1"/>
  <c r="B669" i="5"/>
  <c r="C669" i="5"/>
  <c r="B670" i="5" a="1"/>
  <c r="B670" i="5"/>
  <c r="C670" i="5"/>
  <c r="B671" i="5" a="1"/>
  <c r="B671" i="5"/>
  <c r="C671" i="5"/>
  <c r="B672" i="5" a="1"/>
  <c r="B672" i="5"/>
  <c r="C672" i="5"/>
  <c r="B673" i="5" a="1"/>
  <c r="B673" i="5"/>
  <c r="C673" i="5"/>
  <c r="B674" i="5" a="1"/>
  <c r="B674" i="5"/>
  <c r="C674" i="5"/>
  <c r="B675" i="5" a="1"/>
  <c r="B675" i="5"/>
  <c r="C675" i="5"/>
  <c r="B676" i="5" a="1"/>
  <c r="B676" i="5"/>
  <c r="C676" i="5"/>
  <c r="B677" i="5" a="1"/>
  <c r="B677" i="5"/>
  <c r="C677" i="5"/>
  <c r="B678" i="5" a="1"/>
  <c r="B678" i="5"/>
  <c r="C678" i="5"/>
  <c r="B679" i="5" a="1"/>
  <c r="B679" i="5"/>
  <c r="C679" i="5"/>
  <c r="B680" i="5" a="1"/>
  <c r="B680" i="5"/>
  <c r="C680" i="5"/>
  <c r="B681" i="5" a="1"/>
  <c r="B681" i="5"/>
  <c r="C681" i="5"/>
  <c r="B682" i="5" a="1"/>
  <c r="B682" i="5"/>
  <c r="C682" i="5"/>
  <c r="B683" i="5" a="1"/>
  <c r="B683" i="5"/>
  <c r="C683" i="5"/>
  <c r="B684" i="5" a="1"/>
  <c r="B684" i="5"/>
  <c r="C684" i="5"/>
  <c r="B685" i="5" a="1"/>
  <c r="B685" i="5"/>
  <c r="C685" i="5"/>
  <c r="B686" i="5" a="1"/>
  <c r="B686" i="5"/>
  <c r="C686" i="5"/>
  <c r="B687" i="5" a="1"/>
  <c r="B687" i="5"/>
  <c r="C687" i="5"/>
  <c r="B688" i="5" a="1"/>
  <c r="B688" i="5"/>
  <c r="C688" i="5"/>
  <c r="B689" i="5" a="1"/>
  <c r="B689" i="5"/>
  <c r="C689" i="5"/>
  <c r="B690" i="5" a="1"/>
  <c r="B690" i="5"/>
  <c r="C690" i="5"/>
  <c r="B691" i="5" a="1"/>
  <c r="B691" i="5"/>
  <c r="C691" i="5"/>
  <c r="B692" i="5" a="1"/>
  <c r="B692" i="5"/>
  <c r="C692" i="5"/>
  <c r="B693" i="5" a="1"/>
  <c r="B693" i="5"/>
  <c r="C693" i="5"/>
  <c r="B694" i="5" a="1"/>
  <c r="B694" i="5"/>
  <c r="C694" i="5"/>
  <c r="B695" i="5" a="1"/>
  <c r="B695" i="5"/>
  <c r="C695" i="5"/>
  <c r="B696" i="5" a="1"/>
  <c r="B696" i="5"/>
  <c r="C696" i="5"/>
  <c r="B697" i="5" a="1"/>
  <c r="B697" i="5"/>
  <c r="C697" i="5"/>
  <c r="B698" i="5" a="1"/>
  <c r="B698" i="5"/>
  <c r="C698" i="5"/>
  <c r="B699" i="5" a="1"/>
  <c r="B699" i="5"/>
  <c r="C699" i="5"/>
  <c r="B700" i="5" a="1"/>
  <c r="B700" i="5"/>
  <c r="C700" i="5"/>
  <c r="B701" i="5" a="1"/>
  <c r="B701" i="5"/>
  <c r="C701" i="5"/>
  <c r="B702" i="5" a="1"/>
  <c r="B702" i="5"/>
  <c r="C702" i="5"/>
  <c r="B703" i="5" a="1"/>
  <c r="B703" i="5"/>
  <c r="C703" i="5"/>
  <c r="B704" i="5" a="1"/>
  <c r="B704" i="5"/>
  <c r="C704" i="5"/>
  <c r="B705" i="5" a="1"/>
  <c r="B705" i="5"/>
  <c r="C705" i="5"/>
  <c r="B706" i="5" a="1"/>
  <c r="B706" i="5"/>
  <c r="C706" i="5"/>
  <c r="B707" i="5" a="1"/>
  <c r="B707" i="5"/>
  <c r="C707" i="5"/>
  <c r="B708" i="5" a="1"/>
  <c r="B708" i="5"/>
  <c r="C708" i="5"/>
  <c r="B709" i="5" a="1"/>
  <c r="B709" i="5"/>
  <c r="C709" i="5"/>
  <c r="B710" i="5" a="1"/>
  <c r="B710" i="5"/>
  <c r="C710" i="5"/>
  <c r="B711" i="5" a="1"/>
  <c r="B711" i="5"/>
  <c r="C711" i="5"/>
  <c r="B712" i="5" a="1"/>
  <c r="B712" i="5"/>
  <c r="C712" i="5"/>
  <c r="B713" i="5" a="1"/>
  <c r="B713" i="5"/>
  <c r="C713" i="5"/>
  <c r="B714" i="5" a="1"/>
  <c r="B714" i="5"/>
  <c r="C714" i="5"/>
  <c r="B715" i="5" a="1"/>
  <c r="B715" i="5"/>
  <c r="C715" i="5"/>
  <c r="B716" i="5" a="1"/>
  <c r="B716" i="5"/>
  <c r="C716" i="5"/>
  <c r="B717" i="5" a="1"/>
  <c r="B717" i="5"/>
  <c r="C717" i="5"/>
  <c r="B718" i="5" a="1"/>
  <c r="B718" i="5"/>
  <c r="C718" i="5"/>
  <c r="B719" i="5" a="1"/>
  <c r="B719" i="5"/>
  <c r="C719" i="5"/>
  <c r="B720" i="5" a="1"/>
  <c r="B720" i="5"/>
  <c r="C720" i="5"/>
  <c r="B721" i="5" a="1"/>
  <c r="B721" i="5"/>
  <c r="C721" i="5"/>
  <c r="B722" i="5" a="1"/>
  <c r="B722" i="5"/>
  <c r="C722" i="5"/>
  <c r="B723" i="5" a="1"/>
  <c r="B723" i="5"/>
  <c r="C723" i="5"/>
  <c r="B724" i="5" a="1"/>
  <c r="B724" i="5"/>
  <c r="C724" i="5"/>
  <c r="B725" i="5" a="1"/>
  <c r="B725" i="5"/>
  <c r="C725" i="5"/>
  <c r="B726" i="5" a="1"/>
  <c r="B726" i="5"/>
  <c r="C726" i="5"/>
  <c r="B727" i="5" a="1"/>
  <c r="B727" i="5"/>
  <c r="C727" i="5"/>
  <c r="B728" i="5" a="1"/>
  <c r="B728" i="5"/>
  <c r="C728" i="5"/>
  <c r="B729" i="5" a="1"/>
  <c r="B729" i="5"/>
  <c r="C729" i="5"/>
  <c r="B730" i="5" a="1"/>
  <c r="B730" i="5"/>
  <c r="C730" i="5"/>
  <c r="B731" i="5" a="1"/>
  <c r="B731" i="5"/>
  <c r="C731" i="5"/>
  <c r="B732" i="5" a="1"/>
  <c r="B732" i="5"/>
  <c r="C732" i="5"/>
  <c r="B733" i="5" a="1"/>
  <c r="B733" i="5"/>
  <c r="C733" i="5"/>
  <c r="B734" i="5" a="1"/>
  <c r="B734" i="5"/>
  <c r="C734" i="5"/>
  <c r="B735" i="5" a="1"/>
  <c r="B735" i="5"/>
  <c r="C735" i="5"/>
  <c r="B736" i="5" a="1"/>
  <c r="B736" i="5"/>
  <c r="C736" i="5"/>
  <c r="B737" i="5" a="1"/>
  <c r="B737" i="5"/>
  <c r="C737" i="5"/>
  <c r="B738" i="5" a="1"/>
  <c r="B738" i="5"/>
  <c r="C738" i="5"/>
  <c r="B739" i="5" a="1"/>
  <c r="B739" i="5"/>
  <c r="C739" i="5"/>
  <c r="B740" i="5" a="1"/>
  <c r="B740" i="5"/>
  <c r="C740" i="5"/>
  <c r="B741" i="5" a="1"/>
  <c r="B741" i="5"/>
  <c r="C741" i="5"/>
  <c r="B742" i="5" a="1"/>
  <c r="B742" i="5"/>
  <c r="C742" i="5"/>
  <c r="B743" i="5" a="1"/>
  <c r="B743" i="5"/>
  <c r="C743" i="5"/>
  <c r="B744" i="5" a="1"/>
  <c r="B744" i="5"/>
  <c r="C744" i="5"/>
  <c r="B745" i="5" a="1"/>
  <c r="B745" i="5"/>
  <c r="C745" i="5"/>
  <c r="B746" i="5" a="1"/>
  <c r="B746" i="5"/>
  <c r="C746" i="5"/>
  <c r="B747" i="5" a="1"/>
  <c r="B747" i="5"/>
  <c r="C747" i="5"/>
  <c r="B748" i="5" a="1"/>
  <c r="B748" i="5"/>
  <c r="C748" i="5"/>
  <c r="B749" i="5" a="1"/>
  <c r="B749" i="5"/>
  <c r="C749" i="5"/>
  <c r="B750" i="5" a="1"/>
  <c r="B750" i="5"/>
  <c r="C750" i="5"/>
  <c r="B751" i="5" a="1"/>
  <c r="B751" i="5"/>
  <c r="C751" i="5"/>
  <c r="B752" i="5" a="1"/>
  <c r="B752" i="5"/>
  <c r="C752" i="5"/>
  <c r="B753" i="5" a="1"/>
  <c r="B753" i="5"/>
  <c r="C753" i="5"/>
  <c r="B754" i="5" a="1"/>
  <c r="B754" i="5"/>
  <c r="C754" i="5"/>
  <c r="B755" i="5" a="1"/>
  <c r="B755" i="5"/>
  <c r="C755" i="5"/>
  <c r="B756" i="5" a="1"/>
  <c r="B756" i="5"/>
  <c r="C756" i="5"/>
  <c r="B757" i="5" a="1"/>
  <c r="B757" i="5"/>
  <c r="C757" i="5"/>
  <c r="B758" i="5" a="1"/>
  <c r="B758" i="5"/>
  <c r="C758" i="5"/>
  <c r="B759" i="5" a="1"/>
  <c r="B759" i="5"/>
  <c r="C759" i="5"/>
  <c r="B760" i="5" a="1"/>
  <c r="B760" i="5"/>
  <c r="C760" i="5"/>
  <c r="B761" i="5" a="1"/>
  <c r="B761" i="5"/>
  <c r="C761" i="5"/>
  <c r="B762" i="5" a="1"/>
  <c r="B762" i="5"/>
  <c r="C762" i="5"/>
  <c r="B763" i="5" a="1"/>
  <c r="B763" i="5"/>
  <c r="C763" i="5"/>
  <c r="B764" i="5" a="1"/>
  <c r="B764" i="5"/>
  <c r="C764" i="5"/>
  <c r="B765" i="5" a="1"/>
  <c r="B765" i="5"/>
  <c r="C765" i="5"/>
  <c r="B766" i="5" a="1"/>
  <c r="B766" i="5"/>
  <c r="C766" i="5"/>
  <c r="B767" i="5" a="1"/>
  <c r="B767" i="5"/>
  <c r="C767" i="5"/>
  <c r="B768" i="5" a="1"/>
  <c r="B768" i="5"/>
  <c r="C768" i="5"/>
  <c r="B769" i="5" a="1"/>
  <c r="B769" i="5"/>
  <c r="C769" i="5"/>
  <c r="B770" i="5" a="1"/>
  <c r="B770" i="5"/>
  <c r="C770" i="5"/>
  <c r="B771" i="5" a="1"/>
  <c r="B771" i="5"/>
  <c r="C771" i="5"/>
  <c r="B772" i="5" a="1"/>
  <c r="B772" i="5"/>
  <c r="C772" i="5"/>
  <c r="B773" i="5" a="1"/>
  <c r="B773" i="5"/>
  <c r="C773" i="5"/>
  <c r="B774" i="5" a="1"/>
  <c r="B774" i="5"/>
  <c r="C774" i="5"/>
  <c r="B775" i="5" a="1"/>
  <c r="B775" i="5"/>
  <c r="C775" i="5"/>
  <c r="B776" i="5" a="1"/>
  <c r="B776" i="5"/>
  <c r="C776" i="5"/>
  <c r="B777" i="5" a="1"/>
  <c r="B777" i="5"/>
  <c r="C777" i="5"/>
  <c r="B778" i="5" a="1"/>
  <c r="B778" i="5"/>
  <c r="C778" i="5"/>
  <c r="B779" i="5" a="1"/>
  <c r="B779" i="5"/>
  <c r="C779" i="5"/>
  <c r="B780" i="5" a="1"/>
  <c r="B780" i="5"/>
  <c r="C780" i="5"/>
  <c r="B781" i="5" a="1"/>
  <c r="B781" i="5"/>
  <c r="C781" i="5"/>
  <c r="B782" i="5" a="1"/>
  <c r="B782" i="5"/>
  <c r="C782" i="5"/>
  <c r="B783" i="5" a="1"/>
  <c r="B783" i="5"/>
  <c r="C783" i="5"/>
  <c r="B784" i="5" a="1"/>
  <c r="B784" i="5"/>
  <c r="C784" i="5"/>
  <c r="B785" i="5" a="1"/>
  <c r="B785" i="5"/>
  <c r="C785" i="5"/>
  <c r="B786" i="5" a="1"/>
  <c r="B786" i="5"/>
  <c r="C786" i="5"/>
  <c r="B787" i="5" a="1"/>
  <c r="B787" i="5"/>
  <c r="C787" i="5"/>
  <c r="B788" i="5" a="1"/>
  <c r="B788" i="5"/>
  <c r="C788" i="5"/>
  <c r="B789" i="5" a="1"/>
  <c r="B789" i="5"/>
  <c r="C789" i="5"/>
  <c r="B790" i="5" a="1"/>
  <c r="B790" i="5"/>
  <c r="C790" i="5"/>
  <c r="B791" i="5" a="1"/>
  <c r="B791" i="5"/>
  <c r="C791" i="5"/>
  <c r="B792" i="5" a="1"/>
  <c r="B792" i="5"/>
  <c r="C792" i="5"/>
  <c r="B793" i="5" a="1"/>
  <c r="B793" i="5"/>
  <c r="C793" i="5"/>
  <c r="B794" i="5" a="1"/>
  <c r="B794" i="5"/>
  <c r="C794" i="5"/>
  <c r="B795" i="5" a="1"/>
  <c r="B795" i="5"/>
  <c r="C795" i="5"/>
  <c r="B796" i="5" a="1"/>
  <c r="B796" i="5"/>
  <c r="C796" i="5"/>
  <c r="B797" i="5" a="1"/>
  <c r="B797" i="5"/>
  <c r="C797" i="5"/>
  <c r="B798" i="5" a="1"/>
  <c r="B798" i="5"/>
  <c r="C798" i="5"/>
  <c r="B799" i="5" a="1"/>
  <c r="B799" i="5"/>
  <c r="C799" i="5"/>
  <c r="B800" i="5" a="1"/>
  <c r="B800" i="5"/>
  <c r="C800" i="5"/>
  <c r="B801" i="5" a="1"/>
  <c r="B801" i="5"/>
  <c r="C801" i="5"/>
  <c r="B802" i="5" a="1"/>
  <c r="B802" i="5"/>
  <c r="C802" i="5"/>
  <c r="B803" i="5" a="1"/>
  <c r="B803" i="5"/>
  <c r="C803" i="5"/>
  <c r="B804" i="5" a="1"/>
  <c r="B804" i="5"/>
  <c r="C804" i="5"/>
  <c r="B805" i="5" a="1"/>
  <c r="B805" i="5"/>
  <c r="C805" i="5"/>
  <c r="B806" i="5" a="1"/>
  <c r="B806" i="5"/>
  <c r="C806" i="5"/>
  <c r="B807" i="5" a="1"/>
  <c r="B807" i="5"/>
  <c r="C807" i="5"/>
  <c r="B808" i="5" a="1"/>
  <c r="B808" i="5"/>
  <c r="C808" i="5"/>
  <c r="B809" i="5" a="1"/>
  <c r="B809" i="5"/>
  <c r="C809" i="5"/>
  <c r="B810" i="5" a="1"/>
  <c r="B810" i="5"/>
  <c r="C810" i="5"/>
  <c r="B811" i="5" a="1"/>
  <c r="B811" i="5"/>
  <c r="C811" i="5"/>
  <c r="B812" i="5" a="1"/>
  <c r="B812" i="5"/>
  <c r="C812" i="5"/>
  <c r="B813" i="5" a="1"/>
  <c r="B813" i="5"/>
  <c r="C813" i="5"/>
  <c r="B814" i="5" a="1"/>
  <c r="B814" i="5"/>
  <c r="C814" i="5"/>
  <c r="B815" i="5" a="1"/>
  <c r="B815" i="5"/>
  <c r="C815" i="5"/>
  <c r="B816" i="5" a="1"/>
  <c r="B816" i="5"/>
  <c r="C816" i="5"/>
  <c r="B817" i="5" a="1"/>
  <c r="B817" i="5"/>
  <c r="C817" i="5"/>
  <c r="B818" i="5" a="1"/>
  <c r="B818" i="5"/>
  <c r="C818" i="5"/>
  <c r="B819" i="5" a="1"/>
  <c r="B819" i="5"/>
  <c r="C819" i="5"/>
  <c r="B820" i="5" a="1"/>
  <c r="B820" i="5"/>
  <c r="C820" i="5"/>
  <c r="B821" i="5" a="1"/>
  <c r="B821" i="5"/>
  <c r="C821" i="5"/>
  <c r="B822" i="5" a="1"/>
  <c r="B822" i="5"/>
  <c r="C822" i="5"/>
  <c r="B823" i="5" a="1"/>
  <c r="B823" i="5"/>
  <c r="C823" i="5"/>
  <c r="B824" i="5" a="1"/>
  <c r="B824" i="5"/>
  <c r="C824" i="5"/>
  <c r="B825" i="5" a="1"/>
  <c r="B825" i="5"/>
  <c r="C825" i="5"/>
  <c r="B826" i="5" a="1"/>
  <c r="B826" i="5"/>
  <c r="C826" i="5"/>
  <c r="B827" i="5" a="1"/>
  <c r="B827" i="5"/>
  <c r="C827" i="5"/>
  <c r="B828" i="5" a="1"/>
  <c r="B828" i="5"/>
  <c r="C828" i="5"/>
  <c r="B829" i="5" a="1"/>
  <c r="B829" i="5"/>
  <c r="C829" i="5"/>
  <c r="B830" i="5" a="1"/>
  <c r="B830" i="5"/>
  <c r="C830" i="5"/>
  <c r="B831" i="5" a="1"/>
  <c r="B831" i="5"/>
  <c r="C831" i="5"/>
  <c r="B832" i="5" a="1"/>
  <c r="B832" i="5"/>
  <c r="C832" i="5"/>
  <c r="B833" i="5" a="1"/>
  <c r="B833" i="5"/>
  <c r="C833" i="5"/>
  <c r="B834" i="5" a="1"/>
  <c r="B834" i="5"/>
  <c r="C834" i="5"/>
  <c r="B835" i="5" a="1"/>
  <c r="B835" i="5"/>
  <c r="C835" i="5"/>
  <c r="B836" i="5" a="1"/>
  <c r="B836" i="5"/>
  <c r="C836" i="5"/>
  <c r="B837" i="5" a="1"/>
  <c r="B837" i="5"/>
  <c r="C837" i="5"/>
  <c r="B838" i="5" a="1"/>
  <c r="B838" i="5"/>
  <c r="C838" i="5"/>
  <c r="B839" i="5" a="1"/>
  <c r="B839" i="5"/>
  <c r="C839" i="5"/>
  <c r="B840" i="5" a="1"/>
  <c r="B840" i="5"/>
  <c r="C840" i="5"/>
  <c r="B841" i="5" a="1"/>
  <c r="B841" i="5"/>
  <c r="C841" i="5"/>
  <c r="B842" i="5" a="1"/>
  <c r="B842" i="5"/>
  <c r="C842" i="5"/>
  <c r="B843" i="5" a="1"/>
  <c r="B843" i="5"/>
  <c r="C843" i="5"/>
  <c r="B844" i="5" a="1"/>
  <c r="B844" i="5"/>
  <c r="C844" i="5"/>
  <c r="B845" i="5" a="1"/>
  <c r="B845" i="5"/>
  <c r="C845" i="5"/>
  <c r="B846" i="5" a="1"/>
  <c r="B846" i="5"/>
  <c r="C846" i="5"/>
  <c r="B847" i="5" a="1"/>
  <c r="B847" i="5"/>
  <c r="C847" i="5"/>
  <c r="B848" i="5" a="1"/>
  <c r="B848" i="5"/>
  <c r="C848" i="5"/>
  <c r="B849" i="5" a="1"/>
  <c r="B849" i="5"/>
  <c r="C849" i="5"/>
  <c r="B850" i="5" a="1"/>
  <c r="B850" i="5"/>
  <c r="C850" i="5"/>
  <c r="B851" i="5" a="1"/>
  <c r="B851" i="5"/>
  <c r="C851" i="5"/>
  <c r="B852" i="5" a="1"/>
  <c r="B852" i="5"/>
  <c r="C852" i="5"/>
  <c r="B853" i="5" a="1"/>
  <c r="B853" i="5"/>
  <c r="C853" i="5"/>
  <c r="B854" i="5" a="1"/>
  <c r="B854" i="5"/>
  <c r="C854" i="5"/>
  <c r="B855" i="5" a="1"/>
  <c r="B855" i="5"/>
  <c r="C855" i="5"/>
  <c r="B856" i="5" a="1"/>
  <c r="B856" i="5"/>
  <c r="C856" i="5"/>
  <c r="B857" i="5" a="1"/>
  <c r="B857" i="5"/>
  <c r="C857" i="5"/>
  <c r="B858" i="5" a="1"/>
  <c r="B858" i="5"/>
  <c r="C858" i="5"/>
  <c r="B859" i="5" a="1"/>
  <c r="B859" i="5"/>
  <c r="C859" i="5"/>
  <c r="B860" i="5" a="1"/>
  <c r="B860" i="5"/>
  <c r="C860" i="5"/>
  <c r="B861" i="5" a="1"/>
  <c r="B861" i="5"/>
  <c r="C861" i="5"/>
  <c r="B862" i="5" a="1"/>
  <c r="B862" i="5"/>
  <c r="C862" i="5"/>
  <c r="B863" i="5" a="1"/>
  <c r="B863" i="5"/>
  <c r="C863" i="5"/>
  <c r="B864" i="5" a="1"/>
  <c r="B864" i="5"/>
  <c r="C864" i="5"/>
  <c r="B865" i="5" a="1"/>
  <c r="B865" i="5"/>
  <c r="C865" i="5"/>
  <c r="B866" i="5" a="1"/>
  <c r="B866" i="5"/>
  <c r="C866" i="5"/>
  <c r="B867" i="5" a="1"/>
  <c r="B867" i="5"/>
  <c r="C867" i="5"/>
  <c r="B868" i="5" a="1"/>
  <c r="B868" i="5"/>
  <c r="C868" i="5"/>
  <c r="B869" i="5" a="1"/>
  <c r="B869" i="5"/>
  <c r="C869" i="5"/>
  <c r="B870" i="5" a="1"/>
  <c r="B870" i="5"/>
  <c r="C870" i="5"/>
  <c r="B871" i="5" a="1"/>
  <c r="B871" i="5"/>
  <c r="C871" i="5"/>
  <c r="B872" i="5" a="1"/>
  <c r="B872" i="5"/>
  <c r="C872" i="5"/>
  <c r="B873" i="5" a="1"/>
  <c r="B873" i="5"/>
  <c r="C873" i="5"/>
  <c r="B874" i="5" a="1"/>
  <c r="B874" i="5"/>
  <c r="C874" i="5"/>
  <c r="B875" i="5" a="1"/>
  <c r="B875" i="5"/>
  <c r="C875" i="5"/>
  <c r="B876" i="5" a="1"/>
  <c r="B876" i="5"/>
  <c r="C876" i="5"/>
  <c r="B877" i="5" a="1"/>
  <c r="B877" i="5"/>
  <c r="C877" i="5"/>
  <c r="B878" i="5" a="1"/>
  <c r="B878" i="5"/>
  <c r="C878" i="5"/>
  <c r="B879" i="5" a="1"/>
  <c r="B879" i="5"/>
  <c r="C879" i="5"/>
  <c r="B880" i="5" a="1"/>
  <c r="B880" i="5"/>
  <c r="C880" i="5"/>
  <c r="B881" i="5" a="1"/>
  <c r="B881" i="5"/>
  <c r="C881" i="5"/>
  <c r="B882" i="5" a="1"/>
  <c r="B882" i="5"/>
  <c r="C882" i="5"/>
  <c r="B883" i="5" a="1"/>
  <c r="B883" i="5"/>
  <c r="C883" i="5"/>
  <c r="B884" i="5" a="1"/>
  <c r="B884" i="5"/>
  <c r="C884" i="5"/>
  <c r="B885" i="5" a="1"/>
  <c r="B885" i="5"/>
  <c r="C885" i="5"/>
  <c r="B886" i="5" a="1"/>
  <c r="B886" i="5"/>
  <c r="C886" i="5"/>
  <c r="B887" i="5" a="1"/>
  <c r="B887" i="5"/>
  <c r="C887" i="5"/>
  <c r="B888" i="5" a="1"/>
  <c r="B888" i="5"/>
  <c r="C888" i="5"/>
  <c r="B889" i="5" a="1"/>
  <c r="B889" i="5"/>
  <c r="C889" i="5"/>
  <c r="B890" i="5" a="1"/>
  <c r="B890" i="5"/>
  <c r="C890" i="5"/>
  <c r="B891" i="5" a="1"/>
  <c r="B891" i="5"/>
  <c r="C891" i="5"/>
  <c r="B892" i="5" a="1"/>
  <c r="B892" i="5"/>
  <c r="C892" i="5"/>
  <c r="B893" i="5" a="1"/>
  <c r="B893" i="5"/>
  <c r="C893" i="5"/>
  <c r="B894" i="5" a="1"/>
  <c r="B894" i="5"/>
  <c r="C894" i="5"/>
  <c r="B895" i="5" a="1"/>
  <c r="B895" i="5"/>
  <c r="C895" i="5"/>
  <c r="B896" i="5" a="1"/>
  <c r="B896" i="5"/>
  <c r="C896" i="5"/>
  <c r="B897" i="5" a="1"/>
  <c r="B897" i="5"/>
  <c r="C897" i="5"/>
  <c r="B898" i="5" a="1"/>
  <c r="B898" i="5"/>
  <c r="C898" i="5"/>
  <c r="B899" i="5" a="1"/>
  <c r="B899" i="5"/>
  <c r="C899" i="5"/>
  <c r="B900" i="5" a="1"/>
  <c r="B900" i="5"/>
  <c r="C900" i="5"/>
  <c r="B901" i="5" a="1"/>
  <c r="B901" i="5"/>
  <c r="C901" i="5"/>
  <c r="B902" i="5" a="1"/>
  <c r="B902" i="5"/>
  <c r="C902" i="5"/>
  <c r="B903" i="5" a="1"/>
  <c r="B903" i="5"/>
  <c r="C903" i="5"/>
  <c r="B904" i="5" a="1"/>
  <c r="B904" i="5"/>
  <c r="C904" i="5"/>
  <c r="B905" i="5" a="1"/>
  <c r="B905" i="5"/>
  <c r="C905" i="5"/>
  <c r="B906" i="5" a="1"/>
  <c r="B906" i="5"/>
  <c r="C906" i="5"/>
  <c r="B907" i="5" a="1"/>
  <c r="B907" i="5"/>
  <c r="C907" i="5"/>
  <c r="B908" i="5" a="1"/>
  <c r="B908" i="5"/>
  <c r="C908" i="5"/>
  <c r="B909" i="5" a="1"/>
  <c r="B909" i="5"/>
  <c r="C909" i="5"/>
  <c r="B910" i="5" a="1"/>
  <c r="B910" i="5"/>
  <c r="C910" i="5"/>
  <c r="B911" i="5" a="1"/>
  <c r="B911" i="5"/>
  <c r="C911" i="5"/>
  <c r="B912" i="5" a="1"/>
  <c r="B912" i="5"/>
  <c r="C912" i="5"/>
  <c r="B913" i="5" a="1"/>
  <c r="B913" i="5"/>
  <c r="C913" i="5"/>
  <c r="B914" i="5" a="1"/>
  <c r="B914" i="5"/>
  <c r="C914" i="5"/>
  <c r="B915" i="5" a="1"/>
  <c r="B915" i="5"/>
  <c r="C915" i="5"/>
  <c r="B916" i="5" a="1"/>
  <c r="B916" i="5"/>
  <c r="C916" i="5"/>
  <c r="B917" i="5" a="1"/>
  <c r="B917" i="5"/>
  <c r="C917" i="5"/>
  <c r="B918" i="5" a="1"/>
  <c r="B918" i="5"/>
  <c r="C918" i="5"/>
  <c r="B919" i="5" a="1"/>
  <c r="B919" i="5"/>
  <c r="C919" i="5"/>
  <c r="B920" i="5" a="1"/>
  <c r="B920" i="5"/>
  <c r="C920" i="5"/>
  <c r="B921" i="5" a="1"/>
  <c r="B921" i="5"/>
  <c r="C921" i="5"/>
  <c r="B922" i="5" a="1"/>
  <c r="B922" i="5"/>
  <c r="C922" i="5"/>
  <c r="B923" i="5" a="1"/>
  <c r="B923" i="5"/>
  <c r="C923" i="5"/>
  <c r="B924" i="5" a="1"/>
  <c r="B924" i="5"/>
  <c r="C924" i="5"/>
  <c r="B925" i="5" a="1"/>
  <c r="B925" i="5"/>
  <c r="C925" i="5"/>
  <c r="B926" i="5" a="1"/>
  <c r="B926" i="5"/>
  <c r="C926" i="5"/>
  <c r="B927" i="5" a="1"/>
  <c r="B927" i="5"/>
  <c r="C927" i="5"/>
  <c r="B928" i="5" a="1"/>
  <c r="B928" i="5"/>
  <c r="C928" i="5"/>
  <c r="B929" i="5" a="1"/>
  <c r="B929" i="5"/>
  <c r="C929" i="5"/>
  <c r="B930" i="5" a="1"/>
  <c r="B930" i="5"/>
  <c r="C930" i="5"/>
  <c r="B931" i="5" a="1"/>
  <c r="B931" i="5"/>
  <c r="C931" i="5"/>
  <c r="B932" i="5" a="1"/>
  <c r="B932" i="5"/>
  <c r="C932" i="5"/>
  <c r="B933" i="5" a="1"/>
  <c r="B933" i="5"/>
  <c r="C933" i="5"/>
  <c r="B934" i="5" a="1"/>
  <c r="B934" i="5"/>
  <c r="C934" i="5"/>
  <c r="B935" i="5" a="1"/>
  <c r="B935" i="5"/>
  <c r="C935" i="5"/>
  <c r="B936" i="5" a="1"/>
  <c r="B936" i="5"/>
  <c r="C936" i="5"/>
  <c r="B937" i="5" a="1"/>
  <c r="B937" i="5"/>
  <c r="C937" i="5"/>
  <c r="B938" i="5" a="1"/>
  <c r="B938" i="5"/>
  <c r="C938" i="5"/>
  <c r="B939" i="5" a="1"/>
  <c r="B939" i="5"/>
  <c r="C939" i="5"/>
  <c r="B940" i="5" a="1"/>
  <c r="B940" i="5"/>
  <c r="C940" i="5"/>
  <c r="B941" i="5" a="1"/>
  <c r="B941" i="5"/>
  <c r="C941" i="5"/>
  <c r="B942" i="5" a="1"/>
  <c r="B942" i="5"/>
  <c r="C942" i="5"/>
  <c r="B943" i="5" a="1"/>
  <c r="B943" i="5"/>
  <c r="C943" i="5"/>
  <c r="B944" i="5" a="1"/>
  <c r="B944" i="5"/>
  <c r="C944" i="5"/>
  <c r="B945" i="5" a="1"/>
  <c r="B945" i="5"/>
  <c r="C945" i="5"/>
  <c r="B946" i="5" a="1"/>
  <c r="B946" i="5"/>
  <c r="C946" i="5"/>
  <c r="B947" i="5" a="1"/>
  <c r="B947" i="5"/>
  <c r="C947" i="5"/>
  <c r="B948" i="5" a="1"/>
  <c r="B948" i="5"/>
  <c r="C948" i="5"/>
  <c r="B949" i="5" a="1"/>
  <c r="B949" i="5"/>
  <c r="C949" i="5"/>
  <c r="B950" i="5" a="1"/>
  <c r="B950" i="5"/>
  <c r="C950" i="5"/>
  <c r="B951" i="5" a="1"/>
  <c r="B951" i="5"/>
  <c r="C951" i="5"/>
  <c r="B952" i="5" a="1"/>
  <c r="B952" i="5"/>
  <c r="C952" i="5"/>
  <c r="B953" i="5" a="1"/>
  <c r="B953" i="5"/>
  <c r="C953" i="5"/>
  <c r="B954" i="5" a="1"/>
  <c r="B954" i="5"/>
  <c r="C954" i="5"/>
  <c r="B955" i="5" a="1"/>
  <c r="B955" i="5"/>
  <c r="C955" i="5"/>
  <c r="B956" i="5" a="1"/>
  <c r="B956" i="5"/>
  <c r="C956" i="5"/>
  <c r="B957" i="5" a="1"/>
  <c r="B957" i="5"/>
  <c r="C957" i="5"/>
  <c r="B958" i="5" a="1"/>
  <c r="B958" i="5"/>
  <c r="C958" i="5"/>
  <c r="B959" i="5" a="1"/>
  <c r="B959" i="5"/>
  <c r="C959" i="5"/>
  <c r="B960" i="5" a="1"/>
  <c r="B960" i="5"/>
  <c r="C960" i="5"/>
  <c r="B961" i="5" a="1"/>
  <c r="B961" i="5"/>
  <c r="C961" i="5"/>
  <c r="B962" i="5" a="1"/>
  <c r="B962" i="5"/>
  <c r="C962" i="5"/>
  <c r="B963" i="5" a="1"/>
  <c r="B963" i="5"/>
  <c r="C963" i="5"/>
  <c r="B964" i="5" a="1"/>
  <c r="B964" i="5"/>
  <c r="C964" i="5"/>
  <c r="B965" i="5" a="1"/>
  <c r="B965" i="5"/>
  <c r="C965" i="5"/>
  <c r="B966" i="5" a="1"/>
  <c r="B966" i="5"/>
  <c r="C966" i="5"/>
  <c r="B967" i="5" a="1"/>
  <c r="B967" i="5"/>
  <c r="C967" i="5"/>
  <c r="B968" i="5" a="1"/>
  <c r="B968" i="5"/>
  <c r="C968" i="5"/>
  <c r="B969" i="5" a="1"/>
  <c r="B969" i="5"/>
  <c r="C969" i="5"/>
  <c r="B970" i="5" a="1"/>
  <c r="B970" i="5"/>
  <c r="C970" i="5"/>
  <c r="B971" i="5" a="1"/>
  <c r="B971" i="5"/>
  <c r="C971" i="5"/>
  <c r="B972" i="5" a="1"/>
  <c r="B972" i="5"/>
  <c r="C972" i="5"/>
  <c r="B973" i="5" a="1"/>
  <c r="B973" i="5"/>
  <c r="C973" i="5"/>
  <c r="B974" i="5" a="1"/>
  <c r="B974" i="5"/>
  <c r="C974" i="5"/>
  <c r="B975" i="5" a="1"/>
  <c r="B975" i="5"/>
  <c r="C975" i="5"/>
  <c r="B976" i="5" a="1"/>
  <c r="B976" i="5"/>
  <c r="C976" i="5"/>
  <c r="B977" i="5" a="1"/>
  <c r="B977" i="5"/>
  <c r="C977" i="5"/>
  <c r="B978" i="5" a="1"/>
  <c r="B978" i="5"/>
  <c r="C978" i="5"/>
  <c r="B979" i="5" a="1"/>
  <c r="B979" i="5"/>
  <c r="C979" i="5"/>
  <c r="B980" i="5" a="1"/>
  <c r="B980" i="5"/>
  <c r="C980" i="5"/>
  <c r="B981" i="5" a="1"/>
  <c r="B981" i="5"/>
  <c r="C981" i="5"/>
  <c r="B982" i="5" a="1"/>
  <c r="B982" i="5"/>
  <c r="C982" i="5"/>
  <c r="B983" i="5" a="1"/>
  <c r="B983" i="5"/>
  <c r="C983" i="5"/>
  <c r="B984" i="5" a="1"/>
  <c r="B984" i="5"/>
  <c r="C984" i="5"/>
  <c r="B985" i="5" a="1"/>
  <c r="B985" i="5"/>
  <c r="C985" i="5"/>
  <c r="B986" i="5" a="1"/>
  <c r="B986" i="5"/>
  <c r="C986" i="5"/>
  <c r="B987" i="5" a="1"/>
  <c r="B987" i="5"/>
  <c r="C987" i="5"/>
  <c r="B988" i="5" a="1"/>
  <c r="B988" i="5"/>
  <c r="C988" i="5"/>
  <c r="B989" i="5" a="1"/>
  <c r="B989" i="5"/>
  <c r="C989" i="5"/>
  <c r="B990" i="5" a="1"/>
  <c r="B990" i="5"/>
  <c r="C990" i="5"/>
  <c r="B991" i="5" a="1"/>
  <c r="B991" i="5"/>
  <c r="C991" i="5"/>
  <c r="B992" i="5" a="1"/>
  <c r="B992" i="5"/>
  <c r="C992" i="5"/>
  <c r="B993" i="5" a="1"/>
  <c r="B993" i="5"/>
  <c r="C993" i="5"/>
  <c r="B994" i="5" a="1"/>
  <c r="B994" i="5"/>
  <c r="C994" i="5"/>
  <c r="B995" i="5" a="1"/>
  <c r="B995" i="5"/>
  <c r="C995" i="5"/>
  <c r="B996" i="5" a="1"/>
  <c r="B996" i="5"/>
  <c r="C996" i="5"/>
  <c r="B997" i="5" a="1"/>
  <c r="B997" i="5"/>
  <c r="C997" i="5"/>
  <c r="B998" i="5" a="1"/>
  <c r="B998" i="5"/>
  <c r="C998" i="5"/>
  <c r="B999" i="5" a="1"/>
  <c r="B999" i="5"/>
  <c r="C999" i="5"/>
  <c r="B2" i="5" a="1"/>
  <c r="B2" i="5"/>
  <c r="C2" i="5"/>
  <c r="K1135" i="7" l="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493">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futureMetadata>
  <cellMetadata count="1">
    <bk>
      <rc t="1" v="0"/>
    </bk>
  </cellMetadata>
  <valueMetadata count="493">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bk>
      <rc t="2" v="168"/>
    </bk>
    <bk>
      <rc t="2" v="169"/>
    </bk>
    <bk>
      <rc t="2" v="170"/>
    </bk>
    <bk>
      <rc t="2" v="171"/>
    </bk>
    <bk>
      <rc t="2" v="172"/>
    </bk>
    <bk>
      <rc t="2" v="173"/>
    </bk>
    <bk>
      <rc t="2" v="174"/>
    </bk>
    <bk>
      <rc t="2" v="175"/>
    </bk>
    <bk>
      <rc t="2" v="176"/>
    </bk>
    <bk>
      <rc t="2" v="177"/>
    </bk>
    <bk>
      <rc t="2" v="178"/>
    </bk>
    <bk>
      <rc t="2" v="179"/>
    </bk>
    <bk>
      <rc t="2" v="180"/>
    </bk>
    <bk>
      <rc t="2" v="181"/>
    </bk>
    <bk>
      <rc t="2" v="182"/>
    </bk>
    <bk>
      <rc t="2" v="183"/>
    </bk>
    <bk>
      <rc t="2" v="184"/>
    </bk>
    <bk>
      <rc t="2" v="185"/>
    </bk>
    <bk>
      <rc t="2" v="186"/>
    </bk>
    <bk>
      <rc t="2" v="187"/>
    </bk>
    <bk>
      <rc t="2" v="188"/>
    </bk>
    <bk>
      <rc t="2" v="189"/>
    </bk>
    <bk>
      <rc t="2" v="190"/>
    </bk>
    <bk>
      <rc t="2" v="191"/>
    </bk>
    <bk>
      <rc t="2" v="192"/>
    </bk>
    <bk>
      <rc t="2" v="193"/>
    </bk>
    <bk>
      <rc t="2" v="194"/>
    </bk>
    <bk>
      <rc t="2" v="195"/>
    </bk>
    <bk>
      <rc t="2" v="196"/>
    </bk>
    <bk>
      <rc t="2" v="197"/>
    </bk>
    <bk>
      <rc t="2" v="198"/>
    </bk>
    <bk>
      <rc t="2" v="199"/>
    </bk>
    <bk>
      <rc t="2" v="200"/>
    </bk>
    <bk>
      <rc t="2" v="201"/>
    </bk>
    <bk>
      <rc t="2" v="202"/>
    </bk>
    <bk>
      <rc t="2" v="203"/>
    </bk>
    <bk>
      <rc t="2" v="204"/>
    </bk>
    <bk>
      <rc t="2" v="205"/>
    </bk>
    <bk>
      <rc t="2" v="206"/>
    </bk>
    <bk>
      <rc t="2" v="207"/>
    </bk>
    <bk>
      <rc t="2" v="208"/>
    </bk>
    <bk>
      <rc t="2" v="209"/>
    </bk>
    <bk>
      <rc t="2" v="210"/>
    </bk>
    <bk>
      <rc t="2" v="211"/>
    </bk>
    <bk>
      <rc t="2" v="212"/>
    </bk>
    <bk>
      <rc t="2" v="213"/>
    </bk>
    <bk>
      <rc t="2" v="214"/>
    </bk>
    <bk>
      <rc t="2" v="215"/>
    </bk>
    <bk>
      <rc t="2" v="216"/>
    </bk>
    <bk>
      <rc t="2" v="217"/>
    </bk>
    <bk>
      <rc t="2" v="218"/>
    </bk>
    <bk>
      <rc t="2" v="219"/>
    </bk>
    <bk>
      <rc t="2" v="220"/>
    </bk>
    <bk>
      <rc t="2" v="221"/>
    </bk>
    <bk>
      <rc t="2" v="222"/>
    </bk>
    <bk>
      <rc t="2" v="223"/>
    </bk>
    <bk>
      <rc t="2" v="224"/>
    </bk>
    <bk>
      <rc t="2" v="225"/>
    </bk>
    <bk>
      <rc t="2" v="226"/>
    </bk>
    <bk>
      <rc t="2" v="227"/>
    </bk>
    <bk>
      <rc t="2" v="228"/>
    </bk>
    <bk>
      <rc t="2" v="229"/>
    </bk>
    <bk>
      <rc t="2" v="230"/>
    </bk>
    <bk>
      <rc t="2" v="231"/>
    </bk>
    <bk>
      <rc t="2" v="232"/>
    </bk>
    <bk>
      <rc t="2" v="233"/>
    </bk>
    <bk>
      <rc t="2" v="234"/>
    </bk>
    <bk>
      <rc t="2" v="235"/>
    </bk>
    <bk>
      <rc t="2" v="236"/>
    </bk>
    <bk>
      <rc t="2" v="237"/>
    </bk>
    <bk>
      <rc t="2" v="238"/>
    </bk>
    <bk>
      <rc t="2" v="239"/>
    </bk>
    <bk>
      <rc t="2" v="240"/>
    </bk>
    <bk>
      <rc t="2" v="241"/>
    </bk>
    <bk>
      <rc t="2" v="242"/>
    </bk>
    <bk>
      <rc t="2" v="243"/>
    </bk>
    <bk>
      <rc t="2" v="244"/>
    </bk>
    <bk>
      <rc t="2" v="245"/>
    </bk>
    <bk>
      <rc t="2" v="246"/>
    </bk>
    <bk>
      <rc t="2" v="247"/>
    </bk>
    <bk>
      <rc t="2" v="248"/>
    </bk>
    <bk>
      <rc t="2" v="249"/>
    </bk>
    <bk>
      <rc t="2" v="250"/>
    </bk>
    <bk>
      <rc t="2" v="251"/>
    </bk>
    <bk>
      <rc t="2" v="252"/>
    </bk>
    <bk>
      <rc t="2" v="253"/>
    </bk>
    <bk>
      <rc t="2" v="254"/>
    </bk>
    <bk>
      <rc t="2" v="255"/>
    </bk>
    <bk>
      <rc t="2" v="256"/>
    </bk>
    <bk>
      <rc t="2" v="257"/>
    </bk>
    <bk>
      <rc t="2" v="258"/>
    </bk>
    <bk>
      <rc t="2" v="259"/>
    </bk>
    <bk>
      <rc t="2" v="260"/>
    </bk>
    <bk>
      <rc t="2" v="261"/>
    </bk>
    <bk>
      <rc t="2" v="262"/>
    </bk>
    <bk>
      <rc t="2" v="263"/>
    </bk>
    <bk>
      <rc t="2" v="264"/>
    </bk>
    <bk>
      <rc t="2" v="265"/>
    </bk>
    <bk>
      <rc t="2" v="266"/>
    </bk>
    <bk>
      <rc t="2" v="267"/>
    </bk>
    <bk>
      <rc t="2" v="268"/>
    </bk>
    <bk>
      <rc t="2" v="269"/>
    </bk>
    <bk>
      <rc t="2" v="270"/>
    </bk>
    <bk>
      <rc t="2" v="271"/>
    </bk>
    <bk>
      <rc t="2" v="272"/>
    </bk>
    <bk>
      <rc t="2" v="273"/>
    </bk>
    <bk>
      <rc t="2" v="274"/>
    </bk>
    <bk>
      <rc t="2" v="275"/>
    </bk>
    <bk>
      <rc t="2" v="276"/>
    </bk>
    <bk>
      <rc t="2" v="277"/>
    </bk>
    <bk>
      <rc t="2" v="278"/>
    </bk>
    <bk>
      <rc t="2" v="279"/>
    </bk>
    <bk>
      <rc t="2" v="280"/>
    </bk>
    <bk>
      <rc t="2" v="281"/>
    </bk>
    <bk>
      <rc t="2" v="282"/>
    </bk>
    <bk>
      <rc t="2" v="283"/>
    </bk>
    <bk>
      <rc t="2" v="284"/>
    </bk>
    <bk>
      <rc t="2" v="285"/>
    </bk>
    <bk>
      <rc t="2" v="286"/>
    </bk>
    <bk>
      <rc t="2" v="287"/>
    </bk>
    <bk>
      <rc t="2" v="288"/>
    </bk>
    <bk>
      <rc t="2" v="289"/>
    </bk>
    <bk>
      <rc t="2" v="290"/>
    </bk>
    <bk>
      <rc t="2" v="291"/>
    </bk>
    <bk>
      <rc t="2" v="292"/>
    </bk>
    <bk>
      <rc t="2" v="293"/>
    </bk>
    <bk>
      <rc t="2" v="294"/>
    </bk>
    <bk>
      <rc t="2" v="295"/>
    </bk>
    <bk>
      <rc t="2" v="296"/>
    </bk>
    <bk>
      <rc t="2" v="297"/>
    </bk>
    <bk>
      <rc t="2" v="298"/>
    </bk>
    <bk>
      <rc t="2" v="299"/>
    </bk>
    <bk>
      <rc t="2" v="300"/>
    </bk>
    <bk>
      <rc t="2" v="301"/>
    </bk>
    <bk>
      <rc t="2" v="302"/>
    </bk>
    <bk>
      <rc t="2" v="303"/>
    </bk>
    <bk>
      <rc t="2" v="304"/>
    </bk>
    <bk>
      <rc t="2" v="305"/>
    </bk>
    <bk>
      <rc t="2" v="306"/>
    </bk>
    <bk>
      <rc t="2" v="307"/>
    </bk>
    <bk>
      <rc t="2" v="308"/>
    </bk>
    <bk>
      <rc t="2" v="309"/>
    </bk>
    <bk>
      <rc t="2" v="310"/>
    </bk>
    <bk>
      <rc t="2" v="311"/>
    </bk>
    <bk>
      <rc t="2" v="312"/>
    </bk>
    <bk>
      <rc t="2" v="313"/>
    </bk>
    <bk>
      <rc t="2" v="314"/>
    </bk>
    <bk>
      <rc t="2" v="315"/>
    </bk>
    <bk>
      <rc t="2" v="316"/>
    </bk>
    <bk>
      <rc t="2" v="317"/>
    </bk>
    <bk>
      <rc t="2" v="318"/>
    </bk>
    <bk>
      <rc t="2" v="319"/>
    </bk>
    <bk>
      <rc t="2" v="320"/>
    </bk>
    <bk>
      <rc t="2" v="321"/>
    </bk>
    <bk>
      <rc t="2" v="322"/>
    </bk>
    <bk>
      <rc t="2" v="323"/>
    </bk>
    <bk>
      <rc t="2" v="324"/>
    </bk>
    <bk>
      <rc t="2" v="325"/>
    </bk>
    <bk>
      <rc t="2" v="326"/>
    </bk>
    <bk>
      <rc t="2" v="327"/>
    </bk>
    <bk>
      <rc t="2" v="328"/>
    </bk>
    <bk>
      <rc t="2" v="329"/>
    </bk>
    <bk>
      <rc t="2" v="330"/>
    </bk>
    <bk>
      <rc t="2" v="331"/>
    </bk>
    <bk>
      <rc t="2" v="332"/>
    </bk>
    <bk>
      <rc t="2" v="333"/>
    </bk>
    <bk>
      <rc t="2" v="334"/>
    </bk>
    <bk>
      <rc t="2" v="335"/>
    </bk>
    <bk>
      <rc t="2" v="336"/>
    </bk>
    <bk>
      <rc t="2" v="337"/>
    </bk>
    <bk>
      <rc t="2" v="338"/>
    </bk>
    <bk>
      <rc t="2" v="339"/>
    </bk>
    <bk>
      <rc t="2" v="340"/>
    </bk>
    <bk>
      <rc t="2" v="341"/>
    </bk>
    <bk>
      <rc t="2" v="342"/>
    </bk>
    <bk>
      <rc t="2" v="343"/>
    </bk>
    <bk>
      <rc t="2" v="344"/>
    </bk>
    <bk>
      <rc t="2" v="345"/>
    </bk>
    <bk>
      <rc t="2" v="346"/>
    </bk>
    <bk>
      <rc t="2" v="347"/>
    </bk>
    <bk>
      <rc t="2" v="348"/>
    </bk>
    <bk>
      <rc t="2" v="349"/>
    </bk>
    <bk>
      <rc t="2" v="350"/>
    </bk>
    <bk>
      <rc t="2" v="351"/>
    </bk>
    <bk>
      <rc t="2" v="352"/>
    </bk>
    <bk>
      <rc t="2" v="353"/>
    </bk>
    <bk>
      <rc t="2" v="354"/>
    </bk>
    <bk>
      <rc t="2" v="355"/>
    </bk>
    <bk>
      <rc t="2" v="356"/>
    </bk>
    <bk>
      <rc t="2" v="357"/>
    </bk>
    <bk>
      <rc t="2" v="358"/>
    </bk>
    <bk>
      <rc t="2" v="359"/>
    </bk>
    <bk>
      <rc t="2" v="360"/>
    </bk>
    <bk>
      <rc t="2" v="361"/>
    </bk>
    <bk>
      <rc t="2" v="362"/>
    </bk>
    <bk>
      <rc t="2" v="363"/>
    </bk>
    <bk>
      <rc t="2" v="364"/>
    </bk>
    <bk>
      <rc t="2" v="365"/>
    </bk>
    <bk>
      <rc t="2" v="366"/>
    </bk>
    <bk>
      <rc t="2" v="367"/>
    </bk>
    <bk>
      <rc t="2" v="368"/>
    </bk>
    <bk>
      <rc t="2" v="369"/>
    </bk>
    <bk>
      <rc t="2" v="370"/>
    </bk>
    <bk>
      <rc t="2" v="371"/>
    </bk>
    <bk>
      <rc t="2" v="372"/>
    </bk>
    <bk>
      <rc t="2" v="373"/>
    </bk>
    <bk>
      <rc t="2" v="374"/>
    </bk>
    <bk>
      <rc t="2" v="375"/>
    </bk>
    <bk>
      <rc t="2" v="376"/>
    </bk>
    <bk>
      <rc t="2" v="377"/>
    </bk>
    <bk>
      <rc t="2" v="378"/>
    </bk>
    <bk>
      <rc t="2" v="379"/>
    </bk>
    <bk>
      <rc t="2" v="380"/>
    </bk>
    <bk>
      <rc t="2" v="381"/>
    </bk>
    <bk>
      <rc t="2" v="382"/>
    </bk>
    <bk>
      <rc t="2" v="383"/>
    </bk>
    <bk>
      <rc t="2" v="384"/>
    </bk>
    <bk>
      <rc t="2" v="385"/>
    </bk>
    <bk>
      <rc t="2" v="386"/>
    </bk>
    <bk>
      <rc t="2" v="387"/>
    </bk>
    <bk>
      <rc t="2" v="388"/>
    </bk>
    <bk>
      <rc t="2" v="389"/>
    </bk>
    <bk>
      <rc t="2" v="390"/>
    </bk>
    <bk>
      <rc t="2" v="391"/>
    </bk>
    <bk>
      <rc t="2" v="392"/>
    </bk>
    <bk>
      <rc t="2" v="393"/>
    </bk>
    <bk>
      <rc t="2" v="394"/>
    </bk>
    <bk>
      <rc t="2" v="395"/>
    </bk>
    <bk>
      <rc t="2" v="396"/>
    </bk>
    <bk>
      <rc t="2" v="397"/>
    </bk>
    <bk>
      <rc t="2" v="398"/>
    </bk>
    <bk>
      <rc t="2" v="399"/>
    </bk>
    <bk>
      <rc t="2" v="400"/>
    </bk>
    <bk>
      <rc t="2" v="401"/>
    </bk>
    <bk>
      <rc t="2" v="402"/>
    </bk>
    <bk>
      <rc t="2" v="403"/>
    </bk>
    <bk>
      <rc t="2" v="404"/>
    </bk>
    <bk>
      <rc t="2" v="405"/>
    </bk>
    <bk>
      <rc t="2" v="406"/>
    </bk>
    <bk>
      <rc t="2" v="407"/>
    </bk>
    <bk>
      <rc t="2" v="408"/>
    </bk>
    <bk>
      <rc t="2" v="409"/>
    </bk>
    <bk>
      <rc t="2" v="410"/>
    </bk>
    <bk>
      <rc t="2" v="411"/>
    </bk>
    <bk>
      <rc t="2" v="412"/>
    </bk>
    <bk>
      <rc t="2" v="413"/>
    </bk>
    <bk>
      <rc t="2" v="414"/>
    </bk>
    <bk>
      <rc t="2" v="415"/>
    </bk>
    <bk>
      <rc t="2" v="416"/>
    </bk>
    <bk>
      <rc t="2" v="417"/>
    </bk>
    <bk>
      <rc t="2" v="418"/>
    </bk>
    <bk>
      <rc t="2" v="419"/>
    </bk>
    <bk>
      <rc t="2" v="420"/>
    </bk>
    <bk>
      <rc t="2" v="421"/>
    </bk>
    <bk>
      <rc t="2" v="422"/>
    </bk>
    <bk>
      <rc t="2" v="423"/>
    </bk>
    <bk>
      <rc t="2" v="424"/>
    </bk>
    <bk>
      <rc t="2" v="425"/>
    </bk>
    <bk>
      <rc t="2" v="426"/>
    </bk>
    <bk>
      <rc t="2" v="427"/>
    </bk>
    <bk>
      <rc t="2" v="428"/>
    </bk>
    <bk>
      <rc t="2" v="429"/>
    </bk>
    <bk>
      <rc t="2" v="430"/>
    </bk>
    <bk>
      <rc t="2" v="431"/>
    </bk>
    <bk>
      <rc t="2" v="432"/>
    </bk>
    <bk>
      <rc t="2" v="433"/>
    </bk>
    <bk>
      <rc t="2" v="434"/>
    </bk>
    <bk>
      <rc t="2" v="435"/>
    </bk>
    <bk>
      <rc t="2" v="436"/>
    </bk>
    <bk>
      <rc t="2" v="437"/>
    </bk>
    <bk>
      <rc t="2" v="438"/>
    </bk>
    <bk>
      <rc t="2" v="439"/>
    </bk>
    <bk>
      <rc t="2" v="440"/>
    </bk>
    <bk>
      <rc t="2" v="441"/>
    </bk>
    <bk>
      <rc t="2" v="442"/>
    </bk>
    <bk>
      <rc t="2" v="443"/>
    </bk>
    <bk>
      <rc t="2" v="444"/>
    </bk>
    <bk>
      <rc t="2" v="445"/>
    </bk>
    <bk>
      <rc t="2" v="446"/>
    </bk>
    <bk>
      <rc t="2" v="447"/>
    </bk>
    <bk>
      <rc t="2" v="448"/>
    </bk>
    <bk>
      <rc t="2" v="449"/>
    </bk>
    <bk>
      <rc t="2" v="450"/>
    </bk>
    <bk>
      <rc t="2" v="451"/>
    </bk>
    <bk>
      <rc t="2" v="452"/>
    </bk>
    <bk>
      <rc t="2" v="453"/>
    </bk>
    <bk>
      <rc t="2" v="454"/>
    </bk>
    <bk>
      <rc t="2" v="455"/>
    </bk>
    <bk>
      <rc t="2" v="456"/>
    </bk>
    <bk>
      <rc t="2" v="457"/>
    </bk>
    <bk>
      <rc t="2" v="458"/>
    </bk>
    <bk>
      <rc t="2" v="459"/>
    </bk>
    <bk>
      <rc t="2" v="460"/>
    </bk>
    <bk>
      <rc t="2" v="461"/>
    </bk>
    <bk>
      <rc t="2" v="462"/>
    </bk>
    <bk>
      <rc t="2" v="463"/>
    </bk>
    <bk>
      <rc t="2" v="464"/>
    </bk>
    <bk>
      <rc t="2" v="465"/>
    </bk>
    <bk>
      <rc t="2" v="466"/>
    </bk>
    <bk>
      <rc t="2" v="467"/>
    </bk>
    <bk>
      <rc t="2" v="468"/>
    </bk>
    <bk>
      <rc t="2" v="469"/>
    </bk>
    <bk>
      <rc t="2" v="470"/>
    </bk>
    <bk>
      <rc t="2" v="471"/>
    </bk>
    <bk>
      <rc t="2" v="472"/>
    </bk>
    <bk>
      <rc t="2" v="473"/>
    </bk>
    <bk>
      <rc t="2" v="474"/>
    </bk>
    <bk>
      <rc t="2" v="475"/>
    </bk>
    <bk>
      <rc t="2" v="476"/>
    </bk>
    <bk>
      <rc t="2" v="477"/>
    </bk>
    <bk>
      <rc t="2" v="478"/>
    </bk>
    <bk>
      <rc t="2" v="479"/>
    </bk>
    <bk>
      <rc t="2" v="480"/>
    </bk>
    <bk>
      <rc t="2" v="481"/>
    </bk>
    <bk>
      <rc t="2" v="482"/>
    </bk>
    <bk>
      <rc t="2" v="483"/>
    </bk>
    <bk>
      <rc t="2" v="484"/>
    </bk>
    <bk>
      <rc t="2" v="485"/>
    </bk>
    <bk>
      <rc t="2" v="486"/>
    </bk>
    <bk>
      <rc t="2" v="487"/>
    </bk>
    <bk>
      <rc t="2" v="488"/>
    </bk>
    <bk>
      <rc t="2" v="489"/>
    </bk>
    <bk>
      <rc t="2" v="490"/>
    </bk>
    <bk>
      <rc t="2" v="491"/>
    </bk>
    <bk>
      <rc t="2" v="492"/>
    </bk>
  </valueMetadata>
</metadata>
</file>

<file path=xl/sharedStrings.xml><?xml version="1.0" encoding="utf-8"?>
<sst xmlns="http://schemas.openxmlformats.org/spreadsheetml/2006/main" count="4246" uniqueCount="2319">
  <si>
    <t>Studio Halloween, LLC</t>
  </si>
  <si>
    <t>3701 McKinley Pkwy, Out Parcel 4</t>
  </si>
  <si>
    <t>Blasdell, NY 14219</t>
  </si>
  <si>
    <t>See below size chart:</t>
  </si>
  <si>
    <t>SUS CREWMATE KILLER SIZES</t>
  </si>
  <si>
    <t xml:space="preserve">THIS DOCUMENT IS CONFIDENTIAL AND PROPRIETARY INFORMATION OF STUDIO HALLOWEEN, INC.  YOU MAY USE IT SOLELY TO CONDUCT BUSINESS WITH STUDIO HALLOWEEN.  YOU MAY NOT COPY, SHARE, DISTRIBUTE OR FURTHER DISSEMINATE THIS DOCUMENT TO ANY OTHER THIRD PARTY WITHOUT EXPRESS WRITTEN PERMISSION OF STUDIO HALLOWEEN. </t>
  </si>
  <si>
    <t>Infant 0-9M, 12-18M</t>
  </si>
  <si>
    <t>Toddler 2T, 3-4T</t>
  </si>
  <si>
    <t>Small Child</t>
  </si>
  <si>
    <t>140cm</t>
  </si>
  <si>
    <t>Child S(4-6) M(8-10) 
L(12-14)</t>
  </si>
  <si>
    <t>Child</t>
  </si>
  <si>
    <t>160cm</t>
  </si>
  <si>
    <t>Women XS(2-4) S(6-8) M(10-12) L(14-18)</t>
  </si>
  <si>
    <t>Teen</t>
  </si>
  <si>
    <t>175cm</t>
  </si>
  <si>
    <t>Men M(38-40) L(42-44) XL(46-48)</t>
  </si>
  <si>
    <t>Adult</t>
  </si>
  <si>
    <t>200cm</t>
  </si>
  <si>
    <t>Notes</t>
  </si>
  <si>
    <t>Studio Item Number</t>
  </si>
  <si>
    <t>Item Description</t>
  </si>
  <si>
    <t>Sample Image</t>
    <phoneticPr fontId="0" type="noConversion"/>
  </si>
  <si>
    <t>Components</t>
    <phoneticPr fontId="0" type="noConversion"/>
  </si>
  <si>
    <t>Costume Sizing</t>
  </si>
  <si>
    <t xml:space="preserve">Wholesale </t>
  </si>
  <si>
    <t>In Force</t>
  </si>
  <si>
    <t>Case Pack</t>
  </si>
  <si>
    <t>UPC Number</t>
  </si>
  <si>
    <t>QTY</t>
  </si>
  <si>
    <t>TOTAL</t>
  </si>
  <si>
    <t>2T</t>
  </si>
  <si>
    <t>Hooded Jumpsuit With Tail</t>
  </si>
  <si>
    <t>DARLING DINOSAUR</t>
  </si>
  <si>
    <t>Hooded Jumpsuit And Booties</t>
  </si>
  <si>
    <t>0-9M</t>
    <phoneticPr fontId="6" type="noConversion"/>
  </si>
  <si>
    <t>810073310162</t>
  </si>
  <si>
    <t>12-18M</t>
    <phoneticPr fontId="6" type="noConversion"/>
  </si>
  <si>
    <t>810073310179</t>
  </si>
  <si>
    <t>810073310186</t>
  </si>
  <si>
    <t>3-4T</t>
    <phoneticPr fontId="6" type="noConversion"/>
  </si>
  <si>
    <t>810073310193</t>
  </si>
  <si>
    <t>PRECIOUS SKUNK</t>
  </si>
  <si>
    <t>Hooded Jumpsuit, Tail, Booties</t>
  </si>
  <si>
    <t>810073310247</t>
  </si>
  <si>
    <t>810073310254</t>
  </si>
  <si>
    <t>810073310261</t>
  </si>
  <si>
    <t>810073310278</t>
  </si>
  <si>
    <t>BLACK CAT</t>
  </si>
  <si>
    <t>810073310575</t>
  </si>
  <si>
    <t>810073310582</t>
  </si>
  <si>
    <t>810073310599</t>
  </si>
  <si>
    <t>810073310605</t>
  </si>
  <si>
    <t>MISCHIEF MAKER</t>
  </si>
  <si>
    <t>Hooded Jumpsuit With Tail &amp; Booties</t>
  </si>
  <si>
    <t>810073310612</t>
  </si>
  <si>
    <t>810073310629</t>
  </si>
  <si>
    <t>810073310636</t>
  </si>
  <si>
    <t>810073310643</t>
  </si>
  <si>
    <t>Small 4-6</t>
    <phoneticPr fontId="6" type="noConversion"/>
  </si>
  <si>
    <t>810073310650</t>
  </si>
  <si>
    <t>FRISKY FOX</t>
  </si>
  <si>
    <t>810073310209</t>
  </si>
  <si>
    <t>810073310216</t>
  </si>
  <si>
    <t>810073310223</t>
  </si>
  <si>
    <t>810073310230</t>
  </si>
  <si>
    <t>GORILLA</t>
  </si>
  <si>
    <t>Bodysuit, Hood, Booties</t>
  </si>
  <si>
    <t>810073310308</t>
  </si>
  <si>
    <t>810073310315</t>
  </si>
  <si>
    <t>810073310322</t>
  </si>
  <si>
    <t>810073310339</t>
  </si>
  <si>
    <t>SPIDER TODDLER</t>
  </si>
  <si>
    <t>Jumpsuit And Headpiece</t>
  </si>
  <si>
    <t>1T-2T</t>
  </si>
  <si>
    <t>810158101418</t>
  </si>
  <si>
    <t>3T-4T</t>
  </si>
  <si>
    <t>810158101425</t>
  </si>
  <si>
    <t>CLEOPATRA</t>
  </si>
  <si>
    <t>Dress, Collar, Cape With Wrist Cuffs, Headpiece</t>
  </si>
  <si>
    <t>810073310773</t>
  </si>
  <si>
    <t>Medium 8-10</t>
    <phoneticPr fontId="6" type="noConversion"/>
  </si>
  <si>
    <t>810073310780</t>
  </si>
  <si>
    <t>Large 12-14</t>
    <phoneticPr fontId="6" type="noConversion"/>
  </si>
  <si>
    <t>810073310797</t>
  </si>
  <si>
    <t>X-Large      14-16</t>
  </si>
  <si>
    <t>810073310803</t>
  </si>
  <si>
    <t>CAULDRON CUTIE</t>
  </si>
  <si>
    <t>Dress, Hat</t>
  </si>
  <si>
    <t>810073310889</t>
  </si>
  <si>
    <t>810073310896</t>
  </si>
  <si>
    <t>810073310902</t>
  </si>
  <si>
    <t>LEOPARD</t>
  </si>
  <si>
    <t>Dress, Headband, Leg Warmers</t>
  </si>
  <si>
    <t>810073310810</t>
  </si>
  <si>
    <t>810073310827</t>
  </si>
  <si>
    <t>810073310834</t>
  </si>
  <si>
    <t>PASTEL UNICORN</t>
  </si>
  <si>
    <t>Dress, Headband</t>
  </si>
  <si>
    <t>Small 3T-4T</t>
  </si>
  <si>
    <t>810073315044</t>
  </si>
  <si>
    <t>810073310919</t>
  </si>
  <si>
    <t>810073310926</t>
  </si>
  <si>
    <t>810073310933</t>
  </si>
  <si>
    <t>GIRLS WICKED CLOWN</t>
  </si>
  <si>
    <t>Dress, Wrist Cuffs And Hair Poms</t>
  </si>
  <si>
    <t>Medium 8-10</t>
  </si>
  <si>
    <t>810073314535</t>
  </si>
  <si>
    <t>Large 12-14</t>
  </si>
  <si>
    <t>810073314528</t>
  </si>
  <si>
    <t>X-Large        12-14</t>
  </si>
  <si>
    <t>810158101814</t>
  </si>
  <si>
    <t>XX-Large    14-16</t>
  </si>
  <si>
    <t>810158101821</t>
  </si>
  <si>
    <t>DC46157</t>
  </si>
  <si>
    <t>DARK CLOWN CARNIVAL GIRL</t>
  </si>
  <si>
    <t>Fringed Dress With Collar</t>
  </si>
  <si>
    <t>810158100008</t>
  </si>
  <si>
    <t>810158100015</t>
  </si>
  <si>
    <t>810158100022</t>
  </si>
  <si>
    <t>NEW!</t>
  </si>
  <si>
    <t xml:space="preserve"> TOMORROW'S BROADWAY ORPHAN</t>
  </si>
  <si>
    <t>Dress</t>
  </si>
  <si>
    <t>Child XS 4T</t>
  </si>
  <si>
    <t>Child S 4-6</t>
  </si>
  <si>
    <t>Child M 8-10</t>
  </si>
  <si>
    <t>Child L12-14</t>
  </si>
  <si>
    <t>Child XL 14-16</t>
  </si>
  <si>
    <t>SALEM WITCH</t>
  </si>
  <si>
    <t>Dress And Wig</t>
  </si>
  <si>
    <t>810073313767</t>
  </si>
  <si>
    <t>810073313774</t>
  </si>
  <si>
    <t>810073313781</t>
  </si>
  <si>
    <t>810073313798</t>
  </si>
  <si>
    <t>810073313804</t>
  </si>
  <si>
    <t>810073313811</t>
  </si>
  <si>
    <t>810073313828</t>
  </si>
  <si>
    <t>810073313835</t>
  </si>
  <si>
    <t>810073313842</t>
  </si>
  <si>
    <t>CHEERLEADER CHILD SMALL</t>
  </si>
  <si>
    <t xml:space="preserve">Dress &amp; Pom Pom </t>
  </si>
  <si>
    <t>810073316195</t>
  </si>
  <si>
    <t>CHEERLEADER CHILD MEDIUM</t>
  </si>
  <si>
    <t>810073316201</t>
  </si>
  <si>
    <t>CHEERLEADER CHILD LARGE</t>
  </si>
  <si>
    <t>810073316218</t>
  </si>
  <si>
    <t>DC45551</t>
  </si>
  <si>
    <t>DAY OF THE DEAD CHILD</t>
  </si>
  <si>
    <t xml:space="preserve">Includes Dress &amp; Headband </t>
  </si>
  <si>
    <t>810073318755</t>
  </si>
  <si>
    <t>810073318762</t>
  </si>
  <si>
    <t>810073318779</t>
  </si>
  <si>
    <t>DC45589</t>
  </si>
  <si>
    <t>RAINBOW FAIRY</t>
  </si>
  <si>
    <t>Includes Dress &amp; Wings</t>
  </si>
  <si>
    <t>810073318786</t>
  </si>
  <si>
    <t>810073318793</t>
  </si>
  <si>
    <t>810073318809</t>
  </si>
  <si>
    <t>BLACK WITCH</t>
  </si>
  <si>
    <t>Ornate Dress With Hat</t>
  </si>
  <si>
    <t>12-18mths</t>
  </si>
  <si>
    <t>810073317741</t>
  </si>
  <si>
    <t>18-24mths</t>
  </si>
  <si>
    <t>810073317758</t>
  </si>
  <si>
    <t>4T (2-3yrs)</t>
  </si>
  <si>
    <t>810073317772</t>
  </si>
  <si>
    <t>XS (3-4yrs)</t>
  </si>
  <si>
    <t>810073317789</t>
  </si>
  <si>
    <t>S (5-6yrs)</t>
  </si>
  <si>
    <t>810073317802</t>
  </si>
  <si>
    <t>K-Pop Anime inspired zippered bollero jacket.
Small (4-6) ~ 43-47" height,  27.5" chest
Medium (8-10) ~ 48-52" height, 29" chest
Large (10-12) ~ 52-55" height, 31" chest</t>
  </si>
  <si>
    <t>Small (4-6)</t>
  </si>
  <si>
    <t>810158102545</t>
  </si>
  <si>
    <t>Medium (8-10)</t>
  </si>
  <si>
    <t>810158102552</t>
  </si>
  <si>
    <t>Large (10-12)</t>
  </si>
  <si>
    <t>810158102569</t>
  </si>
  <si>
    <t>K-Pop Anime jacket and shorts in retail packaging.
4T:  18.1" - 21.2" waist
4-5:  19.7" - 21.3" waist
6/6x:  21.3" - 23.9" waist
8:  22.8" - 25.8" waist
9-10:  24.4" - 27.7" waist
11-12:  26" - 29.6" waist</t>
  </si>
  <si>
    <t>4T</t>
  </si>
  <si>
    <t>810158102712</t>
  </si>
  <si>
    <t>Size 4-5</t>
  </si>
  <si>
    <t>810158102729</t>
  </si>
  <si>
    <t>Size 6/6x</t>
  </si>
  <si>
    <t>810158102736</t>
  </si>
  <si>
    <t>Size 8</t>
  </si>
  <si>
    <t>810158102903</t>
  </si>
  <si>
    <t>Size 9-10</t>
  </si>
  <si>
    <t>810158102910</t>
  </si>
  <si>
    <t>Size 11-12</t>
  </si>
  <si>
    <t>810158102927</t>
  </si>
  <si>
    <t>K-Pop Anime shirt and skirt with leggings in retail packaging.
4T:  18.9" - 21.4" waist
4-5:  20.5" - 23.3" waist
6/6x:  22" - 25.2" waist
8:  23.6" - 27.1" waist
9-10:  25.2" - 29" waist
11-12:  26.8" - 30.9" waist</t>
  </si>
  <si>
    <t>810158102682</t>
  </si>
  <si>
    <t>810158102699</t>
  </si>
  <si>
    <t>810158102705</t>
  </si>
  <si>
    <t>810158102873</t>
  </si>
  <si>
    <t>810158102880</t>
  </si>
  <si>
    <t>810158102897</t>
  </si>
  <si>
    <t>K-Pop Anime shirt and pants in retail packaging.
4T:  18.9" - 21.4" waist
4-5:  20.5" - 23.3" waist
6/6x:  22" - 25.2" waist
8:  23.6" - 27.1" waist
9-10:  25.2" - 29" waist
11-12:  26.8" - 30.9" waist</t>
  </si>
  <si>
    <t>810158102743</t>
  </si>
  <si>
    <t>810158102750</t>
  </si>
  <si>
    <t>810158102767</t>
  </si>
  <si>
    <t>810158102934</t>
  </si>
  <si>
    <t>810158102941</t>
  </si>
  <si>
    <t>810158102958</t>
  </si>
  <si>
    <t>GIRLS BLACK SPARKLE WITCH SET</t>
  </si>
  <si>
    <t>Includes Skirt With Hat</t>
  </si>
  <si>
    <t>One Size
(4-7Y)</t>
  </si>
  <si>
    <t>810073318557</t>
  </si>
  <si>
    <t>GIRLS PURPLE SPARKLE WITCH SET</t>
  </si>
  <si>
    <t>Includes Skirt With Hat And Accessory Broom</t>
  </si>
  <si>
    <t>810073318564</t>
  </si>
  <si>
    <t>GIRLS FAIRY SET</t>
  </si>
  <si>
    <t>Includes Fairy Wings With Skirt</t>
  </si>
  <si>
    <t>810073318588</t>
  </si>
  <si>
    <t>NAVY SPECIAL OPS</t>
  </si>
  <si>
    <t>Jumpsuit With Vest, Hood, 2 Grenades, Headset, Walkie Talkie</t>
  </si>
  <si>
    <t>810073311206</t>
  </si>
  <si>
    <t>810073311213</t>
  </si>
  <si>
    <t>810073311220</t>
  </si>
  <si>
    <t>XL 14-16</t>
  </si>
  <si>
    <t>810073317734</t>
  </si>
  <si>
    <t>CAMOUFLAGE BODYSUIT</t>
  </si>
  <si>
    <t>Camo Jumpsuit With Hood</t>
  </si>
  <si>
    <t>810073311152</t>
  </si>
  <si>
    <t>810073318410</t>
  </si>
  <si>
    <t>FIREMAN CHILD</t>
  </si>
  <si>
    <t>Pants With Suspenders, Jacket And Fire Helmet</t>
  </si>
  <si>
    <t>size 12-14</t>
  </si>
  <si>
    <t>810073315037</t>
  </si>
  <si>
    <t>size 8-10</t>
  </si>
  <si>
    <t>810073314504</t>
  </si>
  <si>
    <t>Size 4-6</t>
  </si>
  <si>
    <t>810073314511</t>
  </si>
  <si>
    <t>size 3-4T</t>
  </si>
  <si>
    <t>810073315020</t>
  </si>
  <si>
    <t>FIGHTER PILOT BOYS SMALL</t>
  </si>
  <si>
    <t>Jumpsuit</t>
  </si>
  <si>
    <t>810073316348</t>
  </si>
  <si>
    <t>FIGHTER PILOT BOYS MEDIUM</t>
  </si>
  <si>
    <t>810073316355</t>
  </si>
  <si>
    <t>FIGHTER PILOT BOYS LARGE</t>
  </si>
  <si>
    <t>810073316362</t>
  </si>
  <si>
    <t>EVIL CLOWN</t>
  </si>
  <si>
    <t>Top, Pant, Mask</t>
  </si>
  <si>
    <t>810073311145</t>
  </si>
  <si>
    <t>810073311169</t>
  </si>
  <si>
    <t>DC33951</t>
  </si>
  <si>
    <t>BOYS DARK CLOWN CARNIVAL</t>
  </si>
  <si>
    <t>Fringed Jumpsuit With Collar</t>
  </si>
  <si>
    <t>810158100039</t>
  </si>
  <si>
    <t>810158100046</t>
  </si>
  <si>
    <t>810158100053</t>
  </si>
  <si>
    <t>MUMMY</t>
  </si>
  <si>
    <t>Jumpsuit, Hood</t>
  </si>
  <si>
    <t>810073311237</t>
  </si>
  <si>
    <t>810073311244</t>
  </si>
  <si>
    <t>810073311251</t>
  </si>
  <si>
    <t xml:space="preserve">ZOMBIE   </t>
  </si>
  <si>
    <t>Top, Pants</t>
  </si>
  <si>
    <t>810073311282</t>
  </si>
  <si>
    <t>810073311299</t>
  </si>
  <si>
    <t>810073311305</t>
  </si>
  <si>
    <t>BOYS NIGHTMARE BURN VICTIM SHIRT</t>
  </si>
  <si>
    <t>Striped Shirt</t>
  </si>
  <si>
    <t>810158101272</t>
  </si>
  <si>
    <t>810158101289</t>
  </si>
  <si>
    <t>810158101296</t>
  </si>
  <si>
    <t>810158101302</t>
  </si>
  <si>
    <t>PURPLE WITCH WOMENS SMALL</t>
  </si>
  <si>
    <t>Dress And Hat</t>
  </si>
  <si>
    <t>S 6-8</t>
  </si>
  <si>
    <t>810073316461</t>
  </si>
  <si>
    <t>PURPLE WITCH WOMENS MEDIUM</t>
  </si>
  <si>
    <t>M 10-12</t>
  </si>
  <si>
    <t>810073316478</t>
  </si>
  <si>
    <t>PURPLE WITCH WOMENS LARGE</t>
  </si>
  <si>
    <t>L 14-16</t>
  </si>
  <si>
    <t>810073316485</t>
  </si>
  <si>
    <t>PIRATE WENCH</t>
  </si>
  <si>
    <t>Dress, Vest, Sash, Hat</t>
  </si>
  <si>
    <t>X-Small 2-4</t>
    <phoneticPr fontId="6" type="noConversion"/>
  </si>
  <si>
    <t>810073311701</t>
  </si>
  <si>
    <t>Small 6-8</t>
    <phoneticPr fontId="6" type="noConversion"/>
  </si>
  <si>
    <t>810073311718</t>
  </si>
  <si>
    <t>Medium 10-12</t>
    <phoneticPr fontId="6" type="noConversion"/>
  </si>
  <si>
    <t>810073311725</t>
  </si>
  <si>
    <t>Large 14-16</t>
    <phoneticPr fontId="6" type="noConversion"/>
  </si>
  <si>
    <t>810073311732</t>
  </si>
  <si>
    <t>X-Large 18-22</t>
    <phoneticPr fontId="6" type="noConversion"/>
  </si>
  <si>
    <t>810073311749</t>
  </si>
  <si>
    <t>810073311756</t>
  </si>
  <si>
    <t>810073311763</t>
  </si>
  <si>
    <t>810073311770</t>
  </si>
  <si>
    <t>810073311787</t>
  </si>
  <si>
    <t>810073311794</t>
  </si>
  <si>
    <t>Plus 1X/2X</t>
  </si>
  <si>
    <t>810073311800</t>
  </si>
  <si>
    <t>HUNTRESS</t>
  </si>
  <si>
    <t>Hooded Cape, Tunic Dress With Attached Strap, Printed  Gauntlets, Waist Belt, Legging, Zipper</t>
  </si>
  <si>
    <t>810073312418</t>
  </si>
  <si>
    <t>810073312425</t>
  </si>
  <si>
    <t>810073312432</t>
  </si>
  <si>
    <t>DC60454</t>
  </si>
  <si>
    <t>WOMENS DARK CARNIVAL CLOWN</t>
  </si>
  <si>
    <t>X-Small 2-4</t>
  </si>
  <si>
    <t>810158100060</t>
  </si>
  <si>
    <t>810158100077</t>
  </si>
  <si>
    <t>Medium 10-12</t>
  </si>
  <si>
    <t>810158100084</t>
  </si>
  <si>
    <t>Large 14-16</t>
  </si>
  <si>
    <t>810158100091</t>
  </si>
  <si>
    <t xml:space="preserve"> XL 18-22</t>
  </si>
  <si>
    <t>810158100107</t>
  </si>
  <si>
    <t>SALEM SISTERS WITCH</t>
  </si>
  <si>
    <t>Dress, Wig</t>
  </si>
  <si>
    <t>810073311916</t>
  </si>
  <si>
    <t>810073311923</t>
  </si>
  <si>
    <t>810073311930</t>
  </si>
  <si>
    <t>810073311947</t>
  </si>
  <si>
    <t>810073315082</t>
  </si>
  <si>
    <t>SILLY SALEM SISTER WITCH</t>
  </si>
  <si>
    <t>XS 2-4</t>
  </si>
  <si>
    <t>810073311954</t>
  </si>
  <si>
    <t>810073311961</t>
  </si>
  <si>
    <t>810073311978</t>
  </si>
  <si>
    <t>810073311985</t>
  </si>
  <si>
    <t>XL 18-22</t>
  </si>
  <si>
    <t>810073315112</t>
  </si>
  <si>
    <t>GOOFY SALEM SISTER WITCH</t>
  </si>
  <si>
    <t>810073311992</t>
  </si>
  <si>
    <t>810073312005</t>
  </si>
  <si>
    <t>810073312012</t>
  </si>
  <si>
    <t>810073312029</t>
  </si>
  <si>
    <t>810073315099</t>
  </si>
  <si>
    <t>1X-2X</t>
  </si>
  <si>
    <t>810073315105</t>
  </si>
  <si>
    <t>3XL</t>
  </si>
  <si>
    <t>810158101678</t>
  </si>
  <si>
    <t>SILLY SALEM SISTER WITCH WIG</t>
  </si>
  <si>
    <t>Wig</t>
  </si>
  <si>
    <t>One Size Adults</t>
  </si>
  <si>
    <t>810073312043</t>
  </si>
  <si>
    <t>BOSSY SALEM SISTER WITCH WIG</t>
  </si>
  <si>
    <t>810073312036</t>
  </si>
  <si>
    <t>GOOFY SALEM SISTER WITCH WIG</t>
  </si>
  <si>
    <t>810073312050</t>
  </si>
  <si>
    <t>DC60080</t>
  </si>
  <si>
    <t>Includes Dress, Belt And Hat</t>
  </si>
  <si>
    <t>810073318878</t>
  </si>
  <si>
    <t>810073318885</t>
  </si>
  <si>
    <t>810073318892</t>
  </si>
  <si>
    <t>CLUELESS INSPIRED WOMENS SMALL</t>
  </si>
  <si>
    <t>Skirt And Top</t>
  </si>
  <si>
    <t>810073316584</t>
  </si>
  <si>
    <t>CLUELESS INSPIRED WOMENS MEDIUM</t>
  </si>
  <si>
    <t>810073316591</t>
  </si>
  <si>
    <t>CLUELESS INSPIRED WOMENS LARGE</t>
  </si>
  <si>
    <t>810073316607</t>
  </si>
  <si>
    <t>CAH041</t>
  </si>
  <si>
    <t>BASIC BLACK WITCH</t>
  </si>
  <si>
    <t>Includes Dress With Hat</t>
  </si>
  <si>
    <t>810073318656</t>
  </si>
  <si>
    <t>810073318663</t>
  </si>
  <si>
    <t>810073318670</t>
  </si>
  <si>
    <t>DC60419</t>
  </si>
  <si>
    <t>COWGIRL</t>
  </si>
  <si>
    <t>Skirt With Belt, Jacket And Bandana</t>
  </si>
  <si>
    <t>810158100251</t>
  </si>
  <si>
    <t>810158100268</t>
  </si>
  <si>
    <t>810158100275</t>
  </si>
  <si>
    <t>K-Pop Anime inspired zippered bollero jacket.
X-Small (2-4) ~  32" chest
Small (5-7) ~  34" chest
Medium (8-9) ~  35.5" chest
Large (10-12) ~  37.5" chest</t>
  </si>
  <si>
    <t>X-Small
(2-4)</t>
  </si>
  <si>
    <t>810158102644</t>
  </si>
  <si>
    <t>Small
(5-7)</t>
  </si>
  <si>
    <t>810158102651</t>
  </si>
  <si>
    <t>Medium
(8-9)</t>
  </si>
  <si>
    <t>810158102668</t>
  </si>
  <si>
    <t>Large
(10-12)</t>
  </si>
  <si>
    <t>810158102675</t>
  </si>
  <si>
    <t>Small 38</t>
    <phoneticPr fontId="6" type="noConversion"/>
  </si>
  <si>
    <t>810073312845</t>
  </si>
  <si>
    <t>Medium 40</t>
    <phoneticPr fontId="6" type="noConversion"/>
  </si>
  <si>
    <t>810073312852</t>
  </si>
  <si>
    <t>Large 44</t>
    <phoneticPr fontId="6" type="noConversion"/>
  </si>
  <si>
    <t>810073312869</t>
  </si>
  <si>
    <t>X-Large 50</t>
    <phoneticPr fontId="6" type="noConversion"/>
  </si>
  <si>
    <t>810073312876</t>
  </si>
  <si>
    <t>SANTA CLAUS SUIT</t>
  </si>
  <si>
    <t>Top, Pants, Belt, Gloves, Boot Cover, Wig, Hat, Beard</t>
  </si>
  <si>
    <t>Men's L 42-44</t>
  </si>
  <si>
    <t>810073312883</t>
  </si>
  <si>
    <t>Men's XL 46-48</t>
  </si>
  <si>
    <t>810073315068</t>
  </si>
  <si>
    <t>Men's Plus</t>
  </si>
  <si>
    <t>810073315075</t>
  </si>
  <si>
    <t>SANTA CLAUS WIG &amp; BEARD SET</t>
  </si>
  <si>
    <t>Wig, Beard</t>
  </si>
  <si>
    <t>OSFA-Adult</t>
  </si>
  <si>
    <t>810073312890</t>
  </si>
  <si>
    <t>PICKLE COSTUME</t>
  </si>
  <si>
    <t>Bodysuit</t>
  </si>
  <si>
    <t>One size</t>
    <phoneticPr fontId="1" type="noConversion"/>
  </si>
  <si>
    <t>810073312906</t>
  </si>
  <si>
    <t>FLIGHT SUIT</t>
  </si>
  <si>
    <t>M 38-40</t>
  </si>
  <si>
    <t>810073313521</t>
  </si>
  <si>
    <t>L 42-44</t>
  </si>
  <si>
    <t>810073313538</t>
  </si>
  <si>
    <t>XL 46-48</t>
  </si>
  <si>
    <t>810073313545</t>
  </si>
  <si>
    <t>CAMOUGLAGE BODYSUIT</t>
  </si>
  <si>
    <t>Camo Bodysuit With Hood</t>
  </si>
  <si>
    <t>810073317901</t>
  </si>
  <si>
    <t>810073313569</t>
  </si>
  <si>
    <t>810073313576</t>
  </si>
  <si>
    <t>80S ROCKER COSTUME</t>
  </si>
  <si>
    <t>Pants, Shirt, Scarf and Wig</t>
  </si>
  <si>
    <t>810073318427</t>
  </si>
  <si>
    <t>810073318458</t>
  </si>
  <si>
    <t>810073310704</t>
  </si>
  <si>
    <t>DAY OF THE DEAD BONE COSTUME</t>
  </si>
  <si>
    <t>Top, Pant, Jacket, Mock Shirt, Hat</t>
  </si>
  <si>
    <t>810073313552</t>
  </si>
  <si>
    <t>DC50624</t>
  </si>
  <si>
    <t>MENS GLADIATOR</t>
  </si>
  <si>
    <t>Robe, Cape, Belt, Bootcovers And Headband</t>
  </si>
  <si>
    <t>810158100176</t>
  </si>
  <si>
    <t>810158100183</t>
  </si>
  <si>
    <t>810158100190</t>
  </si>
  <si>
    <t>DC50622</t>
  </si>
  <si>
    <t>COWBOY</t>
  </si>
  <si>
    <t>Vest, Chaps And Cowboy Hat</t>
  </si>
  <si>
    <t>810158100282</t>
  </si>
  <si>
    <t>810158100299</t>
  </si>
  <si>
    <t>810158100305</t>
  </si>
  <si>
    <t>DC50377</t>
  </si>
  <si>
    <t>MENS DARK CARNIVAL CLOWN</t>
  </si>
  <si>
    <t>810158100114</t>
  </si>
  <si>
    <t>810158100121</t>
  </si>
  <si>
    <t>810158100138</t>
  </si>
  <si>
    <t>MENS NIGHTMARE BURN VICTIM SHIRT</t>
  </si>
  <si>
    <t>810158101241</t>
  </si>
  <si>
    <t>810158101258</t>
  </si>
  <si>
    <t>810158101265</t>
  </si>
  <si>
    <t>RED Party Wire ® STICK MAN COSTUME</t>
  </si>
  <si>
    <t>Hooded jumpsuit with 2 Party Wire ® 2xAA power drivers and more than 5m of premium EL wire embedded and sewn in with sheer fabric panel accent piping.  Includes pockets on left and right side for power drivers. Better than competing product in all ways.</t>
  </si>
  <si>
    <t>X-Small 36</t>
  </si>
  <si>
    <t>810158100893</t>
  </si>
  <si>
    <t>810158100909</t>
  </si>
  <si>
    <t>810158100916</t>
  </si>
  <si>
    <t>810158100923</t>
  </si>
  <si>
    <t>810158100930</t>
  </si>
  <si>
    <t>WHITE Party Wire ® STICK MAN COSTUME</t>
  </si>
  <si>
    <t>810158100947</t>
  </si>
  <si>
    <t>810158100954</t>
  </si>
  <si>
    <t>810158100961</t>
  </si>
  <si>
    <t>810158100978</t>
  </si>
  <si>
    <t>810158100985</t>
  </si>
  <si>
    <t>BLUE Party Wire ® STICK MAN COSTUME</t>
  </si>
  <si>
    <t>810158100992</t>
  </si>
  <si>
    <t>810158101005</t>
  </si>
  <si>
    <t>810158101012</t>
  </si>
  <si>
    <t>810158101029</t>
  </si>
  <si>
    <t>810158101036</t>
  </si>
  <si>
    <t>AQUA Party Wire ® STICK MAN COSTUME</t>
  </si>
  <si>
    <t>810158101043</t>
  </si>
  <si>
    <t>810158101050</t>
  </si>
  <si>
    <t>810158101067</t>
  </si>
  <si>
    <t>810158101074</t>
  </si>
  <si>
    <t>810158101081</t>
  </si>
  <si>
    <t>LIME GREEN Party Wire ® STICK MAN COSTUME</t>
  </si>
  <si>
    <t>810158101098</t>
  </si>
  <si>
    <t>810158101104</t>
  </si>
  <si>
    <t>810158101111</t>
  </si>
  <si>
    <t>810158101128</t>
  </si>
  <si>
    <t>810158101135</t>
  </si>
  <si>
    <t>ORANGE Party Wire ® STICK MAN COSTUME</t>
  </si>
  <si>
    <t>810158101142</t>
  </si>
  <si>
    <t>810158101159</t>
  </si>
  <si>
    <t>810158101166</t>
  </si>
  <si>
    <t>810158101173</t>
  </si>
  <si>
    <t>810158101180</t>
  </si>
  <si>
    <t>PINK Party Wire ® STICK MAN COSTUME</t>
  </si>
  <si>
    <t>810158101197</t>
  </si>
  <si>
    <t>810158101203</t>
  </si>
  <si>
    <t>810158101210</t>
  </si>
  <si>
    <t>810158101227</t>
  </si>
  <si>
    <t>810158101234</t>
  </si>
  <si>
    <t xml:space="preserve">INFLATABLE T-REX HEAD </t>
  </si>
  <si>
    <t>Inflatable Head, Fan And Battery Pack (4 X 1.5V Batteries Not Included)</t>
  </si>
  <si>
    <t>810073317727</t>
  </si>
  <si>
    <t>INFLATABLE PHOTO REAL VELOCIRAPTOR HEAD</t>
  </si>
  <si>
    <t>810073318908</t>
  </si>
  <si>
    <t>INFLATABLE PHOTO REAL T-REX HEAD</t>
  </si>
  <si>
    <t>810073318939</t>
  </si>
  <si>
    <t xml:space="preserve">INFLATABLE PUMPKIN HEAD </t>
  </si>
  <si>
    <t>810073317703</t>
  </si>
  <si>
    <t>INFLATABLE MISCHIEF MAKER HEAD</t>
  </si>
  <si>
    <t>810073315624</t>
  </si>
  <si>
    <t>INFLATABLE SKULL HEAD</t>
  </si>
  <si>
    <t>810073317710</t>
  </si>
  <si>
    <t>PHOTO REAL INFLATABLE T-REX COSTUME</t>
  </si>
  <si>
    <t>Inflatable Bodysuit With Blower And Battery Pack      (4 AA Batteries Not Included)</t>
  </si>
  <si>
    <t>810073317086</t>
  </si>
  <si>
    <t>PHOTO REAL INFLATABLE VELOCIRAPTOR COSTUME</t>
  </si>
  <si>
    <t>810073317109</t>
  </si>
  <si>
    <t>PHOTO REAL INFLATABLE PTERODACTYL
COSTUME</t>
  </si>
  <si>
    <t>810073317116</t>
  </si>
  <si>
    <t>WHITE UNICORN RIDE-IN INFLATABLE</t>
  </si>
  <si>
    <t>810073313583</t>
  </si>
  <si>
    <t>PINK UNICORN INFLATABLE</t>
  </si>
  <si>
    <t>810073313590</t>
  </si>
  <si>
    <t xml:space="preserve">DRAGON RIDE ON INFLATABLE </t>
  </si>
  <si>
    <t>One Size Child</t>
  </si>
  <si>
    <t>810073314542</t>
  </si>
  <si>
    <t>WHITE UNICORN INFLATABLE</t>
  </si>
  <si>
    <t>810073313613</t>
  </si>
  <si>
    <t>BLUE UNICORN INFLATABLE</t>
  </si>
  <si>
    <t>810073313620</t>
  </si>
  <si>
    <t>810073313637</t>
  </si>
  <si>
    <t>WHITE 4 LEGGED INFLATABLE UNICORN</t>
  </si>
  <si>
    <t>810073313644</t>
  </si>
  <si>
    <t>810073314399</t>
  </si>
  <si>
    <t>DIPLODOCUS DINOSAUR INFLATABLE COSTUME</t>
  </si>
  <si>
    <t>810073314344</t>
  </si>
  <si>
    <t>PTERODACTYL RIDE-IN INFLATABLE COSTUME</t>
  </si>
  <si>
    <t>810073313682</t>
  </si>
  <si>
    <t>DELUXE INFLATABLE DINOSAUR COSTUME</t>
  </si>
  <si>
    <t>810073313712</t>
  </si>
  <si>
    <t>T-REX SKELETON INFLATABLE COSTUME</t>
  </si>
  <si>
    <t>810073313668</t>
  </si>
  <si>
    <t>810073314382</t>
  </si>
  <si>
    <t>ROCKET SHIP INFLATABLE COSTUME</t>
  </si>
  <si>
    <t>810073314405</t>
  </si>
  <si>
    <t>SANTA INFLATABLE W/O HAT</t>
  </si>
  <si>
    <t>810073314412</t>
  </si>
  <si>
    <t>ALIEN INFLATABLE ADULT</t>
  </si>
  <si>
    <t>ALIEN INFLATABLE CHILD</t>
  </si>
  <si>
    <t>AI ABDUCTION INFLATABLE ADULT</t>
  </si>
  <si>
    <t>AI ABDUCTION INFLATABLE CHILD</t>
  </si>
  <si>
    <t>T-REX INFLATABLE COSTUME</t>
  </si>
  <si>
    <t>810073313736</t>
  </si>
  <si>
    <t>810073313743</t>
  </si>
  <si>
    <t>BROWN T-REX DINO INFLATABLE COSTUME</t>
  </si>
  <si>
    <t>810073314443</t>
  </si>
  <si>
    <t>810073314450</t>
  </si>
  <si>
    <t>ADULT RED RIDE-ON VELOCIRAPTOR INFLATABLE COSTUME</t>
  </si>
  <si>
    <t>810073318298</t>
  </si>
  <si>
    <t>CHILD RED RIDE-ON VELOCIRAPTOR INFLATABLE COSTUME</t>
  </si>
  <si>
    <t>810073318304</t>
  </si>
  <si>
    <t>MISCHIEF MAKER INFLATABLE COSTUME</t>
  </si>
  <si>
    <t>810073317765</t>
  </si>
  <si>
    <t>HORSE INFLATABLE COSTUME</t>
  </si>
  <si>
    <t>810073314351</t>
  </si>
  <si>
    <t>PANDA INFLATABLE COSTUME</t>
  </si>
  <si>
    <t>810073314368</t>
  </si>
  <si>
    <t>810073314375</t>
  </si>
  <si>
    <t>RIDE-ON CAPYBARA INFLATABLE COSTUME</t>
  </si>
  <si>
    <t>One Size Adult</t>
  </si>
  <si>
    <t>810158101449</t>
  </si>
  <si>
    <t>SUS CREWMATE KILLER  - SMALL CHILDREN - RED</t>
  </si>
  <si>
    <t>Inflatable Bodysuit With Blower And Battery Pack (4Aa Batteries Not Included)</t>
  </si>
  <si>
    <t>One Size Small Child</t>
  </si>
  <si>
    <t>810073314627</t>
  </si>
  <si>
    <t>SUS CREWMATE KILLER  - STANDARD CHILDREN - RED</t>
  </si>
  <si>
    <t>810073313927</t>
  </si>
  <si>
    <t>SUS CREWMATE KILLER  - TEEN - RED</t>
  </si>
  <si>
    <t>One Size Teen</t>
  </si>
  <si>
    <t>810073314726</t>
  </si>
  <si>
    <t>SUS CREWMATE KILLER  - ADULT LARGE/XL - RED</t>
  </si>
  <si>
    <t>810073314023</t>
  </si>
  <si>
    <t>SUS CREWMATE KILLER  - SMALL CHILDREN - BLACK</t>
  </si>
  <si>
    <t>810073314573</t>
  </si>
  <si>
    <t>SUS CREWMATE KILLER  - STANDARD CHILDREN - BLACK</t>
  </si>
  <si>
    <t>810073313880</t>
  </si>
  <si>
    <t>SUS CREWMATE KILLER  - TEEN - BLACK</t>
  </si>
  <si>
    <t>810073314672</t>
  </si>
  <si>
    <t>SUS CREWMATE KILLER  - ADULT LARGE/XL - BLACK</t>
  </si>
  <si>
    <t>810073313989</t>
  </si>
  <si>
    <t>SUS CREWMATE KILLER  - SMALL CHILDREN - LIGHT BLUE</t>
  </si>
  <si>
    <t>810073314641</t>
  </si>
  <si>
    <t>SUS CREWMATE KILLER  - STANDARD CHILDREN - LIGHT BLUE</t>
  </si>
  <si>
    <t>810073313958</t>
  </si>
  <si>
    <t>SUS CREWMATE KILLER  - TEEN - LIGHT BLUE</t>
  </si>
  <si>
    <t>810073314740</t>
  </si>
  <si>
    <t>SUS CREWMATE KILLER  - ADULT LARGE/XL - LIGHT BLUE</t>
  </si>
  <si>
    <t>810073314054</t>
  </si>
  <si>
    <t>SUS CREWMATE KILLER  - SMALL CHILDREN - BLUE</t>
  </si>
  <si>
    <t>810073314580</t>
  </si>
  <si>
    <t>SUS CREWMATE KILLER  - STANDARD CHILDREN - BLUE</t>
  </si>
  <si>
    <t>810073313897</t>
  </si>
  <si>
    <t>SUS CREWMATE KILLER  - TEEN - BLUE</t>
  </si>
  <si>
    <t>810073314689</t>
  </si>
  <si>
    <t>SUS CREWMATE KILLER  - ADULT LARGE/XL - BLUE</t>
  </si>
  <si>
    <t>810073313996</t>
  </si>
  <si>
    <t>SUS CREWMATE KILLER  - SMALL CHILDREN - ORANGE</t>
  </si>
  <si>
    <t>810073314597</t>
  </si>
  <si>
    <t>SUS CREWMATE KILLER  - STANDARD CHILDREN - ORANGE</t>
  </si>
  <si>
    <t>810073313903</t>
  </si>
  <si>
    <t>SUS CREWMATE KILLER  - TEEN - ORANGE</t>
  </si>
  <si>
    <t>810073314696</t>
  </si>
  <si>
    <t>SUS CREWMATE KILLER  - ADULT LARGE/XL - ORANGE</t>
  </si>
  <si>
    <t>810073314009</t>
  </si>
  <si>
    <t>SUS CREWMATE KILLER  - SMALL CHILDREN - PURPLE</t>
  </si>
  <si>
    <t>810073314603</t>
  </si>
  <si>
    <t>SUS CREWMATE KILLER  - STANDARD CHILDREN - PURPLE</t>
  </si>
  <si>
    <t>810073315198</t>
  </si>
  <si>
    <t>SUS CREWMATE KILLER  - TEEN - PURPLE</t>
  </si>
  <si>
    <t>810073314702</t>
  </si>
  <si>
    <t>SUS CREWMATE KILLER  - ADULT LARGE/XL - PURPLE</t>
  </si>
  <si>
    <t>810073314016</t>
  </si>
  <si>
    <t>SUS CREWMATE KILLER  - SMALL CHILDREN - BROWN</t>
  </si>
  <si>
    <t>810073314610</t>
  </si>
  <si>
    <t>SUS CREWMATE KILLER  - STANDARD CHILDREN - BROWN</t>
  </si>
  <si>
    <t>810073314085</t>
  </si>
  <si>
    <t>SUS CREWMATE KILLER  - TEEN - BROWN</t>
  </si>
  <si>
    <t>810073314719</t>
  </si>
  <si>
    <t>SUS CREWMATE KILLER  - ADULT LARGE/XL - BROWN</t>
  </si>
  <si>
    <t>810073314092</t>
  </si>
  <si>
    <t>SUS CREWMATE KILLER  - SMALL CHILDREN - YELLOW</t>
  </si>
  <si>
    <t>810073314634</t>
  </si>
  <si>
    <t>SUS CREWMATE KILLER  - STANDARD CHILDREN - YELLOW</t>
  </si>
  <si>
    <t>810073313941</t>
  </si>
  <si>
    <t>SUS CREWMATE KILLER  - TEEN - YELLOW</t>
  </si>
  <si>
    <t>810073314733</t>
  </si>
  <si>
    <t>SUS CREWMATE KILLER  - ADULT LARGE/XL - YELLOW</t>
  </si>
  <si>
    <t>810073314047</t>
  </si>
  <si>
    <t>SUS CREWMATE KILLER  - SMALL CHILDREN - PINK</t>
  </si>
  <si>
    <t>810073314658</t>
  </si>
  <si>
    <t>SUS CREWMATE KILLER  - STANDARD CHILDREN - PINK</t>
  </si>
  <si>
    <t>810073313965</t>
  </si>
  <si>
    <t>SUS CREWMATE KILLER  - TEEN - PINK</t>
  </si>
  <si>
    <t>810073314757</t>
  </si>
  <si>
    <t>SUS CREWMATE KILLER  - ADULT LARGE/XL - PINK</t>
  </si>
  <si>
    <t>810073314061</t>
  </si>
  <si>
    <t>SUS CREWMATE KILLER  - SMALL CHILDREN - WHITE</t>
  </si>
  <si>
    <t>810073314665</t>
  </si>
  <si>
    <t>SUS CREWMATE KILLER  - STANDARD CHILDREN - WHITE</t>
  </si>
  <si>
    <t>810073313972</t>
  </si>
  <si>
    <t>SUS CREWMATE KILLER  - TEEN - WHITE</t>
  </si>
  <si>
    <t>810073314764</t>
  </si>
  <si>
    <t>SUS CREWMATE KILLER  - ADULT LARGE/XL - WHITE</t>
  </si>
  <si>
    <t>810073314078</t>
  </si>
  <si>
    <t>SUS CREWMATE KILLER  - STANDARD CHILDREN - GREY</t>
  </si>
  <si>
    <t>810073313934</t>
  </si>
  <si>
    <t>SUS CREWMATE KILLER  - ADULT LARGE/XL - GREY</t>
  </si>
  <si>
    <t>810073314030</t>
  </si>
  <si>
    <t>BLACK INFLATABLE BODYSUIT</t>
  </si>
  <si>
    <t>Includes Inflatable Bodysuit,  Fan, Battery Pack, Hood And Gloves</t>
  </si>
  <si>
    <t>One Size-Adult</t>
  </si>
  <si>
    <t>810073315341</t>
  </si>
  <si>
    <t>RED INFLATABLE BODYSUIT</t>
  </si>
  <si>
    <t>810073315358</t>
  </si>
  <si>
    <t>WHITE INFLATABLE BODYSUIT</t>
  </si>
  <si>
    <t>810073312685</t>
  </si>
  <si>
    <t>GREEN INFLATABLE BODYSUIT</t>
  </si>
  <si>
    <t>810073312692</t>
  </si>
  <si>
    <t>BLUE INFLATABLE BODYSUIT</t>
  </si>
  <si>
    <t>810073318953</t>
  </si>
  <si>
    <t>PURPLE INFLATABLE BODYSUIT</t>
  </si>
  <si>
    <t>810073318960</t>
  </si>
  <si>
    <t>AQUA INFLATABLE BODYSUIT</t>
  </si>
  <si>
    <t>810073318977</t>
  </si>
  <si>
    <t>PINK INFLATABLE BODYSUIT</t>
  </si>
  <si>
    <t>810073318984</t>
  </si>
  <si>
    <t>YELLOW INFLATABLE BODYSUIT</t>
  </si>
  <si>
    <t>810073318991</t>
  </si>
  <si>
    <t>ORANGE INFLATABLE BODYSUIT</t>
  </si>
  <si>
    <t>810073319004</t>
  </si>
  <si>
    <t>BLACK CREATE-A-FACE AIR DANCER</t>
  </si>
  <si>
    <t>Black Inflatable Air Dancer Bodysuit With 8 Mix And Match Eyes And Mouth For 28 Possible Face Combinations For Each!</t>
  </si>
  <si>
    <t>810073316928</t>
  </si>
  <si>
    <t>RED CREATE-A-FACE AIR DANCER</t>
  </si>
  <si>
    <t>Red Inflatable Air Dancer Bodysuit With 8 Mix And Match Eyes And Mouth For 28 Possible Face Combinations For Each!</t>
  </si>
  <si>
    <t>810073316935</t>
  </si>
  <si>
    <t>PINK CREATE-A-FACE AIR DANCER</t>
  </si>
  <si>
    <t>Pink Inflatable Air Dancer Bodysuit With 8 Mix And Match Eyes And Mouth For 28 Possible Face Combinations For Each!</t>
  </si>
  <si>
    <t>810073316942</t>
  </si>
  <si>
    <t>ORANGE CREATE-A-FACE AIR DANCER</t>
  </si>
  <si>
    <t>Orange Inflatable Air Dancer Bodysuit With 8 Mix And Match Eyes And Mouth For 28 Possible Face Combinations For Each!</t>
  </si>
  <si>
    <t>810073316959</t>
  </si>
  <si>
    <t>PURPLE CREATE-A-FACE AIR DANCER</t>
  </si>
  <si>
    <t>Purple Inflatable Air Dancer Bodysuit With 8 Mix And Match Eyes And Mouth For 28 Possible Face Combinations For Each!</t>
  </si>
  <si>
    <t>810073316966</t>
  </si>
  <si>
    <t>GREEN CREATE-A-FACE AIR DANCER</t>
  </si>
  <si>
    <t>Green Inflatable Air Dancer Bodysuit With 8 Mix And Match Eyes And Mouth For 28 Possible Face Combinations For Each!</t>
  </si>
  <si>
    <t>810073316973</t>
  </si>
  <si>
    <t>BLUE CREATE-A-FACE AIR DANCER</t>
  </si>
  <si>
    <t>Blue Inflatable Air Dancer Bodysuit With 8 Mix And Match Eyes And Mouth For 28 Possible Face Combinations For Each!</t>
  </si>
  <si>
    <t>810073316980</t>
  </si>
  <si>
    <t>YELLOW CREATE-A-FACE AIR DANCER</t>
  </si>
  <si>
    <t>Yellow Inflatable Air Dancer Bodysuit With 8 Mix And Match Eyes And Mouth For 28 Possible Face Combinations For Each!</t>
  </si>
  <si>
    <t>810073316997</t>
  </si>
  <si>
    <t>WHITE CREATE-A-FACE AIR DANCER</t>
  </si>
  <si>
    <t>White Inflatable Air Dancer Bodysuit With 8 Mix And Match Eyes And Mouth For 28 Possible Face Combinations For Each!</t>
  </si>
  <si>
    <t>810073317000</t>
  </si>
  <si>
    <t>CREATE-A-FACE SET WITH 8 PAIRS OF EYES AND 8 MOUTHS WITH VELCRO ATTACHMENT.</t>
  </si>
  <si>
    <t>8 Mix And Match Pairs Of Eyes (16 Independent Pieces) And 8 Mouths With Hook And Loop Tabs To Creates 28 Different Faces You Can Use On Any Clothing For Hilarious Or Terrifying Mr. Changing Face Guy.</t>
  </si>
  <si>
    <t>One Size</t>
  </si>
  <si>
    <t>810073317017</t>
  </si>
  <si>
    <t>REPLACEMENT INFLATING FAN</t>
  </si>
  <si>
    <t>Replacement unit for inflatable costume or bobble head.  Requires 4xAA batteries (not included).</t>
  </si>
  <si>
    <t>810073316911</t>
  </si>
  <si>
    <t>BLUE SEQUIN TASSEL WRAP SKIRT</t>
  </si>
  <si>
    <t>80cm Sequin Wrap Skirt with 34cm hang length</t>
  </si>
  <si>
    <t>810158101708</t>
  </si>
  <si>
    <t>PINK SEQUIN TASSEL WRAP SKIRT</t>
  </si>
  <si>
    <t>810158101715</t>
  </si>
  <si>
    <t>BLACK SEQUIN TASSEL WRAP SKIRT</t>
  </si>
  <si>
    <t>810158101722</t>
  </si>
  <si>
    <t>BLACK &amp; PURPLE SEQUIN TASSEL WRAP SKIRT</t>
  </si>
  <si>
    <t>810158101739</t>
  </si>
  <si>
    <t>GREEN SEQUIN TASSEL WRAP SKIRT</t>
  </si>
  <si>
    <t>810158101746</t>
  </si>
  <si>
    <t>ORANGE SEQUIN TASSEL WRAP SKIRT</t>
  </si>
  <si>
    <t>810158101753</t>
  </si>
  <si>
    <t>PURPLE SEQUIN TASSEL WRAP SKIRT</t>
  </si>
  <si>
    <t>810158101760</t>
  </si>
  <si>
    <t>RED SEQUIN TASSEL WRAP SKIRT</t>
  </si>
  <si>
    <t>810158101777</t>
  </si>
  <si>
    <t>ROSE RED SEQUIN TASSEL WRAP SKIRT</t>
  </si>
  <si>
    <t>810158101784</t>
  </si>
  <si>
    <t>SILVER SEQUIN TASSEL WRAP SKIRT</t>
  </si>
  <si>
    <t>810158101791</t>
  </si>
  <si>
    <t>YELLOW SEQUIN TASSEL WRAP SKIRT</t>
  </si>
  <si>
    <t>810158101807</t>
  </si>
  <si>
    <t>KIDS SPACE HELMET</t>
  </si>
  <si>
    <t>Assembled. Tinted Visor, unboxed</t>
  </si>
  <si>
    <t>810158101548</t>
  </si>
  <si>
    <t>Assembled. Reflective Visor, unboxed</t>
  </si>
  <si>
    <t>810158101531</t>
  </si>
  <si>
    <t>SPACE HELMET</t>
  </si>
  <si>
    <t>Assembled. Includes Nasa &amp; Artemis Stickers</t>
  </si>
  <si>
    <t>810073314108</t>
  </si>
  <si>
    <t>Non Assembled Black Visor With Plain Box</t>
  </si>
  <si>
    <t>One Size-Child</t>
  </si>
  <si>
    <t>810073314122</t>
  </si>
  <si>
    <t>21164PB</t>
  </si>
  <si>
    <t>With Printed Box</t>
  </si>
  <si>
    <t>Non Assembled Blue Visor</t>
  </si>
  <si>
    <t>810073314139</t>
  </si>
  <si>
    <t>21165PB</t>
  </si>
  <si>
    <t>810073314337</t>
  </si>
  <si>
    <t>BLACK FIGHTER PILOT HELMET</t>
  </si>
  <si>
    <t>Dual Visor Clear &amp; Tinted With Call-Sign And Decal Stickers + Sizing Pads</t>
  </si>
  <si>
    <t>810073318342</t>
  </si>
  <si>
    <t>NAVY BLUE FIGHTER PILOT HELMET</t>
  </si>
  <si>
    <t>810073318403</t>
  </si>
  <si>
    <t>WHITE FIGHTER PILOT HELMET</t>
  </si>
  <si>
    <t>810073318380</t>
  </si>
  <si>
    <t>RED FIGHTER PILOT HELMET</t>
  </si>
  <si>
    <t>810073318397</t>
  </si>
  <si>
    <t>BLUE FIGHTER PILOT HELMET</t>
  </si>
  <si>
    <t>Dual Visor Clear &amp; Tinted With Painted Maverick Name</t>
  </si>
  <si>
    <t>810073314153</t>
  </si>
  <si>
    <t>NAVY FIGHTER PILOT HELMET</t>
  </si>
  <si>
    <t>810073314160</t>
  </si>
  <si>
    <t>810073314177</t>
  </si>
  <si>
    <t>810073314214</t>
  </si>
  <si>
    <t>810073314221</t>
  </si>
  <si>
    <t>WHITE CUSTOM CALL SIGN FIGHTER PILOT HELMET</t>
  </si>
  <si>
    <t>Dual Visor Clear &amp; Tinted With Top Gun Sticker</t>
  </si>
  <si>
    <t>810073314238</t>
  </si>
  <si>
    <t>RED CUSTOM CALL SIGN FIGHTER PILOT HELMET</t>
  </si>
  <si>
    <t>810073314245</t>
  </si>
  <si>
    <t>BLACK CUSTOM CALL SIGN FIGHTER PILOT HELMET</t>
  </si>
  <si>
    <t>810073314184</t>
  </si>
  <si>
    <t>BLUE CUSTOM CALL SIGN FIGHTER PILOT HELMET</t>
  </si>
  <si>
    <t>810073314191</t>
  </si>
  <si>
    <t>NAVY CUSTOM CALL SIGN FIGHTER PILOT HELMET</t>
  </si>
  <si>
    <t>810073314207</t>
  </si>
  <si>
    <t>KIDS BLACK FIGHTER PILOT HELMET</t>
  </si>
  <si>
    <t>Single Visor With Call Sign And Decal Stickers</t>
  </si>
  <si>
    <t>810073318366</t>
  </si>
  <si>
    <t>KIDS NAVY BLUE FIGHTER PILOT HELMET</t>
  </si>
  <si>
    <t>810073318373</t>
  </si>
  <si>
    <t>KIDS WHITE FIGHTER PILOT HELMET</t>
  </si>
  <si>
    <t>810073319110</t>
  </si>
  <si>
    <t>KIDS RED FIGHTER PILOT HELMET</t>
  </si>
  <si>
    <t>810073319127</t>
  </si>
  <si>
    <t>LARGE BLUE PERMANENT TRANSFER DECAL LETTER SHEET</t>
  </si>
  <si>
    <t>These 0.5" Letter Decal Sheets Contain 2-3 Of Each Letter Plus Numbrs 0-9, ! And ?.  These Are Not Stickers, They Are Permanent Decals.  Great For Customizing Helmets And Other Items With Your Own Name Or Call Sign.</t>
  </si>
  <si>
    <t>810073310698</t>
  </si>
  <si>
    <t>SMALL BLUE PERMANENT TRANSFER DECAL LETTER SHEET</t>
  </si>
  <si>
    <t>These 0.25" Letter Decal Sheets Contain 2-3 Of Each Letter Plus Numbrs 0-9, ! And ?.  These Are Not Stickers, They Are Permanent Decals.  Great For Customizing Helmets And Other Items With Your Own Name Or Call Sign.</t>
  </si>
  <si>
    <t>810073310674</t>
  </si>
  <si>
    <t>LARGE WHITE PERMANENT TRANSFER DECAL LETTER SHEET</t>
  </si>
  <si>
    <t>810073310681</t>
  </si>
  <si>
    <t>SMALL WHITE PERMANENT TRANSFER DECAL LETTER SHEET</t>
  </si>
  <si>
    <t>810073310667</t>
  </si>
  <si>
    <t>Girls K-Pop Anime Hunter Purple Bun Ponytail Wig</t>
  </si>
  <si>
    <t>Deluxe Girls wig in full retail packaging</t>
  </si>
  <si>
    <t>810158102439</t>
  </si>
  <si>
    <t>Girls K-Pop Anime Hunter Pink Twin Tails Wig</t>
  </si>
  <si>
    <t>810158102446</t>
  </si>
  <si>
    <t>Girls K-Pop Anime Hunter Black Double Bun Wig</t>
  </si>
  <si>
    <t>810158102453</t>
  </si>
  <si>
    <t>Womens K-Pop Anime Hunter Purple Bun Ponytail Wig</t>
  </si>
  <si>
    <t>Deluxe adult wig in bulk UPC packaging</t>
  </si>
  <si>
    <t>810158102460</t>
  </si>
  <si>
    <t>Womens K-Pop Anime Demon Hunter Pink Twin Tails Wig</t>
  </si>
  <si>
    <t>810158102477</t>
  </si>
  <si>
    <t>Womens K-Pop Anime Demon Hunter Black Double Bun Wig</t>
  </si>
  <si>
    <t>One Sze</t>
  </si>
  <si>
    <t>810158102484</t>
  </si>
  <si>
    <t>GIRLS TOMORROW'S ORPHAN WIG</t>
  </si>
  <si>
    <t>Curly red premium heat resistant fibers can be styled like hair with hairdryer.</t>
  </si>
  <si>
    <t>WOMENS TOMORROW'S ORPHAN WIG</t>
  </si>
  <si>
    <t>Studio Starlets© Princess Linked to Zelda Brown wig with Woven Braids</t>
  </si>
  <si>
    <t>Flowing brown wig (Non-heat resistant fiber) with styled braid.</t>
  </si>
  <si>
    <t>810158104990</t>
  </si>
  <si>
    <t>Studio Salon© Dragon Mother Wig</t>
  </si>
  <si>
    <t>Long Flowing wig with braided pattern, premium heat resistant fibers can be styled like hair with hairdryer.</t>
  </si>
  <si>
    <t>810158105102</t>
  </si>
  <si>
    <t>Studio Starlets©Golden Long TinelTown Damsel Wig</t>
  </si>
  <si>
    <t>Long straight fine-grain golden tinsel wig (Non-heat resistant fiber)</t>
  </si>
  <si>
    <t>810158105003</t>
  </si>
  <si>
    <t>Studio Starlets©Long Wavy Duo-Tone Blue and Purple Fantasy Wig</t>
  </si>
  <si>
    <t>Long Wavy duo-tone wigh  (Non-heat resistant fiber)</t>
  </si>
  <si>
    <t>810158105034</t>
  </si>
  <si>
    <t>Studio Studs© It's Adam's Cousin Economy Wig With Hat and Glasses</t>
  </si>
  <si>
    <t>Straight brown wig (Non-heat resistant fiber) with hat and glasses</t>
  </si>
  <si>
    <t>810158105041</t>
  </si>
  <si>
    <t>Studio Studs© It's Adam's Cousin Premium Full Length Wig With Hat and Glasses</t>
  </si>
  <si>
    <t>Long Straight brown wig (Non-heat resistant fiber) with hat and glasses</t>
  </si>
  <si>
    <t>810158105010</t>
  </si>
  <si>
    <t>Studio Studs© Dark Brown Straight Anime Wig</t>
  </si>
  <si>
    <t>Straight Brown Anime Wig</t>
  </si>
  <si>
    <t>810158102422</t>
  </si>
  <si>
    <t>Studio Studs© Akylly the Wise Man Wig - Silver</t>
  </si>
  <si>
    <t xml:space="preserve">Very full bushy men's wig with moustache and beard (Non-heat resistant fiber) </t>
  </si>
  <si>
    <t>810158105027</t>
  </si>
  <si>
    <t>Studio Studs© Tuk Tuk the Caveman Wig - Brown</t>
  </si>
  <si>
    <t xml:space="preserve">Bushy men's wig with unkept moustache and beard (Non-heat resistant fiber) </t>
  </si>
  <si>
    <t>810158105058</t>
  </si>
  <si>
    <t>Studio Studs© Carlos the Poletician Black Wig</t>
  </si>
  <si>
    <t>Black curly men's wig (Non-heat resistant fiber)</t>
  </si>
  <si>
    <t>810158105065</t>
  </si>
  <si>
    <t>Studio Studs© Big John Wig, Moustache and Soul Patch</t>
  </si>
  <si>
    <t>Brown Wavy men's wig (Non-heat resistant fiber) with moustache and soul patch</t>
  </si>
  <si>
    <t>810158105072</t>
  </si>
  <si>
    <t>Studio Studs© Red Spiked Dragon Anime Wig</t>
  </si>
  <si>
    <t xml:space="preserve">Pre-formed red spiked wig (Non-heat resistant fiber) </t>
  </si>
  <si>
    <t>810158105089</t>
  </si>
  <si>
    <t>Studio Studs© Yellow Spiked Dragon Anime Wig</t>
  </si>
  <si>
    <t xml:space="preserve">Pre-formed yellow spiked wig (Non-heat resistant fiber) </t>
  </si>
  <si>
    <t>Studio Salon© Short Wavy Blond Bob Wig</t>
  </si>
  <si>
    <t>Wavy blond premium heat resistant fibers can be styled like hair with hairdryer.</t>
  </si>
  <si>
    <t>810158105096</t>
  </si>
  <si>
    <t>Studio Salon© Short Wavy Brunette Bob Wig</t>
  </si>
  <si>
    <t>Wavy brunette premium heat resistant fibers can be styled like hair with hairdryer.</t>
  </si>
  <si>
    <t>Studio Salon© Short Wavy Black Bob Wig</t>
  </si>
  <si>
    <t>Wavy black premium heat resistant fibers can be styled like hair with hairdryer.</t>
  </si>
  <si>
    <t>Studio Salon© Purple Roricon Wig with 2 Ponytails</t>
  </si>
  <si>
    <t>Long Curly wig with 2 detachable ponytails, premium heat resistant fibers can be styled like hair with hairdryer.</t>
  </si>
  <si>
    <t>810158105119</t>
  </si>
  <si>
    <t>Studio Salon© Azure Blue Roricon Wig with 2 Ponytails</t>
  </si>
  <si>
    <t>810158101319</t>
  </si>
  <si>
    <t>Studio Salon© Pink Roricon Wig with 2 Ponytails</t>
  </si>
  <si>
    <t>810158101326</t>
  </si>
  <si>
    <t>Studio Salon© Pink Anime Dragon Spiked Wig</t>
  </si>
  <si>
    <t xml:space="preserve">Pre-formed pink spiked wig (Non-heat resistant fiber) </t>
  </si>
  <si>
    <t>810158101388</t>
  </si>
  <si>
    <t>Studio Salon© Blue Chic Bob Wig</t>
  </si>
  <si>
    <t>Chic Bob wig, premium heat resistant fibers can be styled like hair with hairdryer.</t>
  </si>
  <si>
    <t>810158105126</t>
  </si>
  <si>
    <t>Studio Salon© Red Chic Bob Wig</t>
  </si>
  <si>
    <t>810158101333</t>
  </si>
  <si>
    <t>Studio Salon© Green Chic Bob Wig</t>
  </si>
  <si>
    <t>810158101340</t>
  </si>
  <si>
    <t>Studio Salon© Purple Chic Bob Wig</t>
  </si>
  <si>
    <t>810158101357</t>
  </si>
  <si>
    <t>Studio Salon© Black Chic Bob Wig</t>
  </si>
  <si>
    <t>810158101364</t>
  </si>
  <si>
    <t>Studio Salon© Ornage Chic Bob Wig</t>
  </si>
  <si>
    <t>810158101371</t>
  </si>
  <si>
    <t>Studio Salon© White Chic Bob Wig With Bangs</t>
  </si>
  <si>
    <t>Bob wig with bangs, premium heat resistant fibers can be styled like hair with hairdryer.</t>
  </si>
  <si>
    <t>810158105164</t>
  </si>
  <si>
    <t>Studio Salon© Blonde 80s Flip Wig</t>
  </si>
  <si>
    <t>Curly blonde pre-styled flip wig , premium heat resistant fibers can be styled like hair with hairdryer.</t>
  </si>
  <si>
    <t>810158105133</t>
  </si>
  <si>
    <t>Studio Salon© Flowing Black Wig</t>
  </si>
  <si>
    <t>Flowing black wig, premium heat resistant fibers can be styled like hair with hairdryer.</t>
  </si>
  <si>
    <t>810158105140</t>
  </si>
  <si>
    <t>Studio Salon© Long Purple Lawlita Wig</t>
  </si>
  <si>
    <t>Long straight purple wig, premium heat resistant fibers can be styled like hair with hairdryer.</t>
  </si>
  <si>
    <t>810158105157</t>
  </si>
  <si>
    <t>Studio Salon© Duo-Tone Purple and Blue Cyber EDM Wig</t>
  </si>
  <si>
    <t>Purple and blue Cyber EDM Bob wig with bangs, premium heat resistant fibers can be styled like hair with hairdryer.</t>
  </si>
  <si>
    <t>810158105171</t>
  </si>
  <si>
    <t>Studio Salon© Wavy Faded Brunett Wig</t>
  </si>
  <si>
    <t>Wavy faded brown wig, premium heat resistant fibers can be styled like hair with hairdryer.</t>
  </si>
  <si>
    <t>810158105188</t>
  </si>
  <si>
    <t>Studio Salon© Curly Teal Wig</t>
  </si>
  <si>
    <t>Curly teal wig, premium heat resistant fibers can be styled like hair with hairdryer.</t>
  </si>
  <si>
    <t>810158105195</t>
  </si>
  <si>
    <t>Studio Salon© Jenna Long Black Wig with Side Bangs</t>
  </si>
  <si>
    <t>Long black wig with side bangs, premium heat resistant fibers can be styled like hair with hairdryer.</t>
  </si>
  <si>
    <t>810158105201</t>
  </si>
  <si>
    <t>Studio Salon© Mila Long Brown Wig with Side Bangs</t>
  </si>
  <si>
    <t>Long brown wig with side bangs, premium heat resistant fibers can be styled like hair with hairdryer.</t>
  </si>
  <si>
    <t>810158105218</t>
  </si>
  <si>
    <t>Studio Salon© Jessica Long Orange  Wig with Side Bangs</t>
  </si>
  <si>
    <t>Long orange wig with side bangs, premium heat resistant fibers can be styled like hair with hairdryer.</t>
  </si>
  <si>
    <t>810158105225</t>
  </si>
  <si>
    <t>Studio Salon© Nicki Long Bright Orange  Wig with Side Bangs</t>
  </si>
  <si>
    <t>Long bright orange wig with side bangs, premium heat resistant fibers can be styled like hair with hairdryer.</t>
  </si>
  <si>
    <t>810158105232</t>
  </si>
  <si>
    <t>Studio Salon© Kylie Long Dark Purple Wig with Side Bangs</t>
  </si>
  <si>
    <t>Long dark urple wig with side bangs, premium heat resistant fibers can be styled like hair with hairdryer.</t>
  </si>
  <si>
    <t>810158105249</t>
  </si>
  <si>
    <t>Studio Salon© Billie Green and Black Faded Wig</t>
  </si>
  <si>
    <t>Green and black emo wig, premium heat resistant fibers can be styled like hair with hairdryer.</t>
  </si>
  <si>
    <t>810158105256</t>
  </si>
  <si>
    <t>Studio Salon© Curly Blue and Pink Ombre Wig</t>
  </si>
  <si>
    <t>Curly purple and pink ombre wig, premium heat resistant fibers can be styled like hair with hairdryer.</t>
  </si>
  <si>
    <t>810158105263</t>
  </si>
  <si>
    <t>Studio Salon© Curly Purple and Black Ombre Wig</t>
  </si>
  <si>
    <t>Curly purple and black ombre wig, premium heat resistant fibers can be styled like hair with hairdryer.</t>
  </si>
  <si>
    <t>810158105270</t>
  </si>
  <si>
    <t>Studio Salon© Curly Brown  Ombre Wig</t>
  </si>
  <si>
    <t>Curly brown and black ombre wig, premium heat resistant fibers can be styled like hair with hairdryer.</t>
  </si>
  <si>
    <t>810158105287</t>
  </si>
  <si>
    <t>Studio Salon© Men's Brown Jesus Wig</t>
  </si>
  <si>
    <t>Think and full brown Jesus wig with beard and moustache, premium heat resistant fibers can be styled like hair with hairdryer.</t>
  </si>
  <si>
    <t>810158105294</t>
  </si>
  <si>
    <t>Studio Salon© Men's Brown Shaggy 60s Wig</t>
  </si>
  <si>
    <t>Brown shaggy 60s wig, premium heat resistant fibers can be styled like hair with hairdryer.</t>
  </si>
  <si>
    <t>810158105300</t>
  </si>
  <si>
    <t>Studio Salon© Men's Brown 80s Mullet Wig</t>
  </si>
  <si>
    <t>Brown 80s mullet wig, premium heat resistant fibers can be styled like hair with hairdryer.</t>
  </si>
  <si>
    <t>810158105317</t>
  </si>
  <si>
    <t>Prince of Darkness Bundle</t>
  </si>
  <si>
    <t>Includes individually packaged straight brown wig, purple novelty glasses and cross necklace.  Must be combined in store.</t>
  </si>
  <si>
    <t>N/A</t>
  </si>
  <si>
    <t>BLACK 80S ROCKER WIG</t>
  </si>
  <si>
    <t>810073310711</t>
  </si>
  <si>
    <t xml:space="preserve">GOLD TINSEL WIG </t>
  </si>
  <si>
    <t>810073314917</t>
  </si>
  <si>
    <t xml:space="preserve">SILVER TINSEL WIG </t>
  </si>
  <si>
    <t>810073314924</t>
  </si>
  <si>
    <t>RED TINSEL WIG</t>
  </si>
  <si>
    <t>810073314931</t>
  </si>
  <si>
    <t>GREEN TINSEL WIG</t>
  </si>
  <si>
    <t>810073314948</t>
  </si>
  <si>
    <t>BLUE TINSEL WIG</t>
  </si>
  <si>
    <t>810073314955</t>
  </si>
  <si>
    <t>PURPLE TINSEL WIG</t>
  </si>
  <si>
    <t>810073314962</t>
  </si>
  <si>
    <t>RAINBOW TINSEL WIG</t>
  </si>
  <si>
    <t>810073314979</t>
  </si>
  <si>
    <t>BLACK TINSEL WIG</t>
  </si>
  <si>
    <t>810073314986</t>
  </si>
  <si>
    <t xml:space="preserve">WIG CAP COMPLECTION </t>
  </si>
  <si>
    <t>Wig Cap</t>
  </si>
  <si>
    <t>810073314771</t>
  </si>
  <si>
    <t>WIG CAP LIGHT BROWN</t>
  </si>
  <si>
    <t>810073314788</t>
  </si>
  <si>
    <t>WIG CAP BEIGE</t>
  </si>
  <si>
    <t>810073314795</t>
  </si>
  <si>
    <t>LED MASK</t>
  </si>
  <si>
    <t>Programable Led Mask With Download App</t>
  </si>
  <si>
    <t>810073314993</t>
  </si>
  <si>
    <t>LED GOGGLES</t>
  </si>
  <si>
    <t>Programable Led Goggles With Download App</t>
  </si>
  <si>
    <t>810073318168</t>
  </si>
  <si>
    <t>TRANSPARENT LITE-UP GOGGLES</t>
  </si>
  <si>
    <t>Static And Dynamic Color Change Settings</t>
  </si>
  <si>
    <t>810073318120</t>
  </si>
  <si>
    <t>MULTI-COLOR TRANSPARENT LITE-UP GOGGLES</t>
  </si>
  <si>
    <t>810073319196</t>
  </si>
  <si>
    <t>MODERN STYLE LED MASQUERADE MASK</t>
  </si>
  <si>
    <t>Color Changing LED Masquerade Mask- 11 Color Changing Options</t>
  </si>
  <si>
    <t>810073318328</t>
  </si>
  <si>
    <t>INFERNO STYLE LED MASQUERADE MASK</t>
  </si>
  <si>
    <t>810073318359</t>
  </si>
  <si>
    <t>BUTTERFLY STYLE LED MASQUERADE MASK</t>
  </si>
  <si>
    <t>810073319707</t>
  </si>
  <si>
    <t>COSMIC STYLE LED MASQUERADE MASK</t>
  </si>
  <si>
    <t>810073319714</t>
  </si>
  <si>
    <t>RED MASQUERADE MASK WITH Party Wire ®</t>
  </si>
  <si>
    <t xml:space="preserve">Masquerade Mask With LED Tube Lighting </t>
  </si>
  <si>
    <t>810073315266</t>
  </si>
  <si>
    <t>BLUE MASQUERADE MASK WITH Party Wire ®</t>
  </si>
  <si>
    <t>810073315365</t>
  </si>
  <si>
    <t>WHITE MASQUERADE MASK WITH Party Wire ®</t>
  </si>
  <si>
    <t>810073315402</t>
  </si>
  <si>
    <t>GREEN MASQUERADE MASK WITH Party Wire ®</t>
  </si>
  <si>
    <t>810073315488</t>
  </si>
  <si>
    <t>PINK MASQUERADE MASK WITH Party Wire ®</t>
  </si>
  <si>
    <t>810073315495</t>
  </si>
  <si>
    <t>PURPLE MASQUERADE MASK WITH Party Wire ®</t>
  </si>
  <si>
    <t>810073315501</t>
  </si>
  <si>
    <t>ORANGE MASQUERADE MASK WITH Party Wire ®</t>
  </si>
  <si>
    <t>810073316874</t>
  </si>
  <si>
    <t>AQUA MASQUERADE MASK WITH Party Wire ®</t>
  </si>
  <si>
    <t>810073317048</t>
  </si>
  <si>
    <t>YELLOW MASQUERADE MASK WITH Party Wire ®</t>
  </si>
  <si>
    <t>810073317055</t>
  </si>
  <si>
    <t>LIME MASQUERADE MASK WITH Party Wire ®</t>
  </si>
  <si>
    <t>810073317062</t>
  </si>
  <si>
    <t>RED IN BLUE LITE-UP RAVE SHUTTER GLASSES WITH Party Wire ®</t>
  </si>
  <si>
    <t>Shutter Glasses With Led Tube Lighting</t>
  </si>
  <si>
    <t>810073318106</t>
  </si>
  <si>
    <t>WHITE IN BLUE LITE-UP RAVE SHUTTER GLASSES WITH 
Party Wire ®</t>
  </si>
  <si>
    <t>810073318274</t>
  </si>
  <si>
    <t>WHITE IN GREEN LITE-UP RAVE SHUTTER GLASSES WITH 
Party Wire ®</t>
  </si>
  <si>
    <t>810073318281</t>
  </si>
  <si>
    <t>810073311268</t>
  </si>
  <si>
    <t>AQUA IN GREEN LITE-UP RAVE SHUTTER GLASSES WITH 
Party Wire ®</t>
  </si>
  <si>
    <t>810073311275</t>
  </si>
  <si>
    <t>BLUE IN YELLOW LITE-UP RAVE SHUTTER GLASSES WITH 
Party Wire ®</t>
  </si>
  <si>
    <t>810073319790</t>
  </si>
  <si>
    <t>PINK LITE-UP RAVE SHUTTER GLASSES WITH Party Wire ®</t>
  </si>
  <si>
    <t>810073319806</t>
  </si>
  <si>
    <t>LIME LITE-UP RAVE SHUTTER GLASSES WITH Party Wire ®</t>
  </si>
  <si>
    <t>810073319813</t>
  </si>
  <si>
    <t>RED IN YELLOW LITE-UP RAVE SHUTTER GLASSES WITH 
Party Wire ®</t>
  </si>
  <si>
    <t>810073319820</t>
  </si>
  <si>
    <t>BLUE IN LIME LITE-UP RAVE SHUTTER GLASSES WITH 
Party Wire ®</t>
  </si>
  <si>
    <t>810073319837</t>
  </si>
  <si>
    <t>BLUE IN AQUA LITE-UP RAVE SHUTTER GLASSES WITH 
Party Wire ®</t>
  </si>
  <si>
    <t>810073319844</t>
  </si>
  <si>
    <t>PINK Party Wire ® EL WIRE LITE-UP WAYWARD EDM GLASSES</t>
  </si>
  <si>
    <t>Single Color Led Tube Lighted Glasses</t>
  </si>
  <si>
    <t>810073318243</t>
  </si>
  <si>
    <t>RED Party Wire ® EL WIRE LITE-UP WAYWARD EDM GLASSES</t>
  </si>
  <si>
    <t>810073318250</t>
  </si>
  <si>
    <t>BLUE Party Wire ® EL WIRE LITE-UP WAYWARD EDM GLASSES</t>
  </si>
  <si>
    <t>810073318267</t>
  </si>
  <si>
    <t>AQUA Party Wire ® EL WIRE LITE-UP WAYWARD EDM GLASSES</t>
  </si>
  <si>
    <t>810073319691</t>
  </si>
  <si>
    <t>YELLOW Party Wire ® EL WIRE LITE-UP WAYWARD EDM GLASSES</t>
  </si>
  <si>
    <t>810073319721</t>
  </si>
  <si>
    <t>ORANGE Party Wire ® EL WIRE LITE-UP WAYWARD EDM GLASSES</t>
  </si>
  <si>
    <t>810073319738</t>
  </si>
  <si>
    <t>PURPLE Party Wire ® EL WIRE LITE-UP WAYWARD EDM GLASSES</t>
  </si>
  <si>
    <t>810073319745</t>
  </si>
  <si>
    <t>LIME Party Wire ® EL WIRE LITE-UP WAYWARD EDM GLASSES</t>
  </si>
  <si>
    <t>810073319752</t>
  </si>
  <si>
    <t>GREEN Party Wire ® EL WIRE LITE-UP WAYWARD EDM GLASSES</t>
  </si>
  <si>
    <t>810073319769</t>
  </si>
  <si>
    <t>WHITE Party Wire ® EL WIRE LITE-UP WAYWARD EDM GLASSES</t>
  </si>
  <si>
    <t>810073319783</t>
  </si>
  <si>
    <t>ANIME FLOWER RAVE MASK</t>
  </si>
  <si>
    <t>Cat Mask With Light-Up Led Tubing</t>
  </si>
  <si>
    <t>810073318137</t>
  </si>
  <si>
    <t>ANIME STITCHED CAT MASK</t>
  </si>
  <si>
    <t>810073318434</t>
  </si>
  <si>
    <t>ANIME CAT SCAR MASK</t>
  </si>
  <si>
    <t>810073318441</t>
  </si>
  <si>
    <t>HEAVY CROSS HATCH MASK WITH PURPLE  Party Wire ®</t>
  </si>
  <si>
    <t>Cross Hatch Mask With Party Wire ® Neon Wire Lighting Effects</t>
  </si>
  <si>
    <t>810073319028</t>
  </si>
  <si>
    <t>HEAVY CROSS HATCH MASK WITH AQUA Party Wire ®</t>
  </si>
  <si>
    <t>810073319011</t>
  </si>
  <si>
    <t>HEAVY CROSS HATCH MASK WITH LIME Party Wire ®</t>
  </si>
  <si>
    <t>810073319035</t>
  </si>
  <si>
    <t>HEAVY CROSS HATCH MASK WITH RED Party Wire ®</t>
  </si>
  <si>
    <t>810073319042</t>
  </si>
  <si>
    <t>CROSS HATCH MASK WITH RED Party Wire ®</t>
  </si>
  <si>
    <t>810073318229</t>
  </si>
  <si>
    <t>CROSS HATCH MASK WITH WHITE Party Wire ®</t>
  </si>
  <si>
    <t>810073318236</t>
  </si>
  <si>
    <t>CROSS HATCH MASK WITH YELLOW Party Wire ®</t>
  </si>
  <si>
    <t>810073318144</t>
  </si>
  <si>
    <t>CROSS HATCH MASK WITH GREEN Party Wire ®</t>
  </si>
  <si>
    <t>810073319134</t>
  </si>
  <si>
    <t>CROSS HATCH MASK WITH BLUE Party Wire ®</t>
  </si>
  <si>
    <t>810073319141</t>
  </si>
  <si>
    <t>CROSS HATCH MASK WITH PINK  Party Wire ®</t>
  </si>
  <si>
    <t>810073319158</t>
  </si>
  <si>
    <t>CROSS HATCH MASK WITH ORANGE Party Wire ®</t>
  </si>
  <si>
    <t>810073319165</t>
  </si>
  <si>
    <t>HEAVY CROSS HATCH MASK WITH 2-COLOR ORANGE AND AQUA Party Wire ®</t>
  </si>
  <si>
    <t>810073319059</t>
  </si>
  <si>
    <t>HEAVY CROSS HATCH MASK WITH 2-COLOR PURPLE AND GREEN Party Wire ®</t>
  </si>
  <si>
    <t>810073319066</t>
  </si>
  <si>
    <t>HEAVY CROSS HATCH MASK WITH 2-COLOR LIME AND RED Party Wire ®</t>
  </si>
  <si>
    <t>810073319073</t>
  </si>
  <si>
    <t>HEAVY CROSS HATCH MASK WITH 2-COLOR BLUE AND PINK Party Wire ®</t>
  </si>
  <si>
    <t>810073318151</t>
  </si>
  <si>
    <t>HEAVY CROSS HATCH MASK WITH 2-COLOR RED AND YELLOW Party Wire ®</t>
  </si>
  <si>
    <t>810073319172</t>
  </si>
  <si>
    <t>HEAVY CROSS HATCH MASK WITH 2-COLOR PURPLE AND ORANGE Party Wire ®</t>
  </si>
  <si>
    <t>810073319189</t>
  </si>
  <si>
    <t>GUY FAWKES MASK WITH AQUA Party Wire ®</t>
  </si>
  <si>
    <t>Guy Fawkes Mask With Party Wire ® Neon Wire Lighting Effects</t>
  </si>
  <si>
    <t>810073310360</t>
  </si>
  <si>
    <t>GUY FAWKES MASK WITH RED Party Wire ®</t>
  </si>
  <si>
    <t>810073310377</t>
  </si>
  <si>
    <t>GUY FAWKES MASK WITH 4-COLOR YELLOW, GREEN, BLUE AND RED Party Wire ®</t>
  </si>
  <si>
    <t>810073310384</t>
  </si>
  <si>
    <t>GUY FAWKES MASK WITH 4-COLOR AQUA, RED, WHITE AND PURPLE Party Wire ®</t>
  </si>
  <si>
    <t>810073310391</t>
  </si>
  <si>
    <t>SYMBIOTE MONSTER MASK WITH AQUA Party Wire ®</t>
  </si>
  <si>
    <t>Symbiote Monster Mask With Party Wire ® Neon Wire Lighting Effects</t>
  </si>
  <si>
    <t>810073310407</t>
  </si>
  <si>
    <t>SYMBIOTE MONSTER MASK WITH RED Party Wire ®</t>
  </si>
  <si>
    <t>810073310414</t>
  </si>
  <si>
    <t>SYMBIOTE MONSTER MASK WITH 2-COLOR RED AND BLUE Party Wire ®</t>
  </si>
  <si>
    <t>810073310421</t>
  </si>
  <si>
    <t>SYMBIOTE MONSTER MASK WITH 2-COLOR SIDE BY SIDE RED AND BLUE Party Wire ®</t>
  </si>
  <si>
    <t>810073310353</t>
  </si>
  <si>
    <t>MYTHICAL PSYCHIC CAT MASK WITH 3-COLOR AQUA, RED AND YELLOW Party Wire ®</t>
  </si>
  <si>
    <t>Mythical Psychic Cat Mask With Party Wire ® Neon Wire Lighting Effects</t>
  </si>
  <si>
    <t>810073310438</t>
  </si>
  <si>
    <t>MYTHICAL PSYCHIC CAT MASK WITH 3-COLOR YELLOW, PURPLE AND AQUA Party Wire ®</t>
  </si>
  <si>
    <t>810073310445</t>
  </si>
  <si>
    <t>MYTHICAL PSYCHIC CAT MASK WITH 3-COLOR PURPLE, AQUA AND RED Party Wire ®</t>
  </si>
  <si>
    <t>810073310452</t>
  </si>
  <si>
    <t>AMERICAN FLAG MASK WITH 3-COLOR RED, WHITE AND BLUE Party Wire ®</t>
  </si>
  <si>
    <t>American Flag Mask With Party Wire ® Neon Wire Lighting Effects</t>
  </si>
  <si>
    <t>810073310469</t>
  </si>
  <si>
    <t>HORROR CLOWM MASK WITH 2-COLOR ORANGE AND WHITE Party Wire ®</t>
  </si>
  <si>
    <t>Horror Clown Mask With Party Wire ® Neon Wire Lighting Effects</t>
  </si>
  <si>
    <t>810073310476</t>
  </si>
  <si>
    <t>SALVADOR DALI MASK WITH RED Party Wire ®</t>
  </si>
  <si>
    <t>Salvador Dali Mask With Party Wire ® Neon Wire Lighting Effects</t>
  </si>
  <si>
    <t>810073312715</t>
  </si>
  <si>
    <t>SALVADOR DALI MASK WITH 2-COLOR AQUA AND RED Party Wire ®</t>
  </si>
  <si>
    <t>810073312722</t>
  </si>
  <si>
    <t>SKULL MASK WITH AQUA Party Wire ®</t>
  </si>
  <si>
    <t>810158100862</t>
  </si>
  <si>
    <t>SPIDER MASK WITH RED AND AQUA Party Wire ®</t>
  </si>
  <si>
    <t>Spider Mask With Party Wire ® Neon Wire Lighting Effects</t>
  </si>
  <si>
    <t>810158100879</t>
  </si>
  <si>
    <t>WHITE SPIDER MASK WITH WHITE AND AQUA Party Wire ®</t>
  </si>
  <si>
    <t>White Spider Mask With Party Wire ® Neon Wire Lighting Effects</t>
  </si>
  <si>
    <t>810158100886</t>
  </si>
  <si>
    <t>ADULT LED RAVE MASK HELMET</t>
  </si>
  <si>
    <t>Adult LED Rave Sci Fi Mask Helmet w/ Programable Face Costume Accessory</t>
  </si>
  <si>
    <t>810158101647</t>
  </si>
  <si>
    <t>ADULT LED CYBERPUNK MASK HELMET</t>
  </si>
  <si>
    <t>Adult LED Cyberpunk Light Up Cosplay Mask Helmet w/ Braids Costume Accessory</t>
  </si>
  <si>
    <t>810158102811</t>
  </si>
  <si>
    <t>ADULT EDM LIGHT UP MASK HELMET</t>
  </si>
  <si>
    <t>Adult EDM Light Up Cosplay Mask Helmet Costume Accessory</t>
  </si>
  <si>
    <t>810158102828</t>
  </si>
  <si>
    <t>ADULT LED INDUSTRIAL STEAMPUNK MASK HELMET</t>
  </si>
  <si>
    <t>Adult LED Industrial Light Up Steampunk Cosplay Mask Helmet Costume Accessory</t>
  </si>
  <si>
    <t>810158101951</t>
  </si>
  <si>
    <t>NEON PINK COWBOY HAT WITH Party Wire ® TRIM (2*AA BATTERY)</t>
  </si>
  <si>
    <t>Iridescent Cowboy Hat With Party Wire ® Neon Wire Lighting Trim (2 Aa Batteries Not Included)</t>
  </si>
  <si>
    <t>810073317697</t>
  </si>
  <si>
    <t>WHITE COWBOY HAT WITH Party Wire ® TRIM (2*AA BATTERY)</t>
  </si>
  <si>
    <t>810073317253</t>
  </si>
  <si>
    <t>BLACK COWBOY HAT WITH Party Wire ® TRIM (2*AA BATTERY)</t>
  </si>
  <si>
    <t>810073317581</t>
  </si>
  <si>
    <t>RED COWBOY HAT WITH Party Wire ® TRIM (2*AA BATTERY)</t>
  </si>
  <si>
    <t>810073317673</t>
  </si>
  <si>
    <t>BLUE COWBOY HAT WITH Party Wire ® TRIM (2*AA BATTERY)</t>
  </si>
  <si>
    <t>810073317611</t>
  </si>
  <si>
    <t>AQUA BLUE COWBOY HAT WITH Party Wire ® TRIM (2*AA BATTERY)</t>
  </si>
  <si>
    <t>810073318113</t>
  </si>
  <si>
    <t>GREEN COWBOY HAT WITH Party Wire ® TRIM (2*AA BATTERY)</t>
  </si>
  <si>
    <t>810073317604</t>
  </si>
  <si>
    <t>PURPLE COWBOY HAT WITH Party Wire ® TRIM (2*AA BATTERY)</t>
  </si>
  <si>
    <t>810073317666</t>
  </si>
  <si>
    <t>YELLOW COWBOY HAT WITH Party Wire ® TRIM (2*AA BATTERY)</t>
  </si>
  <si>
    <t>810073317628</t>
  </si>
  <si>
    <t>ORANGE COWBOY HAT WITH Party Wire ® TRIM (2*AA BATTERY)</t>
  </si>
  <si>
    <t>810073317680</t>
  </si>
  <si>
    <t>PINK COWBOY HAT WITH Party Wire ® TRIM (2*AA BATTERY)</t>
  </si>
  <si>
    <t>810073317079</t>
  </si>
  <si>
    <t>NEON PINK SEQUIN COWBOY HAT WITH LED LIGHT TRIM</t>
  </si>
  <si>
    <t>Sequin Cowboy Hat With Led Lights On Brim (3 Replaceable Ag13 Batteries Included)</t>
  </si>
  <si>
    <t>810073319417</t>
  </si>
  <si>
    <t>WHITE SEQUIN COWBOY HAT WITH LED LIGHT TRIM</t>
  </si>
  <si>
    <t>810073319332</t>
  </si>
  <si>
    <t>BLACK SEQUIN COWBOY HAT WITH LED LIGHT TRIM</t>
  </si>
  <si>
    <t>810073319349</t>
  </si>
  <si>
    <t>RED SEQUIN COWBOY HAT WITH LED LIGHT TRIM</t>
  </si>
  <si>
    <t>810073319394</t>
  </si>
  <si>
    <t>GREEN SEQUIN COWBOY HAT WITH LED LIGHT TRIM</t>
  </si>
  <si>
    <t>810073319356</t>
  </si>
  <si>
    <t>BLUE SEQUIN COWBOY HAT WITH LED LIGHT TRIM</t>
  </si>
  <si>
    <t>810073319363</t>
  </si>
  <si>
    <t>YELLOW SEQUIN COWBOY HAT WITH LED LIGHT TRIM</t>
  </si>
  <si>
    <t>810073319370</t>
  </si>
  <si>
    <t>PURPLE SEQUIN COWBOY HAT WITH LED LIGHT TRIM</t>
  </si>
  <si>
    <t>810073319387</t>
  </si>
  <si>
    <t>ORANGE SEQUIN COWBOY HAT WITH LED LIGHT TRIM</t>
  </si>
  <si>
    <t>810073319400</t>
  </si>
  <si>
    <t>PINK SEQUIN COWBOY HAT WITH LED LIGHT TRIM</t>
  </si>
  <si>
    <t>810073319325</t>
  </si>
  <si>
    <t>GOLD SEQUIN FEDORA JAZZ HATS WITH LED LIGHTS</t>
  </si>
  <si>
    <t>Sequin Fedora With Red, Green And Blue Led Lights (3 Replaceable Ag13 Batteries Included)</t>
  </si>
  <si>
    <t>810073319424</t>
  </si>
  <si>
    <t>BLACK SEQUIN FEDORA JAZZ HATS WITH LED LIGHTS</t>
  </si>
  <si>
    <t>810073319431</t>
  </si>
  <si>
    <t>SILVER SEQUIN FEDORA JAZZ HATS WITH LED LIGHTS</t>
  </si>
  <si>
    <t>810073319448</t>
  </si>
  <si>
    <t>GREEN SEQUIN FEDORA JAZZ HATS WITH LED LIGHTS</t>
  </si>
  <si>
    <t>810073319455</t>
  </si>
  <si>
    <t>BLUE SEQUIN FEDORA JAZZ HATS WITH LED LIGHTS</t>
  </si>
  <si>
    <t>810073319462</t>
  </si>
  <si>
    <t>RED SEQUIN FEDORA JAZZ HATS WITH LED LIGHTS</t>
  </si>
  <si>
    <t>810073319479</t>
  </si>
  <si>
    <t>YELLOW SEQUIN FEDORA JAZZ HATS WITH LED LIGHTS</t>
  </si>
  <si>
    <t>810073319486</t>
  </si>
  <si>
    <t>PINK SEQUIN FEDORA JAZZ HATS WITH LED LIGHTS</t>
  </si>
  <si>
    <t>810073319493</t>
  </si>
  <si>
    <t>NEON PINK SEQUIN FEDORA JAZZ HATS WITH LED LIGHTS</t>
  </si>
  <si>
    <t>810073319509</t>
  </si>
  <si>
    <t>PURPLE SEQUIN FEDORA JAZZ HATS WITH LED LIGHTS</t>
  </si>
  <si>
    <t>810073319516</t>
  </si>
  <si>
    <t>LIGHT BLUE SEQUIN FEDORA JAZZ HATS WITH LED LIGHTS</t>
  </si>
  <si>
    <t>810073319523</t>
  </si>
  <si>
    <t>RAINBOW SEQUIN FEDORA JAZZ HATS WITH LED LIGHTS</t>
  </si>
  <si>
    <t>810073319530</t>
  </si>
  <si>
    <t>LIGHT PINK COWBOY HAT WITH TIARA, LED LIGHTS AND MARABOU FEATHER TRIM</t>
  </si>
  <si>
    <t>Decorated Cowboy Hat With Silver Tiara, Red, Green And Blue Led Lights And Marabou Boa Trim  (3 Replaceable Ag13 Batteries Included)</t>
  </si>
  <si>
    <t>810073319547</t>
  </si>
  <si>
    <t>NEON PINK COWBOY HAT WITH TIARA, LED LIGHTS AND MARABOU FEATHER TRIM</t>
  </si>
  <si>
    <t>810073319554</t>
  </si>
  <si>
    <t>WHITE COWBOY HAT WITH TIARA, LED LIGHTS AND MARABOU FEATHER TRIM</t>
  </si>
  <si>
    <t>810073319561</t>
  </si>
  <si>
    <t>BLACK COWBOY HAT WITH TIARA, LED LIGHTS AND MARABOU FEATHER TRIM</t>
  </si>
  <si>
    <t>810073319578</t>
  </si>
  <si>
    <t>RED COWBOY HAT WITH TIARA, LED LIGHTS AND MARABOU FEATHER TRIM</t>
  </si>
  <si>
    <t>810073319585</t>
  </si>
  <si>
    <t>PURPLE COWBOY HAT WITH TIARA, LED LIGHTS AND MARABOU FEATHER TRIM</t>
  </si>
  <si>
    <t>810073319592</t>
  </si>
  <si>
    <t>LIGHT PINK COWBOY HAT WITH TIARA, LED LIGHTS AND SILVER SQUIN TRIM</t>
  </si>
  <si>
    <t>Decorated Cowboy Hat With Silver Tiara, Red, Green And Blue Led Lights And Silver Sequin Trim  (3 Replaceable Ag13 Batteries Included)</t>
  </si>
  <si>
    <t>810073319608</t>
  </si>
  <si>
    <t>NEON PINK COWBOY HAT WITH TIARA, LED LIGHTS AND SILVER SQUIN TRIM</t>
  </si>
  <si>
    <t>810073319615</t>
  </si>
  <si>
    <t>WHITE COWBOY HAT WITH TIARA, LED LIGHTS AND SILVER SQUIN TRIM</t>
  </si>
  <si>
    <t>810073319622</t>
  </si>
  <si>
    <t>BLACK COWBOY HAT WITH TIARA, LED LIGHTS AND SILVER SQUIN TRIM</t>
  </si>
  <si>
    <t>810073319639</t>
  </si>
  <si>
    <t>PINK JEWELED COWBOY HAT</t>
  </si>
  <si>
    <t>With Tiara Jewels And Boa Trim</t>
  </si>
  <si>
    <t>810073318182</t>
  </si>
  <si>
    <t>PIRATE HAT WITH WIG</t>
  </si>
  <si>
    <t>Pirate Hat with attached Wig</t>
  </si>
  <si>
    <t>810158101630</t>
  </si>
  <si>
    <t>SHERIFF HAT</t>
  </si>
  <si>
    <t>Hard Plastic Hat</t>
  </si>
  <si>
    <t>810073315945</t>
  </si>
  <si>
    <t>BOBBY HELMET</t>
  </si>
  <si>
    <t>Hard Plastic Helmet</t>
  </si>
  <si>
    <t>810158101432</t>
  </si>
  <si>
    <t>GALAXY BOUNTY HUNTER HELMET</t>
  </si>
  <si>
    <t>Full Helmet (Assembly Required)</t>
  </si>
  <si>
    <t>810073317215</t>
  </si>
  <si>
    <t>GALAXY BLACK SPACE HELMET</t>
  </si>
  <si>
    <t>Full Helmet</t>
  </si>
  <si>
    <t>810158101500</t>
  </si>
  <si>
    <t>TODDLER YELLOW COSTRUCTION HELMET</t>
  </si>
  <si>
    <t>Novelty Hard Hat</t>
  </si>
  <si>
    <t>810073315174</t>
  </si>
  <si>
    <t>KIDS YELLOW CONSTRUCTION HELMET</t>
  </si>
  <si>
    <t>810073312401</t>
  </si>
  <si>
    <t>ADULTS VALUE YELLOW CONSTRUCTION HELMET</t>
  </si>
  <si>
    <t>810158101685</t>
  </si>
  <si>
    <t>ADULT YELLOW V-SHAPED CONSTRUCTION HELMET</t>
  </si>
  <si>
    <t>Yellow V-Shaped Construction Helmet With Adjustable Headband</t>
  </si>
  <si>
    <t>Adjustable</t>
  </si>
  <si>
    <t>810158101920</t>
  </si>
  <si>
    <t>ADULT DELUXE YELLOW V-SHAPED CONSTRUCTION HELMET</t>
  </si>
  <si>
    <t>Deluxe Yellow V-Shaped Construction Helmet With Adjustable Headband</t>
  </si>
  <si>
    <t>810158101876</t>
  </si>
  <si>
    <t>ADULT RED  V-SHAPED CONSTRUCTION HELMET</t>
  </si>
  <si>
    <t>Red V-Shaped Construction Helmet With Adjustable Headband</t>
  </si>
  <si>
    <t>810158101937</t>
  </si>
  <si>
    <t>ADULT DELUXE RED V-SHAPED CONSTRUCTION HELMET</t>
  </si>
  <si>
    <t>Deluxe Red V-Shaped Construction Helmet With Adjustable Headband</t>
  </si>
  <si>
    <t>810158101883</t>
  </si>
  <si>
    <t>ADULT BLUE V-SHAPED CONSTRUCTION HELMET</t>
  </si>
  <si>
    <t>Blue V-Shaped Construction Helmet With Adjustable Headband</t>
  </si>
  <si>
    <t>810158101944</t>
  </si>
  <si>
    <t>ADULT DELUXE BLUE V-SHAPED CONSTRUCTION HELMET</t>
  </si>
  <si>
    <t>Deluxe Blue V-Shaped Construction Helmet With Adjustable Headband</t>
  </si>
  <si>
    <t>810158101890</t>
  </si>
  <si>
    <t>ADULT DELUXE WHITE V-SHAPED CONSTRUCTION HELMET</t>
  </si>
  <si>
    <t>Deluxe White V-Shaped Construction Helmet With Adjustable Headband</t>
  </si>
  <si>
    <t>810158101906</t>
  </si>
  <si>
    <t>ADULT DELUXE ORANGE V-SHAPED CONSTRUCTION HELMET</t>
  </si>
  <si>
    <t>Deluxe Orange V-Shaped Construction Helmet With Adjustable Headband</t>
  </si>
  <si>
    <t>810158101913</t>
  </si>
  <si>
    <t>YELLOW MINING HELMET</t>
  </si>
  <si>
    <t>Yellow Mining Hard Hat with Light</t>
  </si>
  <si>
    <t>810158101654</t>
  </si>
  <si>
    <t>RED MINING HELMET</t>
  </si>
  <si>
    <t>Red Mining Hard Hat with Light</t>
  </si>
  <si>
    <t>810158101661</t>
  </si>
  <si>
    <t>FIREMEN'S HELMET RED</t>
  </si>
  <si>
    <t>Helmet With Visor</t>
  </si>
  <si>
    <t>810073315860</t>
  </si>
  <si>
    <t>FIREMEN'S HELMET BLACK</t>
  </si>
  <si>
    <t>810073315877</t>
  </si>
  <si>
    <t>51372-BLACK</t>
  </si>
  <si>
    <t>POLICE HELMET W/SHIELD</t>
  </si>
  <si>
    <t>810073318052</t>
  </si>
  <si>
    <t>51372-WHITE</t>
  </si>
  <si>
    <t>810073315884</t>
  </si>
  <si>
    <t>SWAT HELMET</t>
  </si>
  <si>
    <t>Helmet With Visor And Strap</t>
  </si>
  <si>
    <t>810073315907</t>
  </si>
  <si>
    <t>810073315914</t>
  </si>
  <si>
    <t>810073315921</t>
  </si>
  <si>
    <t>810073315938</t>
  </si>
  <si>
    <t>GAS MASK HELMET</t>
  </si>
  <si>
    <t>Helmet with Attached Goggles and Gas Mask</t>
  </si>
  <si>
    <t>810158101586</t>
  </si>
  <si>
    <t>ADULT BLACK ARMY HELMET</t>
  </si>
  <si>
    <t>Helmet With Strap</t>
  </si>
  <si>
    <t>810073317949</t>
  </si>
  <si>
    <t>ADULT GREEN ARMY HELMET</t>
  </si>
  <si>
    <t>810073317956</t>
  </si>
  <si>
    <t>KIDS ARMY HELMET</t>
  </si>
  <si>
    <t>810073315891</t>
  </si>
  <si>
    <t>KIDS CAMO ARMY HELMET</t>
  </si>
  <si>
    <t>24 X 18Cm Helmet With Strap</t>
  </si>
  <si>
    <t>810073317994</t>
  </si>
  <si>
    <t>ROMAN HELMET</t>
  </si>
  <si>
    <t>810073315730</t>
  </si>
  <si>
    <t>810073315747</t>
  </si>
  <si>
    <t>810073315761</t>
  </si>
  <si>
    <t>810073315778</t>
  </si>
  <si>
    <t>810073315785</t>
  </si>
  <si>
    <t>810073315792</t>
  </si>
  <si>
    <t>ADULT ROMAN HELMET</t>
  </si>
  <si>
    <t>810073315808</t>
  </si>
  <si>
    <t>ADULT ROMAN CENTURION HELMET</t>
  </si>
  <si>
    <t>Helmet With Face Mask And Plume</t>
  </si>
  <si>
    <t>810073317918</t>
  </si>
  <si>
    <t>KIDS ROMAN CENTURION HELMET</t>
  </si>
  <si>
    <t>810073317932</t>
  </si>
  <si>
    <t>810073315815</t>
  </si>
  <si>
    <t>810073315822</t>
  </si>
  <si>
    <t>ROMAN LEGION HELMET</t>
  </si>
  <si>
    <t>Full Helmet (No Assembly Required)</t>
  </si>
  <si>
    <t>810073318007</t>
  </si>
  <si>
    <t>KNIGHT HELMET</t>
  </si>
  <si>
    <t>25 X 22Cm Helmet With Moveable Face Guard</t>
  </si>
  <si>
    <t>810073317925</t>
  </si>
  <si>
    <t>BROWN WARRIOR KNIGHT HELMET</t>
  </si>
  <si>
    <t>Adult 22 X 19.5Cm Plastic Helmet</t>
  </si>
  <si>
    <t>810073317963</t>
  </si>
  <si>
    <t>SILVER WARRIOR KNIGHT HELMET</t>
  </si>
  <si>
    <t>810073317970</t>
  </si>
  <si>
    <t>BLACK WARRIOR KNIGHT HELMET</t>
  </si>
  <si>
    <t>810073317987</t>
  </si>
  <si>
    <t>810073315754</t>
  </si>
  <si>
    <t>SPIKE HELMET</t>
  </si>
  <si>
    <t>810073315839</t>
  </si>
  <si>
    <t>VIKING HELMET</t>
  </si>
  <si>
    <t>810073315846</t>
  </si>
  <si>
    <t>810073315853</t>
  </si>
  <si>
    <t>CAVEMAN CLUB (UNDER 21")</t>
  </si>
  <si>
    <t>Squeeky Caveman Clob</t>
  </si>
  <si>
    <t>21"</t>
  </si>
  <si>
    <t>810073315716</t>
  </si>
  <si>
    <t>THE BETTER BLOODY AXE</t>
  </si>
  <si>
    <t>Blow Molded Axe With 3X Industry Average Blood Spray</t>
  </si>
  <si>
    <t>810073315129</t>
  </si>
  <si>
    <t>AXE (UNDER 21")</t>
  </si>
  <si>
    <t>Blow Molded Axe</t>
  </si>
  <si>
    <t>810073315662</t>
  </si>
  <si>
    <t>DOUBLE SIDED AXE (UNDER 21")</t>
  </si>
  <si>
    <t>810073315679</t>
  </si>
  <si>
    <t>FIREMAN'S AXE (UNDER 21")</t>
  </si>
  <si>
    <t>810073315686</t>
  </si>
  <si>
    <t>SLEDGEHAMMER (UNDER 21"0</t>
  </si>
  <si>
    <t>Blow Molded Sledge Hammer</t>
  </si>
  <si>
    <t>810073315709</t>
  </si>
  <si>
    <t>SKELETON HAND STAFF</t>
  </si>
  <si>
    <t>Pu Molded Skeleton Arm</t>
  </si>
  <si>
    <t>810073317383</t>
  </si>
  <si>
    <t>SPIKED CLUB</t>
  </si>
  <si>
    <t>High Definition Pu Spiked Club</t>
  </si>
  <si>
    <t>810073317390</t>
  </si>
  <si>
    <t>SLEDGE HAMMER</t>
  </si>
  <si>
    <t>High Definition Pu Sledge Hammer</t>
  </si>
  <si>
    <t>810073317406</t>
  </si>
  <si>
    <t>WARRIOR SWORD</t>
  </si>
  <si>
    <t>High Definition Pu Warrior Sword</t>
  </si>
  <si>
    <t>810073317413</t>
  </si>
  <si>
    <t>WAR AXE</t>
  </si>
  <si>
    <t>High Definition Pu War Axe</t>
  </si>
  <si>
    <t>810073317420</t>
  </si>
  <si>
    <t>BONE CLEVER</t>
  </si>
  <si>
    <t>High Definition Pu Bone Clever</t>
  </si>
  <si>
    <t>810073317437</t>
  </si>
  <si>
    <t>BONE AXE</t>
  </si>
  <si>
    <t>High Definition Pu Bone Axe</t>
  </si>
  <si>
    <t>810073317444</t>
  </si>
  <si>
    <t>HAND AXE</t>
  </si>
  <si>
    <t>High Definition Pu Hand Axe</t>
  </si>
  <si>
    <t>810073317451</t>
  </si>
  <si>
    <t>ASSASSIN'S AXE</t>
  </si>
  <si>
    <t>High Definition Pu Assassin'S Axe</t>
  </si>
  <si>
    <t>810073317468</t>
  </si>
  <si>
    <t>PALLADIN AXE</t>
  </si>
  <si>
    <t>High Definition Pu Palladin Axe</t>
  </si>
  <si>
    <t>810073317475</t>
  </si>
  <si>
    <t>KNIGHT'S SWORD</t>
  </si>
  <si>
    <t>High Definition Pu Knight'S Sword</t>
  </si>
  <si>
    <t>810073317482</t>
  </si>
  <si>
    <t>FASTASY SWORD</t>
  </si>
  <si>
    <t>High Definition Pu Fastasy Sword</t>
  </si>
  <si>
    <t>810073317499</t>
  </si>
  <si>
    <t>ORC SWORD</t>
  </si>
  <si>
    <t>High Definition Pu Orc Sword</t>
  </si>
  <si>
    <t>810073317505</t>
  </si>
  <si>
    <t>MACHETE</t>
  </si>
  <si>
    <t>High Definition Pu Machete</t>
  </si>
  <si>
    <t>810073317512</t>
  </si>
  <si>
    <t>PIRATE CUTLASS SWORD</t>
  </si>
  <si>
    <t>High Definition Pu Pirate Cutlass Sword</t>
  </si>
  <si>
    <t>810073317529</t>
  </si>
  <si>
    <t>WAR HAMMER</t>
  </si>
  <si>
    <t>High Definition Pu War Hammer</t>
  </si>
  <si>
    <t>810073317536</t>
  </si>
  <si>
    <t>SCIMITAR</t>
  </si>
  <si>
    <t>High Definition Pu Scimitar</t>
  </si>
  <si>
    <t>810073317543</t>
  </si>
  <si>
    <t>HERO SWORD</t>
  </si>
  <si>
    <t>High Definition Pu Hero Sword</t>
  </si>
  <si>
    <t>810073317550</t>
  </si>
  <si>
    <t>BROAD SWORD</t>
  </si>
  <si>
    <t>High Definition Pu Broad Sword</t>
  </si>
  <si>
    <t>810073317567</t>
  </si>
  <si>
    <t>SKELETON PIRATE KNIFE</t>
  </si>
  <si>
    <t>High Definition Pu Sword</t>
  </si>
  <si>
    <t>52*9cm</t>
  </si>
  <si>
    <t>810073315952</t>
  </si>
  <si>
    <t>SLEDGE  HAMMER</t>
  </si>
  <si>
    <t>High Definition Pu Hammer</t>
  </si>
  <si>
    <t>24.5cm</t>
  </si>
  <si>
    <t>810073312739</t>
  </si>
  <si>
    <t>BLACK DAGGER</t>
  </si>
  <si>
    <t>High Definition Pu Dagger</t>
  </si>
  <si>
    <t>33*9.5cm</t>
  </si>
  <si>
    <t>810073312746</t>
  </si>
  <si>
    <t>GOLDEN DAGGER</t>
  </si>
  <si>
    <t>810073312753</t>
  </si>
  <si>
    <t>FANCY GOLDEN DAGGER</t>
  </si>
  <si>
    <t>31*7.5cm</t>
  </si>
  <si>
    <t>810073319851</t>
  </si>
  <si>
    <t>FANCY BLACK DAGGER</t>
  </si>
  <si>
    <t>32*10cm</t>
  </si>
  <si>
    <t>810073319868</t>
  </si>
  <si>
    <t>ENSCRIBED DAGGER</t>
  </si>
  <si>
    <t>33*11cm</t>
  </si>
  <si>
    <t>810073319875</t>
  </si>
  <si>
    <t>Pirate Dagger</t>
  </si>
  <si>
    <t>Blow Molded Pirate Dagger</t>
  </si>
  <si>
    <t>810158101470</t>
  </si>
  <si>
    <t>LARGE KATANA SWORD</t>
  </si>
  <si>
    <t>High Definition Pu Katana Sword</t>
  </si>
  <si>
    <t>75*7.5cm</t>
  </si>
  <si>
    <t>810073319882</t>
  </si>
  <si>
    <t>SPARTAN SWORD</t>
  </si>
  <si>
    <t>High Definition Pu Spartan Sword</t>
  </si>
  <si>
    <t>83.5*8cm</t>
  </si>
  <si>
    <t>810073310100</t>
  </si>
  <si>
    <t>Blow Molded Broad Sword</t>
  </si>
  <si>
    <t>810158101456</t>
  </si>
  <si>
    <t>THUNDER GOD AXE</t>
  </si>
  <si>
    <t>High Definition Pu Axe</t>
  </si>
  <si>
    <t>55cm x 23cm</t>
  </si>
  <si>
    <t>HUGE THUNDER GOD AXE</t>
  </si>
  <si>
    <t>72cm</t>
  </si>
  <si>
    <t>DEMONIC PITCHFORK</t>
  </si>
  <si>
    <t>4 Piece Demonic Pitchfork</t>
  </si>
  <si>
    <t>810158101838</t>
  </si>
  <si>
    <t>GRIM REAPER SCYTHE</t>
  </si>
  <si>
    <t>4 Piece Grim Reaper Scythe</t>
  </si>
  <si>
    <t>810158102798</t>
  </si>
  <si>
    <t>SKULL AXE</t>
  </si>
  <si>
    <t>4 Piece Skull Axe</t>
  </si>
  <si>
    <t>810158101845</t>
  </si>
  <si>
    <t>BLOODY KNIFE</t>
  </si>
  <si>
    <t>Bloody Knife with Blood Effect</t>
  </si>
  <si>
    <t>810158101463</t>
  </si>
  <si>
    <t>COBRA DAGGER</t>
  </si>
  <si>
    <t>Cobra Dagger</t>
  </si>
  <si>
    <t>810158101593</t>
  </si>
  <si>
    <t>MILITARY KNIFE</t>
  </si>
  <si>
    <t>Military Knife</t>
  </si>
  <si>
    <t>810158101494</t>
  </si>
  <si>
    <t>Machete</t>
  </si>
  <si>
    <t>810158101609</t>
  </si>
  <si>
    <t>FAUX KITCHEN CLEAVER</t>
  </si>
  <si>
    <t>Realistic Looking Faux Kitchen Cleaver</t>
  </si>
  <si>
    <t>810158101692</t>
  </si>
  <si>
    <t>ANTIQUE CLEAVER</t>
  </si>
  <si>
    <t>Antique Clever</t>
  </si>
  <si>
    <t>810158102781</t>
  </si>
  <si>
    <t>ANTIQUE CHAINSAW</t>
  </si>
  <si>
    <t>Antique Chainsaw</t>
  </si>
  <si>
    <t>810158102774</t>
  </si>
  <si>
    <t>11.5" BLOODY KNIFE</t>
  </si>
  <si>
    <t>Hard Plastic Knife</t>
  </si>
  <si>
    <t>11.5"</t>
  </si>
  <si>
    <t>810073313002</t>
  </si>
  <si>
    <t>16.5" BLOODY KNIFE</t>
  </si>
  <si>
    <t>16.5"</t>
  </si>
  <si>
    <t>810073313019</t>
  </si>
  <si>
    <t>HATCHET HEADBAND</t>
  </si>
  <si>
    <t>Plastic Headband</t>
  </si>
  <si>
    <t>810073316645</t>
  </si>
  <si>
    <t>KNIFE HEADBAND</t>
  </si>
  <si>
    <t>810073316652</t>
  </si>
  <si>
    <t>SCISSORS HEADBAND</t>
  </si>
  <si>
    <t>810073318069</t>
  </si>
  <si>
    <t>AXE HEADBAND</t>
  </si>
  <si>
    <t>810073318083</t>
  </si>
  <si>
    <t>Syringe Headband</t>
  </si>
  <si>
    <t>810158102576</t>
  </si>
  <si>
    <t>Saw Headband</t>
  </si>
  <si>
    <t>810158102583</t>
  </si>
  <si>
    <t>Beer Bottle Headband</t>
  </si>
  <si>
    <t>810158102590</t>
  </si>
  <si>
    <t>Arrow Headband</t>
  </si>
  <si>
    <t>810158102606</t>
  </si>
  <si>
    <t>Hammer Headband</t>
  </si>
  <si>
    <t>810158102613</t>
  </si>
  <si>
    <t>Wrench Headband</t>
  </si>
  <si>
    <t>810158102620</t>
  </si>
  <si>
    <t>Pipe Wrench Headband</t>
  </si>
  <si>
    <t>810158102637</t>
  </si>
  <si>
    <t>SILVER ALIEN HEAD BOPPER</t>
  </si>
  <si>
    <t>Black headband with silver antennae</t>
  </si>
  <si>
    <t>810158101869</t>
  </si>
  <si>
    <t>WHITE FLOWER AND PEARL HEABAND</t>
  </si>
  <si>
    <t xml:space="preserve">Fairy Pearl Wreath Headband with White Flowers and Ribbons </t>
  </si>
  <si>
    <t>810158101968</t>
  </si>
  <si>
    <t>PINK FLOWER AND PEARL HEABAND</t>
  </si>
  <si>
    <t xml:space="preserve">Fairy Pearl Wreath Headband with Pink Flowers and White Ribbons </t>
  </si>
  <si>
    <t>810158101975</t>
  </si>
  <si>
    <t>PURPLE FLOWER AND PEARL FAIRYTALE HEABAND</t>
  </si>
  <si>
    <t xml:space="preserve">Fairy Pearl Wreath Headband with Purple Flowers and White Ribbons </t>
  </si>
  <si>
    <t>810158101982</t>
  </si>
  <si>
    <t>BLUE FLOWER AND PEARL FAIRYTALE HEABAND</t>
  </si>
  <si>
    <t xml:space="preserve">Fairy Pearl Wreath Headband with Blue Flowers and White Ribbons </t>
  </si>
  <si>
    <t>810158101999</t>
  </si>
  <si>
    <t>GOLD ROMAN FLOWER HEABAND</t>
  </si>
  <si>
    <t>Gold Roman Headband with Flowers and Pearls -Alloy</t>
  </si>
  <si>
    <t>810158102309</t>
  </si>
  <si>
    <t>GOLD LEAF ROMAN GODDESS HEADBAND</t>
  </si>
  <si>
    <t>Gold Leaf Roman Goddess Headband with Open Filigree -Alloy</t>
  </si>
  <si>
    <t>810158102316</t>
  </si>
  <si>
    <t>MINIMALIST GOLD LAUREL LEAF HEADBAND</t>
  </si>
  <si>
    <t>Minimalist Gold Laurel Leaf Roman Headband -Alloy</t>
  </si>
  <si>
    <t>810158102323</t>
  </si>
  <si>
    <t>TEXTURED GOLD LEAF HEADBAND</t>
  </si>
  <si>
    <t>Textured Gold Leaf Roman Headband -Alloy</t>
  </si>
  <si>
    <t>810158102330</t>
  </si>
  <si>
    <t>GOLD VINE HEADBAND</t>
  </si>
  <si>
    <t>Gold Vine Leaf Roman Headband -Alloy</t>
  </si>
  <si>
    <t>810158102347</t>
  </si>
  <si>
    <t>CLASSIC GOLD LAUREL WREATH HEADBAND</t>
  </si>
  <si>
    <t>Classic Gold Laurel Wreath Roman Headband -Alloy</t>
  </si>
  <si>
    <t>810158102354</t>
  </si>
  <si>
    <t>SLIM GOLD OLIVE BRANCH HEABAND</t>
  </si>
  <si>
    <t>Slim Gold Olive Branch Roman Headband -Alloy</t>
  </si>
  <si>
    <t>810158102361</t>
  </si>
  <si>
    <t>GOLD LEAF HEADBAND WITH PEARLS</t>
  </si>
  <si>
    <t>Gold Laurel Leaf Roman Headband with Pearls -Alloy</t>
  </si>
  <si>
    <t>810158102378</t>
  </si>
  <si>
    <t>GOLD OLIVE BRANCH HEADBAND</t>
  </si>
  <si>
    <t>Gold Olive Branch Roman Headband -Alloy</t>
  </si>
  <si>
    <t>810158102385</t>
  </si>
  <si>
    <t>DOUBLE BRANCH GOLD LAUREL HEADBAND</t>
  </si>
  <si>
    <t>Double Branch Gold Laurel Roman Headband -Alloy</t>
  </si>
  <si>
    <t>810158102392</t>
  </si>
  <si>
    <t>CLASSIC GOLD OLIVE BRANCH HEADBAND</t>
  </si>
  <si>
    <t>Classic Gold Olive Branch Roman Headband -Alloy</t>
  </si>
  <si>
    <t>810158102408</t>
  </si>
  <si>
    <t>MATTE GOLD FINE LAUREL LEAF HEADBAND</t>
  </si>
  <si>
    <t>Matte Gold Fine Laurel Leaf roman Headband -Alloy</t>
  </si>
  <si>
    <t>810158102415</t>
  </si>
  <si>
    <t>CHILD OLD MAN KIT</t>
  </si>
  <si>
    <t>Eyebrowse, Moustache, Bow Tie And Suspenders</t>
  </si>
  <si>
    <t>One Size Kids</t>
  </si>
  <si>
    <t>810073312975</t>
  </si>
  <si>
    <t>CHILD OLD LADY WITH BUN KIT</t>
  </si>
  <si>
    <t>Kids Bun Wig</t>
  </si>
  <si>
    <t>810073312999</t>
  </si>
  <si>
    <t>OLD MAN BUSHY EYEBROWS &amp; MUSTACHE KIT</t>
  </si>
  <si>
    <t>Eyebrowse And Moustache</t>
  </si>
  <si>
    <t>810073312982</t>
  </si>
  <si>
    <t>OLD MAN GREY EYEBROWS &amp; MUSTACHE KIT</t>
  </si>
  <si>
    <t>810073312968</t>
  </si>
  <si>
    <t>Blond Handlebar Moustache</t>
  </si>
  <si>
    <t>Stick-on novelty mustache</t>
  </si>
  <si>
    <t>810158102514</t>
  </si>
  <si>
    <t>Red Pirate Headscarf</t>
  </si>
  <si>
    <t>Bandana Hat</t>
  </si>
  <si>
    <t>810158102491</t>
  </si>
  <si>
    <t>Yellow Wise Man Headscarf</t>
  </si>
  <si>
    <t>810158102507</t>
  </si>
  <si>
    <t>Black Biker Headscarf</t>
  </si>
  <si>
    <t>810158102521</t>
  </si>
  <si>
    <t>POTION BOTTLE W/ BLACK STRAP</t>
  </si>
  <si>
    <t>Potion Bottle With Brown Strap</t>
  </si>
  <si>
    <t>810073315136</t>
  </si>
  <si>
    <t>POTION BOTTLE W/ BROWN STRAP</t>
  </si>
  <si>
    <t>Potion Bottle With Black Strap</t>
  </si>
  <si>
    <t>810073315143</t>
  </si>
  <si>
    <t>POTION BOTTLE</t>
  </si>
  <si>
    <t>Potion Bottle No Strap</t>
  </si>
  <si>
    <t>810073315150</t>
  </si>
  <si>
    <t>BLACK ARTICULATING FINGERS GLOVE - RIGHT HAND</t>
  </si>
  <si>
    <t>Right Handed Glove (1)</t>
  </si>
  <si>
    <t>810073315631</t>
  </si>
  <si>
    <t>BLACK ARTICULATING FINGERS GLOVE - LEFT HAND</t>
  </si>
  <si>
    <t>Left Handed Glove (1)</t>
  </si>
  <si>
    <t>810073317833</t>
  </si>
  <si>
    <t>BLACK ARTICULATING FINGERS GLOVE - PAIR</t>
  </si>
  <si>
    <t>Pair Of Gloves (2)</t>
  </si>
  <si>
    <t>810073317864</t>
  </si>
  <si>
    <t>BONE ARTICULATING FINGERS GLOVE - RIGHT HAND</t>
  </si>
  <si>
    <t>810073318922</t>
  </si>
  <si>
    <t>BONE ARTICULATING FINGERS GLOVE - LEFT HAND</t>
  </si>
  <si>
    <t>810073317840</t>
  </si>
  <si>
    <t>BONE ARTICULATING FINGERS GLOVE - PAIR</t>
  </si>
  <si>
    <t>810073317871</t>
  </si>
  <si>
    <t>RED ARTICULATING FINGERS GLOVE - RIGHT HAND</t>
  </si>
  <si>
    <t>810073318915</t>
  </si>
  <si>
    <t>RED ARTICULATING FINGERS GLOVE - LEFT HAND</t>
  </si>
  <si>
    <t>810073317857</t>
  </si>
  <si>
    <t>RED ARTICULATING FINGERS GLOVE - PAIR</t>
  </si>
  <si>
    <t>810073317888</t>
  </si>
  <si>
    <t>Studded Fingerless Biker Gloves</t>
  </si>
  <si>
    <t>SEQUIN GLOVE LEFT HAND</t>
  </si>
  <si>
    <t>Sequin Glove (1)</t>
  </si>
  <si>
    <t>810073314801</t>
  </si>
  <si>
    <t>SEQUIN GLOVE RIGHT HAND</t>
  </si>
  <si>
    <t>810073314818</t>
  </si>
  <si>
    <t>BALL AND CHAIN</t>
  </si>
  <si>
    <t>5" molded plastic ball with 9" chain to foot shackle</t>
  </si>
  <si>
    <t>810073319097</t>
  </si>
  <si>
    <t>ARM SHACKLES</t>
  </si>
  <si>
    <t>24" plastic chain-link arm shackles</t>
  </si>
  <si>
    <t>24"</t>
  </si>
  <si>
    <t>810073319080</t>
  </si>
  <si>
    <t>GENIE'S LAMP</t>
  </si>
  <si>
    <t>Plastic Lamp</t>
  </si>
  <si>
    <t>810073315723</t>
  </si>
  <si>
    <t>RAPPER'S CLOCK NECKLACE</t>
  </si>
  <si>
    <t>Plastic Novelty Jumbo Clock On Chain</t>
  </si>
  <si>
    <t>810073312913</t>
  </si>
  <si>
    <t>CIGARETTE HOLDER-PLASTIC</t>
  </si>
  <si>
    <t>Novelty Cigarette Holder</t>
  </si>
  <si>
    <t>810073312937</t>
  </si>
  <si>
    <t>SWAT SHIELD</t>
  </si>
  <si>
    <t>Plastic Novelty Swat Shield</t>
  </si>
  <si>
    <t>810158101555</t>
  </si>
  <si>
    <t>TACTICAL POLICE RADIO</t>
  </si>
  <si>
    <t>Plastic Tactical Communications Novelty Police Radio</t>
  </si>
  <si>
    <t>810158101562</t>
  </si>
  <si>
    <t>HANDCUFFS</t>
  </si>
  <si>
    <t>Metal-Look Props</t>
  </si>
  <si>
    <t>810158101524</t>
  </si>
  <si>
    <t>ROUND SANTA GLASSES</t>
  </si>
  <si>
    <t>Santa Glasses</t>
  </si>
  <si>
    <t>810073317574</t>
  </si>
  <si>
    <t>KIDS BEN FRANKLIN GLASSES</t>
  </si>
  <si>
    <t>Novelty Glasses</t>
  </si>
  <si>
    <t>IRIDESCENT FANNY PACK</t>
  </si>
  <si>
    <t>Iridescent Party Fanny Pack</t>
  </si>
  <si>
    <t>810073318199</t>
  </si>
  <si>
    <t>NOVELTY LOLLY</t>
  </si>
  <si>
    <t>Colored Plastic Lollypop</t>
  </si>
  <si>
    <t>810073317826</t>
  </si>
  <si>
    <t>BANG GUN</t>
  </si>
  <si>
    <t>Plastic Toy Bang Gun</t>
  </si>
  <si>
    <t>810158101487</t>
  </si>
  <si>
    <t>SPACE INVADER GUN</t>
  </si>
  <si>
    <t>White Plastic Space Invader Gun</t>
  </si>
  <si>
    <t>810158101579</t>
  </si>
  <si>
    <t>HORROR SCARS STICKERS/TATTOOS</t>
  </si>
  <si>
    <t>Adjustable Strobe Light</t>
  </si>
  <si>
    <t>810073317031</t>
  </si>
  <si>
    <t>TERROR SCARS STICKERS/TATTOOS</t>
  </si>
  <si>
    <t>810073317147</t>
  </si>
  <si>
    <t>MULTI-COLOR RETRACTABLE LASER SWORD</t>
  </si>
  <si>
    <t>White Lightsaber That Lights In Selected Color, Batteries Required</t>
  </si>
  <si>
    <t>810073318014</t>
  </si>
  <si>
    <t>GREEN RETRACTABLE LASER SWORD</t>
  </si>
  <si>
    <t>Green Lightsaber, Batteries Required</t>
  </si>
  <si>
    <t>810073318021</t>
  </si>
  <si>
    <t>BLUE RETRACTABLE LASER SWORD</t>
  </si>
  <si>
    <t>Blue Lightsaber, Batteries Required</t>
  </si>
  <si>
    <t>810073318038</t>
  </si>
  <si>
    <t>RED RETRACTABLE LASER SWORD</t>
  </si>
  <si>
    <t>810073318045</t>
  </si>
  <si>
    <t>SHAN FAN WITH LED LIGHTS</t>
  </si>
  <si>
    <t>Led Lighted Fan</t>
  </si>
  <si>
    <t>810073319202</t>
  </si>
  <si>
    <t>WHITE FUR LEG WARMER WITH LED LIGHTS</t>
  </si>
  <si>
    <t>White Faux-Fur Leg Warmers With Color-Changing Led Lights</t>
  </si>
  <si>
    <t>810073319684</t>
  </si>
  <si>
    <t>WHITE FUR SCARF WITH LED LIGHTS</t>
  </si>
  <si>
    <t>White Faux-Fur Scarf With Color-Changing Led Lights</t>
  </si>
  <si>
    <t>810073312708</t>
  </si>
  <si>
    <t>WHITE FUR VEST WITH LED LIGHTS</t>
  </si>
  <si>
    <t>White Faux-Fur Vest With Color-Changing Led Lights</t>
  </si>
  <si>
    <t>X-Small</t>
  </si>
  <si>
    <t>810073319646</t>
  </si>
  <si>
    <t>Small</t>
  </si>
  <si>
    <t>810073319653</t>
  </si>
  <si>
    <t>Medium</t>
  </si>
  <si>
    <t>810073319660</t>
  </si>
  <si>
    <t>POI BALLS</t>
  </si>
  <si>
    <t>Color Changing Led Poi Balls</t>
  </si>
  <si>
    <t>810073319677</t>
  </si>
  <si>
    <t>LIGHT-UP FOAM STICKS</t>
  </si>
  <si>
    <t>Mixed Color</t>
  </si>
  <si>
    <t>810073318090</t>
  </si>
  <si>
    <t>RED LITE-UP SUSPENDERS AND BOW TIE SET</t>
  </si>
  <si>
    <t>Adjustable Led / Fiber-Optic Suspenders With Party Wire ® Bow Tie</t>
  </si>
  <si>
    <t>810158100527</t>
  </si>
  <si>
    <t>BLUE LITE-UP SUSPENDERS AND BOW TIE SET</t>
  </si>
  <si>
    <t>810158100534</t>
  </si>
  <si>
    <t>GREEN LITE-UP SUSPENDERS AND BOW TIE SET</t>
  </si>
  <si>
    <t>810158100541</t>
  </si>
  <si>
    <t>ORANGE LITE-UP SUSPENDERS AND BOW TIE SET</t>
  </si>
  <si>
    <t>810158100558</t>
  </si>
  <si>
    <t>YELLOW LITE-UP SUSPENDERS AND BOW TIE SET</t>
  </si>
  <si>
    <t>810158100565</t>
  </si>
  <si>
    <t>PINK LITE-UP SUSPENDERS AND BOW TIE SET</t>
  </si>
  <si>
    <t>810158100572</t>
  </si>
  <si>
    <t>PURPLE LITE-UP SUSPENDERS AND BOW TIE SET</t>
  </si>
  <si>
    <t>810158100589</t>
  </si>
  <si>
    <t>RED LITE-UP SUSPENDERS</t>
  </si>
  <si>
    <t>Adjustable Led / Fiber-Optic Suspenders</t>
  </si>
  <si>
    <t>810158100596</t>
  </si>
  <si>
    <t>BLUE LITE-UP SUSPENDERS</t>
  </si>
  <si>
    <t>810158100602</t>
  </si>
  <si>
    <t>GREEN LITE-UP SUSPENDERS</t>
  </si>
  <si>
    <t>810158100619</t>
  </si>
  <si>
    <t>ORANGE LITE-UP SUSPENDERS</t>
  </si>
  <si>
    <t>810158100626</t>
  </si>
  <si>
    <t>YELLOW LITE-UP SUSPENDERS</t>
  </si>
  <si>
    <t>810158100633</t>
  </si>
  <si>
    <t>PINK LITE-UP SUSPENDERS</t>
  </si>
  <si>
    <t>810158100640</t>
  </si>
  <si>
    <t>PURPLE LITE-UP SUSPENDERS</t>
  </si>
  <si>
    <t>810158100657</t>
  </si>
  <si>
    <t>RED LITE-UP BOW TIE</t>
  </si>
  <si>
    <t>Bow Tie With Party Wire ® Light</t>
  </si>
  <si>
    <t>810158100664</t>
  </si>
  <si>
    <t>BLUE LITE-UP BOW TIE</t>
  </si>
  <si>
    <t>810158100671</t>
  </si>
  <si>
    <t>GREEN LITE-UP BOW TIE</t>
  </si>
  <si>
    <t>810158100688</t>
  </si>
  <si>
    <t>ORANGE LITE-UP BOW TIE</t>
  </si>
  <si>
    <t>810158100695</t>
  </si>
  <si>
    <t>YELLOW LITE-UP BOW TIE</t>
  </si>
  <si>
    <t>810158100701</t>
  </si>
  <si>
    <t>PINK LITE-UP BOW TIE</t>
  </si>
  <si>
    <t>810158100718</t>
  </si>
  <si>
    <t>PURPLE LITE-UP BOW TIE</t>
  </si>
  <si>
    <t>810158100725</t>
  </si>
  <si>
    <t>LIME LITE-UP BOW TIE</t>
  </si>
  <si>
    <t>810158100732</t>
  </si>
  <si>
    <t>AQUA LITE-UP BOW TIE</t>
  </si>
  <si>
    <t>810158100749</t>
  </si>
  <si>
    <t>WHITE LITE-UP BOW TIE</t>
  </si>
  <si>
    <t>810158100756</t>
  </si>
  <si>
    <t>RED LITE-UP NECK TIE</t>
  </si>
  <si>
    <t>Neck Tie With Party Wire ® Light</t>
  </si>
  <si>
    <t>810158100763</t>
  </si>
  <si>
    <t>BLUE LITE-UP NECK TIE</t>
  </si>
  <si>
    <t>810158100770</t>
  </si>
  <si>
    <t>GREEN LITE-UP NECK TIE</t>
  </si>
  <si>
    <t>810158100787</t>
  </si>
  <si>
    <t>ORANGE LITE-UP NECK TIE</t>
  </si>
  <si>
    <t>810158100794</t>
  </si>
  <si>
    <t>YELLOW LITE-UP NECK TIE</t>
  </si>
  <si>
    <t>810158100800</t>
  </si>
  <si>
    <t>PINK LITE-UP NECK TIE</t>
  </si>
  <si>
    <t>810158100817</t>
  </si>
  <si>
    <t>PURPLE LITE-UP NECK TIE</t>
  </si>
  <si>
    <t>810158100824</t>
  </si>
  <si>
    <t>LIME LITE-UP NECK TIE</t>
  </si>
  <si>
    <t>810158100831</t>
  </si>
  <si>
    <t>AQUA LITE-UP NECK TIE</t>
  </si>
  <si>
    <t>810158100848</t>
  </si>
  <si>
    <t>WHITE LITE-UP NECK TIE</t>
  </si>
  <si>
    <t>810158100855</t>
  </si>
  <si>
    <t>5' POSEABLE SKELETON</t>
  </si>
  <si>
    <t>Basic Posable Sleleton</t>
  </si>
  <si>
    <t>60"</t>
  </si>
  <si>
    <t>810073317635</t>
  </si>
  <si>
    <t>DELUXE 5' POSEABLE SKELETON</t>
  </si>
  <si>
    <t>Good Quality, Reinforced  Posable Joints</t>
  </si>
  <si>
    <t>810073317796</t>
  </si>
  <si>
    <t>5' POSEABLE SKELETON WITH LED EYES</t>
  </si>
  <si>
    <t>Good Quality, Reinforced  Posable Joints With Light Up Led Eyes</t>
  </si>
  <si>
    <t>810073317642</t>
  </si>
  <si>
    <t>4-FINGER SEVERED HAND</t>
  </si>
  <si>
    <t>High Definition Pu Bodypart</t>
  </si>
  <si>
    <t>810073319912</t>
  </si>
  <si>
    <t>SEVERED WOMEN'S HAND</t>
  </si>
  <si>
    <t>810073319929</t>
  </si>
  <si>
    <t>SMALL SEVERED HAND</t>
  </si>
  <si>
    <t>810073319936</t>
  </si>
  <si>
    <t>SEVERED FOREARM</t>
  </si>
  <si>
    <t>810073319943</t>
  </si>
  <si>
    <t>SEVERED WRIST</t>
  </si>
  <si>
    <t>810073319950</t>
  </si>
  <si>
    <t>BLOODY SEVERED FORARM</t>
  </si>
  <si>
    <t>810073319967</t>
  </si>
  <si>
    <t>MANGLED SEVERED ARM</t>
  </si>
  <si>
    <t>810073319974</t>
  </si>
  <si>
    <t>KNEE-HIGH SEVERED LEG</t>
  </si>
  <si>
    <t>810073319981</t>
  </si>
  <si>
    <t>MID-CALF SEVERED LEG</t>
  </si>
  <si>
    <t>810073313705</t>
  </si>
  <si>
    <t>SEVERED RIGHT ANKLE</t>
  </si>
  <si>
    <t>810073317024</t>
  </si>
  <si>
    <t>INTENSE STROBE LIGHT</t>
  </si>
  <si>
    <t>810073317598</t>
  </si>
  <si>
    <t>400 WATT FOG MACHINE</t>
  </si>
  <si>
    <t>Fog Machine</t>
  </si>
  <si>
    <t>810073317659</t>
  </si>
  <si>
    <t>500 WATT FOG MACHINE WITH LED LIGHTS</t>
  </si>
  <si>
    <t>Fog Machine With Led Lights</t>
  </si>
  <si>
    <t>810073317819</t>
  </si>
  <si>
    <t>900 WATT FOG MACHINE</t>
  </si>
  <si>
    <t>900W Fog Machine</t>
  </si>
  <si>
    <t>810073317895</t>
  </si>
  <si>
    <t>SKELETON GAUZE HANGING GHOST</t>
  </si>
  <si>
    <t>Hangling Skeleton With 20 Plastic Spiders.</t>
  </si>
  <si>
    <t>50*90cm</t>
  </si>
  <si>
    <t>810073310117</t>
  </si>
  <si>
    <t>4.6M BLACK COARSE CLOTH NET</t>
  </si>
  <si>
    <t>Nylon Horror Cloth</t>
  </si>
  <si>
    <t>457*76cm</t>
  </si>
  <si>
    <t>810073310124</t>
  </si>
  <si>
    <t>BLOODY GAUZE CLOTH</t>
  </si>
  <si>
    <t>Draping Gauze</t>
  </si>
  <si>
    <t>5m x 2.15m</t>
  </si>
  <si>
    <t>810073310131</t>
  </si>
  <si>
    <t>BLACK SWITCH SOUND GLOWING SKELETON GHOST</t>
  </si>
  <si>
    <t>Hanging Ghost</t>
  </si>
  <si>
    <t>810073310148</t>
  </si>
  <si>
    <t>Party Wire® White 2.3mm EL Wire With DC3V 3-mode Inverter (Requires 2 AA Batteries, not included)</t>
  </si>
  <si>
    <t>2.3mm diameter Electroluminescent Wire - DIY Masks, Hats, Accents</t>
  </si>
  <si>
    <t>1 Meter (3.28 feet)</t>
  </si>
  <si>
    <t>810073310735</t>
  </si>
  <si>
    <t>2 Meters (6.56 feet)</t>
  </si>
  <si>
    <t>810073310964</t>
  </si>
  <si>
    <t>3 Meters (9.84 feet)</t>
  </si>
  <si>
    <t>810073311060</t>
  </si>
  <si>
    <t>5 Meters (16.40 feet)</t>
  </si>
  <si>
    <t>810073311190</t>
  </si>
  <si>
    <t>Party Wire® White 3.2mm EL Wire With DC3V 3-mode Inverter  (Requires 2 AA Batteries, not included)</t>
  </si>
  <si>
    <t>3.2mm diameter Electroluminescent Wire - Costumes, Accessories</t>
  </si>
  <si>
    <t>810073311893</t>
  </si>
  <si>
    <t>810073312142</t>
  </si>
  <si>
    <t>810073312241</t>
  </si>
  <si>
    <t>810073312340</t>
  </si>
  <si>
    <t>Party Wire® White 5.0mm EL Wire With DC3V 3-mode Inverter (Requires 2 AA Batteries, not included)</t>
  </si>
  <si>
    <t>5.0mm diameter Electroluminescent Wire - Neon Signs &amp; Décor</t>
  </si>
  <si>
    <t>810073313101</t>
  </si>
  <si>
    <t>810073313200</t>
  </si>
  <si>
    <t>810073313309</t>
  </si>
  <si>
    <t>810073313408</t>
  </si>
  <si>
    <t>Party Wire® Red 2.3mm EL Wire With DC3V 3-mode Inverter (Requires 2 AA Batteries, not included)</t>
  </si>
  <si>
    <t>810073310742</t>
  </si>
  <si>
    <t>810073310971</t>
  </si>
  <si>
    <t>810073311077</t>
  </si>
  <si>
    <t>810073316881</t>
  </si>
  <si>
    <t>Party Wire® Red 3.2mm EL Wire With DC3V 3-mode Inverter  (Requires 2 AA Batteries, not included)</t>
  </si>
  <si>
    <t>810073311909</t>
  </si>
  <si>
    <t>810073312159</t>
  </si>
  <si>
    <t>810073312258</t>
  </si>
  <si>
    <t>810073312357</t>
  </si>
  <si>
    <t>Party Wire® Red 5.0mm EL Wire With DC3V 3-mode Inverter (Requires 2 AA Batteries, not included)</t>
  </si>
  <si>
    <t>810073313118</t>
  </si>
  <si>
    <t>810073313217</t>
  </si>
  <si>
    <t>810073313316</t>
  </si>
  <si>
    <t>810073313415</t>
  </si>
  <si>
    <t>Party Wire® Blue 2.3mm EL Wire With DC3V 3-mode Inverter (Requires 2 AA Batteries, not included)</t>
  </si>
  <si>
    <t>810073310766</t>
  </si>
  <si>
    <t>810073310995</t>
  </si>
  <si>
    <t>810073311091</t>
  </si>
  <si>
    <t>810073311312</t>
  </si>
  <si>
    <t>Party Wire® Blue 3.2mm EL Wire With DC3V 3-mode Inverter  (Requires 2 AA Batteries, not included)</t>
  </si>
  <si>
    <t>810073312074</t>
  </si>
  <si>
    <t>810073312173</t>
  </si>
  <si>
    <t>810073312272</t>
  </si>
  <si>
    <t>810073312371</t>
  </si>
  <si>
    <t>Party Wire® Blue 5.0mm EL Wire With DC3V 3-mode Inverter (Requires 2 AA Batteries, not included)</t>
  </si>
  <si>
    <t>810073313132</t>
  </si>
  <si>
    <t>810073313231</t>
  </si>
  <si>
    <t>810073313330</t>
  </si>
  <si>
    <t>810073313439</t>
  </si>
  <si>
    <t>Party Wire® Lime 2.3mm EL Wire With DC3V 3-mode Inverter (Requires 2 AA Batteries, not included)</t>
  </si>
  <si>
    <t>810073310759</t>
  </si>
  <si>
    <t>810073310988</t>
  </si>
  <si>
    <t>810073311084</t>
  </si>
  <si>
    <t>810073316898</t>
  </si>
  <si>
    <t>Party Wire® Lime 3.2mm EL Wire With DC3V 3-mode Inverter  (Requires 2 AA Batteries, not included)</t>
  </si>
  <si>
    <t>810073312067</t>
  </si>
  <si>
    <t>810073312166</t>
  </si>
  <si>
    <t>810073312265</t>
  </si>
  <si>
    <t>810073312364</t>
  </si>
  <si>
    <t>Party Wire® Lime 5.0mm EL Wire With DC3V 3-mode Inverter (Requires 2 AA Batteries, not included)</t>
  </si>
  <si>
    <t>810073313125</t>
  </si>
  <si>
    <t>810073313224</t>
  </si>
  <si>
    <t>810073313323</t>
  </si>
  <si>
    <t>810073313422</t>
  </si>
  <si>
    <t>Party Wire® Purple 2.3mm EL Wire With DC3V 3-mode Inverter (Requires 2 AA Batteries, not included)</t>
  </si>
  <si>
    <t>810073310841</t>
  </si>
  <si>
    <t>810073311008</t>
  </si>
  <si>
    <t>810073311107</t>
  </si>
  <si>
    <t>810073311329</t>
  </si>
  <si>
    <t>Party Wire® Purple 3.2mm EL Wire With DC3V 3-mode Inverter  (Requires 2 AA Batteries, not included)</t>
  </si>
  <si>
    <t>810073312081</t>
  </si>
  <si>
    <t>810073312180</t>
  </si>
  <si>
    <t>810073312289</t>
  </si>
  <si>
    <t>810073312388</t>
  </si>
  <si>
    <t>Party Wire® Purple 5.0mm EL Wire With DC3V 3-mode Inverter (Requires 2 AA Batteries, not included)</t>
  </si>
  <si>
    <t>810073313149</t>
  </si>
  <si>
    <t>810073313248</t>
  </si>
  <si>
    <t>810073313347</t>
  </si>
  <si>
    <t>810073313446</t>
  </si>
  <si>
    <t>Party Wire® Aqua 2.3mm EL Wire With DC3V 3-mode Inverter (Requires 2 AA Batteries, not included)</t>
  </si>
  <si>
    <t>810073310858</t>
  </si>
  <si>
    <t>810073311015</t>
  </si>
  <si>
    <t>810073311114</t>
  </si>
  <si>
    <t>810073311336</t>
  </si>
  <si>
    <t>Party Wire® Aqua 3.2mm EL Wire With DC3V 3-mode Inverter  (Requires 2 AA Batteries, not included)</t>
  </si>
  <si>
    <t>810073312098</t>
  </si>
  <si>
    <t>810073312197</t>
  </si>
  <si>
    <t>810073312296</t>
  </si>
  <si>
    <t>810073312395</t>
  </si>
  <si>
    <t>Party Wire® Aqua 5.0mm EL Wire With DC3V 3-mode Inverter (Requires 2 AA Batteries, not included)</t>
  </si>
  <si>
    <t>810073313156</t>
  </si>
  <si>
    <t>810073313255</t>
  </si>
  <si>
    <t>810073313354</t>
  </si>
  <si>
    <t>810073313453</t>
  </si>
  <si>
    <t>Party Wire® Pink 2.3mm EL Wire With DC3V 3-mode Inverter (Requires 2 AA Batteries, not included)</t>
  </si>
  <si>
    <t>810073310865</t>
  </si>
  <si>
    <t>810073311022</t>
  </si>
  <si>
    <t>810073311121</t>
  </si>
  <si>
    <t>810073311343</t>
  </si>
  <si>
    <t>Party Wire® Pink 3.2mm EL Wire With DC3V 3-mode Inverter  (Requires 2 AA Batteries, not included)</t>
  </si>
  <si>
    <t>810073312104</t>
  </si>
  <si>
    <t>810073312203</t>
  </si>
  <si>
    <t>810073312302</t>
  </si>
  <si>
    <t>810073316904</t>
  </si>
  <si>
    <t>Party Wire® Pink 5.0mm EL Wire With DC3V 3-mode Inverter (Requires 2 AA Batteries, not included)</t>
  </si>
  <si>
    <t>810073313163</t>
  </si>
  <si>
    <t>810073313262</t>
  </si>
  <si>
    <t>810073313361</t>
  </si>
  <si>
    <t>810073313460</t>
  </si>
  <si>
    <t>Party Wire® Yellow 2.3mm EL Wire With DC3V 3-mode Inverter (Requires 2 AA Batteries, not included)</t>
  </si>
  <si>
    <t>810073310872</t>
  </si>
  <si>
    <t>810073311039</t>
  </si>
  <si>
    <t>810073311138</t>
  </si>
  <si>
    <t>810073311350</t>
  </si>
  <si>
    <t>Party Wire® Yellow 3.2mm EL Wire With DC3V 3-mode Inverter  (Requires 2 AA Batteries, not included)</t>
  </si>
  <si>
    <t>810073312111</t>
  </si>
  <si>
    <t>810073312210</t>
  </si>
  <si>
    <t>810073312319</t>
  </si>
  <si>
    <t>810073312449</t>
  </si>
  <si>
    <t>Party Wire® Yellow 5.0mm EL Wire With DC3V 3-mode Inverter (Requires 2 AA Batteries, not included)</t>
  </si>
  <si>
    <t>810073313170</t>
  </si>
  <si>
    <t>810073313279</t>
  </si>
  <si>
    <t>810073313378</t>
  </si>
  <si>
    <t>810073313477</t>
  </si>
  <si>
    <t>Party Wire® Green 2.3mm EL Wire With DC3V 3-mode Inverter (Requires 2 AA Batteries, not included)</t>
  </si>
  <si>
    <t>810073310940</t>
  </si>
  <si>
    <t>810073311046</t>
  </si>
  <si>
    <t>810073311176</t>
  </si>
  <si>
    <t>810073311367</t>
  </si>
  <si>
    <t>Party Wire® Green 3.2mm EL Wire With DC3V 3-mode Inverter  (Requires 2 AA Batteries, not included)</t>
  </si>
  <si>
    <t>810073312128</t>
  </si>
  <si>
    <t>810073312227</t>
  </si>
  <si>
    <t>810073312326</t>
  </si>
  <si>
    <t>810073312456</t>
  </si>
  <si>
    <t>Party Wire® Green 5.0mm EL Wire With DC3V 3-mode Inverter (Requires 2 AA Batteries, not included)</t>
  </si>
  <si>
    <t>810073313187</t>
  </si>
  <si>
    <t>810073313286</t>
  </si>
  <si>
    <t>810073313385</t>
  </si>
  <si>
    <t>810073313484</t>
  </si>
  <si>
    <t>Party Wire® Orange 2.3mm EL Wire With DC3V 3-mode Inverter (Requires 2 AA Batteries, not included)</t>
  </si>
  <si>
    <t>810073310957</t>
  </si>
  <si>
    <t>810073311053</t>
  </si>
  <si>
    <t>810073311183</t>
  </si>
  <si>
    <t>810073311374</t>
  </si>
  <si>
    <t>Party Wire® Orange 3.2mm EL Wire With DC3V 3-mode Inverter  (Requires 2 AA Batteries, not included)</t>
  </si>
  <si>
    <t>810073312135</t>
  </si>
  <si>
    <t>810073312234</t>
  </si>
  <si>
    <t>810073312333</t>
  </si>
  <si>
    <t>810073312463</t>
  </si>
  <si>
    <t>Party Wire® Orange 5.0mm EL Wire With DC3V 3-mode Inverter (Requires 2 AA Batteries, not included)</t>
  </si>
  <si>
    <t>810073313194</t>
  </si>
  <si>
    <t>810073313293</t>
  </si>
  <si>
    <t>810073313392</t>
  </si>
  <si>
    <t>810073313491</t>
  </si>
  <si>
    <t>Party Wire® White 2.3mm EL Wire With DC5V USB Inverter (Plug in or use with Battery Pack)</t>
  </si>
  <si>
    <t>810073311381</t>
  </si>
  <si>
    <t>810073311480</t>
  </si>
  <si>
    <t>810073311589</t>
  </si>
  <si>
    <t>810073311688</t>
  </si>
  <si>
    <t>Party Wire® White 3.2mm EL Wire With DC5V USB Inverter (Plug in or use with Battery Pack)</t>
  </si>
  <si>
    <t>810073312470</t>
  </si>
  <si>
    <t>810073312579</t>
  </si>
  <si>
    <t>810073312678</t>
  </si>
  <si>
    <t>810073312944</t>
  </si>
  <si>
    <t>Party Wire® White 5.0mm EL Wire With DC5V USB Inverter (Plug in or use with Battery Pack)</t>
  </si>
  <si>
    <t>810073313507</t>
  </si>
  <si>
    <t>810073313873</t>
  </si>
  <si>
    <t>810073315334</t>
  </si>
  <si>
    <t>810073315969</t>
  </si>
  <si>
    <t>Party Wire® Red 2.3mm EL Wire With DC5V USB Inverter (Plug in or use with Battery Pack)</t>
  </si>
  <si>
    <t>810073311398</t>
  </si>
  <si>
    <t>810073311497</t>
  </si>
  <si>
    <t>810073311596</t>
  </si>
  <si>
    <t>810073311695</t>
  </si>
  <si>
    <t>Party Wire® Red 3.2mm EL Wire With DC5V USB Inverter (Plug in or use with Battery Pack)</t>
  </si>
  <si>
    <t>810073312487</t>
  </si>
  <si>
    <t>810073312586</t>
  </si>
  <si>
    <t>810073312760</t>
  </si>
  <si>
    <t>810073312951</t>
  </si>
  <si>
    <t>Party Wire® Red 5.0mm EL Wire With DC5V USB Inverter (Plug in or use with Battery Pack)</t>
  </si>
  <si>
    <t>810073313514</t>
  </si>
  <si>
    <t>810073314115</t>
  </si>
  <si>
    <t>810073315372</t>
  </si>
  <si>
    <t>810073315976</t>
  </si>
  <si>
    <t>Party Wire® Blue 2.3mm EL Wire With DC5V USB Inverter (Plug in or use with Battery Pack)</t>
  </si>
  <si>
    <t>810073311411</t>
  </si>
  <si>
    <t>810073311510</t>
  </si>
  <si>
    <t>810073311619</t>
  </si>
  <si>
    <t>810073311824</t>
  </si>
  <si>
    <t>Party Wire® Blue 3.2mm EL Wire With DC5V USB Inverter (Plug in or use with Battery Pack)</t>
  </si>
  <si>
    <t>810073312500</t>
  </si>
  <si>
    <t>810073312609</t>
  </si>
  <si>
    <t>810073312784</t>
  </si>
  <si>
    <t>810073313033</t>
  </si>
  <si>
    <t>Party Wire® Blue 5.0mm EL Wire With DC5V USB Inverter (Plug in or use with Battery Pack)</t>
  </si>
  <si>
    <t>810073313651</t>
  </si>
  <si>
    <t>810073315204</t>
  </si>
  <si>
    <t>810073315587</t>
  </si>
  <si>
    <t>810073315990</t>
  </si>
  <si>
    <t>Party Wire® Lime 2.3mm EL Wire With DC5V USB Inverter (Plug in or use with Battery Pack)</t>
  </si>
  <si>
    <t>810073311404</t>
  </si>
  <si>
    <t>810073311503</t>
  </si>
  <si>
    <t>810073311602</t>
  </si>
  <si>
    <t>810073311817</t>
  </si>
  <si>
    <t>Party Wire® Lime 3.2mm EL Wire With DC5V USB Inverter (Plug in or use with Battery Pack)</t>
  </si>
  <si>
    <t>810073312494</t>
  </si>
  <si>
    <t>810073312593</t>
  </si>
  <si>
    <t>810073312777</t>
  </si>
  <si>
    <t>810073313026</t>
  </si>
  <si>
    <t>Party Wire® Lime 5.0mm EL Wire With DC5V USB Inverter (Plug in or use with Battery Pack)</t>
  </si>
  <si>
    <t>810073313606</t>
  </si>
  <si>
    <t>810073315006</t>
  </si>
  <si>
    <t>810073315389</t>
  </si>
  <si>
    <t>810073315983</t>
  </si>
  <si>
    <t>Party Wire® Purple 2.3mm EL Wire With DC5V USB Inverter (Plug in or use with Battery Pack)</t>
  </si>
  <si>
    <t>810073311428</t>
  </si>
  <si>
    <t>810073311527</t>
  </si>
  <si>
    <t>810073311626</t>
  </si>
  <si>
    <t>810073311831</t>
  </si>
  <si>
    <t>Party Wire® Purple 3.2mm EL Wire With DC5V USB Inverter (Plug in or use with Battery Pack)</t>
  </si>
  <si>
    <t>810073312517</t>
  </si>
  <si>
    <t>810073312616</t>
  </si>
  <si>
    <t>810073312791</t>
  </si>
  <si>
    <t>810073313040</t>
  </si>
  <si>
    <t>Party Wire® Purple 5.0mm EL Wire With DC5V USB Inverter (Plug in or use with Battery Pack)</t>
  </si>
  <si>
    <t>810073313675</t>
  </si>
  <si>
    <t>810073315273</t>
  </si>
  <si>
    <t>810073315594</t>
  </si>
  <si>
    <t>810073316003</t>
  </si>
  <si>
    <t>Party Wire® Aqua 2.3mm EL Wire With DC5V USB Inverter (Plug in or use with Battery Pack)</t>
  </si>
  <si>
    <t>810073311435</t>
  </si>
  <si>
    <t>810073311534</t>
  </si>
  <si>
    <t>810073311633</t>
  </si>
  <si>
    <t>810073311848</t>
  </si>
  <si>
    <t>Party Wire® Aqua 3.2mm EL Wire With DC5V USB Inverter (Plug in or use with Battery Pack)</t>
  </si>
  <si>
    <t>810073312524</t>
  </si>
  <si>
    <t>810073312623</t>
  </si>
  <si>
    <t>810073312807</t>
  </si>
  <si>
    <t>810073313057</t>
  </si>
  <si>
    <t>Party Wire® Aqua 5.0mm EL Wire With DC5V USB Inverter (Plug in or use with Battery Pack)</t>
  </si>
  <si>
    <t>810073313699</t>
  </si>
  <si>
    <t>810073315280</t>
  </si>
  <si>
    <t>810073315600</t>
  </si>
  <si>
    <t>810073316041</t>
  </si>
  <si>
    <t>Party Wire® Pink 2.3mm EL Wire With DC5V USB Inverter (Plug in or use with Battery Pack)</t>
  </si>
  <si>
    <t>810073311442</t>
  </si>
  <si>
    <t>810073311541</t>
  </si>
  <si>
    <t>810073311640</t>
  </si>
  <si>
    <t>810073311855</t>
  </si>
  <si>
    <t>Party Wire® Pink 3.2mm EL Wire With DC5V USB Inverter (Plug in or use with Battery Pack)</t>
  </si>
  <si>
    <t>810073312531</t>
  </si>
  <si>
    <t>810073312630</t>
  </si>
  <si>
    <t>810073312814</t>
  </si>
  <si>
    <t>810073313064</t>
  </si>
  <si>
    <t>Party Wire® Pink 5.0mm EL Wire With DC5V USB Inverter (Plug in or use with Battery Pack)</t>
  </si>
  <si>
    <t>810073313729</t>
  </si>
  <si>
    <t>810073315297</t>
  </si>
  <si>
    <t>810073315617</t>
  </si>
  <si>
    <t>810073316058</t>
  </si>
  <si>
    <t>Party Wire® Yellow 2.3mm EL Wire With DC5V USB Inverter (Plug in or use with Battery Pack)</t>
  </si>
  <si>
    <t>810073311459</t>
  </si>
  <si>
    <t>810073311558</t>
  </si>
  <si>
    <t>810073311657</t>
  </si>
  <si>
    <t>810073311862</t>
  </si>
  <si>
    <t>Party Wire® Yellow 3.2mm EL Wire With DC5V USB Inverter (Plug in or use with Battery Pack)</t>
  </si>
  <si>
    <t>810073312548</t>
  </si>
  <si>
    <t>810073312647</t>
  </si>
  <si>
    <t>810073312821</t>
  </si>
  <si>
    <t>810073313071</t>
  </si>
  <si>
    <t>Party Wire® Yellow 5.0mm EL Wire With DC5V USB Inverter (Plug in or use with Battery Pack)</t>
  </si>
  <si>
    <t>810073313750</t>
  </si>
  <si>
    <t>810073315303</t>
  </si>
  <si>
    <t>810073315648</t>
  </si>
  <si>
    <t>810073316065</t>
  </si>
  <si>
    <t>Party Wire® Green 2.3mm EL Wire With DC5V USB Inverter (Plug in or use with Battery Pack)</t>
  </si>
  <si>
    <t>810073311466</t>
  </si>
  <si>
    <t>810073311565</t>
  </si>
  <si>
    <t>810073311664</t>
  </si>
  <si>
    <t>810073311879</t>
  </si>
  <si>
    <t>Party Wire® Green 3.2mm EL Wire With DC5V USB Inverter (Plug in or use with Battery Pack)</t>
  </si>
  <si>
    <t>810073312555</t>
  </si>
  <si>
    <t>810073312654</t>
  </si>
  <si>
    <t>810073312838</t>
  </si>
  <si>
    <t>810073313088</t>
  </si>
  <si>
    <t>Party Wire® Green 5.0mm EL Wire With DC5V USB Inverter (Plug in or use with Battery Pack)</t>
  </si>
  <si>
    <t>810073313859</t>
  </si>
  <si>
    <t>810073315310</t>
  </si>
  <si>
    <t>810073315655</t>
  </si>
  <si>
    <t>810073316072</t>
  </si>
  <si>
    <t>Party Wire® Orange 2.3mm EL Wire With DC5V USB Inverter (Plug in or use with Battery Pack)</t>
  </si>
  <si>
    <t>810073311473</t>
  </si>
  <si>
    <t>810073311572</t>
  </si>
  <si>
    <t>810073311671</t>
  </si>
  <si>
    <t>810073311886</t>
  </si>
  <si>
    <t>Party Wire® Orange 3.2mm EL Wire With DC5V USB Inverter (Plug in or use with Battery Pack)</t>
  </si>
  <si>
    <t>810073312562</t>
  </si>
  <si>
    <t>810073312661</t>
  </si>
  <si>
    <t>810073312920</t>
  </si>
  <si>
    <t>810073313095</t>
  </si>
  <si>
    <t>Party Wire® Orange 5.0mm EL Wire With DC5V USB Inverter (Plug in or use with Battery Pack)</t>
  </si>
  <si>
    <t>810073313866</t>
  </si>
  <si>
    <t>810073315327</t>
  </si>
  <si>
    <t>810073315693</t>
  </si>
  <si>
    <t>810073316089</t>
  </si>
  <si>
    <t>Party Wire® White 2.3mm EL Wire on 100m Spool</t>
  </si>
  <si>
    <t>Sell per foot, power with DC3V or DC5V Inverter</t>
  </si>
  <si>
    <t>100M</t>
  </si>
  <si>
    <t>810073316096</t>
  </si>
  <si>
    <t>Party Wire® White 3.2mm EL Wire on 100m Spool</t>
  </si>
  <si>
    <t>810073316270</t>
  </si>
  <si>
    <t>Party Wire® White 5.0mm EL Wire on 100m Spool</t>
  </si>
  <si>
    <t>810073316669</t>
  </si>
  <si>
    <t>Party Wire® Red 2.3mm EL Wire on 100m Spool</t>
  </si>
  <si>
    <t>810073316133</t>
  </si>
  <si>
    <t>Party Wire® Red 3.2mm EL Wire on 100m Spool</t>
  </si>
  <si>
    <t>810073316379</t>
  </si>
  <si>
    <t>Party Wire® Red 5.0mm EL Wire on 100m Spool</t>
  </si>
  <si>
    <t>810073316676</t>
  </si>
  <si>
    <t>Party Wire® Blue 2.3mm EL Wire on 100m Spool</t>
  </si>
  <si>
    <t>810073316157</t>
  </si>
  <si>
    <t>Party Wire® Blue 3.2mm EL Wire on 100m Spool</t>
  </si>
  <si>
    <t>810073316393</t>
  </si>
  <si>
    <t>Party Wire® Blue 5.0mm EL Wire on 100m Spool</t>
  </si>
  <si>
    <t>810073316690</t>
  </si>
  <si>
    <t>Party Wire® Lime 2.3mm EL Wire on 100m Spool</t>
  </si>
  <si>
    <t>810073316140</t>
  </si>
  <si>
    <t>Party Wire® Lime 3.2mm EL Wire on 100m Spool</t>
  </si>
  <si>
    <t>810073316386</t>
  </si>
  <si>
    <t>Party Wire® Lime 5.0mm EL Wire on 100m Spool</t>
  </si>
  <si>
    <t>810073316683</t>
  </si>
  <si>
    <t>Party Wire® Purple 2.3mm EL Wire on 100m Spool</t>
  </si>
  <si>
    <t>810073316164</t>
  </si>
  <si>
    <t>Party Wire® Purple 3.2mm EL Wire on 100m Spool</t>
  </si>
  <si>
    <t>810073316409</t>
  </si>
  <si>
    <t>Party Wire® Purple 5.0mm EL Wire on 100m Spool</t>
  </si>
  <si>
    <t>810073316706</t>
  </si>
  <si>
    <t>Party Wire® Aqua 2.3mm EL Wire on 100m Spool</t>
  </si>
  <si>
    <t>810073316171</t>
  </si>
  <si>
    <t>Party Wire® Aqua 3.2mm EL Wire on 100m Spool</t>
  </si>
  <si>
    <t>810073316416</t>
  </si>
  <si>
    <t>Party Wire® Aqua 5.0mm EL Wire on 100m Spool</t>
  </si>
  <si>
    <t>810073316713</t>
  </si>
  <si>
    <t>Party Wire® Pink 2.3mm EL Wire on 100m Spool</t>
  </si>
  <si>
    <t>810073316188</t>
  </si>
  <si>
    <t>Party Wire® Pink 3.2mm EL Wire on 100m Spool</t>
  </si>
  <si>
    <t>810073316423</t>
  </si>
  <si>
    <t>Party Wire® Pink 5.0mm EL Wire on 100m Spool</t>
  </si>
  <si>
    <t>810073316720</t>
  </si>
  <si>
    <t>Party Wire® Yellow 2.3mm EL Wire on 100m Spool</t>
  </si>
  <si>
    <t>810073316249</t>
  </si>
  <si>
    <t>Party Wire® Yellow 3.2mm EL Wire on 100m Spool</t>
  </si>
  <si>
    <t>810073316614</t>
  </si>
  <si>
    <t>Party Wire® Yellow 5.0mm EL Wire on 100m Spool</t>
  </si>
  <si>
    <t>810073316737</t>
  </si>
  <si>
    <t>Party Wire® Green 2.3mm EL Wire on 100m Spool</t>
  </si>
  <si>
    <t>810073316256</t>
  </si>
  <si>
    <t>Party Wire® Green 3.2mm EL Wire on 100m Spool</t>
  </si>
  <si>
    <t>810073316621</t>
  </si>
  <si>
    <t>Party Wire® Green 5.0mm EL Wire on 100m Spool</t>
  </si>
  <si>
    <t>810073316744</t>
  </si>
  <si>
    <t>Party Wire® Orange 2.3mm EL Wire on 100m Spool</t>
  </si>
  <si>
    <t>810073316263</t>
  </si>
  <si>
    <t>Party Wire® Orange 3.2mm EL Wire on 100m Spool</t>
  </si>
  <si>
    <t>810073316638</t>
  </si>
  <si>
    <t>Party Wire® Orange 5.0mm EL Wire on 100m Spool</t>
  </si>
  <si>
    <t>810073316751</t>
  </si>
  <si>
    <t>Party Wire® DC1.5V Driver for 1m Wire with 2 Modes (Requires 1 AAA Batteries, not included)</t>
  </si>
  <si>
    <t>Smallest driver for comfort on wearables.  DC1.5V Driver will power all Party Wire® product and can be sold with selling wire by the foot for greater margins</t>
  </si>
  <si>
    <t>810158101623</t>
  </si>
  <si>
    <t>Party Wire® DC3V Driver for 1-5m Wire with 3 Modes (Requires 2 AA Batteries, not included)</t>
  </si>
  <si>
    <t>DC3V Driver will power all Party Wire® product and can be sold with selling wire by the foot for greater margins</t>
  </si>
  <si>
    <t>810073316768</t>
  </si>
  <si>
    <t>Party Wire® DC5V USB Inverter for EL Wire (Plug-in or connect to battery pack)</t>
  </si>
  <si>
    <t>DC5V Inverter will power all Party Wire® product and can be sold with selling wire by the foot for greater margins</t>
  </si>
  <si>
    <t>810073316775</t>
  </si>
  <si>
    <t>Party Wire® 9.6V 8xAA Battery Driver</t>
  </si>
  <si>
    <t>9.6V AA Battery Driver will power all Party Wire® product and can be sold with selling wire by the foot for greater margins</t>
  </si>
  <si>
    <t>810073316782</t>
  </si>
  <si>
    <t>Party Wire® 12V Cigarette Lighter Driver</t>
  </si>
  <si>
    <t>12V Auto Driver will power all Party Wire® product and can be sold with selling wire by the foot for greater margins</t>
  </si>
  <si>
    <t>810073316799</t>
  </si>
  <si>
    <t>Party Wire® Open Wire Inverter</t>
  </si>
  <si>
    <t>Open wire inverter is a DIY product that does not come with a battery source but can be used to power all Party Wire® product and can be sold with selling wire by the foot for greater margins</t>
  </si>
  <si>
    <t>810073316805</t>
  </si>
  <si>
    <t>Party Wire® 1:2 Line Splitter</t>
  </si>
  <si>
    <t>1:2 Line Splitter is used to light multiple strings from 1 power source, for different colors, etc</t>
  </si>
  <si>
    <t>810073316812</t>
  </si>
  <si>
    <t>Party Wire® 1:3 Line Splitter</t>
  </si>
  <si>
    <t>1:3 Line Splitter is used to light multiple strings from 1 power source, for different colors, etc</t>
  </si>
  <si>
    <t>810073316829</t>
  </si>
  <si>
    <t>Party Wire® 1:4 Line Splitter</t>
  </si>
  <si>
    <t>1:4 Line Splitter is used to light multiple strings from 1 power source, for different colors, etc</t>
  </si>
  <si>
    <t>810073316836</t>
  </si>
  <si>
    <t>Party Wire® 1:5 Line Splitter</t>
  </si>
  <si>
    <t>1:5 Line Splitter is used to light multiple strings from 1 power source, for different colors, etc</t>
  </si>
  <si>
    <t>810073316843</t>
  </si>
  <si>
    <t>Party Wire® 1 Meter Wire Extension</t>
  </si>
  <si>
    <t>1 meter (3.28 feet) wire to extend the length between the battery/power source and the EL Lighted wire</t>
  </si>
  <si>
    <t>810073316850</t>
  </si>
  <si>
    <t>Party Wire® 3 Meter Wire Extension</t>
  </si>
  <si>
    <t>3 meter (9.84 feet) wire to extend the length between the battery/power source and the EL Lighted wire</t>
  </si>
  <si>
    <t>810073316867</t>
  </si>
  <si>
    <t>Company Prefix + 3digit</t>
  </si>
  <si>
    <t>Check Digit do not alter formula</t>
  </si>
  <si>
    <t>UPC</t>
  </si>
  <si>
    <t>Last one used black tinsel wig</t>
  </si>
  <si>
    <t>Forest Guardian Facial Hair Set</t>
  </si>
  <si>
    <t>810158103023</t>
  </si>
  <si>
    <t>810158103030</t>
  </si>
  <si>
    <t>810158103047</t>
  </si>
  <si>
    <t>810158103054</t>
  </si>
  <si>
    <t>Brown Oversized Mustache and Eyebrows Set</t>
  </si>
  <si>
    <t>Gray Oversized Mustache and Eyebrows Set</t>
  </si>
  <si>
    <t>Black Oversized Mustache and Eyebrows Set</t>
  </si>
  <si>
    <t>Self Adhesive Oversized Mustache and Eyebrows Set on Header Card</t>
  </si>
  <si>
    <t>810158102071</t>
  </si>
  <si>
    <t>810158102088</t>
  </si>
  <si>
    <t>810158102095</t>
  </si>
  <si>
    <t>810158102101</t>
  </si>
  <si>
    <t>810158102118</t>
  </si>
  <si>
    <t>810158102187</t>
  </si>
  <si>
    <t>810158102194</t>
  </si>
  <si>
    <t>810158102200</t>
  </si>
  <si>
    <t>810158102217</t>
  </si>
  <si>
    <t>810158102224</t>
  </si>
  <si>
    <t>810158102163</t>
  </si>
  <si>
    <t>810158102170</t>
  </si>
  <si>
    <t>X-Large 14-16</t>
  </si>
  <si>
    <t>BILL TO: {Company name here}</t>
  </si>
  <si>
    <t>SHIP TO: {Company/Store name here}</t>
  </si>
  <si>
    <t>{City, State, Zip Here}</t>
  </si>
  <si>
    <t>{Street Addresss here, including unit/suite here}</t>
  </si>
  <si>
    <t>EMAIL: {Email Address here}</t>
  </si>
  <si>
    <t>SALES REP:  {Sales Rep Name here}</t>
  </si>
  <si>
    <t>ACCEPT FREIGHT DELIVERY (yes or no): {You must indicate YES or NO here)</t>
  </si>
  <si>
    <t>CONTACT: {Account Contact Name here)</t>
  </si>
  <si>
    <t>TERMS:  {Evaluated individually, type request here}</t>
  </si>
  <si>
    <t>CUSTOMER FREIGHT ACCOUNT: {Complete only if shipping on your freight}</t>
  </si>
  <si>
    <t>SHIP WINDOW: {Start and stop shipping dates here}</t>
  </si>
  <si>
    <t>PO NUMBER: {PO Number here}</t>
  </si>
  <si>
    <t>DATE: {Today's Date here}</t>
  </si>
  <si>
    <t>TEL: {10-digit number here}</t>
  </si>
  <si>
    <t>NOTES: {Special requests here}</t>
  </si>
  <si>
    <t>HAS SHIPPING DOCK / FORK LIFT : {You MUST indicate Yes or No here}</t>
  </si>
  <si>
    <t xml:space="preserve">This order form is provided for the HPE show January 2026.
There are no order minimums or case packs.  Feel free to order any items in the catalog by 1s or 2s.  </t>
  </si>
  <si>
    <t>Girls Small Korean Pop Hunter Star Jacket</t>
  </si>
  <si>
    <t>Girls Medium Korean Pop Hunter Star Jacket</t>
  </si>
  <si>
    <t>Girls Large Korean Pop Hunter Star Jacket</t>
  </si>
  <si>
    <t>Girls Korean Pop Hunter Singer Costume 4T</t>
  </si>
  <si>
    <t>Girls Korean Pop Hunter Singer Costume Size 4-5</t>
  </si>
  <si>
    <t>Girls Korean Pop Hunter Singer Costume Size 6/6x</t>
  </si>
  <si>
    <t>Girls Korean Pop Hunter Singer Costume Size 8</t>
  </si>
  <si>
    <t>Girls Korean Pop Hunter Singer Costume Size 9-10</t>
  </si>
  <si>
    <t>Girls Korean Pop Hunter Singer Costume Size 11-12</t>
  </si>
  <si>
    <t>Girls Korean Pop Hunter Idol Costume 4T</t>
  </si>
  <si>
    <t>Girls Korean Pop Hunter Idol Costume Size 4-5</t>
  </si>
  <si>
    <t>Girls Korean Pop Hunter Idol Costume Size 6/6</t>
  </si>
  <si>
    <t>Girls Korean Pop Hunter Idol Costume Size 8</t>
  </si>
  <si>
    <t>Girls Korean Pop Hunter Idol Costume Size 9-10</t>
  </si>
  <si>
    <t>Girls Korean Pop Hunter Idol Costume Size 11-12</t>
  </si>
  <si>
    <t>Girls Korean Pop Hunter Maknae Costume 4T</t>
  </si>
  <si>
    <t>Girls Korean Pop Hunter Maknae Costume Size 4-5</t>
  </si>
  <si>
    <t>Girls Korean Pop Hunter Maknae Costume Size 6/6x</t>
  </si>
  <si>
    <t>Girls Korean Pop Hunter Maknae Costume Size 8</t>
  </si>
  <si>
    <t>Girls Korean Pop Hunter Maknae Costume Size 9-10</t>
  </si>
  <si>
    <t>Girls Korean Pop Hunter Maknae Costume Size 11-12</t>
  </si>
  <si>
    <t>Girls X-Small Korean Pop Hunter Star Jacket</t>
  </si>
  <si>
    <t xml:space="preserve">      * Show special valid until Friday, January 31st 2026.  No exceptions or extensions.  After January 31st, please ask your rep for a new order form that will calculate values using the price in column G, or you can change the formula in column L, or click the link below to check for a new version of the file.</t>
  </si>
  <si>
    <t>2026 Studio Halloween Domestic Order Form - 2026 Download.xlsx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</si>
</sst>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164" formatCode="_ * #,##0.00_ ;_ * \-#,##0.00_ ;_ * &quot;-&quot;??_ ;_ @_ "/>
    <numFmt numFmtId="165" formatCode="\$#,##0.00_);[Red]\(\$#,##0.00\)"/>
    <numFmt numFmtId="166" formatCode="_ &quot;￥&quot;* #,##0.00_ ;_ &quot;￥&quot;* \-#,##0.00_ ;_ &quot;￥&quot;* &quot;-&quot;??_ ;_ @_ "/>
    <numFmt numFmtId="167" formatCode="[$-409]dd\-mmm\-yy;@"/>
    <numFmt numFmtId="168" formatCode="[$-409]d\-mmm\-yyyy;@"/>
    <numFmt numFmtId="169" formatCode="&quot;$&quot;#,##0.00"/>
    <numFmt numFmtId="170" formatCode="00000000000"/>
    <numFmt numFmtId="171" formatCode="000000000000"/>
  </numFmts>
  <fonts count="35">
    <font>
      <sz val="11"/>
      <color theme="1"/>
      <name val="Calibri"/>
      <family val="2"/>
      <scheme val="minor"/>
    </font>
    <font>
      <sz val="11"/>
      <color theme="1"/>
      <name val="Calibri"/>
      <family val="2"/>
      <scheme val="minor"/>
    </font>
    <font>
      <sz val="12"/>
      <color theme="1"/>
      <name val="Calibri"/>
      <family val="2"/>
      <scheme val="minor"/>
    </font>
    <font>
      <sz val="11"/>
      <color rgb="FF000000"/>
      <name val="Arial"/>
      <family val="2"/>
    </font>
    <font>
      <b/>
      <sz val="12"/>
      <color theme="1"/>
      <name val="Arial"/>
      <family val="2"/>
    </font>
    <font>
      <b/>
      <sz val="12"/>
      <color rgb="FFFF0000"/>
      <name val="Arial"/>
      <family val="2"/>
    </font>
    <font>
      <sz val="9"/>
      <name val="Calibri"/>
      <family val="3"/>
      <charset val="134"/>
      <scheme val="minor"/>
    </font>
    <font>
      <sz val="10"/>
      <name val="Arial"/>
      <family val="2"/>
    </font>
    <font>
      <sz val="11"/>
      <color theme="1"/>
      <name val="Calibri"/>
      <family val="3"/>
      <charset val="134"/>
      <scheme val="minor"/>
    </font>
    <font>
      <sz val="12"/>
      <name val="宋体"/>
      <family val="3"/>
      <charset val="134"/>
    </font>
    <font>
      <b/>
      <sz val="11"/>
      <color rgb="FF3F3F3F"/>
      <name val="Calibri"/>
      <family val="2"/>
      <scheme val="minor"/>
    </font>
    <font>
      <sz val="16"/>
      <color rgb="FF333333"/>
      <name val="Arial"/>
      <family val="2"/>
    </font>
    <font>
      <sz val="16"/>
      <color rgb="FF454545"/>
      <name val="Verdana"/>
      <family val="2"/>
    </font>
    <font>
      <b/>
      <sz val="12"/>
      <color theme="1"/>
      <name val="Calibri"/>
      <family val="2"/>
      <scheme val="minor"/>
    </font>
    <font>
      <b/>
      <sz val="12"/>
      <name val="Arial"/>
      <family val="2"/>
    </font>
    <font>
      <b/>
      <sz val="12"/>
      <color indexed="8"/>
      <name val="Calibri"/>
      <family val="2"/>
      <scheme val="minor"/>
    </font>
    <font>
      <b/>
      <sz val="12"/>
      <name val="Calibri"/>
      <family val="2"/>
      <scheme val="minor"/>
    </font>
    <font>
      <b/>
      <sz val="12"/>
      <color rgb="FFFF0000"/>
      <name val="Calibri"/>
      <family val="2"/>
      <scheme val="minor"/>
    </font>
    <font>
      <b/>
      <sz val="16"/>
      <color theme="1"/>
      <name val="Arial"/>
      <family val="2"/>
    </font>
    <font>
      <b/>
      <sz val="12"/>
      <color rgb="FF000000"/>
      <name val="Century Gothic"/>
      <family val="1"/>
    </font>
    <font>
      <b/>
      <sz val="48"/>
      <color theme="1"/>
      <name val="Arial"/>
      <family val="2"/>
    </font>
    <font>
      <b/>
      <sz val="11"/>
      <color theme="1"/>
      <name val="Arial"/>
      <family val="2"/>
    </font>
    <font>
      <b/>
      <i/>
      <sz val="20"/>
      <color theme="1"/>
      <name val="Arial"/>
      <family val="2"/>
    </font>
    <font>
      <b/>
      <sz val="20"/>
      <color theme="1"/>
      <name val="Arial"/>
      <family val="2"/>
    </font>
    <font>
      <b/>
      <sz val="18"/>
      <color theme="1"/>
      <name val="Arial"/>
      <family val="2"/>
    </font>
    <font>
      <b/>
      <i/>
      <sz val="14"/>
      <color theme="1"/>
      <name val="Arial"/>
      <family val="2"/>
    </font>
    <font>
      <b/>
      <sz val="10"/>
      <color theme="1"/>
      <name val="Arial"/>
      <family val="2"/>
    </font>
    <font>
      <sz val="10"/>
      <color theme="1"/>
      <name val="Arial"/>
      <family val="2"/>
    </font>
    <font>
      <sz val="11"/>
      <color theme="1"/>
      <name val="Arial"/>
      <family val="2"/>
    </font>
    <font>
      <sz val="9"/>
      <color theme="1"/>
      <name val="Arial"/>
      <family val="2"/>
    </font>
    <font>
      <sz val="8"/>
      <name val="Calibri"/>
      <family val="2"/>
      <scheme val="minor"/>
    </font>
    <font>
      <b/>
      <sz val="9"/>
      <color theme="1"/>
      <name val="Arial"/>
      <family val="2"/>
    </font>
    <font>
      <b/>
      <sz val="8"/>
      <color theme="1"/>
      <name val="Arial"/>
      <family val="2"/>
    </font>
    <font>
      <u/>
      <sz val="11"/>
      <color theme="10"/>
      <name val="Calibri"/>
      <family val="2"/>
      <scheme val="minor"/>
    </font>
    <font>
      <u/>
      <sz val="16"/>
      <color theme="10"/>
      <name val="Calibri"/>
      <family val="2"/>
      <scheme val="minor"/>
    </font>
  </fonts>
  <fills count="10">
    <fill>
      <patternFill patternType="none"/>
    </fill>
    <fill>
      <patternFill patternType="gray125"/>
    </fill>
    <fill>
      <patternFill patternType="solid">
        <fgColor theme="0"/>
        <bgColor indexed="64"/>
      </patternFill>
    </fill>
    <fill>
      <patternFill patternType="solid">
        <fgColor rgb="FF00B050"/>
        <bgColor indexed="64"/>
      </patternFill>
    </fill>
    <fill>
      <patternFill patternType="solid">
        <fgColor rgb="FFF2F2F2"/>
      </patternFill>
    </fill>
    <fill>
      <patternFill patternType="solid">
        <fgColor rgb="FFFFFF00"/>
        <bgColor indexed="64"/>
      </patternFill>
    </fill>
    <fill>
      <patternFill patternType="solid">
        <fgColor rgb="FFFF0000"/>
        <bgColor indexed="64"/>
      </patternFill>
    </fill>
    <fill>
      <patternFill patternType="solid">
        <fgColor theme="1"/>
        <bgColor indexed="64"/>
      </patternFill>
    </fill>
    <fill>
      <patternFill patternType="solid">
        <fgColor theme="1"/>
        <bgColor rgb="FF000000"/>
      </patternFill>
    </fill>
    <fill>
      <patternFill patternType="solid">
        <fgColor theme="1" tint="0.34998626667073579"/>
        <bgColor indexed="64"/>
      </patternFill>
    </fill>
  </fills>
  <borders count="55">
    <border>
      <left/>
      <right/>
      <top/>
      <bottom/>
      <diagonal/>
    </border>
    <border>
      <left style="thin">
        <color auto="1"/>
      </left>
      <right style="thin">
        <color auto="1"/>
      </right>
      <top style="thin">
        <color auto="1"/>
      </top>
      <bottom style="thin">
        <color auto="1"/>
      </bottom>
      <diagonal/>
    </border>
    <border>
      <left style="thin">
        <color rgb="FF3F3F3F"/>
      </left>
      <right style="thin">
        <color rgb="FF3F3F3F"/>
      </right>
      <top style="thin">
        <color rgb="FF3F3F3F"/>
      </top>
      <bottom style="thin">
        <color rgb="FF3F3F3F"/>
      </bottom>
      <diagonal/>
    </border>
    <border>
      <left style="medium">
        <color auto="1"/>
      </left>
      <right style="thin">
        <color auto="1"/>
      </right>
      <top style="thin">
        <color auto="1"/>
      </top>
      <bottom style="thin">
        <color auto="1"/>
      </bottom>
      <diagonal/>
    </border>
    <border>
      <left style="thin">
        <color auto="1"/>
      </left>
      <right style="thin">
        <color auto="1"/>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auto="1"/>
      </left>
      <right/>
      <top style="thin">
        <color auto="1"/>
      </top>
      <bottom style="thin">
        <color auto="1"/>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auto="1"/>
      </left>
      <right/>
      <top style="medium">
        <color indexed="64"/>
      </top>
      <bottom/>
      <diagonal/>
    </border>
    <border>
      <left/>
      <right/>
      <top style="medium">
        <color indexed="64"/>
      </top>
      <bottom/>
      <diagonal/>
    </border>
    <border>
      <left/>
      <right style="thin">
        <color auto="1"/>
      </right>
      <top style="medium">
        <color indexed="64"/>
      </top>
      <bottom/>
      <diagonal/>
    </border>
    <border>
      <left/>
      <right style="thin">
        <color auto="1"/>
      </right>
      <top/>
      <bottom/>
      <diagonal/>
    </border>
    <border>
      <left/>
      <right style="thin">
        <color auto="1"/>
      </right>
      <top style="thin">
        <color auto="1"/>
      </top>
      <bottom style="thin">
        <color auto="1"/>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style="thin">
        <color auto="1"/>
      </top>
      <bottom style="thin">
        <color auto="1"/>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thin">
        <color auto="1"/>
      </left>
      <right/>
      <top/>
      <bottom style="thin">
        <color auto="1"/>
      </bottom>
      <diagonal/>
    </border>
    <border>
      <left/>
      <right style="thin">
        <color auto="1"/>
      </right>
      <top/>
      <bottom style="thin">
        <color auto="1"/>
      </bottom>
      <diagonal/>
    </border>
    <border>
      <left style="thin">
        <color indexed="64"/>
      </left>
      <right style="thin">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thin">
        <color auto="1"/>
      </left>
      <right style="thin">
        <color auto="1"/>
      </right>
      <top style="thin">
        <color auto="1"/>
      </top>
      <bottom/>
      <diagonal/>
    </border>
    <border>
      <left style="thin">
        <color auto="1"/>
      </left>
      <right style="thin">
        <color auto="1"/>
      </right>
      <top style="medium">
        <color auto="1"/>
      </top>
      <bottom/>
      <diagonal/>
    </border>
    <border>
      <left style="thin">
        <color auto="1"/>
      </left>
      <right/>
      <top style="thin">
        <color auto="1"/>
      </top>
      <bottom/>
      <diagonal/>
    </border>
    <border>
      <left/>
      <right style="thin">
        <color indexed="64"/>
      </right>
      <top style="thin">
        <color indexed="64"/>
      </top>
      <bottom/>
      <diagonal/>
    </border>
    <border>
      <left style="thin">
        <color auto="1"/>
      </left>
      <right style="medium">
        <color indexed="64"/>
      </right>
      <top style="medium">
        <color indexed="64"/>
      </top>
      <bottom style="medium">
        <color indexed="64"/>
      </bottom>
      <diagonal/>
    </border>
    <border>
      <left style="thin">
        <color auto="1"/>
      </left>
      <right style="thin">
        <color auto="1"/>
      </right>
      <top/>
      <bottom style="medium">
        <color indexed="64"/>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auto="1"/>
      </left>
      <right style="medium">
        <color indexed="64"/>
      </right>
      <top style="thin">
        <color auto="1"/>
      </top>
      <bottom style="thin">
        <color auto="1"/>
      </bottom>
      <diagonal/>
    </border>
    <border>
      <left/>
      <right style="medium">
        <color indexed="64"/>
      </right>
      <top/>
      <bottom/>
      <diagonal/>
    </border>
    <border>
      <left style="medium">
        <color indexed="64"/>
      </left>
      <right style="thin">
        <color indexed="64"/>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medium">
        <color indexed="64"/>
      </right>
      <top/>
      <bottom style="thin">
        <color auto="1"/>
      </bottom>
      <diagonal/>
    </border>
    <border>
      <left/>
      <right style="medium">
        <color indexed="64"/>
      </right>
      <top/>
      <bottom style="thin">
        <color indexed="64"/>
      </bottom>
      <diagonal/>
    </border>
    <border>
      <left style="medium">
        <color indexed="64"/>
      </left>
      <right style="thin">
        <color auto="1"/>
      </right>
      <top/>
      <bottom style="medium">
        <color indexed="64"/>
      </bottom>
      <diagonal/>
    </border>
    <border>
      <left style="thin">
        <color indexed="64"/>
      </left>
      <right/>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auto="1"/>
      </left>
      <right style="medium">
        <color indexed="64"/>
      </right>
      <top/>
      <bottom style="medium">
        <color indexed="64"/>
      </bottom>
      <diagonal/>
    </border>
  </borders>
  <cellStyleXfs count="200">
    <xf numFmtId="0" fontId="0" fillId="0" borderId="0"/>
    <xf numFmtId="0" fontId="2" fillId="0" borderId="0"/>
    <xf numFmtId="9" fontId="2" fillId="0" borderId="0" applyFont="0" applyFill="0" applyBorder="0" applyAlignment="0" applyProtection="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1" fillId="0" borderId="0"/>
    <xf numFmtId="9" fontId="1" fillId="0" borderId="0" applyFont="0" applyFill="0" applyBorder="0" applyAlignment="0" applyProtection="0"/>
    <xf numFmtId="167" fontId="1" fillId="0" borderId="0">
      <alignment vertical="center"/>
    </xf>
    <xf numFmtId="167" fontId="10" fillId="4" borderId="2" applyNumberFormat="0" applyAlignment="0" applyProtection="0"/>
    <xf numFmtId="44" fontId="1" fillId="0" borderId="0" applyFont="0" applyFill="0" applyBorder="0" applyAlignment="0" applyProtection="0"/>
    <xf numFmtId="167" fontId="1" fillId="0" borderId="0">
      <alignment vertical="center"/>
    </xf>
    <xf numFmtId="167" fontId="7" fillId="0" borderId="0"/>
    <xf numFmtId="167" fontId="2" fillId="0" borderId="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7" fillId="0" borderId="0"/>
    <xf numFmtId="164" fontId="7" fillId="0" borderId="0" applyFont="0" applyFill="0" applyBorder="0" applyAlignment="0" applyProtection="0"/>
    <xf numFmtId="44" fontId="7" fillId="0" borderId="0" applyFont="0" applyFill="0" applyBorder="0" applyAlignment="0" applyProtection="0"/>
    <xf numFmtId="167" fontId="7" fillId="0" borderId="0"/>
    <xf numFmtId="167" fontId="7" fillId="0" borderId="0"/>
    <xf numFmtId="167" fontId="7" fillId="0" borderId="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7" fillId="0" borderId="0"/>
    <xf numFmtId="4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9"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8" fontId="7" fillId="0" borderId="0"/>
    <xf numFmtId="168" fontId="7" fillId="0" borderId="0"/>
    <xf numFmtId="16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4" fontId="7" fillId="0" borderId="0" applyFont="0" applyFill="0" applyBorder="0" applyAlignment="0" applyProtection="0"/>
    <xf numFmtId="0" fontId="33" fillId="0" borderId="0" applyNumberFormat="0" applyFill="0" applyBorder="0" applyAlignment="0" applyProtection="0"/>
  </cellStyleXfs>
  <cellXfs count="204">
    <xf numFmtId="0" fontId="0" fillId="0" borderId="0" xfId="0"/>
    <xf numFmtId="0" fontId="11" fillId="0" borderId="0" xfId="0" applyFont="1"/>
    <xf numFmtId="170" fontId="0" fillId="0" borderId="0" xfId="0" applyNumberFormat="1"/>
    <xf numFmtId="170" fontId="12" fillId="0" borderId="0" xfId="0" applyNumberFormat="1" applyFont="1"/>
    <xf numFmtId="171" fontId="0" fillId="0" borderId="0" xfId="0" applyNumberFormat="1"/>
    <xf numFmtId="170" fontId="12" fillId="6" borderId="0" xfId="0" applyNumberFormat="1" applyFont="1" applyFill="1"/>
    <xf numFmtId="0" fontId="11" fillId="6" borderId="0" xfId="0" applyFont="1" applyFill="1"/>
    <xf numFmtId="170" fontId="12" fillId="5" borderId="0" xfId="0" applyNumberFormat="1" applyFont="1" applyFill="1"/>
    <xf numFmtId="0" fontId="4" fillId="2" borderId="1" xfId="1" applyFont="1" applyFill="1" applyBorder="1" applyAlignment="1">
      <alignment horizontal="center" vertical="center" wrapText="1"/>
    </xf>
    <xf numFmtId="0" fontId="14" fillId="2" borderId="1" xfId="1" applyFont="1" applyFill="1" applyBorder="1" applyAlignment="1">
      <alignment horizontal="center" vertical="center" wrapText="1"/>
    </xf>
    <xf numFmtId="0" fontId="14" fillId="2" borderId="1" xfId="1" applyFont="1" applyFill="1" applyBorder="1" applyAlignment="1" applyProtection="1">
      <alignment horizontal="center" vertical="center" wrapText="1"/>
      <protection locked="0"/>
    </xf>
    <xf numFmtId="0" fontId="14" fillId="2" borderId="1" xfId="1" applyFont="1" applyFill="1" applyBorder="1" applyAlignment="1">
      <alignment horizontal="center" vertical="center"/>
    </xf>
    <xf numFmtId="0" fontId="4" fillId="2" borderId="1"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3" fillId="2" borderId="1" xfId="0" applyFont="1" applyFill="1" applyBorder="1" applyAlignment="1">
      <alignment horizontal="center" vertical="center"/>
    </xf>
    <xf numFmtId="165" fontId="14" fillId="2" borderId="1" xfId="0" applyNumberFormat="1" applyFont="1" applyFill="1" applyBorder="1" applyAlignment="1">
      <alignment horizontal="center" vertical="center" wrapText="1"/>
    </xf>
    <xf numFmtId="169" fontId="13" fillId="2" borderId="1" xfId="0" applyNumberFormat="1" applyFont="1" applyFill="1" applyBorder="1" applyAlignment="1">
      <alignment horizontal="center" vertical="center"/>
    </xf>
    <xf numFmtId="0" fontId="15" fillId="2" borderId="1"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16" fillId="2" borderId="8" xfId="0" applyFont="1" applyFill="1" applyBorder="1" applyAlignment="1">
      <alignment horizontal="center" vertical="center"/>
    </xf>
    <xf numFmtId="0" fontId="4" fillId="0" borderId="1" xfId="1" applyFont="1" applyBorder="1" applyAlignment="1">
      <alignment horizontal="center" vertical="center"/>
    </xf>
    <xf numFmtId="0" fontId="4" fillId="0" borderId="1" xfId="1" applyFont="1" applyBorder="1" applyAlignment="1">
      <alignment horizontal="center" vertical="center" wrapText="1"/>
    </xf>
    <xf numFmtId="169" fontId="13" fillId="0" borderId="1" xfId="0" applyNumberFormat="1" applyFont="1" applyBorder="1" applyAlignment="1">
      <alignment horizontal="center" vertical="center"/>
    </xf>
    <xf numFmtId="0" fontId="16" fillId="0" borderId="8" xfId="0" applyFont="1" applyBorder="1" applyAlignment="1">
      <alignment horizontal="center" vertical="center"/>
    </xf>
    <xf numFmtId="0" fontId="14" fillId="0" borderId="1" xfId="1" applyFont="1" applyBorder="1" applyAlignment="1">
      <alignment horizontal="center" vertical="center"/>
    </xf>
    <xf numFmtId="0" fontId="14" fillId="0" borderId="1" xfId="1" applyFont="1" applyBorder="1" applyAlignment="1">
      <alignment horizontal="center" vertical="center" wrapText="1"/>
    </xf>
    <xf numFmtId="0" fontId="14" fillId="0" borderId="1" xfId="0" applyFont="1" applyBorder="1" applyAlignment="1">
      <alignment horizontal="center" vertical="center" wrapText="1"/>
    </xf>
    <xf numFmtId="0" fontId="14" fillId="0" borderId="1" xfId="0" applyFont="1" applyBorder="1" applyAlignment="1">
      <alignment horizontal="center" vertical="center"/>
    </xf>
    <xf numFmtId="0" fontId="18" fillId="2" borderId="8" xfId="1" applyFont="1" applyFill="1" applyBorder="1" applyAlignment="1">
      <alignment vertical="center"/>
    </xf>
    <xf numFmtId="0" fontId="18" fillId="2" borderId="8" xfId="1" applyFont="1" applyFill="1" applyBorder="1" applyAlignment="1">
      <alignment vertical="center" wrapText="1"/>
    </xf>
    <xf numFmtId="0" fontId="20" fillId="2" borderId="0" xfId="1" applyFont="1" applyFill="1" applyAlignment="1">
      <alignment horizontal="center" vertical="center"/>
    </xf>
    <xf numFmtId="0" fontId="24" fillId="2" borderId="0" xfId="1" applyFont="1" applyFill="1" applyAlignment="1">
      <alignment horizontal="left" vertical="center"/>
    </xf>
    <xf numFmtId="169" fontId="13" fillId="2" borderId="7" xfId="0" applyNumberFormat="1" applyFont="1" applyFill="1" applyBorder="1" applyAlignment="1">
      <alignment horizontal="center" vertical="center"/>
    </xf>
    <xf numFmtId="0" fontId="16" fillId="2" borderId="16" xfId="0" applyFont="1" applyFill="1" applyBorder="1" applyAlignment="1">
      <alignment horizontal="center" vertical="center"/>
    </xf>
    <xf numFmtId="0" fontId="18" fillId="2" borderId="30" xfId="1" applyFont="1" applyFill="1" applyBorder="1" applyAlignment="1">
      <alignment vertical="center" wrapText="1"/>
    </xf>
    <xf numFmtId="0" fontId="13" fillId="2" borderId="1" xfId="0" applyFont="1" applyFill="1" applyBorder="1" applyAlignment="1">
      <alignment horizontal="center" vertical="center" wrapText="1"/>
    </xf>
    <xf numFmtId="0" fontId="13" fillId="0" borderId="1" xfId="0" applyFont="1" applyBorder="1" applyAlignment="1">
      <alignment horizontal="center" vertical="center" wrapText="1"/>
    </xf>
    <xf numFmtId="16" fontId="13" fillId="2" borderId="1" xfId="0" applyNumberFormat="1" applyFont="1" applyFill="1" applyBorder="1" applyAlignment="1">
      <alignment horizontal="center" vertical="center" wrapText="1"/>
    </xf>
    <xf numFmtId="0" fontId="19" fillId="0" borderId="1" xfId="0" applyFont="1" applyBorder="1" applyAlignment="1">
      <alignment horizontal="center" vertical="center" wrapText="1" readingOrder="1"/>
    </xf>
    <xf numFmtId="0" fontId="4" fillId="2" borderId="0" xfId="1" applyFont="1" applyFill="1" applyAlignment="1">
      <alignment horizontal="center" vertical="center"/>
    </xf>
    <xf numFmtId="0" fontId="4" fillId="2" borderId="0" xfId="1" applyFont="1" applyFill="1" applyAlignment="1">
      <alignment horizontal="center" vertical="center" wrapText="1"/>
    </xf>
    <xf numFmtId="169" fontId="4" fillId="2" borderId="0" xfId="1" applyNumberFormat="1" applyFont="1" applyFill="1" applyAlignment="1">
      <alignment horizontal="center" vertical="center"/>
    </xf>
    <xf numFmtId="169" fontId="5" fillId="2" borderId="0" xfId="1" applyNumberFormat="1" applyFont="1" applyFill="1" applyAlignment="1">
      <alignment horizontal="center" vertical="center"/>
    </xf>
    <xf numFmtId="0" fontId="14" fillId="2" borderId="0" xfId="1" applyFont="1" applyFill="1" applyAlignment="1">
      <alignment horizontal="center" vertical="center"/>
    </xf>
    <xf numFmtId="0" fontId="4" fillId="2" borderId="10" xfId="1" applyFont="1" applyFill="1" applyBorder="1" applyAlignment="1">
      <alignment horizontal="center" vertical="center"/>
    </xf>
    <xf numFmtId="0" fontId="13" fillId="2" borderId="10" xfId="0" applyFont="1" applyFill="1" applyBorder="1" applyAlignment="1">
      <alignment horizontal="center" vertical="center" wrapText="1"/>
    </xf>
    <xf numFmtId="0" fontId="4" fillId="2" borderId="10" xfId="1" applyFont="1" applyFill="1" applyBorder="1" applyAlignment="1">
      <alignment horizontal="center" vertical="center" wrapText="1"/>
    </xf>
    <xf numFmtId="169" fontId="13" fillId="2" borderId="10" xfId="0" applyNumberFormat="1" applyFont="1" applyFill="1" applyBorder="1" applyAlignment="1">
      <alignment horizontal="center" vertical="center"/>
    </xf>
    <xf numFmtId="0" fontId="16" fillId="2" borderId="20" xfId="0" applyFont="1" applyFill="1" applyBorder="1" applyAlignment="1">
      <alignment horizontal="center" vertical="center"/>
    </xf>
    <xf numFmtId="0" fontId="4" fillId="0" borderId="0" xfId="1" applyFont="1" applyAlignment="1">
      <alignment horizontal="center" vertical="center"/>
    </xf>
    <xf numFmtId="169" fontId="4" fillId="2" borderId="25" xfId="1" applyNumberFormat="1" applyFont="1" applyFill="1" applyBorder="1" applyAlignment="1">
      <alignment horizontal="center" vertical="center"/>
    </xf>
    <xf numFmtId="169" fontId="4" fillId="2" borderId="26" xfId="1" applyNumberFormat="1" applyFont="1" applyFill="1" applyBorder="1" applyAlignment="1">
      <alignment horizontal="center" vertical="center"/>
    </xf>
    <xf numFmtId="0" fontId="4" fillId="7" borderId="1" xfId="1" applyFont="1" applyFill="1" applyBorder="1" applyAlignment="1">
      <alignment horizontal="center" vertical="center"/>
    </xf>
    <xf numFmtId="0" fontId="4" fillId="0" borderId="34" xfId="1" applyFont="1" applyBorder="1" applyAlignment="1">
      <alignment horizontal="center" vertical="center"/>
    </xf>
    <xf numFmtId="0" fontId="4" fillId="0" borderId="35" xfId="1" applyFont="1" applyBorder="1" applyAlignment="1">
      <alignment horizontal="center" vertical="center"/>
    </xf>
    <xf numFmtId="0" fontId="4" fillId="0" borderId="36" xfId="1" applyFont="1" applyBorder="1" applyAlignment="1">
      <alignment horizontal="center" vertical="center"/>
    </xf>
    <xf numFmtId="0" fontId="4" fillId="2" borderId="0" xfId="1" applyFont="1" applyFill="1" applyAlignment="1">
      <alignment vertical="center"/>
    </xf>
    <xf numFmtId="49" fontId="13" fillId="2" borderId="41" xfId="1" applyNumberFormat="1" applyFont="1" applyFill="1" applyBorder="1" applyAlignment="1">
      <alignment horizontal="center" vertical="center"/>
    </xf>
    <xf numFmtId="169" fontId="4" fillId="2" borderId="27" xfId="1" applyNumberFormat="1" applyFont="1" applyFill="1" applyBorder="1" applyAlignment="1">
      <alignment horizontal="center" vertical="center"/>
    </xf>
    <xf numFmtId="0" fontId="4" fillId="2" borderId="7" xfId="1" applyFont="1" applyFill="1" applyBorder="1" applyAlignment="1">
      <alignment horizontal="center" vertical="center"/>
    </xf>
    <xf numFmtId="0" fontId="4" fillId="2" borderId="7" xfId="1" applyFont="1" applyFill="1" applyBorder="1" applyAlignment="1">
      <alignment horizontal="center" vertical="center" wrapText="1"/>
    </xf>
    <xf numFmtId="0" fontId="4" fillId="2" borderId="29" xfId="1" applyFont="1" applyFill="1" applyBorder="1" applyAlignment="1">
      <alignment horizontal="center" vertical="center"/>
    </xf>
    <xf numFmtId="49" fontId="13" fillId="2" borderId="41" xfId="0" applyNumberFormat="1" applyFont="1" applyFill="1" applyBorder="1" applyAlignment="1">
      <alignment horizontal="center" vertical="center"/>
    </xf>
    <xf numFmtId="0" fontId="18" fillId="2" borderId="1" xfId="1" applyFont="1" applyFill="1" applyBorder="1" applyAlignment="1">
      <alignment horizontal="center" vertical="center"/>
    </xf>
    <xf numFmtId="0" fontId="18" fillId="2" borderId="28" xfId="1" applyFont="1" applyFill="1" applyBorder="1" applyAlignment="1">
      <alignment horizontal="center" vertical="center"/>
    </xf>
    <xf numFmtId="0" fontId="0" fillId="7" borderId="1" xfId="0" applyFill="1" applyBorder="1" applyAlignment="1">
      <alignment horizontal="center" vertical="center"/>
    </xf>
    <xf numFmtId="0" fontId="0" fillId="0" borderId="10" xfId="0" applyBorder="1" applyAlignment="1">
      <alignment horizontal="center" vertical="center"/>
    </xf>
    <xf numFmtId="0" fontId="4" fillId="9" borderId="1" xfId="1" applyFont="1" applyFill="1" applyBorder="1" applyAlignment="1">
      <alignment horizontal="center" vertical="center"/>
    </xf>
    <xf numFmtId="0" fontId="4" fillId="9" borderId="1" xfId="1" applyFont="1" applyFill="1" applyBorder="1" applyAlignment="1">
      <alignment horizontal="center" vertical="center" wrapText="1"/>
    </xf>
    <xf numFmtId="0" fontId="16" fillId="9" borderId="8" xfId="0" applyFont="1" applyFill="1" applyBorder="1" applyAlignment="1">
      <alignment horizontal="center" vertical="center"/>
    </xf>
    <xf numFmtId="0" fontId="4" fillId="9" borderId="35" xfId="1" applyFont="1" applyFill="1" applyBorder="1" applyAlignment="1">
      <alignment horizontal="center" vertical="center"/>
    </xf>
    <xf numFmtId="169" fontId="4" fillId="9" borderId="26" xfId="1" applyNumberFormat="1" applyFont="1" applyFill="1" applyBorder="1" applyAlignment="1">
      <alignment horizontal="center" vertical="center"/>
    </xf>
    <xf numFmtId="0" fontId="4" fillId="9" borderId="0" xfId="1" applyFont="1" applyFill="1" applyAlignment="1">
      <alignment horizontal="center" vertical="center"/>
    </xf>
    <xf numFmtId="49" fontId="20" fillId="2" borderId="0" xfId="1" applyNumberFormat="1" applyFont="1" applyFill="1" applyAlignment="1">
      <alignment horizontal="center" vertical="center"/>
    </xf>
    <xf numFmtId="49" fontId="13" fillId="2" borderId="8" xfId="0" applyNumberFormat="1" applyFont="1" applyFill="1" applyBorder="1" applyAlignment="1">
      <alignment horizontal="center" vertical="center"/>
    </xf>
    <xf numFmtId="49" fontId="13" fillId="2" borderId="42" xfId="0" applyNumberFormat="1" applyFont="1" applyFill="1" applyBorder="1" applyAlignment="1">
      <alignment horizontal="center" vertical="center"/>
    </xf>
    <xf numFmtId="49" fontId="13" fillId="2" borderId="8" xfId="1" applyNumberFormat="1" applyFont="1" applyFill="1" applyBorder="1" applyAlignment="1">
      <alignment horizontal="center" vertical="center"/>
    </xf>
    <xf numFmtId="49" fontId="13" fillId="2" borderId="20" xfId="0" applyNumberFormat="1" applyFont="1" applyFill="1" applyBorder="1" applyAlignment="1">
      <alignment horizontal="center" vertical="center"/>
    </xf>
    <xf numFmtId="49" fontId="13" fillId="0" borderId="41" xfId="0" applyNumberFormat="1" applyFont="1" applyBorder="1" applyAlignment="1">
      <alignment horizontal="center" vertical="center"/>
    </xf>
    <xf numFmtId="49" fontId="13" fillId="0" borderId="41" xfId="1" applyNumberFormat="1" applyFont="1" applyBorder="1" applyAlignment="1">
      <alignment horizontal="center" vertical="center"/>
    </xf>
    <xf numFmtId="49" fontId="13" fillId="9" borderId="41" xfId="0" applyNumberFormat="1" applyFont="1" applyFill="1" applyBorder="1" applyAlignment="1">
      <alignment horizontal="center" vertical="center"/>
    </xf>
    <xf numFmtId="49" fontId="13" fillId="2" borderId="16" xfId="1" applyNumberFormat="1" applyFont="1" applyFill="1" applyBorder="1" applyAlignment="1">
      <alignment horizontal="center" vertical="center"/>
    </xf>
    <xf numFmtId="49" fontId="13" fillId="2" borderId="37" xfId="0" applyNumberFormat="1" applyFont="1" applyFill="1" applyBorder="1" applyAlignment="1">
      <alignment horizontal="center" vertical="center"/>
    </xf>
    <xf numFmtId="49" fontId="4" fillId="2" borderId="0" xfId="1" applyNumberFormat="1" applyFont="1" applyFill="1" applyAlignment="1">
      <alignment horizontal="center" vertical="center"/>
    </xf>
    <xf numFmtId="0" fontId="4" fillId="2" borderId="28" xfId="0" applyFont="1" applyFill="1" applyBorder="1" applyAlignment="1">
      <alignment horizontal="center" vertical="center" wrapText="1"/>
    </xf>
    <xf numFmtId="0" fontId="4" fillId="2" borderId="28" xfId="1" applyFont="1" applyFill="1" applyBorder="1" applyAlignment="1">
      <alignment horizontal="center" vertical="center"/>
    </xf>
    <xf numFmtId="0" fontId="0" fillId="0" borderId="1" xfId="0" applyBorder="1" applyAlignment="1">
      <alignment horizontal="center" vertical="center"/>
    </xf>
    <xf numFmtId="0" fontId="4" fillId="2" borderId="24" xfId="1" applyFont="1" applyFill="1" applyBorder="1" applyAlignment="1">
      <alignment horizontal="center" vertical="center" wrapText="1"/>
    </xf>
    <xf numFmtId="0" fontId="4" fillId="2" borderId="1" xfId="1" applyFont="1" applyFill="1" applyBorder="1" applyAlignment="1">
      <alignment horizontal="center" vertical="center"/>
    </xf>
    <xf numFmtId="0" fontId="4" fillId="2" borderId="24" xfId="1" applyFont="1" applyFill="1" applyBorder="1" applyAlignment="1">
      <alignment horizontal="center" vertical="center"/>
    </xf>
    <xf numFmtId="169" fontId="17" fillId="2" borderId="1" xfId="0" applyNumberFormat="1" applyFont="1" applyFill="1" applyBorder="1" applyAlignment="1">
      <alignment horizontal="center" vertical="center"/>
    </xf>
    <xf numFmtId="0" fontId="4" fillId="3" borderId="43" xfId="1" applyFont="1" applyFill="1" applyBorder="1" applyAlignment="1">
      <alignment horizontal="center" vertical="center"/>
    </xf>
    <xf numFmtId="1" fontId="4" fillId="3" borderId="44" xfId="1" applyNumberFormat="1" applyFont="1" applyFill="1" applyBorder="1" applyAlignment="1" applyProtection="1">
      <alignment horizontal="center" vertical="center" wrapText="1"/>
      <protection locked="0"/>
    </xf>
    <xf numFmtId="0" fontId="4" fillId="3" borderId="44" xfId="1" applyFont="1" applyFill="1" applyBorder="1" applyAlignment="1" applyProtection="1">
      <alignment horizontal="center" vertical="center" wrapText="1"/>
      <protection locked="0"/>
    </xf>
    <xf numFmtId="169" fontId="4" fillId="3" borderId="44" xfId="1" applyNumberFormat="1" applyFont="1" applyFill="1" applyBorder="1" applyAlignment="1" applyProtection="1">
      <alignment horizontal="center" vertical="center" wrapText="1"/>
      <protection locked="0"/>
    </xf>
    <xf numFmtId="169" fontId="14" fillId="5" borderId="44" xfId="1" applyNumberFormat="1" applyFont="1" applyFill="1" applyBorder="1" applyAlignment="1" applyProtection="1">
      <alignment horizontal="center" vertical="center" wrapText="1"/>
      <protection locked="0"/>
    </xf>
    <xf numFmtId="0" fontId="14" fillId="3" borderId="45" xfId="1" applyFont="1" applyFill="1" applyBorder="1" applyAlignment="1" applyProtection="1">
      <alignment horizontal="center" vertical="center" wrapText="1"/>
      <protection locked="0"/>
    </xf>
    <xf numFmtId="49" fontId="4" fillId="3" borderId="45" xfId="1" applyNumberFormat="1" applyFont="1" applyFill="1" applyBorder="1" applyAlignment="1" applyProtection="1">
      <alignment horizontal="center" vertical="center" wrapText="1"/>
      <protection locked="0"/>
    </xf>
    <xf numFmtId="0" fontId="4" fillId="3" borderId="44" xfId="1" applyFont="1" applyFill="1" applyBorder="1" applyAlignment="1">
      <alignment horizontal="center" vertical="center"/>
    </xf>
    <xf numFmtId="0" fontId="4" fillId="3" borderId="32" xfId="1" applyFont="1" applyFill="1" applyBorder="1" applyAlignment="1">
      <alignment horizontal="center" vertical="center"/>
    </xf>
    <xf numFmtId="0" fontId="16" fillId="2" borderId="0" xfId="0" applyFont="1" applyFill="1" applyAlignment="1">
      <alignment horizontal="center" vertical="center"/>
    </xf>
    <xf numFmtId="0" fontId="0" fillId="0" borderId="0" xfId="0" applyAlignment="1">
      <alignment horizontal="center" vertical="center"/>
    </xf>
    <xf numFmtId="0" fontId="4" fillId="7" borderId="0" xfId="1" applyFont="1" applyFill="1" applyAlignment="1">
      <alignment horizontal="center" vertical="center"/>
    </xf>
    <xf numFmtId="0" fontId="0" fillId="7" borderId="0" xfId="0" applyFill="1" applyAlignment="1">
      <alignment horizontal="center" vertical="center"/>
    </xf>
    <xf numFmtId="169" fontId="17" fillId="2" borderId="10" xfId="0" applyNumberFormat="1" applyFont="1" applyFill="1" applyBorder="1" applyAlignment="1">
      <alignment horizontal="center" vertical="center"/>
    </xf>
    <xf numFmtId="169" fontId="13" fillId="2" borderId="24" xfId="0" applyNumberFormat="1" applyFont="1" applyFill="1" applyBorder="1" applyAlignment="1">
      <alignment horizontal="center" vertical="center"/>
    </xf>
    <xf numFmtId="169" fontId="17" fillId="2" borderId="24" xfId="0" applyNumberFormat="1" applyFont="1" applyFill="1" applyBorder="1" applyAlignment="1">
      <alignment horizontal="center" vertical="center"/>
    </xf>
    <xf numFmtId="0" fontId="16" fillId="2" borderId="22" xfId="0" applyFont="1" applyFill="1" applyBorder="1" applyAlignment="1">
      <alignment horizontal="center" vertical="center"/>
    </xf>
    <xf numFmtId="49" fontId="13" fillId="2" borderId="47" xfId="0" applyNumberFormat="1" applyFont="1" applyFill="1" applyBorder="1" applyAlignment="1">
      <alignment horizontal="center" vertical="center"/>
    </xf>
    <xf numFmtId="0" fontId="4" fillId="0" borderId="48" xfId="1" applyFont="1" applyBorder="1" applyAlignment="1">
      <alignment horizontal="center" vertical="center"/>
    </xf>
    <xf numFmtId="169" fontId="4" fillId="2" borderId="49" xfId="1" applyNumberFormat="1" applyFont="1" applyFill="1" applyBorder="1" applyAlignment="1">
      <alignment horizontal="center" vertical="center"/>
    </xf>
    <xf numFmtId="0" fontId="4" fillId="7" borderId="33" xfId="1" applyFont="1" applyFill="1" applyBorder="1" applyAlignment="1">
      <alignment horizontal="center" vertical="center"/>
    </xf>
    <xf numFmtId="0" fontId="13" fillId="7" borderId="33" xfId="0" applyFont="1" applyFill="1" applyBorder="1" applyAlignment="1">
      <alignment horizontal="center" vertical="center" wrapText="1"/>
    </xf>
    <xf numFmtId="0" fontId="0" fillId="7" borderId="33" xfId="0" applyFill="1" applyBorder="1" applyAlignment="1">
      <alignment horizontal="center" vertical="center"/>
    </xf>
    <xf numFmtId="0" fontId="4" fillId="7" borderId="33" xfId="1" applyFont="1" applyFill="1" applyBorder="1" applyAlignment="1">
      <alignment horizontal="center" vertical="center" wrapText="1"/>
    </xf>
    <xf numFmtId="169" fontId="13" fillId="7" borderId="33" xfId="0" applyNumberFormat="1" applyFont="1" applyFill="1" applyBorder="1" applyAlignment="1">
      <alignment horizontal="center" vertical="center"/>
    </xf>
    <xf numFmtId="169" fontId="17" fillId="8" borderId="33" xfId="0" applyNumberFormat="1" applyFont="1" applyFill="1" applyBorder="1" applyAlignment="1">
      <alignment horizontal="center" vertical="center"/>
    </xf>
    <xf numFmtId="0" fontId="16" fillId="7" borderId="51" xfId="0" applyFont="1" applyFill="1" applyBorder="1" applyAlignment="1">
      <alignment horizontal="center" vertical="center"/>
    </xf>
    <xf numFmtId="49" fontId="13" fillId="7" borderId="51" xfId="0" applyNumberFormat="1" applyFont="1" applyFill="1" applyBorder="1" applyAlignment="1">
      <alignment horizontal="center" vertical="center"/>
    </xf>
    <xf numFmtId="0" fontId="4" fillId="7" borderId="52" xfId="1" applyFont="1" applyFill="1" applyBorder="1" applyAlignment="1">
      <alignment horizontal="center" vertical="center"/>
    </xf>
    <xf numFmtId="169" fontId="4" fillId="7" borderId="53" xfId="1" applyNumberFormat="1" applyFont="1" applyFill="1" applyBorder="1" applyAlignment="1">
      <alignment horizontal="center" vertical="center"/>
    </xf>
    <xf numFmtId="0" fontId="27" fillId="0" borderId="3" xfId="0" applyFont="1" applyBorder="1" applyAlignment="1">
      <alignment horizontal="center" vertical="center" wrapText="1"/>
    </xf>
    <xf numFmtId="0" fontId="28" fillId="0" borderId="3" xfId="0" applyFont="1" applyBorder="1" applyAlignment="1">
      <alignment horizontal="center" vertical="center" wrapText="1"/>
    </xf>
    <xf numFmtId="0" fontId="29" fillId="0" borderId="3" xfId="0" applyFont="1" applyBorder="1" applyAlignment="1">
      <alignment horizontal="center" vertical="center" wrapText="1"/>
    </xf>
    <xf numFmtId="0" fontId="28" fillId="0" borderId="9" xfId="0" applyFont="1" applyBorder="1" applyAlignment="1">
      <alignment horizontal="center" vertical="center" wrapText="1"/>
    </xf>
    <xf numFmtId="0" fontId="4" fillId="0" borderId="50" xfId="1" applyFont="1" applyBorder="1" applyAlignment="1">
      <alignment horizontal="center" vertical="center"/>
    </xf>
    <xf numFmtId="0" fontId="27" fillId="0" borderId="46" xfId="0" applyFont="1" applyBorder="1" applyAlignment="1">
      <alignment horizontal="center" vertical="center" wrapText="1"/>
    </xf>
    <xf numFmtId="0" fontId="27" fillId="0" borderId="9" xfId="0" applyFont="1" applyBorder="1" applyAlignment="1">
      <alignment horizontal="center" vertical="center" wrapText="1"/>
    </xf>
    <xf numFmtId="0" fontId="21" fillId="0" borderId="3" xfId="0" applyFont="1" applyBorder="1" applyAlignment="1">
      <alignment horizontal="center" vertical="center" wrapText="1"/>
    </xf>
    <xf numFmtId="0" fontId="26" fillId="0" borderId="3" xfId="0" applyFont="1" applyBorder="1" applyAlignment="1">
      <alignment horizontal="center" vertical="center" wrapText="1"/>
    </xf>
    <xf numFmtId="0" fontId="31" fillId="0" borderId="3" xfId="0" applyFont="1" applyBorder="1" applyAlignment="1">
      <alignment horizontal="center" vertical="center" wrapText="1"/>
    </xf>
    <xf numFmtId="0" fontId="32" fillId="0" borderId="3" xfId="0" applyFont="1" applyBorder="1" applyAlignment="1">
      <alignment horizontal="center" vertical="center" wrapText="1"/>
    </xf>
    <xf numFmtId="0" fontId="32" fillId="0" borderId="6" xfId="0" applyFont="1" applyBorder="1" applyAlignment="1">
      <alignment horizontal="center" vertical="center" wrapText="1"/>
    </xf>
    <xf numFmtId="0" fontId="34" fillId="0" borderId="0" xfId="199" applyFont="1"/>
    <xf numFmtId="0" fontId="4" fillId="2" borderId="28" xfId="1" applyFont="1" applyFill="1" applyBorder="1" applyAlignment="1">
      <alignment horizontal="center" vertical="center"/>
    </xf>
    <xf numFmtId="0" fontId="4" fillId="2" borderId="4" xfId="1" applyFont="1" applyFill="1" applyBorder="1" applyAlignment="1">
      <alignment horizontal="center" vertical="center"/>
    </xf>
    <xf numFmtId="0" fontId="4" fillId="2" borderId="24" xfId="1" applyFont="1" applyFill="1" applyBorder="1" applyAlignment="1">
      <alignment horizontal="center" vertical="center"/>
    </xf>
    <xf numFmtId="0" fontId="14" fillId="2" borderId="28" xfId="1" applyFont="1" applyFill="1" applyBorder="1" applyAlignment="1">
      <alignment horizontal="center" vertical="center" wrapText="1"/>
    </xf>
    <xf numFmtId="0" fontId="14" fillId="2" borderId="4" xfId="1" applyFont="1" applyFill="1" applyBorder="1" applyAlignment="1">
      <alignment horizontal="center" vertical="center" wrapText="1"/>
    </xf>
    <xf numFmtId="0" fontId="4" fillId="2" borderId="33" xfId="1" applyFont="1" applyFill="1" applyBorder="1" applyAlignment="1">
      <alignment horizontal="center" vertical="center"/>
    </xf>
    <xf numFmtId="0" fontId="4" fillId="2" borderId="28" xfId="1" applyFont="1" applyFill="1" applyBorder="1" applyAlignment="1">
      <alignment horizontal="center" vertical="center" wrapText="1"/>
    </xf>
    <xf numFmtId="0" fontId="4" fillId="2" borderId="4" xfId="1" applyFont="1" applyFill="1" applyBorder="1" applyAlignment="1">
      <alignment horizontal="center" vertical="center" wrapText="1"/>
    </xf>
    <xf numFmtId="0" fontId="4" fillId="2" borderId="33" xfId="1" applyFont="1" applyFill="1" applyBorder="1" applyAlignment="1">
      <alignment horizontal="center" vertical="center" wrapText="1"/>
    </xf>
    <xf numFmtId="0" fontId="14" fillId="2" borderId="24" xfId="1" applyFont="1" applyFill="1" applyBorder="1" applyAlignment="1">
      <alignment horizontal="center" vertical="center" wrapText="1"/>
    </xf>
    <xf numFmtId="0" fontId="14" fillId="2" borderId="28" xfId="1" applyFont="1" applyFill="1" applyBorder="1" applyAlignment="1">
      <alignment horizontal="center" vertical="center"/>
    </xf>
    <xf numFmtId="0" fontId="14" fillId="2" borderId="4" xfId="1" applyFont="1" applyFill="1" applyBorder="1" applyAlignment="1">
      <alignment horizontal="center" vertical="center"/>
    </xf>
    <xf numFmtId="0" fontId="14" fillId="2" borderId="24" xfId="1" applyFont="1" applyFill="1" applyBorder="1" applyAlignment="1">
      <alignment horizontal="center" vertical="center"/>
    </xf>
    <xf numFmtId="169" fontId="4" fillId="2" borderId="33" xfId="1" applyNumberFormat="1" applyFont="1" applyFill="1" applyBorder="1" applyAlignment="1">
      <alignment horizontal="center" vertical="center"/>
    </xf>
    <xf numFmtId="0" fontId="4" fillId="2" borderId="54" xfId="1" applyFont="1" applyFill="1" applyBorder="1" applyAlignment="1">
      <alignment horizontal="center" vertical="center"/>
    </xf>
    <xf numFmtId="0" fontId="4" fillId="0" borderId="28" xfId="1" applyFont="1" applyBorder="1" applyAlignment="1">
      <alignment horizontal="center" vertical="center"/>
    </xf>
    <xf numFmtId="0" fontId="4" fillId="0" borderId="24" xfId="1" applyFont="1" applyBorder="1" applyAlignment="1">
      <alignment horizontal="center" vertical="center"/>
    </xf>
    <xf numFmtId="0" fontId="0" fillId="0" borderId="1" xfId="0" applyBorder="1" applyAlignment="1">
      <alignment horizontal="center" vertical="center"/>
    </xf>
    <xf numFmtId="0" fontId="0" fillId="0" borderId="28" xfId="0" applyBorder="1" applyAlignment="1">
      <alignment horizontal="center" vertical="center"/>
    </xf>
    <xf numFmtId="0" fontId="0" fillId="0" borderId="4" xfId="0" applyBorder="1" applyAlignment="1">
      <alignment horizontal="center" vertical="center"/>
    </xf>
    <xf numFmtId="0" fontId="0" fillId="0" borderId="24" xfId="0" applyBorder="1" applyAlignment="1">
      <alignment horizontal="center" vertical="center"/>
    </xf>
    <xf numFmtId="0" fontId="4" fillId="2" borderId="0" xfId="1" applyFont="1" applyFill="1" applyAlignment="1">
      <alignment horizontal="left" vertical="center" wrapText="1"/>
    </xf>
    <xf numFmtId="0" fontId="4" fillId="2" borderId="42" xfId="1" applyFont="1" applyFill="1" applyBorder="1" applyAlignment="1">
      <alignment horizontal="left" vertical="center" wrapText="1"/>
    </xf>
    <xf numFmtId="0" fontId="13" fillId="2" borderId="4" xfId="0" applyFont="1" applyFill="1" applyBorder="1" applyAlignment="1">
      <alignment horizontal="center" vertical="center" wrapText="1"/>
    </xf>
    <xf numFmtId="0" fontId="13" fillId="2" borderId="24" xfId="0" applyFont="1" applyFill="1" applyBorder="1" applyAlignment="1">
      <alignment horizontal="center" vertical="center" wrapText="1"/>
    </xf>
    <xf numFmtId="0" fontId="13" fillId="2" borderId="28" xfId="0" applyFont="1" applyFill="1" applyBorder="1" applyAlignment="1">
      <alignment horizontal="center" vertical="center" wrapText="1"/>
    </xf>
    <xf numFmtId="0" fontId="4" fillId="2" borderId="24" xfId="1" applyFont="1" applyFill="1" applyBorder="1" applyAlignment="1">
      <alignment horizontal="center" vertical="center" wrapText="1"/>
    </xf>
    <xf numFmtId="0" fontId="4" fillId="2" borderId="1" xfId="1" applyFont="1" applyFill="1" applyBorder="1" applyAlignment="1">
      <alignment horizontal="center" vertical="center"/>
    </xf>
    <xf numFmtId="0" fontId="4" fillId="2" borderId="6" xfId="1" applyFont="1" applyFill="1" applyBorder="1" applyAlignment="1">
      <alignment horizontal="left" vertical="center"/>
    </xf>
    <xf numFmtId="0" fontId="4" fillId="2" borderId="7" xfId="1" applyFont="1" applyFill="1" applyBorder="1" applyAlignment="1">
      <alignment horizontal="left" vertical="center"/>
    </xf>
    <xf numFmtId="0" fontId="4" fillId="2" borderId="7" xfId="1" applyFont="1" applyFill="1" applyBorder="1" applyAlignment="1">
      <alignment horizontal="left" vertical="center" wrapText="1"/>
    </xf>
    <xf numFmtId="0" fontId="4" fillId="2" borderId="16" xfId="1" applyFont="1" applyFill="1" applyBorder="1" applyAlignment="1">
      <alignment horizontal="left" vertical="center" wrapText="1"/>
    </xf>
    <xf numFmtId="0" fontId="4" fillId="2" borderId="17" xfId="1" applyFont="1" applyFill="1" applyBorder="1" applyAlignment="1">
      <alignment horizontal="left" vertical="center" wrapText="1"/>
    </xf>
    <xf numFmtId="0" fontId="4" fillId="2" borderId="25" xfId="1" applyFont="1" applyFill="1" applyBorder="1" applyAlignment="1">
      <alignment horizontal="left" vertical="center" wrapText="1"/>
    </xf>
    <xf numFmtId="0" fontId="4" fillId="2" borderId="3" xfId="1" applyFont="1" applyFill="1" applyBorder="1" applyAlignment="1">
      <alignment horizontal="left" vertical="center" wrapText="1"/>
    </xf>
    <xf numFmtId="0" fontId="4" fillId="2" borderId="1" xfId="1" applyFont="1" applyFill="1" applyBorder="1" applyAlignment="1">
      <alignment horizontal="left" vertical="center" wrapText="1"/>
    </xf>
    <xf numFmtId="0" fontId="4" fillId="2" borderId="8" xfId="1" applyFont="1" applyFill="1" applyBorder="1" applyAlignment="1">
      <alignment horizontal="left" vertical="center" wrapText="1"/>
    </xf>
    <xf numFmtId="0" fontId="4" fillId="2" borderId="19" xfId="1" applyFont="1" applyFill="1" applyBorder="1" applyAlignment="1">
      <alignment horizontal="left" vertical="center" wrapText="1"/>
    </xf>
    <xf numFmtId="0" fontId="4" fillId="2" borderId="26" xfId="1" applyFont="1" applyFill="1" applyBorder="1" applyAlignment="1">
      <alignment horizontal="left" vertical="center" wrapText="1"/>
    </xf>
    <xf numFmtId="0" fontId="4" fillId="2" borderId="9" xfId="1" applyFont="1" applyFill="1" applyBorder="1" applyAlignment="1">
      <alignment horizontal="left" vertical="center" wrapText="1"/>
    </xf>
    <xf numFmtId="0" fontId="4" fillId="2" borderId="10" xfId="1" applyFont="1" applyFill="1" applyBorder="1" applyAlignment="1">
      <alignment horizontal="left" vertical="center" wrapText="1"/>
    </xf>
    <xf numFmtId="0" fontId="4" fillId="2" borderId="20" xfId="1" applyFont="1" applyFill="1" applyBorder="1" applyAlignment="1">
      <alignment horizontal="left" vertical="center" wrapText="1"/>
    </xf>
    <xf numFmtId="0" fontId="4" fillId="2" borderId="21" xfId="1" applyFont="1" applyFill="1" applyBorder="1" applyAlignment="1">
      <alignment horizontal="left" vertical="center" wrapText="1"/>
    </xf>
    <xf numFmtId="0" fontId="4" fillId="2" borderId="27" xfId="1" applyFont="1" applyFill="1" applyBorder="1" applyAlignment="1">
      <alignment horizontal="left" vertical="center" wrapText="1"/>
    </xf>
    <xf numFmtId="0" fontId="25" fillId="2" borderId="16" xfId="1" applyFont="1" applyFill="1" applyBorder="1" applyAlignment="1">
      <alignment horizontal="center" vertical="center" wrapText="1"/>
    </xf>
    <xf numFmtId="0" fontId="25" fillId="2" borderId="18" xfId="1" applyFont="1" applyFill="1" applyBorder="1" applyAlignment="1">
      <alignment horizontal="center" vertical="center" wrapText="1"/>
    </xf>
    <xf numFmtId="0" fontId="22" fillId="2" borderId="11" xfId="1" applyFont="1" applyFill="1" applyBorder="1" applyAlignment="1">
      <alignment horizontal="center" vertical="center"/>
    </xf>
    <xf numFmtId="0" fontId="22" fillId="2" borderId="13" xfId="1" applyFont="1" applyFill="1" applyBorder="1" applyAlignment="1">
      <alignment horizontal="center" vertical="center"/>
    </xf>
    <xf numFmtId="0" fontId="22" fillId="2" borderId="22" xfId="1" applyFont="1" applyFill="1" applyBorder="1" applyAlignment="1">
      <alignment horizontal="center" vertical="center"/>
    </xf>
    <xf numFmtId="0" fontId="22" fillId="2" borderId="23" xfId="1" applyFont="1" applyFill="1" applyBorder="1" applyAlignment="1">
      <alignment horizontal="center" vertical="center"/>
    </xf>
    <xf numFmtId="0" fontId="23" fillId="2" borderId="11" xfId="1" applyFont="1" applyFill="1" applyBorder="1" applyAlignment="1">
      <alignment horizontal="center" vertical="center" wrapText="1"/>
    </xf>
    <xf numFmtId="0" fontId="23" fillId="2" borderId="12" xfId="1" applyFont="1" applyFill="1" applyBorder="1" applyAlignment="1">
      <alignment horizontal="center" vertical="center" wrapText="1"/>
    </xf>
    <xf numFmtId="0" fontId="23" fillId="2" borderId="13" xfId="1" applyFont="1" applyFill="1" applyBorder="1" applyAlignment="1">
      <alignment horizontal="center" vertical="center" wrapText="1"/>
    </xf>
    <xf numFmtId="0" fontId="23" fillId="2" borderId="5" xfId="1" applyFont="1" applyFill="1" applyBorder="1" applyAlignment="1">
      <alignment horizontal="center" vertical="center" wrapText="1"/>
    </xf>
    <xf numFmtId="0" fontId="23" fillId="2" borderId="0" xfId="1" applyFont="1" applyFill="1" applyAlignment="1">
      <alignment horizontal="center" vertical="center" wrapText="1"/>
    </xf>
    <xf numFmtId="0" fontId="23" fillId="2" borderId="14" xfId="1" applyFont="1" applyFill="1" applyBorder="1" applyAlignment="1">
      <alignment horizontal="center" vertical="center" wrapText="1"/>
    </xf>
    <xf numFmtId="0" fontId="21" fillId="2" borderId="8" xfId="1" applyFont="1" applyFill="1" applyBorder="1" applyAlignment="1">
      <alignment horizontal="left" vertical="center" wrapText="1"/>
    </xf>
    <xf numFmtId="0" fontId="21" fillId="2" borderId="15" xfId="1" applyFont="1" applyFill="1" applyBorder="1" applyAlignment="1">
      <alignment horizontal="left" vertical="center" wrapText="1"/>
    </xf>
    <xf numFmtId="0" fontId="21" fillId="2" borderId="30" xfId="1" applyFont="1" applyFill="1" applyBorder="1" applyAlignment="1">
      <alignment horizontal="left" vertical="center" wrapText="1"/>
    </xf>
    <xf numFmtId="0" fontId="21" fillId="2" borderId="31" xfId="1" applyFont="1" applyFill="1" applyBorder="1" applyAlignment="1">
      <alignment horizontal="left" vertical="center" wrapText="1"/>
    </xf>
    <xf numFmtId="0" fontId="5" fillId="2" borderId="38" xfId="1" applyFont="1" applyFill="1" applyBorder="1" applyAlignment="1">
      <alignment horizontal="center" vertical="center" wrapText="1"/>
    </xf>
    <xf numFmtId="0" fontId="5" fillId="2" borderId="39" xfId="1" applyFont="1" applyFill="1" applyBorder="1" applyAlignment="1">
      <alignment horizontal="center" vertical="center" wrapText="1"/>
    </xf>
    <xf numFmtId="0" fontId="5" fillId="2" borderId="40" xfId="1" applyFont="1" applyFill="1" applyBorder="1" applyAlignment="1">
      <alignment horizontal="center" vertical="center" wrapText="1"/>
    </xf>
    <xf numFmtId="0" fontId="26" fillId="2" borderId="9" xfId="1" applyFont="1" applyFill="1" applyBorder="1" applyAlignment="1">
      <alignment horizontal="left" vertical="center" wrapText="1"/>
    </xf>
    <xf numFmtId="0" fontId="26" fillId="2" borderId="10" xfId="1" applyFont="1" applyFill="1" applyBorder="1" applyAlignment="1">
      <alignment horizontal="left" vertical="center" wrapText="1"/>
    </xf>
    <xf numFmtId="0" fontId="26" fillId="2" borderId="37" xfId="1" applyFont="1" applyFill="1" applyBorder="1" applyAlignment="1">
      <alignment horizontal="left" vertical="center" wrapText="1"/>
    </xf>
    <xf numFmtId="0" fontId="14" fillId="0" borderId="28" xfId="1" applyFont="1" applyBorder="1" applyAlignment="1">
      <alignment horizontal="center" vertical="center"/>
    </xf>
    <xf numFmtId="0" fontId="14" fillId="0" borderId="4" xfId="1" applyFont="1" applyBorder="1" applyAlignment="1">
      <alignment horizontal="center" vertical="center"/>
    </xf>
    <xf numFmtId="0" fontId="14" fillId="0" borderId="24" xfId="1" applyFont="1" applyBorder="1" applyAlignment="1">
      <alignment horizontal="center" vertical="center"/>
    </xf>
  </cellXfs>
  <cellStyles count="200">
    <cellStyle name="0,0_x000d__x000a_NA_x000d__x000a_" xfId="4" xr:uid="{00000000-0005-0000-0000-000000000000}"/>
    <cellStyle name="0,0_x000d__x000a_NA_x000d__x000a_ 2" xfId="17" xr:uid="{00000000-0005-0000-0000-000001000000}"/>
    <cellStyle name="0,0_x000d__x000a_NA_x000d__x000a_ 3" xfId="36" xr:uid="{00000000-0005-0000-0000-000002000000}"/>
    <cellStyle name="0,0_x000d__x000a_NA_x000d__x000a_ 4" xfId="44" xr:uid="{00000000-0005-0000-0000-000003000000}"/>
    <cellStyle name="Comma 2" xfId="5" xr:uid="{00000000-0005-0000-0000-000004000000}"/>
    <cellStyle name="Comma 2 2" xfId="45" xr:uid="{00000000-0005-0000-0000-000005000000}"/>
    <cellStyle name="Comma 2 2 2" xfId="72" xr:uid="{00000000-0005-0000-0000-000006000000}"/>
    <cellStyle name="Comma 2 2 2 2" xfId="112" xr:uid="{00000000-0005-0000-0000-000007000000}"/>
    <cellStyle name="Comma 2 2 2 2 2" xfId="195" xr:uid="{00000000-0005-0000-0000-000008000000}"/>
    <cellStyle name="Comma 2 2 2 3" xfId="155" xr:uid="{00000000-0005-0000-0000-000009000000}"/>
    <cellStyle name="Comma 2 2 3" xfId="92" xr:uid="{00000000-0005-0000-0000-00000A000000}"/>
    <cellStyle name="Comma 2 2 3 2" xfId="175" xr:uid="{00000000-0005-0000-0000-00000B000000}"/>
    <cellStyle name="Comma 2 2 4" xfId="135" xr:uid="{00000000-0005-0000-0000-00000C000000}"/>
    <cellStyle name="Comma 2 3" xfId="117" xr:uid="{00000000-0005-0000-0000-00000D000000}"/>
    <cellStyle name="Comma 2 3 2" xfId="198" xr:uid="{00000000-0005-0000-0000-00000E000000}"/>
    <cellStyle name="Comma 3" xfId="38" xr:uid="{00000000-0005-0000-0000-00000F000000}"/>
    <cellStyle name="Comma 3 2" xfId="71" xr:uid="{00000000-0005-0000-0000-000010000000}"/>
    <cellStyle name="Comma 3 2 2" xfId="111" xr:uid="{00000000-0005-0000-0000-000011000000}"/>
    <cellStyle name="Comma 3 2 2 2" xfId="194" xr:uid="{00000000-0005-0000-0000-000012000000}"/>
    <cellStyle name="Comma 3 2 3" xfId="154" xr:uid="{00000000-0005-0000-0000-000013000000}"/>
    <cellStyle name="Comma 3 3" xfId="91" xr:uid="{00000000-0005-0000-0000-000014000000}"/>
    <cellStyle name="Comma 3 3 2" xfId="174" xr:uid="{00000000-0005-0000-0000-000015000000}"/>
    <cellStyle name="Comma 3 4" xfId="134" xr:uid="{00000000-0005-0000-0000-000016000000}"/>
    <cellStyle name="Currency 14" xfId="53" xr:uid="{00000000-0005-0000-0000-000017000000}"/>
    <cellStyle name="Currency 2" xfId="22" xr:uid="{00000000-0005-0000-0000-000018000000}"/>
    <cellStyle name="Currency 2 2" xfId="39" xr:uid="{00000000-0005-0000-0000-000019000000}"/>
    <cellStyle name="Currency 2 3" xfId="62" xr:uid="{00000000-0005-0000-0000-00001A000000}"/>
    <cellStyle name="Currency 2 3 2" xfId="102" xr:uid="{00000000-0005-0000-0000-00001B000000}"/>
    <cellStyle name="Currency 2 3 2 2" xfId="185" xr:uid="{00000000-0005-0000-0000-00001C000000}"/>
    <cellStyle name="Currency 2 3 3" xfId="145" xr:uid="{00000000-0005-0000-0000-00001D000000}"/>
    <cellStyle name="Currency 2 4" xfId="82" xr:uid="{00000000-0005-0000-0000-00001E000000}"/>
    <cellStyle name="Currency 2 4 2" xfId="165" xr:uid="{00000000-0005-0000-0000-00001F000000}"/>
    <cellStyle name="Currency 2 5" xfId="125" xr:uid="{00000000-0005-0000-0000-000020000000}"/>
    <cellStyle name="Currency 3" xfId="49" xr:uid="{00000000-0005-0000-0000-000021000000}"/>
    <cellStyle name="Currency 4" xfId="9" xr:uid="{00000000-0005-0000-0000-000022000000}"/>
    <cellStyle name="Hyperlink" xfId="199" builtinId="8"/>
    <cellStyle name="Normal" xfId="0" builtinId="0"/>
    <cellStyle name="Normal 10" xfId="30" xr:uid="{00000000-0005-0000-0000-000024000000}"/>
    <cellStyle name="Normal 10 2" xfId="68" xr:uid="{00000000-0005-0000-0000-000025000000}"/>
    <cellStyle name="Normal 10 2 2" xfId="108" xr:uid="{00000000-0005-0000-0000-000026000000}"/>
    <cellStyle name="Normal 10 2 2 2" xfId="191" xr:uid="{00000000-0005-0000-0000-000027000000}"/>
    <cellStyle name="Normal 10 2 3" xfId="151" xr:uid="{00000000-0005-0000-0000-000028000000}"/>
    <cellStyle name="Normal 10 3" xfId="88" xr:uid="{00000000-0005-0000-0000-000029000000}"/>
    <cellStyle name="Normal 10 3 2" xfId="171" xr:uid="{00000000-0005-0000-0000-00002A000000}"/>
    <cellStyle name="Normal 10 4" xfId="131" xr:uid="{00000000-0005-0000-0000-00002B000000}"/>
    <cellStyle name="Normal 11" xfId="37" xr:uid="{00000000-0005-0000-0000-00002C000000}"/>
    <cellStyle name="Normal 12" xfId="41" xr:uid="{00000000-0005-0000-0000-00002D000000}"/>
    <cellStyle name="Normal 13" xfId="115" xr:uid="{00000000-0005-0000-0000-00002E000000}"/>
    <cellStyle name="Normal 14" xfId="3" xr:uid="{00000000-0005-0000-0000-00002F000000}"/>
    <cellStyle name="Normal 161" xfId="14" xr:uid="{00000000-0005-0000-0000-000030000000}"/>
    <cellStyle name="Normal 161 2" xfId="24" xr:uid="{00000000-0005-0000-0000-000031000000}"/>
    <cellStyle name="Normal 161 3" xfId="33" xr:uid="{00000000-0005-0000-0000-000032000000}"/>
    <cellStyle name="Normal 19" xfId="6" xr:uid="{00000000-0005-0000-0000-000033000000}"/>
    <cellStyle name="Normal 19 2" xfId="46" xr:uid="{00000000-0005-0000-0000-000034000000}"/>
    <cellStyle name="Normal 2" xfId="1" xr:uid="{00000000-0005-0000-0000-000035000000}"/>
    <cellStyle name="Normal 2 2" xfId="13" xr:uid="{00000000-0005-0000-0000-000036000000}"/>
    <cellStyle name="Normal 2 2 2" xfId="47" xr:uid="{00000000-0005-0000-0000-000037000000}"/>
    <cellStyle name="Normal 2 3" xfId="25" xr:uid="{00000000-0005-0000-0000-000038000000}"/>
    <cellStyle name="Normal 2 4" xfId="32" xr:uid="{00000000-0005-0000-0000-000039000000}"/>
    <cellStyle name="Normal 2 5" xfId="40" xr:uid="{00000000-0005-0000-0000-00003A000000}"/>
    <cellStyle name="Normal 2 6" xfId="42" xr:uid="{00000000-0005-0000-0000-00003B000000}"/>
    <cellStyle name="Normal 2 7" xfId="116" xr:uid="{00000000-0005-0000-0000-00003C000000}"/>
    <cellStyle name="Normal 2 8" xfId="7" xr:uid="{00000000-0005-0000-0000-00003D000000}"/>
    <cellStyle name="Normal 22" xfId="52" xr:uid="{00000000-0005-0000-0000-00003E000000}"/>
    <cellStyle name="Normal 3" xfId="8" xr:uid="{00000000-0005-0000-0000-00003F000000}"/>
    <cellStyle name="Normal 3 2" xfId="48" xr:uid="{00000000-0005-0000-0000-000040000000}"/>
    <cellStyle name="Normal 4" xfId="15" xr:uid="{00000000-0005-0000-0000-000041000000}"/>
    <cellStyle name="Normal 4 2" xfId="20" xr:uid="{00000000-0005-0000-0000-000042000000}"/>
    <cellStyle name="Normal 4 2 2" xfId="61" xr:uid="{00000000-0005-0000-0000-000043000000}"/>
    <cellStyle name="Normal 4 2 2 2" xfId="101" xr:uid="{00000000-0005-0000-0000-000044000000}"/>
    <cellStyle name="Normal 4 2 2 2 2" xfId="184" xr:uid="{00000000-0005-0000-0000-000045000000}"/>
    <cellStyle name="Normal 4 2 2 3" xfId="144" xr:uid="{00000000-0005-0000-0000-000046000000}"/>
    <cellStyle name="Normal 4 2 3" xfId="81" xr:uid="{00000000-0005-0000-0000-000047000000}"/>
    <cellStyle name="Normal 4 2 3 2" xfId="164" xr:uid="{00000000-0005-0000-0000-000048000000}"/>
    <cellStyle name="Normal 4 2 4" xfId="124" xr:uid="{00000000-0005-0000-0000-000049000000}"/>
    <cellStyle name="Normal 4 3" xfId="23" xr:uid="{00000000-0005-0000-0000-00004A000000}"/>
    <cellStyle name="Normal 4 3 2" xfId="63" xr:uid="{00000000-0005-0000-0000-00004B000000}"/>
    <cellStyle name="Normal 4 3 2 2" xfId="103" xr:uid="{00000000-0005-0000-0000-00004C000000}"/>
    <cellStyle name="Normal 4 3 2 2 2" xfId="186" xr:uid="{00000000-0005-0000-0000-00004D000000}"/>
    <cellStyle name="Normal 4 3 2 3" xfId="146" xr:uid="{00000000-0005-0000-0000-00004E000000}"/>
    <cellStyle name="Normal 4 3 3" xfId="83" xr:uid="{00000000-0005-0000-0000-00004F000000}"/>
    <cellStyle name="Normal 4 3 3 2" xfId="166" xr:uid="{00000000-0005-0000-0000-000050000000}"/>
    <cellStyle name="Normal 4 3 4" xfId="126" xr:uid="{00000000-0005-0000-0000-000051000000}"/>
    <cellStyle name="Normal 4 4" xfId="29" xr:uid="{00000000-0005-0000-0000-000052000000}"/>
    <cellStyle name="Normal 4 4 2" xfId="67" xr:uid="{00000000-0005-0000-0000-000053000000}"/>
    <cellStyle name="Normal 4 4 2 2" xfId="107" xr:uid="{00000000-0005-0000-0000-000054000000}"/>
    <cellStyle name="Normal 4 4 2 2 2" xfId="190" xr:uid="{00000000-0005-0000-0000-000055000000}"/>
    <cellStyle name="Normal 4 4 2 3" xfId="150" xr:uid="{00000000-0005-0000-0000-000056000000}"/>
    <cellStyle name="Normal 4 4 3" xfId="87" xr:uid="{00000000-0005-0000-0000-000057000000}"/>
    <cellStyle name="Normal 4 4 3 2" xfId="170" xr:uid="{00000000-0005-0000-0000-000058000000}"/>
    <cellStyle name="Normal 4 4 4" xfId="130" xr:uid="{00000000-0005-0000-0000-000059000000}"/>
    <cellStyle name="Normal 4 5" xfId="34" xr:uid="{00000000-0005-0000-0000-00005A000000}"/>
    <cellStyle name="Normal 4 5 2" xfId="70" xr:uid="{00000000-0005-0000-0000-00005B000000}"/>
    <cellStyle name="Normal 4 5 2 2" xfId="110" xr:uid="{00000000-0005-0000-0000-00005C000000}"/>
    <cellStyle name="Normal 4 5 2 2 2" xfId="193" xr:uid="{00000000-0005-0000-0000-00005D000000}"/>
    <cellStyle name="Normal 4 5 2 3" xfId="153" xr:uid="{00000000-0005-0000-0000-00005E000000}"/>
    <cellStyle name="Normal 4 5 3" xfId="90" xr:uid="{00000000-0005-0000-0000-00005F000000}"/>
    <cellStyle name="Normal 4 5 3 2" xfId="173" xr:uid="{00000000-0005-0000-0000-000060000000}"/>
    <cellStyle name="Normal 4 5 4" xfId="133" xr:uid="{00000000-0005-0000-0000-000061000000}"/>
    <cellStyle name="Normal 4 6" xfId="43" xr:uid="{00000000-0005-0000-0000-000062000000}"/>
    <cellStyle name="Normal 4 7" xfId="57" xr:uid="{00000000-0005-0000-0000-000063000000}"/>
    <cellStyle name="Normal 4 7 2" xfId="98" xr:uid="{00000000-0005-0000-0000-000064000000}"/>
    <cellStyle name="Normal 4 7 2 2" xfId="181" xr:uid="{00000000-0005-0000-0000-000065000000}"/>
    <cellStyle name="Normal 4 7 3" xfId="141" xr:uid="{00000000-0005-0000-0000-000066000000}"/>
    <cellStyle name="Normal 4 8" xfId="78" xr:uid="{00000000-0005-0000-0000-000067000000}"/>
    <cellStyle name="Normal 4 8 2" xfId="161" xr:uid="{00000000-0005-0000-0000-000068000000}"/>
    <cellStyle name="Normal 4 9" xfId="121" xr:uid="{00000000-0005-0000-0000-000069000000}"/>
    <cellStyle name="Normal 5" xfId="10" xr:uid="{00000000-0005-0000-0000-00006A000000}"/>
    <cellStyle name="Normal 5 2" xfId="50" xr:uid="{00000000-0005-0000-0000-00006B000000}"/>
    <cellStyle name="Normal 5 2 2" xfId="73" xr:uid="{00000000-0005-0000-0000-00006C000000}"/>
    <cellStyle name="Normal 5 2 2 2" xfId="113" xr:uid="{00000000-0005-0000-0000-00006D000000}"/>
    <cellStyle name="Normal 5 2 2 2 2" xfId="196" xr:uid="{00000000-0005-0000-0000-00006E000000}"/>
    <cellStyle name="Normal 5 2 2 3" xfId="156" xr:uid="{00000000-0005-0000-0000-00006F000000}"/>
    <cellStyle name="Normal 5 2 3" xfId="93" xr:uid="{00000000-0005-0000-0000-000070000000}"/>
    <cellStyle name="Normal 5 2 3 2" xfId="176" xr:uid="{00000000-0005-0000-0000-000071000000}"/>
    <cellStyle name="Normal 5 2 4" xfId="136" xr:uid="{00000000-0005-0000-0000-000072000000}"/>
    <cellStyle name="Normal 5 3" xfId="54" xr:uid="{00000000-0005-0000-0000-000073000000}"/>
    <cellStyle name="Normal 5 3 2" xfId="95" xr:uid="{00000000-0005-0000-0000-000074000000}"/>
    <cellStyle name="Normal 5 3 2 2" xfId="178" xr:uid="{00000000-0005-0000-0000-000075000000}"/>
    <cellStyle name="Normal 5 3 3" xfId="138" xr:uid="{00000000-0005-0000-0000-000076000000}"/>
    <cellStyle name="Normal 5 4" xfId="75" xr:uid="{00000000-0005-0000-0000-000077000000}"/>
    <cellStyle name="Normal 5 4 2" xfId="158" xr:uid="{00000000-0005-0000-0000-000078000000}"/>
    <cellStyle name="Normal 5 5" xfId="118" xr:uid="{00000000-0005-0000-0000-000079000000}"/>
    <cellStyle name="Normal 6" xfId="11" xr:uid="{00000000-0005-0000-0000-00007A000000}"/>
    <cellStyle name="Normal 6 2" xfId="55" xr:uid="{00000000-0005-0000-0000-00007B000000}"/>
    <cellStyle name="Normal 6 2 2" xfId="96" xr:uid="{00000000-0005-0000-0000-00007C000000}"/>
    <cellStyle name="Normal 6 2 2 2" xfId="179" xr:uid="{00000000-0005-0000-0000-00007D000000}"/>
    <cellStyle name="Normal 6 2 3" xfId="139" xr:uid="{00000000-0005-0000-0000-00007E000000}"/>
    <cellStyle name="Normal 6 3" xfId="76" xr:uid="{00000000-0005-0000-0000-00007F000000}"/>
    <cellStyle name="Normal 6 3 2" xfId="159" xr:uid="{00000000-0005-0000-0000-000080000000}"/>
    <cellStyle name="Normal 6 4" xfId="119" xr:uid="{00000000-0005-0000-0000-000081000000}"/>
    <cellStyle name="Normal 7" xfId="18" xr:uid="{00000000-0005-0000-0000-000082000000}"/>
    <cellStyle name="Normal 7 2" xfId="59" xr:uid="{00000000-0005-0000-0000-000083000000}"/>
    <cellStyle name="Normal 7 2 2" xfId="99" xr:uid="{00000000-0005-0000-0000-000084000000}"/>
    <cellStyle name="Normal 7 2 2 2" xfId="182" xr:uid="{00000000-0005-0000-0000-000085000000}"/>
    <cellStyle name="Normal 7 2 3" xfId="142" xr:uid="{00000000-0005-0000-0000-000086000000}"/>
    <cellStyle name="Normal 7 3" xfId="79" xr:uid="{00000000-0005-0000-0000-000087000000}"/>
    <cellStyle name="Normal 7 3 2" xfId="162" xr:uid="{00000000-0005-0000-0000-000088000000}"/>
    <cellStyle name="Normal 7 4" xfId="122" xr:uid="{00000000-0005-0000-0000-000089000000}"/>
    <cellStyle name="Normal 8" xfId="26" xr:uid="{00000000-0005-0000-0000-00008A000000}"/>
    <cellStyle name="Normal 8 2" xfId="64" xr:uid="{00000000-0005-0000-0000-00008B000000}"/>
    <cellStyle name="Normal 8 2 2" xfId="104" xr:uid="{00000000-0005-0000-0000-00008C000000}"/>
    <cellStyle name="Normal 8 2 2 2" xfId="187" xr:uid="{00000000-0005-0000-0000-00008D000000}"/>
    <cellStyle name="Normal 8 2 3" xfId="147" xr:uid="{00000000-0005-0000-0000-00008E000000}"/>
    <cellStyle name="Normal 8 3" xfId="84" xr:uid="{00000000-0005-0000-0000-00008F000000}"/>
    <cellStyle name="Normal 8 3 2" xfId="167" xr:uid="{00000000-0005-0000-0000-000090000000}"/>
    <cellStyle name="Normal 8 4" xfId="127" xr:uid="{00000000-0005-0000-0000-000091000000}"/>
    <cellStyle name="Normal 9" xfId="27" xr:uid="{00000000-0005-0000-0000-000092000000}"/>
    <cellStyle name="Normal 9 2" xfId="65" xr:uid="{00000000-0005-0000-0000-000093000000}"/>
    <cellStyle name="Normal 9 2 2" xfId="105" xr:uid="{00000000-0005-0000-0000-000094000000}"/>
    <cellStyle name="Normal 9 2 2 2" xfId="188" xr:uid="{00000000-0005-0000-0000-000095000000}"/>
    <cellStyle name="Normal 9 2 3" xfId="148" xr:uid="{00000000-0005-0000-0000-000096000000}"/>
    <cellStyle name="Normal 9 3" xfId="85" xr:uid="{00000000-0005-0000-0000-000097000000}"/>
    <cellStyle name="Normal 9 3 2" xfId="168" xr:uid="{00000000-0005-0000-0000-000098000000}"/>
    <cellStyle name="Normal 9 4" xfId="128" xr:uid="{00000000-0005-0000-0000-000099000000}"/>
    <cellStyle name="Output 2" xfId="16" xr:uid="{00000000-0005-0000-0000-00009A000000}"/>
    <cellStyle name="Output 3" xfId="21" xr:uid="{00000000-0005-0000-0000-00009B000000}"/>
    <cellStyle name="Output 4" xfId="35" xr:uid="{00000000-0005-0000-0000-00009C000000}"/>
    <cellStyle name="Percent 2" xfId="2" xr:uid="{00000000-0005-0000-0000-00009E000000}"/>
    <cellStyle name="Percent 2 2" xfId="51" xr:uid="{00000000-0005-0000-0000-00009F000000}"/>
    <cellStyle name="Percent 2 2 2" xfId="74" xr:uid="{00000000-0005-0000-0000-0000A0000000}"/>
    <cellStyle name="Percent 2 2 2 2" xfId="114" xr:uid="{00000000-0005-0000-0000-0000A1000000}"/>
    <cellStyle name="Percent 2 2 2 2 2" xfId="197" xr:uid="{00000000-0005-0000-0000-0000A2000000}"/>
    <cellStyle name="Percent 2 2 2 3" xfId="157" xr:uid="{00000000-0005-0000-0000-0000A3000000}"/>
    <cellStyle name="Percent 2 2 3" xfId="94" xr:uid="{00000000-0005-0000-0000-0000A4000000}"/>
    <cellStyle name="Percent 2 2 3 2" xfId="177" xr:uid="{00000000-0005-0000-0000-0000A5000000}"/>
    <cellStyle name="Percent 2 2 4" xfId="137" xr:uid="{00000000-0005-0000-0000-0000A6000000}"/>
    <cellStyle name="Percent 2 3" xfId="56" xr:uid="{00000000-0005-0000-0000-0000A7000000}"/>
    <cellStyle name="Percent 2 3 2" xfId="97" xr:uid="{00000000-0005-0000-0000-0000A8000000}"/>
    <cellStyle name="Percent 2 3 2 2" xfId="180" xr:uid="{00000000-0005-0000-0000-0000A9000000}"/>
    <cellStyle name="Percent 2 3 3" xfId="140" xr:uid="{00000000-0005-0000-0000-0000AA000000}"/>
    <cellStyle name="Percent 2 4" xfId="77" xr:uid="{00000000-0005-0000-0000-0000AB000000}"/>
    <cellStyle name="Percent 2 4 2" xfId="160" xr:uid="{00000000-0005-0000-0000-0000AC000000}"/>
    <cellStyle name="Percent 2 5" xfId="120" xr:uid="{00000000-0005-0000-0000-0000AD000000}"/>
    <cellStyle name="Percent 2 6" xfId="12" xr:uid="{00000000-0005-0000-0000-0000AE000000}"/>
    <cellStyle name="Percent 3" xfId="19" xr:uid="{00000000-0005-0000-0000-0000AF000000}"/>
    <cellStyle name="Percent 3 2" xfId="60" xr:uid="{00000000-0005-0000-0000-0000B0000000}"/>
    <cellStyle name="Percent 3 2 2" xfId="100" xr:uid="{00000000-0005-0000-0000-0000B1000000}"/>
    <cellStyle name="Percent 3 2 2 2" xfId="183" xr:uid="{00000000-0005-0000-0000-0000B2000000}"/>
    <cellStyle name="Percent 3 2 3" xfId="143" xr:uid="{00000000-0005-0000-0000-0000B3000000}"/>
    <cellStyle name="Percent 3 3" xfId="80" xr:uid="{00000000-0005-0000-0000-0000B4000000}"/>
    <cellStyle name="Percent 3 3 2" xfId="163" xr:uid="{00000000-0005-0000-0000-0000B5000000}"/>
    <cellStyle name="Percent 3 4" xfId="123" xr:uid="{00000000-0005-0000-0000-0000B6000000}"/>
    <cellStyle name="Percent 4" xfId="28" xr:uid="{00000000-0005-0000-0000-0000B7000000}"/>
    <cellStyle name="Percent 4 2" xfId="66" xr:uid="{00000000-0005-0000-0000-0000B8000000}"/>
    <cellStyle name="Percent 4 2 2" xfId="106" xr:uid="{00000000-0005-0000-0000-0000B9000000}"/>
    <cellStyle name="Percent 4 2 2 2" xfId="189" xr:uid="{00000000-0005-0000-0000-0000BA000000}"/>
    <cellStyle name="Percent 4 2 3" xfId="149" xr:uid="{00000000-0005-0000-0000-0000BB000000}"/>
    <cellStyle name="Percent 4 3" xfId="86" xr:uid="{00000000-0005-0000-0000-0000BC000000}"/>
    <cellStyle name="Percent 4 3 2" xfId="169" xr:uid="{00000000-0005-0000-0000-0000BD000000}"/>
    <cellStyle name="Percent 4 4" xfId="129" xr:uid="{00000000-0005-0000-0000-0000BE000000}"/>
    <cellStyle name="Percent 5" xfId="31" xr:uid="{00000000-0005-0000-0000-0000BF000000}"/>
    <cellStyle name="Percent 5 2" xfId="69" xr:uid="{00000000-0005-0000-0000-0000C0000000}"/>
    <cellStyle name="Percent 5 2 2" xfId="109" xr:uid="{00000000-0005-0000-0000-0000C1000000}"/>
    <cellStyle name="Percent 5 2 2 2" xfId="192" xr:uid="{00000000-0005-0000-0000-0000C2000000}"/>
    <cellStyle name="Percent 5 2 3" xfId="152" xr:uid="{00000000-0005-0000-0000-0000C3000000}"/>
    <cellStyle name="Percent 5 3" xfId="89" xr:uid="{00000000-0005-0000-0000-0000C4000000}"/>
    <cellStyle name="Percent 5 3 2" xfId="172" xr:uid="{00000000-0005-0000-0000-0000C5000000}"/>
    <cellStyle name="Percent 5 4" xfId="132" xr:uid="{00000000-0005-0000-0000-0000C6000000}"/>
    <cellStyle name="Percent 6" xfId="58" xr:uid="{00000000-0005-0000-0000-0000C7000000}"/>
  </cellStyles>
  <dxfs count="0"/>
  <tableStyles count="0" defaultTableStyle="TableStyleMedium2" defaultPivotStyle="PivotStyleLight16"/>
  <colors>
    <mruColors>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610.png"/><Relationship Id="rId21" Type="http://schemas.openxmlformats.org/officeDocument/2006/relationships/image" Target="../media/image514.png"/><Relationship Id="rId42" Type="http://schemas.openxmlformats.org/officeDocument/2006/relationships/image" Target="../media/image535.jpeg"/><Relationship Id="rId63" Type="http://schemas.openxmlformats.org/officeDocument/2006/relationships/image" Target="../media/image556.jpeg"/><Relationship Id="rId84" Type="http://schemas.openxmlformats.org/officeDocument/2006/relationships/image" Target="../media/image577.png"/><Relationship Id="rId138" Type="http://schemas.openxmlformats.org/officeDocument/2006/relationships/image" Target="../media/image631.png"/><Relationship Id="rId159" Type="http://schemas.openxmlformats.org/officeDocument/2006/relationships/image" Target="../media/image652.png"/><Relationship Id="rId107" Type="http://schemas.openxmlformats.org/officeDocument/2006/relationships/image" Target="../media/image600.png"/><Relationship Id="rId11" Type="http://schemas.openxmlformats.org/officeDocument/2006/relationships/image" Target="../media/image504.jpeg"/><Relationship Id="rId32" Type="http://schemas.openxmlformats.org/officeDocument/2006/relationships/image" Target="../media/image525.jpeg"/><Relationship Id="rId53" Type="http://schemas.openxmlformats.org/officeDocument/2006/relationships/image" Target="../media/image546.jpeg"/><Relationship Id="rId74" Type="http://schemas.openxmlformats.org/officeDocument/2006/relationships/image" Target="../media/image567.png"/><Relationship Id="rId128" Type="http://schemas.openxmlformats.org/officeDocument/2006/relationships/image" Target="../media/image621.png"/><Relationship Id="rId149" Type="http://schemas.openxmlformats.org/officeDocument/2006/relationships/image" Target="../media/image642.png"/><Relationship Id="rId5" Type="http://schemas.openxmlformats.org/officeDocument/2006/relationships/image" Target="../media/image498.jpeg"/><Relationship Id="rId95" Type="http://schemas.openxmlformats.org/officeDocument/2006/relationships/image" Target="../media/image588.png"/><Relationship Id="rId160" Type="http://schemas.openxmlformats.org/officeDocument/2006/relationships/image" Target="../media/image653.png"/><Relationship Id="rId22" Type="http://schemas.openxmlformats.org/officeDocument/2006/relationships/image" Target="../media/image515.png"/><Relationship Id="rId43" Type="http://schemas.openxmlformats.org/officeDocument/2006/relationships/image" Target="../media/image536.png"/><Relationship Id="rId64" Type="http://schemas.openxmlformats.org/officeDocument/2006/relationships/image" Target="../media/image557.jpeg"/><Relationship Id="rId118" Type="http://schemas.openxmlformats.org/officeDocument/2006/relationships/image" Target="../media/image611.png"/><Relationship Id="rId139" Type="http://schemas.openxmlformats.org/officeDocument/2006/relationships/image" Target="../media/image632.png"/><Relationship Id="rId85" Type="http://schemas.openxmlformats.org/officeDocument/2006/relationships/image" Target="../media/image578.emf"/><Relationship Id="rId150" Type="http://schemas.openxmlformats.org/officeDocument/2006/relationships/image" Target="../media/image643.png"/><Relationship Id="rId12" Type="http://schemas.openxmlformats.org/officeDocument/2006/relationships/image" Target="../media/image505.jpeg"/><Relationship Id="rId17" Type="http://schemas.openxmlformats.org/officeDocument/2006/relationships/image" Target="../media/image510.jpeg"/><Relationship Id="rId33" Type="http://schemas.openxmlformats.org/officeDocument/2006/relationships/image" Target="../media/image526.jpeg"/><Relationship Id="rId38" Type="http://schemas.openxmlformats.org/officeDocument/2006/relationships/image" Target="../media/image531.jpeg"/><Relationship Id="rId59" Type="http://schemas.openxmlformats.org/officeDocument/2006/relationships/image" Target="../media/image552.jpeg"/><Relationship Id="rId103" Type="http://schemas.openxmlformats.org/officeDocument/2006/relationships/image" Target="../media/image596.jpeg"/><Relationship Id="rId108" Type="http://schemas.openxmlformats.org/officeDocument/2006/relationships/image" Target="../media/image601.png"/><Relationship Id="rId124" Type="http://schemas.openxmlformats.org/officeDocument/2006/relationships/image" Target="../media/image617.png"/><Relationship Id="rId129" Type="http://schemas.openxmlformats.org/officeDocument/2006/relationships/image" Target="../media/image622.png"/><Relationship Id="rId54" Type="http://schemas.openxmlformats.org/officeDocument/2006/relationships/image" Target="../media/image547.jpeg"/><Relationship Id="rId70" Type="http://schemas.openxmlformats.org/officeDocument/2006/relationships/image" Target="../media/image563.png"/><Relationship Id="rId75" Type="http://schemas.openxmlformats.org/officeDocument/2006/relationships/image" Target="../media/image568.png"/><Relationship Id="rId91" Type="http://schemas.openxmlformats.org/officeDocument/2006/relationships/image" Target="../media/image584.jpeg"/><Relationship Id="rId96" Type="http://schemas.openxmlformats.org/officeDocument/2006/relationships/image" Target="../media/image589.jpeg"/><Relationship Id="rId140" Type="http://schemas.openxmlformats.org/officeDocument/2006/relationships/image" Target="../media/image633.png"/><Relationship Id="rId145" Type="http://schemas.openxmlformats.org/officeDocument/2006/relationships/image" Target="../media/image638.png"/><Relationship Id="rId161" Type="http://schemas.openxmlformats.org/officeDocument/2006/relationships/image" Target="../media/image654.png"/><Relationship Id="rId1" Type="http://schemas.openxmlformats.org/officeDocument/2006/relationships/image" Target="../media/image494.png"/><Relationship Id="rId6" Type="http://schemas.openxmlformats.org/officeDocument/2006/relationships/image" Target="../media/image499.jpeg"/><Relationship Id="rId23" Type="http://schemas.openxmlformats.org/officeDocument/2006/relationships/image" Target="../media/image516.png"/><Relationship Id="rId28" Type="http://schemas.openxmlformats.org/officeDocument/2006/relationships/image" Target="../media/image521.emf"/><Relationship Id="rId49" Type="http://schemas.openxmlformats.org/officeDocument/2006/relationships/image" Target="../media/image542.png"/><Relationship Id="rId114" Type="http://schemas.openxmlformats.org/officeDocument/2006/relationships/image" Target="../media/image607.png"/><Relationship Id="rId119" Type="http://schemas.openxmlformats.org/officeDocument/2006/relationships/image" Target="../media/image612.png"/><Relationship Id="rId44" Type="http://schemas.openxmlformats.org/officeDocument/2006/relationships/image" Target="../media/image537.png"/><Relationship Id="rId60" Type="http://schemas.openxmlformats.org/officeDocument/2006/relationships/image" Target="../media/image553.jpeg"/><Relationship Id="rId65" Type="http://schemas.openxmlformats.org/officeDocument/2006/relationships/image" Target="../media/image558.jpeg"/><Relationship Id="rId81" Type="http://schemas.openxmlformats.org/officeDocument/2006/relationships/image" Target="../media/image574.png"/><Relationship Id="rId86" Type="http://schemas.openxmlformats.org/officeDocument/2006/relationships/image" Target="../media/image579.png"/><Relationship Id="rId130" Type="http://schemas.openxmlformats.org/officeDocument/2006/relationships/image" Target="../media/image623.png"/><Relationship Id="rId135" Type="http://schemas.openxmlformats.org/officeDocument/2006/relationships/image" Target="../media/image628.png"/><Relationship Id="rId151" Type="http://schemas.openxmlformats.org/officeDocument/2006/relationships/image" Target="../media/image644.png"/><Relationship Id="rId156" Type="http://schemas.openxmlformats.org/officeDocument/2006/relationships/image" Target="../media/image649.png"/><Relationship Id="rId13" Type="http://schemas.openxmlformats.org/officeDocument/2006/relationships/image" Target="../media/image506.jpeg"/><Relationship Id="rId18" Type="http://schemas.openxmlformats.org/officeDocument/2006/relationships/image" Target="../media/image511.jpeg"/><Relationship Id="rId39" Type="http://schemas.openxmlformats.org/officeDocument/2006/relationships/image" Target="../media/image532.jpeg"/><Relationship Id="rId109" Type="http://schemas.openxmlformats.org/officeDocument/2006/relationships/image" Target="../media/image602.jpeg"/><Relationship Id="rId34" Type="http://schemas.openxmlformats.org/officeDocument/2006/relationships/image" Target="../media/image527.png"/><Relationship Id="rId50" Type="http://schemas.openxmlformats.org/officeDocument/2006/relationships/image" Target="../media/image543.png"/><Relationship Id="rId55" Type="http://schemas.openxmlformats.org/officeDocument/2006/relationships/image" Target="../media/image548.jpeg"/><Relationship Id="rId76" Type="http://schemas.openxmlformats.org/officeDocument/2006/relationships/image" Target="../media/image569.png"/><Relationship Id="rId97" Type="http://schemas.openxmlformats.org/officeDocument/2006/relationships/image" Target="../media/image590.png"/><Relationship Id="rId104" Type="http://schemas.openxmlformats.org/officeDocument/2006/relationships/image" Target="../media/image597.png"/><Relationship Id="rId120" Type="http://schemas.openxmlformats.org/officeDocument/2006/relationships/image" Target="../media/image613.png"/><Relationship Id="rId125" Type="http://schemas.openxmlformats.org/officeDocument/2006/relationships/image" Target="../media/image618.png"/><Relationship Id="rId141" Type="http://schemas.openxmlformats.org/officeDocument/2006/relationships/image" Target="../media/image634.png"/><Relationship Id="rId146" Type="http://schemas.openxmlformats.org/officeDocument/2006/relationships/image" Target="../media/image639.png"/><Relationship Id="rId7" Type="http://schemas.openxmlformats.org/officeDocument/2006/relationships/image" Target="../media/image500.jpeg"/><Relationship Id="rId71" Type="http://schemas.openxmlformats.org/officeDocument/2006/relationships/image" Target="../media/image564.png"/><Relationship Id="rId92" Type="http://schemas.openxmlformats.org/officeDocument/2006/relationships/image" Target="../media/image585.jpeg"/><Relationship Id="rId162" Type="http://schemas.openxmlformats.org/officeDocument/2006/relationships/image" Target="../media/image655.png"/><Relationship Id="rId2" Type="http://schemas.openxmlformats.org/officeDocument/2006/relationships/image" Target="../media/image495.png"/><Relationship Id="rId29" Type="http://schemas.openxmlformats.org/officeDocument/2006/relationships/image" Target="../media/image522.jpeg"/><Relationship Id="rId24" Type="http://schemas.openxmlformats.org/officeDocument/2006/relationships/image" Target="../media/image517.png"/><Relationship Id="rId40" Type="http://schemas.openxmlformats.org/officeDocument/2006/relationships/image" Target="../media/image533.jpeg"/><Relationship Id="rId45" Type="http://schemas.openxmlformats.org/officeDocument/2006/relationships/image" Target="../media/image538.png"/><Relationship Id="rId66" Type="http://schemas.openxmlformats.org/officeDocument/2006/relationships/image" Target="../media/image559.jpeg"/><Relationship Id="rId87" Type="http://schemas.openxmlformats.org/officeDocument/2006/relationships/image" Target="../media/image580.png"/><Relationship Id="rId110" Type="http://schemas.openxmlformats.org/officeDocument/2006/relationships/image" Target="../media/image603.jpeg"/><Relationship Id="rId115" Type="http://schemas.openxmlformats.org/officeDocument/2006/relationships/image" Target="../media/image608.png"/><Relationship Id="rId131" Type="http://schemas.openxmlformats.org/officeDocument/2006/relationships/image" Target="../media/image624.png"/><Relationship Id="rId136" Type="http://schemas.openxmlformats.org/officeDocument/2006/relationships/image" Target="../media/image629.png"/><Relationship Id="rId157" Type="http://schemas.openxmlformats.org/officeDocument/2006/relationships/image" Target="../media/image650.png"/><Relationship Id="rId61" Type="http://schemas.openxmlformats.org/officeDocument/2006/relationships/image" Target="../media/image554.jpeg"/><Relationship Id="rId82" Type="http://schemas.openxmlformats.org/officeDocument/2006/relationships/image" Target="../media/image575.png"/><Relationship Id="rId152" Type="http://schemas.openxmlformats.org/officeDocument/2006/relationships/image" Target="../media/image645.png"/><Relationship Id="rId19" Type="http://schemas.openxmlformats.org/officeDocument/2006/relationships/image" Target="../media/image512.jpeg"/><Relationship Id="rId14" Type="http://schemas.openxmlformats.org/officeDocument/2006/relationships/image" Target="../media/image507.jpeg"/><Relationship Id="rId30" Type="http://schemas.openxmlformats.org/officeDocument/2006/relationships/image" Target="../media/image523.jpeg"/><Relationship Id="rId35" Type="http://schemas.openxmlformats.org/officeDocument/2006/relationships/image" Target="../media/image528.png"/><Relationship Id="rId56" Type="http://schemas.openxmlformats.org/officeDocument/2006/relationships/image" Target="../media/image549.png"/><Relationship Id="rId77" Type="http://schemas.openxmlformats.org/officeDocument/2006/relationships/image" Target="../media/image570.png"/><Relationship Id="rId100" Type="http://schemas.openxmlformats.org/officeDocument/2006/relationships/image" Target="../media/image593.png"/><Relationship Id="rId105" Type="http://schemas.openxmlformats.org/officeDocument/2006/relationships/image" Target="../media/image598.jpeg"/><Relationship Id="rId126" Type="http://schemas.openxmlformats.org/officeDocument/2006/relationships/image" Target="../media/image619.png"/><Relationship Id="rId147" Type="http://schemas.openxmlformats.org/officeDocument/2006/relationships/image" Target="../media/image640.png"/><Relationship Id="rId8" Type="http://schemas.openxmlformats.org/officeDocument/2006/relationships/image" Target="../media/image501.jpeg"/><Relationship Id="rId51" Type="http://schemas.openxmlformats.org/officeDocument/2006/relationships/image" Target="../media/image544.png"/><Relationship Id="rId72" Type="http://schemas.openxmlformats.org/officeDocument/2006/relationships/image" Target="../media/image565.png"/><Relationship Id="rId93" Type="http://schemas.openxmlformats.org/officeDocument/2006/relationships/image" Target="../media/image586.png"/><Relationship Id="rId98" Type="http://schemas.openxmlformats.org/officeDocument/2006/relationships/image" Target="../media/image591.png"/><Relationship Id="rId121" Type="http://schemas.openxmlformats.org/officeDocument/2006/relationships/image" Target="../media/image614.png"/><Relationship Id="rId142" Type="http://schemas.openxmlformats.org/officeDocument/2006/relationships/image" Target="../media/image635.png"/><Relationship Id="rId163" Type="http://schemas.openxmlformats.org/officeDocument/2006/relationships/image" Target="../media/image656.png"/><Relationship Id="rId3" Type="http://schemas.openxmlformats.org/officeDocument/2006/relationships/image" Target="../media/image496.png"/><Relationship Id="rId25" Type="http://schemas.openxmlformats.org/officeDocument/2006/relationships/image" Target="../media/image518.png"/><Relationship Id="rId46" Type="http://schemas.openxmlformats.org/officeDocument/2006/relationships/image" Target="../media/image539.png"/><Relationship Id="rId67" Type="http://schemas.openxmlformats.org/officeDocument/2006/relationships/image" Target="../media/image560.png"/><Relationship Id="rId116" Type="http://schemas.openxmlformats.org/officeDocument/2006/relationships/image" Target="../media/image609.png"/><Relationship Id="rId137" Type="http://schemas.openxmlformats.org/officeDocument/2006/relationships/image" Target="../media/image630.png"/><Relationship Id="rId158" Type="http://schemas.openxmlformats.org/officeDocument/2006/relationships/image" Target="../media/image651.png"/><Relationship Id="rId20" Type="http://schemas.openxmlformats.org/officeDocument/2006/relationships/image" Target="../media/image513.jpeg"/><Relationship Id="rId41" Type="http://schemas.openxmlformats.org/officeDocument/2006/relationships/image" Target="../media/image534.jpeg"/><Relationship Id="rId62" Type="http://schemas.openxmlformats.org/officeDocument/2006/relationships/image" Target="../media/image555.jpeg"/><Relationship Id="rId83" Type="http://schemas.openxmlformats.org/officeDocument/2006/relationships/image" Target="../media/image576.png"/><Relationship Id="rId88" Type="http://schemas.openxmlformats.org/officeDocument/2006/relationships/image" Target="../media/image581.png"/><Relationship Id="rId111" Type="http://schemas.openxmlformats.org/officeDocument/2006/relationships/image" Target="../media/image604.jpeg"/><Relationship Id="rId132" Type="http://schemas.openxmlformats.org/officeDocument/2006/relationships/image" Target="../media/image625.png"/><Relationship Id="rId153" Type="http://schemas.openxmlformats.org/officeDocument/2006/relationships/image" Target="../media/image646.png"/><Relationship Id="rId15" Type="http://schemas.openxmlformats.org/officeDocument/2006/relationships/image" Target="../media/image508.jpeg"/><Relationship Id="rId36" Type="http://schemas.openxmlformats.org/officeDocument/2006/relationships/image" Target="../media/image529.png"/><Relationship Id="rId57" Type="http://schemas.openxmlformats.org/officeDocument/2006/relationships/image" Target="../media/image550.jpeg"/><Relationship Id="rId106" Type="http://schemas.openxmlformats.org/officeDocument/2006/relationships/image" Target="../media/image599.png"/><Relationship Id="rId127" Type="http://schemas.openxmlformats.org/officeDocument/2006/relationships/image" Target="../media/image620.png"/><Relationship Id="rId10" Type="http://schemas.openxmlformats.org/officeDocument/2006/relationships/image" Target="../media/image503.jpeg"/><Relationship Id="rId31" Type="http://schemas.openxmlformats.org/officeDocument/2006/relationships/image" Target="../media/image524.jpeg"/><Relationship Id="rId52" Type="http://schemas.openxmlformats.org/officeDocument/2006/relationships/image" Target="../media/image545.jpeg"/><Relationship Id="rId73" Type="http://schemas.openxmlformats.org/officeDocument/2006/relationships/image" Target="../media/image566.png"/><Relationship Id="rId78" Type="http://schemas.openxmlformats.org/officeDocument/2006/relationships/image" Target="../media/image571.png"/><Relationship Id="rId94" Type="http://schemas.openxmlformats.org/officeDocument/2006/relationships/image" Target="../media/image587.png"/><Relationship Id="rId99" Type="http://schemas.openxmlformats.org/officeDocument/2006/relationships/image" Target="../media/image592.png"/><Relationship Id="rId101" Type="http://schemas.openxmlformats.org/officeDocument/2006/relationships/image" Target="../media/image594.png"/><Relationship Id="rId122" Type="http://schemas.openxmlformats.org/officeDocument/2006/relationships/image" Target="../media/image615.png"/><Relationship Id="rId143" Type="http://schemas.openxmlformats.org/officeDocument/2006/relationships/image" Target="../media/image636.png"/><Relationship Id="rId148" Type="http://schemas.openxmlformats.org/officeDocument/2006/relationships/image" Target="../media/image641.png"/><Relationship Id="rId164" Type="http://schemas.openxmlformats.org/officeDocument/2006/relationships/image" Target="../media/image657.png"/><Relationship Id="rId4" Type="http://schemas.openxmlformats.org/officeDocument/2006/relationships/image" Target="../media/image497.jpeg"/><Relationship Id="rId9" Type="http://schemas.openxmlformats.org/officeDocument/2006/relationships/image" Target="../media/image502.jpeg"/><Relationship Id="rId26" Type="http://schemas.openxmlformats.org/officeDocument/2006/relationships/image" Target="../media/image519.png"/><Relationship Id="rId47" Type="http://schemas.openxmlformats.org/officeDocument/2006/relationships/image" Target="../media/image540.png"/><Relationship Id="rId68" Type="http://schemas.openxmlformats.org/officeDocument/2006/relationships/image" Target="../media/image561.png"/><Relationship Id="rId89" Type="http://schemas.openxmlformats.org/officeDocument/2006/relationships/image" Target="../media/image582.jpeg"/><Relationship Id="rId112" Type="http://schemas.openxmlformats.org/officeDocument/2006/relationships/image" Target="../media/image605.png"/><Relationship Id="rId133" Type="http://schemas.openxmlformats.org/officeDocument/2006/relationships/image" Target="../media/image626.png"/><Relationship Id="rId154" Type="http://schemas.openxmlformats.org/officeDocument/2006/relationships/image" Target="../media/image647.png"/><Relationship Id="rId16" Type="http://schemas.openxmlformats.org/officeDocument/2006/relationships/image" Target="../media/image509.jpeg"/><Relationship Id="rId37" Type="http://schemas.openxmlformats.org/officeDocument/2006/relationships/image" Target="../media/image530.jpeg"/><Relationship Id="rId58" Type="http://schemas.openxmlformats.org/officeDocument/2006/relationships/image" Target="../media/image551.jpeg"/><Relationship Id="rId79" Type="http://schemas.openxmlformats.org/officeDocument/2006/relationships/image" Target="../media/image572.png"/><Relationship Id="rId102" Type="http://schemas.openxmlformats.org/officeDocument/2006/relationships/image" Target="../media/image595.jpeg"/><Relationship Id="rId123" Type="http://schemas.openxmlformats.org/officeDocument/2006/relationships/image" Target="../media/image616.png"/><Relationship Id="rId144" Type="http://schemas.openxmlformats.org/officeDocument/2006/relationships/image" Target="../media/image637.png"/><Relationship Id="rId90" Type="http://schemas.openxmlformats.org/officeDocument/2006/relationships/image" Target="../media/image583.png"/><Relationship Id="rId165" Type="http://schemas.openxmlformats.org/officeDocument/2006/relationships/image" Target="../media/image658.png"/><Relationship Id="rId27" Type="http://schemas.openxmlformats.org/officeDocument/2006/relationships/image" Target="../media/image520.jpeg"/><Relationship Id="rId48" Type="http://schemas.openxmlformats.org/officeDocument/2006/relationships/image" Target="../media/image541.png"/><Relationship Id="rId69" Type="http://schemas.openxmlformats.org/officeDocument/2006/relationships/image" Target="../media/image562.png"/><Relationship Id="rId113" Type="http://schemas.openxmlformats.org/officeDocument/2006/relationships/image" Target="../media/image606.png"/><Relationship Id="rId134" Type="http://schemas.openxmlformats.org/officeDocument/2006/relationships/image" Target="../media/image627.png"/><Relationship Id="rId80" Type="http://schemas.openxmlformats.org/officeDocument/2006/relationships/image" Target="../media/image573.png"/><Relationship Id="rId155" Type="http://schemas.openxmlformats.org/officeDocument/2006/relationships/image" Target="../media/image648.pn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315</xdr:row>
      <xdr:rowOff>0</xdr:rowOff>
    </xdr:from>
    <xdr:to>
      <xdr:col>3</xdr:col>
      <xdr:colOff>304800</xdr:colOff>
      <xdr:row>315</xdr:row>
      <xdr:rowOff>304800</xdr:rowOff>
    </xdr:to>
    <xdr:sp macro="" textlink="">
      <xdr:nvSpPr>
        <xdr:cNvPr id="2" name="AutoShape 1">
          <a:extLst>
            <a:ext uri="{FF2B5EF4-FFF2-40B4-BE49-F238E27FC236}">
              <a16:creationId xmlns:a16="http://schemas.microsoft.com/office/drawing/2014/main" id="{00000000-0008-0000-0000-000002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315</xdr:row>
      <xdr:rowOff>0</xdr:rowOff>
    </xdr:from>
    <xdr:to>
      <xdr:col>3</xdr:col>
      <xdr:colOff>304800</xdr:colOff>
      <xdr:row>315</xdr:row>
      <xdr:rowOff>304800</xdr:rowOff>
    </xdr:to>
    <xdr:sp macro="" textlink="">
      <xdr:nvSpPr>
        <xdr:cNvPr id="3" name="AutoShape 3">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220</xdr:row>
      <xdr:rowOff>0</xdr:rowOff>
    </xdr:from>
    <xdr:to>
      <xdr:col>4</xdr:col>
      <xdr:colOff>304800</xdr:colOff>
      <xdr:row>220</xdr:row>
      <xdr:rowOff>304800</xdr:rowOff>
    </xdr:to>
    <xdr:sp macro="" textlink="">
      <xdr:nvSpPr>
        <xdr:cNvPr id="4" name="AutoShape 17" descr="C:\Users\Laura Lu\AppData\Roaming\Tencent\Users\389182076\QQ\WinTemp\RichOle\Y]4GN}Q~2{GJK%B1OE)U.png">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220</xdr:row>
      <xdr:rowOff>0</xdr:rowOff>
    </xdr:from>
    <xdr:ext cx="304800" cy="304800"/>
    <xdr:sp macro="" textlink="">
      <xdr:nvSpPr>
        <xdr:cNvPr id="5" name="AutoShape 17" descr="C:\Users\Laura Lu\AppData\Roaming\Tencent\Users\389182076\QQ\WinTemp\RichOle\Y]4GN}Q~2{GJK%B1OE)U.png">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4</xdr:col>
      <xdr:colOff>0</xdr:colOff>
      <xdr:row>303</xdr:row>
      <xdr:rowOff>0</xdr:rowOff>
    </xdr:from>
    <xdr:to>
      <xdr:col>4</xdr:col>
      <xdr:colOff>304800</xdr:colOff>
      <xdr:row>303</xdr:row>
      <xdr:rowOff>304800</xdr:rowOff>
    </xdr:to>
    <xdr:sp macro="" textlink="">
      <xdr:nvSpPr>
        <xdr:cNvPr id="6" name="&lt;BUyebpiWMc7wCfxVAI9p&gt;" descr="21078, Trex Inflatable revised 1-12.jpg">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303</xdr:row>
      <xdr:rowOff>0</xdr:rowOff>
    </xdr:from>
    <xdr:to>
      <xdr:col>4</xdr:col>
      <xdr:colOff>304800</xdr:colOff>
      <xdr:row>303</xdr:row>
      <xdr:rowOff>304800</xdr:rowOff>
    </xdr:to>
    <xdr:sp macro="" textlink="">
      <xdr:nvSpPr>
        <xdr:cNvPr id="7" name="&lt;BUyebpiWMc7wCfxVAI9p&gt;" descr="21078, Trex Inflatable revised 1-12.jpg">
          <a:extLst>
            <a:ext uri="{FF2B5EF4-FFF2-40B4-BE49-F238E27FC236}">
              <a16:creationId xmlns:a16="http://schemas.microsoft.com/office/drawing/2014/main" id="{00000000-0008-0000-0000-000007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478</xdr:row>
      <xdr:rowOff>0</xdr:rowOff>
    </xdr:from>
    <xdr:to>
      <xdr:col>3</xdr:col>
      <xdr:colOff>304800</xdr:colOff>
      <xdr:row>478</xdr:row>
      <xdr:rowOff>304800</xdr:rowOff>
    </xdr:to>
    <xdr:sp macro="" textlink="">
      <xdr:nvSpPr>
        <xdr:cNvPr id="8" name="&lt;image002.jpg@01D6F0A3.360DFC30&gt;" descr="image002.jpg">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478</xdr:row>
      <xdr:rowOff>0</xdr:rowOff>
    </xdr:from>
    <xdr:to>
      <xdr:col>3</xdr:col>
      <xdr:colOff>304800</xdr:colOff>
      <xdr:row>478</xdr:row>
      <xdr:rowOff>304800</xdr:rowOff>
    </xdr:to>
    <xdr:sp macro="" textlink="">
      <xdr:nvSpPr>
        <xdr:cNvPr id="9" name="&lt;image002.jpg@01D6F0A3.360DFC30&gt;" descr="image002.jpg">
          <a:extLst>
            <a:ext uri="{FF2B5EF4-FFF2-40B4-BE49-F238E27FC236}">
              <a16:creationId xmlns:a16="http://schemas.microsoft.com/office/drawing/2014/main" id="{00000000-0008-0000-0000-000009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478</xdr:row>
      <xdr:rowOff>0</xdr:rowOff>
    </xdr:from>
    <xdr:to>
      <xdr:col>3</xdr:col>
      <xdr:colOff>304800</xdr:colOff>
      <xdr:row>478</xdr:row>
      <xdr:rowOff>304800</xdr:rowOff>
    </xdr:to>
    <xdr:sp macro="" textlink="">
      <xdr:nvSpPr>
        <xdr:cNvPr id="10" name="&lt;image002.jpg@01D6F0A3.360DFC30&gt;" descr="image002.jpg">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481</xdr:row>
      <xdr:rowOff>0</xdr:rowOff>
    </xdr:from>
    <xdr:to>
      <xdr:col>3</xdr:col>
      <xdr:colOff>304800</xdr:colOff>
      <xdr:row>481</xdr:row>
      <xdr:rowOff>304800</xdr:rowOff>
    </xdr:to>
    <xdr:sp macro="" textlink="">
      <xdr:nvSpPr>
        <xdr:cNvPr id="11" name="&lt;xFqPVqhKPOBT4UTvMQt1&gt;" descr="10098, Masha.jpg">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481</xdr:row>
      <xdr:rowOff>0</xdr:rowOff>
    </xdr:from>
    <xdr:to>
      <xdr:col>3</xdr:col>
      <xdr:colOff>304800</xdr:colOff>
      <xdr:row>481</xdr:row>
      <xdr:rowOff>304800</xdr:rowOff>
    </xdr:to>
    <xdr:sp macro="" textlink="">
      <xdr:nvSpPr>
        <xdr:cNvPr id="12" name="&lt;xFqPVqhKPOBT4UTvMQt1&gt;" descr="10098, Masha.jpg">
          <a:extLst>
            <a:ext uri="{FF2B5EF4-FFF2-40B4-BE49-F238E27FC236}">
              <a16:creationId xmlns:a16="http://schemas.microsoft.com/office/drawing/2014/main" id="{00000000-0008-0000-0000-00000C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668</xdr:row>
      <xdr:rowOff>0</xdr:rowOff>
    </xdr:from>
    <xdr:to>
      <xdr:col>3</xdr:col>
      <xdr:colOff>304800</xdr:colOff>
      <xdr:row>668</xdr:row>
      <xdr:rowOff>304800</xdr:rowOff>
    </xdr:to>
    <xdr:sp macro="" textlink="">
      <xdr:nvSpPr>
        <xdr:cNvPr id="13" name="AutoShape 2">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668</xdr:row>
      <xdr:rowOff>0</xdr:rowOff>
    </xdr:from>
    <xdr:to>
      <xdr:col>3</xdr:col>
      <xdr:colOff>304800</xdr:colOff>
      <xdr:row>668</xdr:row>
      <xdr:rowOff>304800</xdr:rowOff>
    </xdr:to>
    <xdr:sp macro="" textlink="">
      <xdr:nvSpPr>
        <xdr:cNvPr id="14" name="AutoShape 3">
          <a:extLst>
            <a:ext uri="{FF2B5EF4-FFF2-40B4-BE49-F238E27FC236}">
              <a16:creationId xmlns:a16="http://schemas.microsoft.com/office/drawing/2014/main" id="{00000000-0008-0000-0000-00000E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-25857119</xdr:colOff>
      <xdr:row>297</xdr:row>
      <xdr:rowOff>0</xdr:rowOff>
    </xdr:from>
    <xdr:to>
      <xdr:col>0</xdr:col>
      <xdr:colOff>-24876195</xdr:colOff>
      <xdr:row>297</xdr:row>
      <xdr:rowOff>301625</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rot="5400000" flipH="1" flipV="1">
          <a:off x="-25511754" y="164856235"/>
          <a:ext cx="292100" cy="982829"/>
        </a:xfrm>
        <a:prstGeom prst="rect">
          <a:avLst/>
        </a:prstGeom>
      </xdr:spPr>
    </xdr:pic>
    <xdr:clientData/>
  </xdr:twoCellAnchor>
  <xdr:twoCellAnchor editAs="oneCell">
    <xdr:from>
      <xdr:col>0</xdr:col>
      <xdr:colOff>-25886753</xdr:colOff>
      <xdr:row>295</xdr:row>
      <xdr:rowOff>1008565</xdr:rowOff>
    </xdr:from>
    <xdr:to>
      <xdr:col>0</xdr:col>
      <xdr:colOff>-24898209</xdr:colOff>
      <xdr:row>295</xdr:row>
      <xdr:rowOff>1298396</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rot="5400000" flipH="1" flipV="1">
          <a:off x="-25540254" y="161272616"/>
          <a:ext cx="289831" cy="982829"/>
        </a:xfrm>
        <a:prstGeom prst="rect">
          <a:avLst/>
        </a:prstGeom>
      </xdr:spPr>
    </xdr:pic>
    <xdr:clientData/>
  </xdr:twoCellAnchor>
  <xdr:oneCellAnchor>
    <xdr:from>
      <xdr:col>3</xdr:col>
      <xdr:colOff>0</xdr:colOff>
      <xdr:row>17</xdr:row>
      <xdr:rowOff>0</xdr:rowOff>
    </xdr:from>
    <xdr:ext cx="304800" cy="304800"/>
    <xdr:sp macro="" textlink="">
      <xdr:nvSpPr>
        <xdr:cNvPr id="17" name="&lt;xFqPVqhKPOBT4UTvMQt1&gt;" descr="10098, Masha.jpg">
          <a:extLst>
            <a:ext uri="{FF2B5EF4-FFF2-40B4-BE49-F238E27FC236}">
              <a16:creationId xmlns:a16="http://schemas.microsoft.com/office/drawing/2014/main" id="{00000000-0008-0000-0000-000011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17</xdr:row>
      <xdr:rowOff>0</xdr:rowOff>
    </xdr:from>
    <xdr:ext cx="304800" cy="304800"/>
    <xdr:sp macro="" textlink="">
      <xdr:nvSpPr>
        <xdr:cNvPr id="18" name="&lt;xFqPVqhKPOBT4UTvMQt1&gt;" descr="10098, Masha.jpg">
          <a:extLst>
            <a:ext uri="{FF2B5EF4-FFF2-40B4-BE49-F238E27FC236}">
              <a16:creationId xmlns:a16="http://schemas.microsoft.com/office/drawing/2014/main" id="{00000000-0008-0000-0000-000012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7</xdr:col>
      <xdr:colOff>132679</xdr:colOff>
      <xdr:row>3</xdr:row>
      <xdr:rowOff>124</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0" y="0"/>
          <a:ext cx="10571262" cy="1019175"/>
        </a:xfrm>
        <a:prstGeom prst="rect">
          <a:avLst/>
        </a:prstGeom>
      </xdr:spPr>
    </xdr:pic>
    <xdr:clientData/>
  </xdr:twoCellAnchor>
  <xdr:oneCellAnchor>
    <xdr:from>
      <xdr:col>3</xdr:col>
      <xdr:colOff>0</xdr:colOff>
      <xdr:row>17</xdr:row>
      <xdr:rowOff>0</xdr:rowOff>
    </xdr:from>
    <xdr:ext cx="304800" cy="304800"/>
    <xdr:sp macro="" textlink="">
      <xdr:nvSpPr>
        <xdr:cNvPr id="22" name="&lt;xFqPVqhKPOBT4UTvMQt1&gt;" descr="10098, Masha.jpg">
          <a:extLst>
            <a:ext uri="{FF2B5EF4-FFF2-40B4-BE49-F238E27FC236}">
              <a16:creationId xmlns:a16="http://schemas.microsoft.com/office/drawing/2014/main" id="{00000000-0008-0000-0000-000016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17</xdr:row>
      <xdr:rowOff>0</xdr:rowOff>
    </xdr:from>
    <xdr:ext cx="304800" cy="304800"/>
    <xdr:sp macro="" textlink="">
      <xdr:nvSpPr>
        <xdr:cNvPr id="23" name="&lt;xFqPVqhKPOBT4UTvMQt1&gt;" descr="10098, Masha.jpg">
          <a:extLst>
            <a:ext uri="{FF2B5EF4-FFF2-40B4-BE49-F238E27FC236}">
              <a16:creationId xmlns:a16="http://schemas.microsoft.com/office/drawing/2014/main" id="{00000000-0008-0000-0000-000017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17</xdr:row>
      <xdr:rowOff>0</xdr:rowOff>
    </xdr:from>
    <xdr:ext cx="304800" cy="304800"/>
    <xdr:sp macro="" textlink="">
      <xdr:nvSpPr>
        <xdr:cNvPr id="24" name="&lt;xFqPVqhKPOBT4UTvMQt1&gt;" descr="10098, Masha.jpg">
          <a:extLst>
            <a:ext uri="{FF2B5EF4-FFF2-40B4-BE49-F238E27FC236}">
              <a16:creationId xmlns:a16="http://schemas.microsoft.com/office/drawing/2014/main" id="{00000000-0008-0000-0000-000018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17</xdr:row>
      <xdr:rowOff>0</xdr:rowOff>
    </xdr:from>
    <xdr:ext cx="304800" cy="304800"/>
    <xdr:sp macro="" textlink="">
      <xdr:nvSpPr>
        <xdr:cNvPr id="25" name="&lt;xFqPVqhKPOBT4UTvMQt1&gt;" descr="10098, Masha.jpg">
          <a:extLst>
            <a:ext uri="{FF2B5EF4-FFF2-40B4-BE49-F238E27FC236}">
              <a16:creationId xmlns:a16="http://schemas.microsoft.com/office/drawing/2014/main" id="{00000000-0008-0000-0000-000019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48</xdr:row>
      <xdr:rowOff>0</xdr:rowOff>
    </xdr:from>
    <xdr:ext cx="304800" cy="304800"/>
    <xdr:sp macro="" textlink="">
      <xdr:nvSpPr>
        <xdr:cNvPr id="26" name="&lt;xFqPVqhKPOBT4UTvMQt1&gt;" descr="10098, Masha.jpg">
          <a:extLst>
            <a:ext uri="{FF2B5EF4-FFF2-40B4-BE49-F238E27FC236}">
              <a16:creationId xmlns:a16="http://schemas.microsoft.com/office/drawing/2014/main" id="{00000000-0008-0000-0000-00001A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48</xdr:row>
      <xdr:rowOff>0</xdr:rowOff>
    </xdr:from>
    <xdr:ext cx="304800" cy="304800"/>
    <xdr:sp macro="" textlink="">
      <xdr:nvSpPr>
        <xdr:cNvPr id="27" name="&lt;xFqPVqhKPOBT4UTvMQt1&gt;" descr="10098, Masha.jpg">
          <a:extLst>
            <a:ext uri="{FF2B5EF4-FFF2-40B4-BE49-F238E27FC236}">
              <a16:creationId xmlns:a16="http://schemas.microsoft.com/office/drawing/2014/main" id="{00000000-0008-0000-0000-00001B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51</xdr:row>
      <xdr:rowOff>0</xdr:rowOff>
    </xdr:from>
    <xdr:ext cx="304800" cy="304800"/>
    <xdr:sp macro="" textlink="">
      <xdr:nvSpPr>
        <xdr:cNvPr id="28" name="&lt;xFqPVqhKPOBT4UTvMQt1&gt;" descr="10098, Masha.jpg">
          <a:extLst>
            <a:ext uri="{FF2B5EF4-FFF2-40B4-BE49-F238E27FC236}">
              <a16:creationId xmlns:a16="http://schemas.microsoft.com/office/drawing/2014/main" id="{00000000-0008-0000-0000-00001C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51</xdr:row>
      <xdr:rowOff>0</xdr:rowOff>
    </xdr:from>
    <xdr:ext cx="304800" cy="304800"/>
    <xdr:sp macro="" textlink="">
      <xdr:nvSpPr>
        <xdr:cNvPr id="29" name="&lt;xFqPVqhKPOBT4UTvMQt1&gt;" descr="10098, Masha.jpg">
          <a:extLst>
            <a:ext uri="{FF2B5EF4-FFF2-40B4-BE49-F238E27FC236}">
              <a16:creationId xmlns:a16="http://schemas.microsoft.com/office/drawing/2014/main" id="{00000000-0008-0000-0000-00001D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70</xdr:row>
      <xdr:rowOff>0</xdr:rowOff>
    </xdr:from>
    <xdr:ext cx="304800" cy="304800"/>
    <xdr:sp macro="" textlink="">
      <xdr:nvSpPr>
        <xdr:cNvPr id="30" name="&lt;xFqPVqhKPOBT4UTvMQt1&gt;" descr="10098, Masha.jpg">
          <a:extLst>
            <a:ext uri="{FF2B5EF4-FFF2-40B4-BE49-F238E27FC236}">
              <a16:creationId xmlns:a16="http://schemas.microsoft.com/office/drawing/2014/main" id="{00000000-0008-0000-0000-00001E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70</xdr:row>
      <xdr:rowOff>0</xdr:rowOff>
    </xdr:from>
    <xdr:ext cx="304800" cy="304800"/>
    <xdr:sp macro="" textlink="">
      <xdr:nvSpPr>
        <xdr:cNvPr id="31" name="&lt;xFqPVqhKPOBT4UTvMQt1&gt;" descr="10098, Masha.jpg">
          <a:extLst>
            <a:ext uri="{FF2B5EF4-FFF2-40B4-BE49-F238E27FC236}">
              <a16:creationId xmlns:a16="http://schemas.microsoft.com/office/drawing/2014/main" id="{00000000-0008-0000-0000-00001F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70</xdr:row>
      <xdr:rowOff>0</xdr:rowOff>
    </xdr:from>
    <xdr:ext cx="304800" cy="304800"/>
    <xdr:sp macro="" textlink="">
      <xdr:nvSpPr>
        <xdr:cNvPr id="32" name="&lt;xFqPVqhKPOBT4UTvMQt1&gt;" descr="10098, Masha.jpg">
          <a:extLst>
            <a:ext uri="{FF2B5EF4-FFF2-40B4-BE49-F238E27FC236}">
              <a16:creationId xmlns:a16="http://schemas.microsoft.com/office/drawing/2014/main" id="{00000000-0008-0000-0000-000020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70</xdr:row>
      <xdr:rowOff>0</xdr:rowOff>
    </xdr:from>
    <xdr:ext cx="304800" cy="304800"/>
    <xdr:sp macro="" textlink="">
      <xdr:nvSpPr>
        <xdr:cNvPr id="33" name="&lt;xFqPVqhKPOBT4UTvMQt1&gt;" descr="10098, Masha.jpg">
          <a:extLst>
            <a:ext uri="{FF2B5EF4-FFF2-40B4-BE49-F238E27FC236}">
              <a16:creationId xmlns:a16="http://schemas.microsoft.com/office/drawing/2014/main" id="{00000000-0008-0000-0000-000021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73</xdr:row>
      <xdr:rowOff>0</xdr:rowOff>
    </xdr:from>
    <xdr:ext cx="304800" cy="304800"/>
    <xdr:sp macro="" textlink="">
      <xdr:nvSpPr>
        <xdr:cNvPr id="34" name="&lt;xFqPVqhKPOBT4UTvMQt1&gt;" descr="10098, Masha.jpg">
          <a:extLst>
            <a:ext uri="{FF2B5EF4-FFF2-40B4-BE49-F238E27FC236}">
              <a16:creationId xmlns:a16="http://schemas.microsoft.com/office/drawing/2014/main" id="{00000000-0008-0000-0000-000022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73</xdr:row>
      <xdr:rowOff>0</xdr:rowOff>
    </xdr:from>
    <xdr:ext cx="304800" cy="304800"/>
    <xdr:sp macro="" textlink="">
      <xdr:nvSpPr>
        <xdr:cNvPr id="35" name="&lt;xFqPVqhKPOBT4UTvMQt1&gt;" descr="10098, Masha.jpg">
          <a:extLst>
            <a:ext uri="{FF2B5EF4-FFF2-40B4-BE49-F238E27FC236}">
              <a16:creationId xmlns:a16="http://schemas.microsoft.com/office/drawing/2014/main" id="{00000000-0008-0000-0000-000023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6" name="&lt;xFqPVqhKPOBT4UTvMQt1&gt;" descr="10098, Masha.jpg">
          <a:extLst>
            <a:ext uri="{FF2B5EF4-FFF2-40B4-BE49-F238E27FC236}">
              <a16:creationId xmlns:a16="http://schemas.microsoft.com/office/drawing/2014/main" id="{00000000-0008-0000-0000-000024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76</xdr:row>
      <xdr:rowOff>0</xdr:rowOff>
    </xdr:from>
    <xdr:ext cx="304800" cy="304800"/>
    <xdr:sp macro="" textlink="">
      <xdr:nvSpPr>
        <xdr:cNvPr id="37" name="&lt;xFqPVqhKPOBT4UTvMQt1&gt;" descr="10098, Masha.jpg">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38" name="&lt;xFqPVqhKPOBT4UTvMQt1&gt;" descr="10098, Masha.jpg">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39" name="&lt;xFqPVqhKPOBT4UTvMQt1&gt;" descr="10098, Masha.jpg">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0" name="&lt;xFqPVqhKPOBT4UTvMQt1&gt;" descr="10098, Masha.jpg">
          <a:extLst>
            <a:ext uri="{FF2B5EF4-FFF2-40B4-BE49-F238E27FC236}">
              <a16:creationId xmlns:a16="http://schemas.microsoft.com/office/drawing/2014/main" id="{00000000-0008-0000-0000-000028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1" name="&lt;xFqPVqhKPOBT4UTvMQt1&gt;" descr="10098, Masha.jpg">
          <a:extLst>
            <a:ext uri="{FF2B5EF4-FFF2-40B4-BE49-F238E27FC236}">
              <a16:creationId xmlns:a16="http://schemas.microsoft.com/office/drawing/2014/main" id="{00000000-0008-0000-0000-000029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2" name="&lt;xFqPVqhKPOBT4UTvMQt1&gt;" descr="10098, Masha.jpg">
          <a:extLst>
            <a:ext uri="{FF2B5EF4-FFF2-40B4-BE49-F238E27FC236}">
              <a16:creationId xmlns:a16="http://schemas.microsoft.com/office/drawing/2014/main" id="{00000000-0008-0000-0000-00002A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3" name="&lt;xFqPVqhKPOBT4UTvMQt1&gt;" descr="10098, Masha.jpg">
          <a:extLst>
            <a:ext uri="{FF2B5EF4-FFF2-40B4-BE49-F238E27FC236}">
              <a16:creationId xmlns:a16="http://schemas.microsoft.com/office/drawing/2014/main" id="{00000000-0008-0000-0000-00002B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4" name="&lt;xFqPVqhKPOBT4UTvMQt1&gt;" descr="10098, Masha.jpg">
          <a:extLst>
            <a:ext uri="{FF2B5EF4-FFF2-40B4-BE49-F238E27FC236}">
              <a16:creationId xmlns:a16="http://schemas.microsoft.com/office/drawing/2014/main" id="{00000000-0008-0000-0000-00002C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79</xdr:row>
      <xdr:rowOff>0</xdr:rowOff>
    </xdr:from>
    <xdr:ext cx="304800" cy="304800"/>
    <xdr:sp macro="" textlink="">
      <xdr:nvSpPr>
        <xdr:cNvPr id="45" name="&lt;xFqPVqhKPOBT4UTvMQt1&gt;" descr="10098, Masha.jpg">
          <a:extLst>
            <a:ext uri="{FF2B5EF4-FFF2-40B4-BE49-F238E27FC236}">
              <a16:creationId xmlns:a16="http://schemas.microsoft.com/office/drawing/2014/main" id="{00000000-0008-0000-0000-00002D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46" name="&lt;xFqPVqhKPOBT4UTvMQt1&gt;" descr="10098, Masha.jpg">
          <a:extLst>
            <a:ext uri="{FF2B5EF4-FFF2-40B4-BE49-F238E27FC236}">
              <a16:creationId xmlns:a16="http://schemas.microsoft.com/office/drawing/2014/main" id="{00000000-0008-0000-0000-00002E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47" name="&lt;xFqPVqhKPOBT4UTvMQt1&gt;" descr="10098, Masha.jpg">
          <a:extLst>
            <a:ext uri="{FF2B5EF4-FFF2-40B4-BE49-F238E27FC236}">
              <a16:creationId xmlns:a16="http://schemas.microsoft.com/office/drawing/2014/main" id="{00000000-0008-0000-0000-00002F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48" name="&lt;xFqPVqhKPOBT4UTvMQt1&gt;" descr="10098, Masha.jpg">
          <a:extLst>
            <a:ext uri="{FF2B5EF4-FFF2-40B4-BE49-F238E27FC236}">
              <a16:creationId xmlns:a16="http://schemas.microsoft.com/office/drawing/2014/main" id="{00000000-0008-0000-0000-000030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49" name="&lt;xFqPVqhKPOBT4UTvMQt1&gt;" descr="10098, Masha.jpg">
          <a:extLst>
            <a:ext uri="{FF2B5EF4-FFF2-40B4-BE49-F238E27FC236}">
              <a16:creationId xmlns:a16="http://schemas.microsoft.com/office/drawing/2014/main" id="{00000000-0008-0000-0000-000031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50" name="&lt;xFqPVqhKPOBT4UTvMQt1&gt;" descr="10098, Masha.jpg">
          <a:extLst>
            <a:ext uri="{FF2B5EF4-FFF2-40B4-BE49-F238E27FC236}">
              <a16:creationId xmlns:a16="http://schemas.microsoft.com/office/drawing/2014/main" id="{00000000-0008-0000-0000-000032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82</xdr:row>
      <xdr:rowOff>0</xdr:rowOff>
    </xdr:from>
    <xdr:ext cx="304800" cy="304800"/>
    <xdr:sp macro="" textlink="">
      <xdr:nvSpPr>
        <xdr:cNvPr id="51" name="&lt;xFqPVqhKPOBT4UTvMQt1&gt;" descr="10098, Masha.jpg">
          <a:extLst>
            <a:ext uri="{FF2B5EF4-FFF2-40B4-BE49-F238E27FC236}">
              <a16:creationId xmlns:a16="http://schemas.microsoft.com/office/drawing/2014/main" id="{00000000-0008-0000-0000-000033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117</xdr:row>
      <xdr:rowOff>0</xdr:rowOff>
    </xdr:from>
    <xdr:ext cx="304800" cy="304800"/>
    <xdr:sp macro="" textlink="">
      <xdr:nvSpPr>
        <xdr:cNvPr id="52" name="&lt;xFqPVqhKPOBT4UTvMQt1&gt;" descr="10098, Masha.jpg">
          <a:extLst>
            <a:ext uri="{FF2B5EF4-FFF2-40B4-BE49-F238E27FC236}">
              <a16:creationId xmlns:a16="http://schemas.microsoft.com/office/drawing/2014/main" id="{00000000-0008-0000-0000-000034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117</xdr:row>
      <xdr:rowOff>0</xdr:rowOff>
    </xdr:from>
    <xdr:ext cx="304800" cy="304800"/>
    <xdr:sp macro="" textlink="">
      <xdr:nvSpPr>
        <xdr:cNvPr id="53" name="&lt;xFqPVqhKPOBT4UTvMQt1&gt;" descr="10098, Masha.jpg">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130</xdr:row>
      <xdr:rowOff>0</xdr:rowOff>
    </xdr:from>
    <xdr:ext cx="304800" cy="304800"/>
    <xdr:sp macro="" textlink="">
      <xdr:nvSpPr>
        <xdr:cNvPr id="54" name="&lt;xFqPVqhKPOBT4UTvMQt1&gt;" descr="10098, Masha.jpg">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130</xdr:row>
      <xdr:rowOff>0</xdr:rowOff>
    </xdr:from>
    <xdr:ext cx="304800" cy="304800"/>
    <xdr:sp macro="" textlink="">
      <xdr:nvSpPr>
        <xdr:cNvPr id="55" name="&lt;xFqPVqhKPOBT4UTvMQt1&gt;" descr="10098, Masha.jpg">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131</xdr:row>
      <xdr:rowOff>0</xdr:rowOff>
    </xdr:from>
    <xdr:ext cx="304800" cy="304800"/>
    <xdr:sp macro="" textlink="">
      <xdr:nvSpPr>
        <xdr:cNvPr id="56" name="&lt;xFqPVqhKPOBT4UTvMQt1&gt;" descr="10098, Masha.jpg">
          <a:extLst>
            <a:ext uri="{FF2B5EF4-FFF2-40B4-BE49-F238E27FC236}">
              <a16:creationId xmlns:a16="http://schemas.microsoft.com/office/drawing/2014/main" id="{00000000-0008-0000-0000-000038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131</xdr:row>
      <xdr:rowOff>0</xdr:rowOff>
    </xdr:from>
    <xdr:ext cx="304800" cy="304800"/>
    <xdr:sp macro="" textlink="">
      <xdr:nvSpPr>
        <xdr:cNvPr id="57" name="&lt;xFqPVqhKPOBT4UTvMQt1&gt;" descr="10098, Masha.jpg">
          <a:extLst>
            <a:ext uri="{FF2B5EF4-FFF2-40B4-BE49-F238E27FC236}">
              <a16:creationId xmlns:a16="http://schemas.microsoft.com/office/drawing/2014/main" id="{00000000-0008-0000-0000-000039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108856</xdr:colOff>
      <xdr:row>70</xdr:row>
      <xdr:rowOff>27214</xdr:rowOff>
    </xdr:from>
    <xdr:to>
      <xdr:col>3</xdr:col>
      <xdr:colOff>1825261</xdr:colOff>
      <xdr:row>73</xdr:row>
      <xdr:rowOff>2400</xdr:rowOff>
    </xdr:to>
    <xdr:pic>
      <xdr:nvPicPr>
        <xdr:cNvPr id="71" name="Picture 70" descr="A child in a garment&#10;&#10;Description automatically generated">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4"/>
        <a:stretch>
          <a:fillRect/>
        </a:stretch>
      </xdr:blipFill>
      <xdr:spPr>
        <a:xfrm>
          <a:off x="5995306" y="45290014"/>
          <a:ext cx="1714500" cy="2277835"/>
        </a:xfrm>
        <a:prstGeom prst="rect">
          <a:avLst/>
        </a:prstGeom>
      </xdr:spPr>
    </xdr:pic>
    <xdr:clientData/>
  </xdr:twoCellAnchor>
  <xdr:twoCellAnchor editAs="oneCell">
    <xdr:from>
      <xdr:col>3</xdr:col>
      <xdr:colOff>13607</xdr:colOff>
      <xdr:row>297</xdr:row>
      <xdr:rowOff>204108</xdr:rowOff>
    </xdr:from>
    <xdr:to>
      <xdr:col>4</xdr:col>
      <xdr:colOff>1217</xdr:colOff>
      <xdr:row>297</xdr:row>
      <xdr:rowOff>1977709</xdr:rowOff>
    </xdr:to>
    <xdr:pic>
      <xdr:nvPicPr>
        <xdr:cNvPr id="126" name="Picture 125" descr="A person in a dinosaur garment&#10;&#10;Description automatically generated">
          <a:extLst>
            <a:ext uri="{FF2B5EF4-FFF2-40B4-BE49-F238E27FC236}">
              <a16:creationId xmlns:a16="http://schemas.microsoft.com/office/drawing/2014/main" id="{00000000-0008-0000-0000-00007E000000}"/>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5900057" y="165405708"/>
          <a:ext cx="1918607" cy="1773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489858</xdr:colOff>
      <xdr:row>322</xdr:row>
      <xdr:rowOff>27214</xdr:rowOff>
    </xdr:from>
    <xdr:to>
      <xdr:col>3</xdr:col>
      <xdr:colOff>1505223</xdr:colOff>
      <xdr:row>325</xdr:row>
      <xdr:rowOff>552175</xdr:rowOff>
    </xdr:to>
    <xdr:pic>
      <xdr:nvPicPr>
        <xdr:cNvPr id="137" name="Picture 136" descr="A person wearing a black and blue bodysuit&#10;&#10;Description automatically generated">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6"/>
        <a:stretch>
          <a:fillRect/>
        </a:stretch>
      </xdr:blipFill>
      <xdr:spPr>
        <a:xfrm>
          <a:off x="6376308" y="192822739"/>
          <a:ext cx="1000125" cy="2273754"/>
        </a:xfrm>
        <a:prstGeom prst="rect">
          <a:avLst/>
        </a:prstGeom>
      </xdr:spPr>
    </xdr:pic>
    <xdr:clientData/>
  </xdr:twoCellAnchor>
  <xdr:twoCellAnchor editAs="oneCell">
    <xdr:from>
      <xdr:col>3</xdr:col>
      <xdr:colOff>449033</xdr:colOff>
      <xdr:row>318</xdr:row>
      <xdr:rowOff>27214</xdr:rowOff>
    </xdr:from>
    <xdr:to>
      <xdr:col>3</xdr:col>
      <xdr:colOff>1449158</xdr:colOff>
      <xdr:row>321</xdr:row>
      <xdr:rowOff>552177</xdr:rowOff>
    </xdr:to>
    <xdr:pic>
      <xdr:nvPicPr>
        <xdr:cNvPr id="142" name="Picture 141" descr="A person in a red and blue inflatable body&#10;&#10;Description automatically generated">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7"/>
        <a:stretch>
          <a:fillRect/>
        </a:stretch>
      </xdr:blipFill>
      <xdr:spPr>
        <a:xfrm>
          <a:off x="6335483" y="190498639"/>
          <a:ext cx="1000125" cy="2273754"/>
        </a:xfrm>
        <a:prstGeom prst="rect">
          <a:avLst/>
        </a:prstGeom>
      </xdr:spPr>
    </xdr:pic>
    <xdr:clientData/>
  </xdr:twoCellAnchor>
  <xdr:twoCellAnchor editAs="oneCell">
    <xdr:from>
      <xdr:col>3</xdr:col>
      <xdr:colOff>68035</xdr:colOff>
      <xdr:row>395</xdr:row>
      <xdr:rowOff>13607</xdr:rowOff>
    </xdr:from>
    <xdr:to>
      <xdr:col>3</xdr:col>
      <xdr:colOff>1885405</xdr:colOff>
      <xdr:row>397</xdr:row>
      <xdr:rowOff>19200</xdr:rowOff>
    </xdr:to>
    <xdr:pic>
      <xdr:nvPicPr>
        <xdr:cNvPr id="149" name="Picture 148" descr="A white helmet with orange and blue stripes&#10;&#10;Description automatically generated">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8"/>
        <a:stretch>
          <a:fillRect/>
        </a:stretch>
      </xdr:blipFill>
      <xdr:spPr>
        <a:xfrm>
          <a:off x="5954485" y="218336132"/>
          <a:ext cx="1828800" cy="2281918"/>
        </a:xfrm>
        <a:prstGeom prst="rect">
          <a:avLst/>
        </a:prstGeom>
      </xdr:spPr>
    </xdr:pic>
    <xdr:clientData/>
  </xdr:twoCellAnchor>
  <xdr:twoCellAnchor editAs="oneCell">
    <xdr:from>
      <xdr:col>3</xdr:col>
      <xdr:colOff>54428</xdr:colOff>
      <xdr:row>397</xdr:row>
      <xdr:rowOff>122464</xdr:rowOff>
    </xdr:from>
    <xdr:to>
      <xdr:col>3</xdr:col>
      <xdr:colOff>1885133</xdr:colOff>
      <xdr:row>398</xdr:row>
      <xdr:rowOff>1062993</xdr:rowOff>
    </xdr:to>
    <xdr:pic>
      <xdr:nvPicPr>
        <xdr:cNvPr id="150" name="Picture 149" descr="A helmet with a clear visor&#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932714" y="270414750"/>
          <a:ext cx="1828800" cy="2081894"/>
        </a:xfrm>
        <a:prstGeom prst="rect">
          <a:avLst/>
        </a:prstGeom>
      </xdr:spPr>
    </xdr:pic>
    <xdr:clientData/>
  </xdr:twoCellAnchor>
  <xdr:twoCellAnchor editAs="oneCell">
    <xdr:from>
      <xdr:col>3</xdr:col>
      <xdr:colOff>68035</xdr:colOff>
      <xdr:row>399</xdr:row>
      <xdr:rowOff>136070</xdr:rowOff>
    </xdr:from>
    <xdr:to>
      <xdr:col>3</xdr:col>
      <xdr:colOff>1885405</xdr:colOff>
      <xdr:row>399</xdr:row>
      <xdr:rowOff>2206262</xdr:rowOff>
    </xdr:to>
    <xdr:pic>
      <xdr:nvPicPr>
        <xdr:cNvPr id="151" name="Picture 150" descr="A helmet and goggles with a flag and a badge&#10;&#10;Description automatically generated">
          <a:extLst>
            <a:ext uri="{FF2B5EF4-FFF2-40B4-BE49-F238E27FC236}">
              <a16:creationId xmlns:a16="http://schemas.microsoft.com/office/drawing/2014/main" id="{00000000-0008-0000-0000-000097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5946321" y="272741570"/>
          <a:ext cx="1828800" cy="2068287"/>
        </a:xfrm>
        <a:prstGeom prst="rect">
          <a:avLst/>
        </a:prstGeom>
      </xdr:spPr>
    </xdr:pic>
    <xdr:clientData/>
  </xdr:twoCellAnchor>
  <xdr:twoCellAnchor editAs="oneCell">
    <xdr:from>
      <xdr:col>3</xdr:col>
      <xdr:colOff>108856</xdr:colOff>
      <xdr:row>408</xdr:row>
      <xdr:rowOff>13607</xdr:rowOff>
    </xdr:from>
    <xdr:to>
      <xdr:col>3</xdr:col>
      <xdr:colOff>1825261</xdr:colOff>
      <xdr:row>409</xdr:row>
      <xdr:rowOff>3516</xdr:rowOff>
    </xdr:to>
    <xdr:pic>
      <xdr:nvPicPr>
        <xdr:cNvPr id="157" name="Picture 156" descr="A helmet with goggles and a sticker&#10;&#10;Description automatically generated">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1"/>
        <a:stretch>
          <a:fillRect/>
        </a:stretch>
      </xdr:blipFill>
      <xdr:spPr>
        <a:xfrm>
          <a:off x="5995306" y="236719382"/>
          <a:ext cx="1714500" cy="2281918"/>
        </a:xfrm>
        <a:prstGeom prst="rect">
          <a:avLst/>
        </a:prstGeom>
      </xdr:spPr>
    </xdr:pic>
    <xdr:clientData/>
  </xdr:twoCellAnchor>
  <xdr:twoCellAnchor editAs="oneCell">
    <xdr:from>
      <xdr:col>3</xdr:col>
      <xdr:colOff>136070</xdr:colOff>
      <xdr:row>409</xdr:row>
      <xdr:rowOff>13607</xdr:rowOff>
    </xdr:from>
    <xdr:to>
      <xdr:col>3</xdr:col>
      <xdr:colOff>1863905</xdr:colOff>
      <xdr:row>410</xdr:row>
      <xdr:rowOff>1680</xdr:rowOff>
    </xdr:to>
    <xdr:pic>
      <xdr:nvPicPr>
        <xdr:cNvPr id="158" name="Picture 157" descr="A red and blue ski helmet with goggles&#10;&#10;Description automatically generated">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12"/>
        <a:stretch>
          <a:fillRect/>
        </a:stretch>
      </xdr:blipFill>
      <xdr:spPr>
        <a:xfrm>
          <a:off x="6022520" y="239014907"/>
          <a:ext cx="1714500" cy="2281918"/>
        </a:xfrm>
        <a:prstGeom prst="rect">
          <a:avLst/>
        </a:prstGeom>
      </xdr:spPr>
    </xdr:pic>
    <xdr:clientData/>
  </xdr:twoCellAnchor>
  <xdr:twoCellAnchor editAs="oneCell">
    <xdr:from>
      <xdr:col>3</xdr:col>
      <xdr:colOff>81642</xdr:colOff>
      <xdr:row>410</xdr:row>
      <xdr:rowOff>13607</xdr:rowOff>
    </xdr:from>
    <xdr:to>
      <xdr:col>3</xdr:col>
      <xdr:colOff>1908537</xdr:colOff>
      <xdr:row>411</xdr:row>
      <xdr:rowOff>1045</xdr:rowOff>
    </xdr:to>
    <xdr:pic>
      <xdr:nvPicPr>
        <xdr:cNvPr id="159" name="Picture 158" descr="A helmet and goggles with a flag&#10;&#10;Description automatically generated">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13"/>
        <a:stretch>
          <a:fillRect/>
        </a:stretch>
      </xdr:blipFill>
      <xdr:spPr>
        <a:xfrm>
          <a:off x="5968092" y="241310432"/>
          <a:ext cx="1828800" cy="2281918"/>
        </a:xfrm>
        <a:prstGeom prst="rect">
          <a:avLst/>
        </a:prstGeom>
      </xdr:spPr>
    </xdr:pic>
    <xdr:clientData/>
  </xdr:twoCellAnchor>
  <xdr:twoCellAnchor editAs="oneCell">
    <xdr:from>
      <xdr:col>3</xdr:col>
      <xdr:colOff>81642</xdr:colOff>
      <xdr:row>411</xdr:row>
      <xdr:rowOff>13607</xdr:rowOff>
    </xdr:from>
    <xdr:to>
      <xdr:col>3</xdr:col>
      <xdr:colOff>1908537</xdr:colOff>
      <xdr:row>412</xdr:row>
      <xdr:rowOff>3</xdr:rowOff>
    </xdr:to>
    <xdr:pic>
      <xdr:nvPicPr>
        <xdr:cNvPr id="160" name="Picture 159" descr="A helmet and goggles with a flag&#10;&#10;Description automatically generated">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14"/>
        <a:stretch>
          <a:fillRect/>
        </a:stretch>
      </xdr:blipFill>
      <xdr:spPr>
        <a:xfrm>
          <a:off x="5968092" y="243605957"/>
          <a:ext cx="1828800" cy="2281918"/>
        </a:xfrm>
        <a:prstGeom prst="rect">
          <a:avLst/>
        </a:prstGeom>
      </xdr:spPr>
    </xdr:pic>
    <xdr:clientData/>
  </xdr:twoCellAnchor>
  <xdr:twoCellAnchor editAs="oneCell">
    <xdr:from>
      <xdr:col>3</xdr:col>
      <xdr:colOff>68035</xdr:colOff>
      <xdr:row>412</xdr:row>
      <xdr:rowOff>13607</xdr:rowOff>
    </xdr:from>
    <xdr:to>
      <xdr:col>3</xdr:col>
      <xdr:colOff>1885405</xdr:colOff>
      <xdr:row>413</xdr:row>
      <xdr:rowOff>3265</xdr:rowOff>
    </xdr:to>
    <xdr:pic>
      <xdr:nvPicPr>
        <xdr:cNvPr id="161" name="Picture 160" descr="A helmet with a flag on it&#10;&#10;Description automatically generated">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5"/>
        <a:stretch>
          <a:fillRect/>
        </a:stretch>
      </xdr:blipFill>
      <xdr:spPr>
        <a:xfrm>
          <a:off x="5954485" y="245901482"/>
          <a:ext cx="1828800" cy="2281918"/>
        </a:xfrm>
        <a:prstGeom prst="rect">
          <a:avLst/>
        </a:prstGeom>
      </xdr:spPr>
    </xdr:pic>
    <xdr:clientData/>
  </xdr:twoCellAnchor>
  <xdr:twoCellAnchor editAs="oneCell">
    <xdr:from>
      <xdr:col>3</xdr:col>
      <xdr:colOff>108856</xdr:colOff>
      <xdr:row>753</xdr:row>
      <xdr:rowOff>13607</xdr:rowOff>
    </xdr:from>
    <xdr:to>
      <xdr:col>3</xdr:col>
      <xdr:colOff>1825261</xdr:colOff>
      <xdr:row>754</xdr:row>
      <xdr:rowOff>1906</xdr:rowOff>
    </xdr:to>
    <xdr:pic>
      <xdr:nvPicPr>
        <xdr:cNvPr id="176" name="Picture 175" descr="A glass bottle with a cork&#10;&#10;Description automatically generated">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6"/>
        <a:stretch>
          <a:fillRect/>
        </a:stretch>
      </xdr:blipFill>
      <xdr:spPr>
        <a:xfrm>
          <a:off x="5995306" y="280334357"/>
          <a:ext cx="1714500" cy="2281917"/>
        </a:xfrm>
        <a:prstGeom prst="rect">
          <a:avLst/>
        </a:prstGeom>
      </xdr:spPr>
    </xdr:pic>
    <xdr:clientData/>
  </xdr:twoCellAnchor>
  <xdr:twoCellAnchor editAs="oneCell">
    <xdr:from>
      <xdr:col>3</xdr:col>
      <xdr:colOff>27213</xdr:colOff>
      <xdr:row>754</xdr:row>
      <xdr:rowOff>149678</xdr:rowOff>
    </xdr:from>
    <xdr:to>
      <xdr:col>4</xdr:col>
      <xdr:colOff>1308</xdr:colOff>
      <xdr:row>754</xdr:row>
      <xdr:rowOff>2190711</xdr:rowOff>
    </xdr:to>
    <xdr:pic>
      <xdr:nvPicPr>
        <xdr:cNvPr id="177" name="Picture 176" descr="A glass bottle with a cork&#10;&#10;Description automatically generated">
          <a:extLst>
            <a:ext uri="{FF2B5EF4-FFF2-40B4-BE49-F238E27FC236}">
              <a16:creationId xmlns:a16="http://schemas.microsoft.com/office/drawing/2014/main" id="{00000000-0008-0000-0000-0000B1000000}"/>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bwMode="auto">
        <a:xfrm>
          <a:off x="5913663" y="282765953"/>
          <a:ext cx="1903187" cy="203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108856</xdr:colOff>
      <xdr:row>755</xdr:row>
      <xdr:rowOff>13607</xdr:rowOff>
    </xdr:from>
    <xdr:to>
      <xdr:col>3</xdr:col>
      <xdr:colOff>1825261</xdr:colOff>
      <xdr:row>756</xdr:row>
      <xdr:rowOff>3265</xdr:rowOff>
    </xdr:to>
    <xdr:pic>
      <xdr:nvPicPr>
        <xdr:cNvPr id="178" name="Picture 177" descr="A glass bottle with a cork&#10;&#10;Description automatically generated">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8"/>
        <a:stretch>
          <a:fillRect/>
        </a:stretch>
      </xdr:blipFill>
      <xdr:spPr>
        <a:xfrm>
          <a:off x="5995306" y="284925407"/>
          <a:ext cx="1714500" cy="2281918"/>
        </a:xfrm>
        <a:prstGeom prst="rect">
          <a:avLst/>
        </a:prstGeom>
      </xdr:spPr>
    </xdr:pic>
    <xdr:clientData/>
  </xdr:twoCellAnchor>
  <xdr:twoCellAnchor editAs="oneCell">
    <xdr:from>
      <xdr:col>3</xdr:col>
      <xdr:colOff>35651</xdr:colOff>
      <xdr:row>615</xdr:row>
      <xdr:rowOff>40822</xdr:rowOff>
    </xdr:from>
    <xdr:to>
      <xdr:col>4</xdr:col>
      <xdr:colOff>3045</xdr:colOff>
      <xdr:row>615</xdr:row>
      <xdr:rowOff>2244907</xdr:rowOff>
    </xdr:to>
    <xdr:pic>
      <xdr:nvPicPr>
        <xdr:cNvPr id="179" name="Picture 178" descr="A silver and black helmet&#10;&#10;Description automatically generated">
          <a:extLst>
            <a:ext uri="{FF2B5EF4-FFF2-40B4-BE49-F238E27FC236}">
              <a16:creationId xmlns:a16="http://schemas.microsoft.com/office/drawing/2014/main" id="{00000000-0008-0000-0000-0000B3000000}"/>
            </a:ext>
          </a:extLst>
        </xdr:cNvPr>
        <xdr:cNvPicPr>
          <a:picLocks noChangeAspect="1" noChangeArrowheads="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bwMode="auto">
        <a:xfrm>
          <a:off x="5922101" y="287248147"/>
          <a:ext cx="191049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204107</xdr:colOff>
      <xdr:row>659</xdr:row>
      <xdr:rowOff>13606</xdr:rowOff>
    </xdr:from>
    <xdr:to>
      <xdr:col>3</xdr:col>
      <xdr:colOff>1695179</xdr:colOff>
      <xdr:row>659</xdr:row>
      <xdr:rowOff>2266678</xdr:rowOff>
    </xdr:to>
    <xdr:pic>
      <xdr:nvPicPr>
        <xdr:cNvPr id="180" name="Picture 179" descr="A helmet with horns on it&#10;&#10;Description automatically generated">
          <a:extLst>
            <a:ext uri="{FF2B5EF4-FFF2-40B4-BE49-F238E27FC236}">
              <a16:creationId xmlns:a16="http://schemas.microsoft.com/office/drawing/2014/main" id="{00000000-0008-0000-0000-0000B4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6090557" y="289516456"/>
          <a:ext cx="1496787" cy="2258787"/>
        </a:xfrm>
        <a:prstGeom prst="rect">
          <a:avLst/>
        </a:prstGeom>
      </xdr:spPr>
    </xdr:pic>
    <xdr:clientData/>
  </xdr:twoCellAnchor>
  <xdr:twoCellAnchor editAs="oneCell">
    <xdr:from>
      <xdr:col>3</xdr:col>
      <xdr:colOff>802683</xdr:colOff>
      <xdr:row>681</xdr:row>
      <xdr:rowOff>2139649</xdr:rowOff>
    </xdr:from>
    <xdr:to>
      <xdr:col>3</xdr:col>
      <xdr:colOff>1123473</xdr:colOff>
      <xdr:row>683</xdr:row>
      <xdr:rowOff>210445</xdr:rowOff>
    </xdr:to>
    <xdr:pic>
      <xdr:nvPicPr>
        <xdr:cNvPr id="289" name="Picture 288">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rot="7732374" flipV="1">
          <a:off x="5519693" y="443764139"/>
          <a:ext cx="2658581" cy="336030"/>
        </a:xfrm>
        <a:prstGeom prst="rect">
          <a:avLst/>
        </a:prstGeom>
      </xdr:spPr>
    </xdr:pic>
    <xdr:clientData/>
  </xdr:twoCellAnchor>
  <xdr:twoCellAnchor editAs="oneCell">
    <xdr:from>
      <xdr:col>3</xdr:col>
      <xdr:colOff>27214</xdr:colOff>
      <xdr:row>394</xdr:row>
      <xdr:rowOff>13607</xdr:rowOff>
    </xdr:from>
    <xdr:to>
      <xdr:col>4</xdr:col>
      <xdr:colOff>1308</xdr:colOff>
      <xdr:row>395</xdr:row>
      <xdr:rowOff>2</xdr:rowOff>
    </xdr:to>
    <xdr:pic>
      <xdr:nvPicPr>
        <xdr:cNvPr id="318" name="Picture 317" descr="A plastic helmet with a blue and white logo&#10;&#10;Description automatically generated">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905500" y="265693071"/>
          <a:ext cx="1893661" cy="2272393"/>
        </a:xfrm>
        <a:prstGeom prst="rect">
          <a:avLst/>
        </a:prstGeom>
      </xdr:spPr>
    </xdr:pic>
    <xdr:clientData/>
  </xdr:twoCellAnchor>
  <xdr:twoCellAnchor editAs="oneCell">
    <xdr:from>
      <xdr:col>3</xdr:col>
      <xdr:colOff>40822</xdr:colOff>
      <xdr:row>779</xdr:row>
      <xdr:rowOff>13608</xdr:rowOff>
    </xdr:from>
    <xdr:to>
      <xdr:col>3</xdr:col>
      <xdr:colOff>1901956</xdr:colOff>
      <xdr:row>780</xdr:row>
      <xdr:rowOff>3</xdr:rowOff>
    </xdr:to>
    <xdr:pic>
      <xdr:nvPicPr>
        <xdr:cNvPr id="329" name="Picture 328" descr="A colorful lollipop on a stick&#10;&#10;Description automatically generated">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919108" y="504906644"/>
          <a:ext cx="1853514" cy="2286000"/>
        </a:xfrm>
        <a:prstGeom prst="rect">
          <a:avLst/>
        </a:prstGeom>
      </xdr:spPr>
    </xdr:pic>
    <xdr:clientData/>
  </xdr:twoCellAnchor>
  <xdr:twoCellAnchor editAs="oneCell">
    <xdr:from>
      <xdr:col>3</xdr:col>
      <xdr:colOff>17318</xdr:colOff>
      <xdr:row>413</xdr:row>
      <xdr:rowOff>294406</xdr:rowOff>
    </xdr:from>
    <xdr:to>
      <xdr:col>4</xdr:col>
      <xdr:colOff>846</xdr:colOff>
      <xdr:row>413</xdr:row>
      <xdr:rowOff>1977442</xdr:rowOff>
    </xdr:to>
    <xdr:pic>
      <xdr:nvPicPr>
        <xdr:cNvPr id="100" name="Picture 99" descr="A black helmet with a clear plastic cover and a badge&#10;&#10;Description automatically generated with medium confidence">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905500" y="315190906"/>
          <a:ext cx="1905000" cy="1663986"/>
        </a:xfrm>
        <a:prstGeom prst="rect">
          <a:avLst/>
        </a:prstGeom>
      </xdr:spPr>
    </xdr:pic>
    <xdr:clientData/>
  </xdr:twoCellAnchor>
  <xdr:twoCellAnchor editAs="oneCell">
    <xdr:from>
      <xdr:col>3</xdr:col>
      <xdr:colOff>17318</xdr:colOff>
      <xdr:row>414</xdr:row>
      <xdr:rowOff>294408</xdr:rowOff>
    </xdr:from>
    <xdr:to>
      <xdr:col>4</xdr:col>
      <xdr:colOff>1102</xdr:colOff>
      <xdr:row>414</xdr:row>
      <xdr:rowOff>1962669</xdr:rowOff>
    </xdr:to>
    <xdr:pic>
      <xdr:nvPicPr>
        <xdr:cNvPr id="101" name="Picture 100" descr="A helmet and a badge&#10;&#10;Description automatically generated with medium confidence">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905500" y="317494226"/>
          <a:ext cx="1903351" cy="1662546"/>
        </a:xfrm>
        <a:prstGeom prst="rect">
          <a:avLst/>
        </a:prstGeom>
      </xdr:spPr>
    </xdr:pic>
    <xdr:clientData/>
  </xdr:twoCellAnchor>
  <xdr:twoCellAnchor editAs="oneCell">
    <xdr:from>
      <xdr:col>3</xdr:col>
      <xdr:colOff>17318</xdr:colOff>
      <xdr:row>400</xdr:row>
      <xdr:rowOff>294406</xdr:rowOff>
    </xdr:from>
    <xdr:to>
      <xdr:col>4</xdr:col>
      <xdr:colOff>19735</xdr:colOff>
      <xdr:row>400</xdr:row>
      <xdr:rowOff>2022414</xdr:rowOff>
    </xdr:to>
    <xdr:pic>
      <xdr:nvPicPr>
        <xdr:cNvPr id="148" name="Picture 147" descr="A helmet and goggles with a flag and a sticker&#10;&#10;Description automatically generated">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905500" y="285247770"/>
          <a:ext cx="1930624" cy="1731818"/>
        </a:xfrm>
        <a:prstGeom prst="rect">
          <a:avLst/>
        </a:prstGeom>
      </xdr:spPr>
    </xdr:pic>
    <xdr:clientData/>
  </xdr:twoCellAnchor>
  <xdr:twoCellAnchor editAs="oneCell">
    <xdr:from>
      <xdr:col>3</xdr:col>
      <xdr:colOff>34637</xdr:colOff>
      <xdr:row>559</xdr:row>
      <xdr:rowOff>34636</xdr:rowOff>
    </xdr:from>
    <xdr:to>
      <xdr:col>3</xdr:col>
      <xdr:colOff>1123778</xdr:colOff>
      <xdr:row>559</xdr:row>
      <xdr:rowOff>1656557</xdr:rowOff>
    </xdr:to>
    <xdr:pic>
      <xdr:nvPicPr>
        <xdr:cNvPr id="385" name="Picture 384" descr="A face with a red light&#10;&#10;Description automatically generated">
          <a:extLst>
            <a:ext uri="{FF2B5EF4-FFF2-40B4-BE49-F238E27FC236}">
              <a16:creationId xmlns:a16="http://schemas.microsoft.com/office/drawing/2014/main" id="{720CA0B9-EFEC-8C16-9648-180CE6385254}"/>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bwMode="auto">
        <a:xfrm>
          <a:off x="4641273" y="437007000"/>
          <a:ext cx="1091046" cy="162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1046046</xdr:colOff>
      <xdr:row>559</xdr:row>
      <xdr:rowOff>1125681</xdr:rowOff>
    </xdr:from>
    <xdr:to>
      <xdr:col>3</xdr:col>
      <xdr:colOff>1901540</xdr:colOff>
      <xdr:row>559</xdr:row>
      <xdr:rowOff>2282190</xdr:rowOff>
    </xdr:to>
    <xdr:pic>
      <xdr:nvPicPr>
        <xdr:cNvPr id="386" name="Picture 385">
          <a:extLst>
            <a:ext uri="{FF2B5EF4-FFF2-40B4-BE49-F238E27FC236}">
              <a16:creationId xmlns:a16="http://schemas.microsoft.com/office/drawing/2014/main" id="{C7E8EBF2-7F48-475C-AD53-B8A2A4789471}"/>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l="8392" r="14219"/>
        <a:stretch/>
      </xdr:blipFill>
      <xdr:spPr bwMode="auto">
        <a:xfrm>
          <a:off x="5652682" y="438098045"/>
          <a:ext cx="855494" cy="1150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65809</xdr:colOff>
      <xdr:row>655</xdr:row>
      <xdr:rowOff>51955</xdr:rowOff>
    </xdr:from>
    <xdr:to>
      <xdr:col>3</xdr:col>
      <xdr:colOff>1904999</xdr:colOff>
      <xdr:row>655</xdr:row>
      <xdr:rowOff>2244626</xdr:rowOff>
    </xdr:to>
    <xdr:pic>
      <xdr:nvPicPr>
        <xdr:cNvPr id="392" name="Picture 391" descr="A helmet with a cross on it&#10;&#10;Description automatically generated">
          <a:extLst>
            <a:ext uri="{FF2B5EF4-FFF2-40B4-BE49-F238E27FC236}">
              <a16:creationId xmlns:a16="http://schemas.microsoft.com/office/drawing/2014/main" id="{A7044086-2F36-41DA-901E-8D671E0DA24B}"/>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4672445" y="506123864"/>
          <a:ext cx="1839190" cy="2192671"/>
        </a:xfrm>
        <a:prstGeom prst="rect">
          <a:avLst/>
        </a:prstGeom>
      </xdr:spPr>
    </xdr:pic>
    <xdr:clientData/>
  </xdr:twoCellAnchor>
  <xdr:twoCellAnchor editAs="oneCell">
    <xdr:from>
      <xdr:col>0</xdr:col>
      <xdr:colOff>-666750</xdr:colOff>
      <xdr:row>0</xdr:row>
      <xdr:rowOff>-5276850</xdr:rowOff>
    </xdr:from>
    <xdr:to>
      <xdr:col>0</xdr:col>
      <xdr:colOff>-659130</xdr:colOff>
      <xdr:row>0</xdr:row>
      <xdr:rowOff>-5269230</xdr:rowOff>
    </xdr:to>
    <xdr:pic>
      <xdr:nvPicPr>
        <xdr:cNvPr id="78" name="Picture 400" descr="A black helmet on a white background&#10;&#10;Description automatically generated">
          <a:extLst>
            <a:ext uri="{FF2B5EF4-FFF2-40B4-BE49-F238E27FC236}">
              <a16:creationId xmlns:a16="http://schemas.microsoft.com/office/drawing/2014/main" id="{BCFA8D3B-A243-C12C-FEFC-D0996D5BA0E8}"/>
            </a:ext>
            <a:ext uri="{147F2762-F138-4A5C-976F-8EAC2B608ADB}">
              <a16:predDERef xmlns:a16="http://schemas.microsoft.com/office/drawing/2014/main" pred="{B87F4E44-9416-46C5-9105-D394C5152C78}"/>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666750" y="-5276850"/>
          <a:ext cx="0" cy="0"/>
        </a:xfrm>
        <a:prstGeom prst="rect">
          <a:avLst/>
        </a:prstGeom>
      </xdr:spPr>
    </xdr:pic>
    <xdr:clientData/>
  </xdr:twoCellAnchor>
  <xdr:twoCellAnchor editAs="oneCell">
    <xdr:from>
      <xdr:col>3</xdr:col>
      <xdr:colOff>33616</xdr:colOff>
      <xdr:row>656</xdr:row>
      <xdr:rowOff>145676</xdr:rowOff>
    </xdr:from>
    <xdr:to>
      <xdr:col>3</xdr:col>
      <xdr:colOff>1908585</xdr:colOff>
      <xdr:row>656</xdr:row>
      <xdr:rowOff>2131704</xdr:rowOff>
    </xdr:to>
    <xdr:pic>
      <xdr:nvPicPr>
        <xdr:cNvPr id="404" name="Picture 403" descr="A gold and white hat&#10;&#10;Description automatically generated">
          <a:extLst>
            <a:ext uri="{FF2B5EF4-FFF2-40B4-BE49-F238E27FC236}">
              <a16:creationId xmlns:a16="http://schemas.microsoft.com/office/drawing/2014/main" id="{05890C61-834B-CB0E-3520-F262EF1616A4}"/>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4632830" y="509651533"/>
          <a:ext cx="1882589" cy="1986028"/>
        </a:xfrm>
        <a:prstGeom prst="rect">
          <a:avLst/>
        </a:prstGeom>
      </xdr:spPr>
    </xdr:pic>
    <xdr:clientData/>
  </xdr:twoCellAnchor>
  <xdr:twoCellAnchor editAs="oneCell">
    <xdr:from>
      <xdr:col>3</xdr:col>
      <xdr:colOff>43596</xdr:colOff>
      <xdr:row>658</xdr:row>
      <xdr:rowOff>149676</xdr:rowOff>
    </xdr:from>
    <xdr:to>
      <xdr:col>4</xdr:col>
      <xdr:colOff>316</xdr:colOff>
      <xdr:row>658</xdr:row>
      <xdr:rowOff>2095497</xdr:rowOff>
    </xdr:to>
    <xdr:pic>
      <xdr:nvPicPr>
        <xdr:cNvPr id="406" name="Picture 405" descr="A black and gold hat&#10;&#10;Description automatically generated">
          <a:extLst>
            <a:ext uri="{FF2B5EF4-FFF2-40B4-BE49-F238E27FC236}">
              <a16:creationId xmlns:a16="http://schemas.microsoft.com/office/drawing/2014/main" id="{E7409A5D-3FCC-4E84-C065-FEE7AA1124E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4642810" y="514254747"/>
          <a:ext cx="1880097" cy="1945821"/>
        </a:xfrm>
        <a:prstGeom prst="rect">
          <a:avLst/>
        </a:prstGeom>
      </xdr:spPr>
    </xdr:pic>
    <xdr:clientData/>
  </xdr:twoCellAnchor>
  <xdr:twoCellAnchor editAs="oneCell">
    <xdr:from>
      <xdr:col>3</xdr:col>
      <xdr:colOff>40821</xdr:colOff>
      <xdr:row>657</xdr:row>
      <xdr:rowOff>68035</xdr:rowOff>
    </xdr:from>
    <xdr:to>
      <xdr:col>4</xdr:col>
      <xdr:colOff>1783</xdr:colOff>
      <xdr:row>657</xdr:row>
      <xdr:rowOff>2228304</xdr:rowOff>
    </xdr:to>
    <xdr:pic>
      <xdr:nvPicPr>
        <xdr:cNvPr id="410" name="Picture 409" descr="A helmet with a gold trim&#10;&#10;Description automatically generated">
          <a:extLst>
            <a:ext uri="{FF2B5EF4-FFF2-40B4-BE49-F238E27FC236}">
              <a16:creationId xmlns:a16="http://schemas.microsoft.com/office/drawing/2014/main" id="{A014C0FD-9234-4355-AAA5-CA71C7D226C1}"/>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4640035" y="511873499"/>
          <a:ext cx="1880567" cy="2171699"/>
        </a:xfrm>
        <a:prstGeom prst="rect">
          <a:avLst/>
        </a:prstGeom>
      </xdr:spPr>
    </xdr:pic>
    <xdr:clientData/>
  </xdr:twoCellAnchor>
  <xdr:twoCellAnchor editAs="oneCell">
    <xdr:from>
      <xdr:col>3</xdr:col>
      <xdr:colOff>51955</xdr:colOff>
      <xdr:row>574</xdr:row>
      <xdr:rowOff>277088</xdr:rowOff>
    </xdr:from>
    <xdr:to>
      <xdr:col>3</xdr:col>
      <xdr:colOff>1904721</xdr:colOff>
      <xdr:row>574</xdr:row>
      <xdr:rowOff>2001113</xdr:rowOff>
    </xdr:to>
    <xdr:pic>
      <xdr:nvPicPr>
        <xdr:cNvPr id="352" name="Picture 351" descr="A green hat with a black background&#10;&#10;Description automatically generated">
          <a:extLst>
            <a:ext uri="{FF2B5EF4-FFF2-40B4-BE49-F238E27FC236}">
              <a16:creationId xmlns:a16="http://schemas.microsoft.com/office/drawing/2014/main" id="{55A934F7-C6E8-76F9-39C4-098FCBBD16B6}"/>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4658591" y="453372679"/>
          <a:ext cx="1852766" cy="1714500"/>
        </a:xfrm>
        <a:prstGeom prst="rect">
          <a:avLst/>
        </a:prstGeom>
      </xdr:spPr>
    </xdr:pic>
    <xdr:clientData/>
  </xdr:twoCellAnchor>
  <xdr:twoCellAnchor editAs="oneCell">
    <xdr:from>
      <xdr:col>3</xdr:col>
      <xdr:colOff>69274</xdr:colOff>
      <xdr:row>575</xdr:row>
      <xdr:rowOff>519540</xdr:rowOff>
    </xdr:from>
    <xdr:to>
      <xdr:col>3</xdr:col>
      <xdr:colOff>1885777</xdr:colOff>
      <xdr:row>575</xdr:row>
      <xdr:rowOff>1907980</xdr:rowOff>
    </xdr:to>
    <xdr:pic>
      <xdr:nvPicPr>
        <xdr:cNvPr id="356" name="Picture 355" descr="A purple hat with blue lights&#10;&#10;Description automatically generated">
          <a:extLst>
            <a:ext uri="{FF2B5EF4-FFF2-40B4-BE49-F238E27FC236}">
              <a16:creationId xmlns:a16="http://schemas.microsoft.com/office/drawing/2014/main" id="{2D9F1570-DEF9-BC3F-0402-281D1C33703D}"/>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4675910" y="455918449"/>
          <a:ext cx="1818408" cy="1388440"/>
        </a:xfrm>
        <a:prstGeom prst="rect">
          <a:avLst/>
        </a:prstGeom>
      </xdr:spPr>
    </xdr:pic>
    <xdr:clientData/>
  </xdr:twoCellAnchor>
  <xdr:twoCellAnchor>
    <xdr:from>
      <xdr:col>3</xdr:col>
      <xdr:colOff>831273</xdr:colOff>
      <xdr:row>568</xdr:row>
      <xdr:rowOff>51956</xdr:rowOff>
    </xdr:from>
    <xdr:to>
      <xdr:col>3</xdr:col>
      <xdr:colOff>1922319</xdr:colOff>
      <xdr:row>568</xdr:row>
      <xdr:rowOff>585620</xdr:rowOff>
    </xdr:to>
    <xdr:pic>
      <xdr:nvPicPr>
        <xdr:cNvPr id="358" name="Picture 12" descr="A neon sign with red and blue letters&#10;&#10;Description automatically generated">
          <a:extLst>
            <a:ext uri="{FF2B5EF4-FFF2-40B4-BE49-F238E27FC236}">
              <a16:creationId xmlns:a16="http://schemas.microsoft.com/office/drawing/2014/main" id="{16EE4E1A-A2AD-BDDC-322A-40A3FA826D02}"/>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37909" y="443934274"/>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808546</xdr:colOff>
      <xdr:row>569</xdr:row>
      <xdr:rowOff>51955</xdr:rowOff>
    </xdr:from>
    <xdr:to>
      <xdr:col>3</xdr:col>
      <xdr:colOff>1899592</xdr:colOff>
      <xdr:row>569</xdr:row>
      <xdr:rowOff>585619</xdr:rowOff>
    </xdr:to>
    <xdr:pic>
      <xdr:nvPicPr>
        <xdr:cNvPr id="359" name="Picture 12" descr="A neon sign with red and blue letters&#10;&#10;Description automatically generated">
          <a:extLst>
            <a:ext uri="{FF2B5EF4-FFF2-40B4-BE49-F238E27FC236}">
              <a16:creationId xmlns:a16="http://schemas.microsoft.com/office/drawing/2014/main" id="{26B9689A-B0DA-40A1-AF31-AF37A20757A9}"/>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15182" y="446237591"/>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570</xdr:row>
      <xdr:rowOff>51955</xdr:rowOff>
    </xdr:from>
    <xdr:to>
      <xdr:col>3</xdr:col>
      <xdr:colOff>1905001</xdr:colOff>
      <xdr:row>570</xdr:row>
      <xdr:rowOff>585619</xdr:rowOff>
    </xdr:to>
    <xdr:pic>
      <xdr:nvPicPr>
        <xdr:cNvPr id="360" name="Picture 12" descr="A neon sign with red and blue letters&#10;&#10;Description automatically generated">
          <a:extLst>
            <a:ext uri="{FF2B5EF4-FFF2-40B4-BE49-F238E27FC236}">
              <a16:creationId xmlns:a16="http://schemas.microsoft.com/office/drawing/2014/main" id="{579FFEF1-5A61-4B48-B06C-50D8AEE55815}"/>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48540910"/>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572</xdr:row>
      <xdr:rowOff>69272</xdr:rowOff>
    </xdr:from>
    <xdr:to>
      <xdr:col>3</xdr:col>
      <xdr:colOff>1870365</xdr:colOff>
      <xdr:row>572</xdr:row>
      <xdr:rowOff>602936</xdr:rowOff>
    </xdr:to>
    <xdr:pic>
      <xdr:nvPicPr>
        <xdr:cNvPr id="361" name="Picture 12" descr="A neon sign with red and blue letters&#10;&#10;Description automatically generated">
          <a:extLst>
            <a:ext uri="{FF2B5EF4-FFF2-40B4-BE49-F238E27FC236}">
              <a16:creationId xmlns:a16="http://schemas.microsoft.com/office/drawing/2014/main" id="{44E98F56-C1CA-41E9-A004-E013A2EF6853}"/>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0861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831274</xdr:colOff>
      <xdr:row>574</xdr:row>
      <xdr:rowOff>69272</xdr:rowOff>
    </xdr:from>
    <xdr:to>
      <xdr:col>3</xdr:col>
      <xdr:colOff>1922320</xdr:colOff>
      <xdr:row>574</xdr:row>
      <xdr:rowOff>602936</xdr:rowOff>
    </xdr:to>
    <xdr:pic>
      <xdr:nvPicPr>
        <xdr:cNvPr id="364" name="Picture 12" descr="A neon sign with red and blue letters&#10;&#10;Description automatically generated">
          <a:extLst>
            <a:ext uri="{FF2B5EF4-FFF2-40B4-BE49-F238E27FC236}">
              <a16:creationId xmlns:a16="http://schemas.microsoft.com/office/drawing/2014/main" id="{022D626E-3314-4853-B0CA-8562176556B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37910"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575</xdr:row>
      <xdr:rowOff>34636</xdr:rowOff>
    </xdr:from>
    <xdr:to>
      <xdr:col>3</xdr:col>
      <xdr:colOff>1905001</xdr:colOff>
      <xdr:row>575</xdr:row>
      <xdr:rowOff>568300</xdr:rowOff>
    </xdr:to>
    <xdr:pic>
      <xdr:nvPicPr>
        <xdr:cNvPr id="365" name="Picture 12" descr="A neon sign with red and blue letters&#10;&#10;Description automatically generated">
          <a:extLst>
            <a:ext uri="{FF2B5EF4-FFF2-40B4-BE49-F238E27FC236}">
              <a16:creationId xmlns:a16="http://schemas.microsoft.com/office/drawing/2014/main" id="{066FCC93-C8D8-4CAB-9D90-F1E56BC616F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55433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576</xdr:row>
      <xdr:rowOff>69272</xdr:rowOff>
    </xdr:from>
    <xdr:to>
      <xdr:col>3</xdr:col>
      <xdr:colOff>1905001</xdr:colOff>
      <xdr:row>576</xdr:row>
      <xdr:rowOff>602936</xdr:rowOff>
    </xdr:to>
    <xdr:pic>
      <xdr:nvPicPr>
        <xdr:cNvPr id="369" name="Picture 12" descr="A neon sign with red and blue letters&#10;&#10;Description automatically generated">
          <a:extLst>
            <a:ext uri="{FF2B5EF4-FFF2-40B4-BE49-F238E27FC236}">
              <a16:creationId xmlns:a16="http://schemas.microsoft.com/office/drawing/2014/main" id="{03BC32CB-5762-4BED-8E1A-DA7313DDABE0}"/>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57771499"/>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571</xdr:row>
      <xdr:rowOff>69272</xdr:rowOff>
    </xdr:from>
    <xdr:to>
      <xdr:col>3</xdr:col>
      <xdr:colOff>1870365</xdr:colOff>
      <xdr:row>571</xdr:row>
      <xdr:rowOff>602936</xdr:rowOff>
    </xdr:to>
    <xdr:pic>
      <xdr:nvPicPr>
        <xdr:cNvPr id="295" name="Picture 12" descr="A neon sign with red and blue letters&#10;&#10;Description automatically generated">
          <a:extLst>
            <a:ext uri="{FF2B5EF4-FFF2-40B4-BE49-F238E27FC236}">
              <a16:creationId xmlns:a16="http://schemas.microsoft.com/office/drawing/2014/main" id="{080ABBD7-4330-4345-8DB5-34431D0675A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577</xdr:row>
      <xdr:rowOff>69272</xdr:rowOff>
    </xdr:from>
    <xdr:to>
      <xdr:col>3</xdr:col>
      <xdr:colOff>1905001</xdr:colOff>
      <xdr:row>577</xdr:row>
      <xdr:rowOff>602936</xdr:rowOff>
    </xdr:to>
    <xdr:pic>
      <xdr:nvPicPr>
        <xdr:cNvPr id="312" name="Picture 12" descr="A neon sign with red and blue letters&#10;&#10;Description automatically generated">
          <a:extLst>
            <a:ext uri="{FF2B5EF4-FFF2-40B4-BE49-F238E27FC236}">
              <a16:creationId xmlns:a16="http://schemas.microsoft.com/office/drawing/2014/main" id="{DCF1EE0F-0A88-4347-9228-295BD1E87072}"/>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60074817"/>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578</xdr:row>
      <xdr:rowOff>69272</xdr:rowOff>
    </xdr:from>
    <xdr:to>
      <xdr:col>3</xdr:col>
      <xdr:colOff>1905001</xdr:colOff>
      <xdr:row>578</xdr:row>
      <xdr:rowOff>602936</xdr:rowOff>
    </xdr:to>
    <xdr:pic>
      <xdr:nvPicPr>
        <xdr:cNvPr id="334" name="Picture 12" descr="A neon sign with red and blue letters&#10;&#10;Description automatically generated">
          <a:extLst>
            <a:ext uri="{FF2B5EF4-FFF2-40B4-BE49-F238E27FC236}">
              <a16:creationId xmlns:a16="http://schemas.microsoft.com/office/drawing/2014/main" id="{4AF14D7E-E1DE-47CA-88F5-BB67A15F328C}"/>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62378136"/>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573</xdr:row>
      <xdr:rowOff>69272</xdr:rowOff>
    </xdr:from>
    <xdr:to>
      <xdr:col>3</xdr:col>
      <xdr:colOff>1870365</xdr:colOff>
      <xdr:row>573</xdr:row>
      <xdr:rowOff>602936</xdr:rowOff>
    </xdr:to>
    <xdr:pic>
      <xdr:nvPicPr>
        <xdr:cNvPr id="350" name="Picture 12" descr="A neon sign with red and blue letters&#10;&#10;Description automatically generated">
          <a:extLst>
            <a:ext uri="{FF2B5EF4-FFF2-40B4-BE49-F238E27FC236}">
              <a16:creationId xmlns:a16="http://schemas.microsoft.com/office/drawing/2014/main" id="{3244273B-E7F7-4772-B9D9-873AF8500C48}"/>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33622</xdr:colOff>
      <xdr:row>853</xdr:row>
      <xdr:rowOff>11207</xdr:rowOff>
    </xdr:from>
    <xdr:to>
      <xdr:col>3</xdr:col>
      <xdr:colOff>1908328</xdr:colOff>
      <xdr:row>862</xdr:row>
      <xdr:rowOff>95139</xdr:rowOff>
    </xdr:to>
    <xdr:pic>
      <xdr:nvPicPr>
        <xdr:cNvPr id="449" name="Picture 448" descr="A white wire with a red light&#10;&#10;Description automatically generated">
          <a:extLst>
            <a:ext uri="{FF2B5EF4-FFF2-40B4-BE49-F238E27FC236}">
              <a16:creationId xmlns:a16="http://schemas.microsoft.com/office/drawing/2014/main" id="{071C2907-70F7-BF4D-94F7-BEF68267D4EE}"/>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rot="16200000">
          <a:off x="4689535" y="781010912"/>
          <a:ext cx="1804147" cy="1882326"/>
        </a:xfrm>
        <a:prstGeom prst="rect">
          <a:avLst/>
        </a:prstGeom>
      </xdr:spPr>
    </xdr:pic>
    <xdr:clientData/>
  </xdr:twoCellAnchor>
  <xdr:twoCellAnchor editAs="oneCell">
    <xdr:from>
      <xdr:col>3</xdr:col>
      <xdr:colOff>44824</xdr:colOff>
      <xdr:row>876</xdr:row>
      <xdr:rowOff>145678</xdr:rowOff>
    </xdr:from>
    <xdr:to>
      <xdr:col>3</xdr:col>
      <xdr:colOff>1908404</xdr:colOff>
      <xdr:row>886</xdr:row>
      <xdr:rowOff>78441</xdr:rowOff>
    </xdr:to>
    <xdr:pic>
      <xdr:nvPicPr>
        <xdr:cNvPr id="458" name="Picture 457" descr="A blue wire with a red light&#10;&#10;Description automatically generated">
          <a:extLst>
            <a:ext uri="{FF2B5EF4-FFF2-40B4-BE49-F238E27FC236}">
              <a16:creationId xmlns:a16="http://schemas.microsoft.com/office/drawing/2014/main" id="{DA01F616-2899-812E-D37B-6CDFAAC0C699}"/>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4661648" y="785565972"/>
          <a:ext cx="1873105" cy="1837764"/>
        </a:xfrm>
        <a:prstGeom prst="rect">
          <a:avLst/>
        </a:prstGeom>
      </xdr:spPr>
    </xdr:pic>
    <xdr:clientData/>
  </xdr:twoCellAnchor>
  <xdr:twoCellAnchor editAs="oneCell">
    <xdr:from>
      <xdr:col>3</xdr:col>
      <xdr:colOff>40824</xdr:colOff>
      <xdr:row>913</xdr:row>
      <xdr:rowOff>40820</xdr:rowOff>
    </xdr:from>
    <xdr:to>
      <xdr:col>3</xdr:col>
      <xdr:colOff>1905001</xdr:colOff>
      <xdr:row>922</xdr:row>
      <xdr:rowOff>79881</xdr:rowOff>
    </xdr:to>
    <xdr:pic>
      <xdr:nvPicPr>
        <xdr:cNvPr id="462" name="Picture 461" descr="A blue light up cable&#10;&#10;Description automatically generated with medium confidence">
          <a:extLst>
            <a:ext uri="{FF2B5EF4-FFF2-40B4-BE49-F238E27FC236}">
              <a16:creationId xmlns:a16="http://schemas.microsoft.com/office/drawing/2014/main" id="{6D115A66-1214-0ED7-9F26-BCBAA88ABAD5}"/>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rot="16200000">
          <a:off x="4691535" y="793639537"/>
          <a:ext cx="1761184" cy="1864177"/>
        </a:xfrm>
        <a:prstGeom prst="rect">
          <a:avLst/>
        </a:prstGeom>
      </xdr:spPr>
    </xdr:pic>
    <xdr:clientData/>
  </xdr:twoCellAnchor>
  <xdr:twoCellAnchor editAs="oneCell">
    <xdr:from>
      <xdr:col>3</xdr:col>
      <xdr:colOff>56029</xdr:colOff>
      <xdr:row>924</xdr:row>
      <xdr:rowOff>123267</xdr:rowOff>
    </xdr:from>
    <xdr:to>
      <xdr:col>3</xdr:col>
      <xdr:colOff>1902820</xdr:colOff>
      <xdr:row>935</xdr:row>
      <xdr:rowOff>2</xdr:rowOff>
    </xdr:to>
    <xdr:pic>
      <xdr:nvPicPr>
        <xdr:cNvPr id="464" name="Picture 463" descr="A pink wire with a red light&#10;&#10;Description automatically generated">
          <a:extLst>
            <a:ext uri="{FF2B5EF4-FFF2-40B4-BE49-F238E27FC236}">
              <a16:creationId xmlns:a16="http://schemas.microsoft.com/office/drawing/2014/main" id="{81E8A669-32AD-02EE-2B01-CBF9D73A6347}"/>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rot="10800000">
          <a:off x="4672853" y="794687561"/>
          <a:ext cx="1846791" cy="1972234"/>
        </a:xfrm>
        <a:prstGeom prst="rect">
          <a:avLst/>
        </a:prstGeom>
      </xdr:spPr>
    </xdr:pic>
    <xdr:clientData/>
  </xdr:twoCellAnchor>
  <xdr:twoCellAnchor editAs="oneCell">
    <xdr:from>
      <xdr:col>3</xdr:col>
      <xdr:colOff>44824</xdr:colOff>
      <xdr:row>865</xdr:row>
      <xdr:rowOff>22414</xdr:rowOff>
    </xdr:from>
    <xdr:to>
      <xdr:col>3</xdr:col>
      <xdr:colOff>1906725</xdr:colOff>
      <xdr:row>874</xdr:row>
      <xdr:rowOff>95142</xdr:rowOff>
    </xdr:to>
    <xdr:pic>
      <xdr:nvPicPr>
        <xdr:cNvPr id="466" name="Picture 465" descr="A red wire with a light switch&#10;&#10;Description automatically generated">
          <a:extLst>
            <a:ext uri="{FF2B5EF4-FFF2-40B4-BE49-F238E27FC236}">
              <a16:creationId xmlns:a16="http://schemas.microsoft.com/office/drawing/2014/main" id="{0A01B82B-26B4-EA1F-A16A-59F41911AE01}"/>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4661648" y="783347208"/>
          <a:ext cx="1861901" cy="1792942"/>
        </a:xfrm>
        <a:prstGeom prst="rect">
          <a:avLst/>
        </a:prstGeom>
      </xdr:spPr>
    </xdr:pic>
    <xdr:clientData/>
  </xdr:twoCellAnchor>
  <xdr:twoCellAnchor editAs="oneCell">
    <xdr:from>
      <xdr:col>3</xdr:col>
      <xdr:colOff>39844</xdr:colOff>
      <xdr:row>900</xdr:row>
      <xdr:rowOff>184276</xdr:rowOff>
    </xdr:from>
    <xdr:to>
      <xdr:col>3</xdr:col>
      <xdr:colOff>1907215</xdr:colOff>
      <xdr:row>911</xdr:row>
      <xdr:rowOff>18378</xdr:rowOff>
    </xdr:to>
    <xdr:pic>
      <xdr:nvPicPr>
        <xdr:cNvPr id="467" name="Picture 466" descr="A purple wire with a red light&#10;&#10;Description automatically generated">
          <a:extLst>
            <a:ext uri="{FF2B5EF4-FFF2-40B4-BE49-F238E27FC236}">
              <a16:creationId xmlns:a16="http://schemas.microsoft.com/office/drawing/2014/main" id="{AADBBDE9-847C-A87C-0D18-EFEE0A15A74A}"/>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rot="16200000">
          <a:off x="4617932" y="790215306"/>
          <a:ext cx="1944843" cy="1867371"/>
        </a:xfrm>
        <a:prstGeom prst="rect">
          <a:avLst/>
        </a:prstGeom>
      </xdr:spPr>
    </xdr:pic>
    <xdr:clientData/>
  </xdr:twoCellAnchor>
  <xdr:twoCellAnchor editAs="oneCell">
    <xdr:from>
      <xdr:col>1</xdr:col>
      <xdr:colOff>1230086</xdr:colOff>
      <xdr:row>851</xdr:row>
      <xdr:rowOff>1</xdr:rowOff>
    </xdr:from>
    <xdr:to>
      <xdr:col>3</xdr:col>
      <xdr:colOff>1886498</xdr:colOff>
      <xdr:row>851</xdr:row>
      <xdr:rowOff>2648623</xdr:rowOff>
    </xdr:to>
    <xdr:pic>
      <xdr:nvPicPr>
        <xdr:cNvPr id="469" name="Picture 468" descr="A neon sign with stars and a black background&#10;&#10;Description automatically generated">
          <a:extLst>
            <a:ext uri="{FF2B5EF4-FFF2-40B4-BE49-F238E27FC236}">
              <a16:creationId xmlns:a16="http://schemas.microsoft.com/office/drawing/2014/main" id="{272C7E32-5D51-76E6-B681-9342604264BC}"/>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1891233" y="780848295"/>
          <a:ext cx="4606374" cy="2633382"/>
        </a:xfrm>
        <a:prstGeom prst="rect">
          <a:avLst/>
        </a:prstGeom>
      </xdr:spPr>
    </xdr:pic>
    <xdr:clientData/>
  </xdr:twoCellAnchor>
  <xdr:twoCellAnchor editAs="oneCell">
    <xdr:from>
      <xdr:col>3</xdr:col>
      <xdr:colOff>1199439</xdr:colOff>
      <xdr:row>851</xdr:row>
      <xdr:rowOff>1157</xdr:rowOff>
    </xdr:from>
    <xdr:to>
      <xdr:col>11</xdr:col>
      <xdr:colOff>136976</xdr:colOff>
      <xdr:row>851</xdr:row>
      <xdr:rowOff>1656926</xdr:rowOff>
    </xdr:to>
    <xdr:pic>
      <xdr:nvPicPr>
        <xdr:cNvPr id="472" name="Picture 471" descr="A close-up of a black background&#10;&#10;Description automatically generated">
          <a:extLst>
            <a:ext uri="{FF2B5EF4-FFF2-40B4-BE49-F238E27FC236}">
              <a16:creationId xmlns:a16="http://schemas.microsoft.com/office/drawing/2014/main" id="{37FC19D3-01CB-7DB0-8118-446913FCF563}"/>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rot="10800000">
          <a:off x="6025439" y="1119795435"/>
          <a:ext cx="9184673" cy="1671009"/>
        </a:xfrm>
        <a:prstGeom prst="rect">
          <a:avLst/>
        </a:prstGeom>
      </xdr:spPr>
    </xdr:pic>
    <xdr:clientData/>
  </xdr:twoCellAnchor>
  <xdr:twoCellAnchor editAs="oneCell">
    <xdr:from>
      <xdr:col>4</xdr:col>
      <xdr:colOff>16393</xdr:colOff>
      <xdr:row>851</xdr:row>
      <xdr:rowOff>1655420</xdr:rowOff>
    </xdr:from>
    <xdr:to>
      <xdr:col>4</xdr:col>
      <xdr:colOff>1010369</xdr:colOff>
      <xdr:row>852</xdr:row>
      <xdr:rowOff>1807</xdr:rowOff>
    </xdr:to>
    <xdr:pic>
      <xdr:nvPicPr>
        <xdr:cNvPr id="473" name="Picture 472" descr="A group of colorful wires&#10;&#10;Description automatically generated">
          <a:extLst>
            <a:ext uri="{FF2B5EF4-FFF2-40B4-BE49-F238E27FC236}">
              <a16:creationId xmlns:a16="http://schemas.microsoft.com/office/drawing/2014/main" id="{CB4D7C9A-F3FE-70F4-B824-54B43ACFFE24}"/>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rot="10800000">
          <a:off x="6571834" y="782503714"/>
          <a:ext cx="984451" cy="989167"/>
        </a:xfrm>
        <a:prstGeom prst="rect">
          <a:avLst/>
        </a:prstGeom>
      </xdr:spPr>
    </xdr:pic>
    <xdr:clientData/>
  </xdr:twoCellAnchor>
  <xdr:twoCellAnchor editAs="oneCell">
    <xdr:from>
      <xdr:col>4</xdr:col>
      <xdr:colOff>1137238</xdr:colOff>
      <xdr:row>851</xdr:row>
      <xdr:rowOff>1669677</xdr:rowOff>
    </xdr:from>
    <xdr:to>
      <xdr:col>5</xdr:col>
      <xdr:colOff>666814</xdr:colOff>
      <xdr:row>851</xdr:row>
      <xdr:rowOff>2609677</xdr:rowOff>
    </xdr:to>
    <xdr:pic>
      <xdr:nvPicPr>
        <xdr:cNvPr id="474" name="Picture 473" descr="A neon sign with text&#10;&#10;Description automatically generated">
          <a:extLst>
            <a:ext uri="{FF2B5EF4-FFF2-40B4-BE49-F238E27FC236}">
              <a16:creationId xmlns:a16="http://schemas.microsoft.com/office/drawing/2014/main" id="{1E1BCEEC-7AAB-C05B-0E36-128AE245AA0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7692679" y="782517971"/>
          <a:ext cx="1580029" cy="949525"/>
        </a:xfrm>
        <a:prstGeom prst="rect">
          <a:avLst/>
        </a:prstGeom>
      </xdr:spPr>
    </xdr:pic>
    <xdr:clientData/>
  </xdr:twoCellAnchor>
  <xdr:twoCellAnchor editAs="oneCell">
    <xdr:from>
      <xdr:col>5</xdr:col>
      <xdr:colOff>705971</xdr:colOff>
      <xdr:row>851</xdr:row>
      <xdr:rowOff>1680882</xdr:rowOff>
    </xdr:from>
    <xdr:to>
      <xdr:col>7</xdr:col>
      <xdr:colOff>231993</xdr:colOff>
      <xdr:row>851</xdr:row>
      <xdr:rowOff>2632090</xdr:rowOff>
    </xdr:to>
    <xdr:pic>
      <xdr:nvPicPr>
        <xdr:cNvPr id="477" name="Picture 476" descr="A glowing pumpkin with a green stem&#10;&#10;Description automatically generated">
          <a:extLst>
            <a:ext uri="{FF2B5EF4-FFF2-40B4-BE49-F238E27FC236}">
              <a16:creationId xmlns:a16="http://schemas.microsoft.com/office/drawing/2014/main" id="{F26233BA-BDB7-DD5B-A148-65F8BDB429F5}"/>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9323295" y="782529176"/>
          <a:ext cx="1356390" cy="958828"/>
        </a:xfrm>
        <a:prstGeom prst="rect">
          <a:avLst/>
        </a:prstGeom>
      </xdr:spPr>
    </xdr:pic>
    <xdr:clientData/>
  </xdr:twoCellAnchor>
  <xdr:twoCellAnchor editAs="oneCell">
    <xdr:from>
      <xdr:col>7</xdr:col>
      <xdr:colOff>296259</xdr:colOff>
      <xdr:row>851</xdr:row>
      <xdr:rowOff>1653667</xdr:rowOff>
    </xdr:from>
    <xdr:to>
      <xdr:col>8</xdr:col>
      <xdr:colOff>416204</xdr:colOff>
      <xdr:row>852</xdr:row>
      <xdr:rowOff>1808</xdr:rowOff>
    </xdr:to>
    <xdr:pic>
      <xdr:nvPicPr>
        <xdr:cNvPr id="478" name="Picture 477" descr="A neon cat with a tail&#10;&#10;Description automatically generated">
          <a:extLst>
            <a:ext uri="{FF2B5EF4-FFF2-40B4-BE49-F238E27FC236}">
              <a16:creationId xmlns:a16="http://schemas.microsoft.com/office/drawing/2014/main" id="{05727C98-7363-88A2-5809-F4F4203EA68F}"/>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flipH="1">
          <a:off x="10746545" y="782284567"/>
          <a:ext cx="967125" cy="990921"/>
        </a:xfrm>
        <a:prstGeom prst="rect">
          <a:avLst/>
        </a:prstGeom>
      </xdr:spPr>
    </xdr:pic>
    <xdr:clientData/>
  </xdr:twoCellAnchor>
  <xdr:twoCellAnchor editAs="oneCell">
    <xdr:from>
      <xdr:col>8</xdr:col>
      <xdr:colOff>626252</xdr:colOff>
      <xdr:row>851</xdr:row>
      <xdr:rowOff>1680881</xdr:rowOff>
    </xdr:from>
    <xdr:to>
      <xdr:col>9</xdr:col>
      <xdr:colOff>1025753</xdr:colOff>
      <xdr:row>852</xdr:row>
      <xdr:rowOff>1808</xdr:rowOff>
    </xdr:to>
    <xdr:pic>
      <xdr:nvPicPr>
        <xdr:cNvPr id="480" name="Picture 479" descr="A neon sign with a ghost and a bean&#10;&#10;Description automatically generated">
          <a:extLst>
            <a:ext uri="{FF2B5EF4-FFF2-40B4-BE49-F238E27FC236}">
              <a16:creationId xmlns:a16="http://schemas.microsoft.com/office/drawing/2014/main" id="{CF13ACB5-ABF6-DC97-D6A6-86B1E3DE6DC6}"/>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b="4579"/>
        <a:stretch/>
      </xdr:blipFill>
      <xdr:spPr>
        <a:xfrm>
          <a:off x="11925623" y="782311781"/>
          <a:ext cx="1115237" cy="963707"/>
        </a:xfrm>
        <a:prstGeom prst="rect">
          <a:avLst/>
        </a:prstGeom>
      </xdr:spPr>
    </xdr:pic>
    <xdr:clientData/>
  </xdr:twoCellAnchor>
  <xdr:twoCellAnchor editAs="oneCell">
    <xdr:from>
      <xdr:col>9</xdr:col>
      <xdr:colOff>1243856</xdr:colOff>
      <xdr:row>851</xdr:row>
      <xdr:rowOff>1674084</xdr:rowOff>
    </xdr:from>
    <xdr:to>
      <xdr:col>10</xdr:col>
      <xdr:colOff>644453</xdr:colOff>
      <xdr:row>851</xdr:row>
      <xdr:rowOff>2609729</xdr:rowOff>
    </xdr:to>
    <xdr:pic>
      <xdr:nvPicPr>
        <xdr:cNvPr id="481" name="Picture 480" descr="A neon skull with a black background&#10;&#10;Description automatically generated">
          <a:extLst>
            <a:ext uri="{FF2B5EF4-FFF2-40B4-BE49-F238E27FC236}">
              <a16:creationId xmlns:a16="http://schemas.microsoft.com/office/drawing/2014/main" id="{F6A19FD4-A36C-B947-21A9-5FC77D23EF97}"/>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r="11962"/>
        <a:stretch/>
      </xdr:blipFill>
      <xdr:spPr>
        <a:xfrm>
          <a:off x="13267768" y="782522378"/>
          <a:ext cx="806823" cy="933740"/>
        </a:xfrm>
        <a:prstGeom prst="rect">
          <a:avLst/>
        </a:prstGeom>
      </xdr:spPr>
    </xdr:pic>
    <xdr:clientData/>
  </xdr:twoCellAnchor>
  <xdr:twoCellAnchor editAs="oneCell">
    <xdr:from>
      <xdr:col>10</xdr:col>
      <xdr:colOff>891732</xdr:colOff>
      <xdr:row>851</xdr:row>
      <xdr:rowOff>1680881</xdr:rowOff>
    </xdr:from>
    <xdr:to>
      <xdr:col>11</xdr:col>
      <xdr:colOff>956086</xdr:colOff>
      <xdr:row>852</xdr:row>
      <xdr:rowOff>840</xdr:rowOff>
    </xdr:to>
    <xdr:pic>
      <xdr:nvPicPr>
        <xdr:cNvPr id="483" name="Picture 482" descr="A purple hat with a white square in the middle&#10;&#10;Description automatically generated">
          <a:extLst>
            <a:ext uri="{FF2B5EF4-FFF2-40B4-BE49-F238E27FC236}">
              <a16:creationId xmlns:a16="http://schemas.microsoft.com/office/drawing/2014/main" id="{EF07FF67-638B-8209-3D9F-69A3A4C05C87}"/>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r="5024"/>
        <a:stretch/>
      </xdr:blipFill>
      <xdr:spPr>
        <a:xfrm>
          <a:off x="14327585" y="782529175"/>
          <a:ext cx="1013268" cy="962739"/>
        </a:xfrm>
        <a:prstGeom prst="rect">
          <a:avLst/>
        </a:prstGeom>
      </xdr:spPr>
    </xdr:pic>
    <xdr:clientData/>
  </xdr:twoCellAnchor>
  <xdr:twoCellAnchor editAs="oneCell">
    <xdr:from>
      <xdr:col>3</xdr:col>
      <xdr:colOff>44825</xdr:colOff>
      <xdr:row>936</xdr:row>
      <xdr:rowOff>129150</xdr:rowOff>
    </xdr:from>
    <xdr:to>
      <xdr:col>3</xdr:col>
      <xdr:colOff>1905001</xdr:colOff>
      <xdr:row>947</xdr:row>
      <xdr:rowOff>56329</xdr:rowOff>
    </xdr:to>
    <xdr:pic>
      <xdr:nvPicPr>
        <xdr:cNvPr id="485" name="Picture 484" descr="A yellow light tube with a red light&#10;&#10;Description automatically generated">
          <a:extLst>
            <a:ext uri="{FF2B5EF4-FFF2-40B4-BE49-F238E27FC236}">
              <a16:creationId xmlns:a16="http://schemas.microsoft.com/office/drawing/2014/main" id="{1ABC0426-B783-30A4-A8A9-CF6BFEF5DC37}"/>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rot="16200000">
          <a:off x="4580397" y="799716490"/>
          <a:ext cx="2022680" cy="1860176"/>
        </a:xfrm>
        <a:prstGeom prst="rect">
          <a:avLst/>
        </a:prstGeom>
      </xdr:spPr>
    </xdr:pic>
    <xdr:clientData/>
  </xdr:twoCellAnchor>
  <xdr:twoCellAnchor editAs="oneCell">
    <xdr:from>
      <xdr:col>3</xdr:col>
      <xdr:colOff>33616</xdr:colOff>
      <xdr:row>888</xdr:row>
      <xdr:rowOff>100854</xdr:rowOff>
    </xdr:from>
    <xdr:to>
      <xdr:col>3</xdr:col>
      <xdr:colOff>1908585</xdr:colOff>
      <xdr:row>899</xdr:row>
      <xdr:rowOff>114791</xdr:rowOff>
    </xdr:to>
    <xdr:pic>
      <xdr:nvPicPr>
        <xdr:cNvPr id="489" name="Picture 488" descr="A green wire with a red light&#10;&#10;Description automatically generated">
          <a:extLst>
            <a:ext uri="{FF2B5EF4-FFF2-40B4-BE49-F238E27FC236}">
              <a16:creationId xmlns:a16="http://schemas.microsoft.com/office/drawing/2014/main" id="{6B418105-2526-C205-03F1-6257C5F28B10}"/>
            </a:ext>
          </a:extLst>
        </xdr:cNvPr>
        <xdr:cNvPicPr>
          <a:picLocks noChangeAspect="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a:xfrm>
          <a:off x="4650440" y="790462942"/>
          <a:ext cx="1882589" cy="2109439"/>
        </a:xfrm>
        <a:prstGeom prst="rect">
          <a:avLst/>
        </a:prstGeom>
      </xdr:spPr>
    </xdr:pic>
    <xdr:clientData/>
  </xdr:twoCellAnchor>
  <xdr:twoCellAnchor editAs="oneCell">
    <xdr:from>
      <xdr:col>3</xdr:col>
      <xdr:colOff>44824</xdr:colOff>
      <xdr:row>948</xdr:row>
      <xdr:rowOff>179297</xdr:rowOff>
    </xdr:from>
    <xdr:to>
      <xdr:col>3</xdr:col>
      <xdr:colOff>1907842</xdr:colOff>
      <xdr:row>959</xdr:row>
      <xdr:rowOff>18604</xdr:rowOff>
    </xdr:to>
    <xdr:pic>
      <xdr:nvPicPr>
        <xdr:cNvPr id="491" name="Picture 490" descr="A green wire with a red light&#10;&#10;Description automatically generated">
          <a:extLst>
            <a:ext uri="{FF2B5EF4-FFF2-40B4-BE49-F238E27FC236}">
              <a16:creationId xmlns:a16="http://schemas.microsoft.com/office/drawing/2014/main" id="{27C2E6D6-BFA3-E180-D287-B7FEB3AE53DF}"/>
            </a:ext>
          </a:extLst>
        </xdr:cNvPr>
        <xdr:cNvPicPr>
          <a:picLocks noChangeAspect="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a:xfrm>
          <a:off x="4661648" y="801971385"/>
          <a:ext cx="1863018" cy="1938617"/>
        </a:xfrm>
        <a:prstGeom prst="rect">
          <a:avLst/>
        </a:prstGeom>
      </xdr:spPr>
    </xdr:pic>
    <xdr:clientData/>
  </xdr:twoCellAnchor>
  <xdr:twoCellAnchor editAs="oneCell">
    <xdr:from>
      <xdr:col>3</xdr:col>
      <xdr:colOff>44828</xdr:colOff>
      <xdr:row>960</xdr:row>
      <xdr:rowOff>33617</xdr:rowOff>
    </xdr:from>
    <xdr:to>
      <xdr:col>3</xdr:col>
      <xdr:colOff>1905000</xdr:colOff>
      <xdr:row>971</xdr:row>
      <xdr:rowOff>149488</xdr:rowOff>
    </xdr:to>
    <xdr:pic>
      <xdr:nvPicPr>
        <xdr:cNvPr id="493" name="Picture 492" descr="A orange wire with a red light&#10;&#10;Description automatically generated">
          <a:extLst>
            <a:ext uri="{FF2B5EF4-FFF2-40B4-BE49-F238E27FC236}">
              <a16:creationId xmlns:a16="http://schemas.microsoft.com/office/drawing/2014/main" id="{D7775A6B-D279-A95C-F59C-07881AE2B86E}"/>
            </a:ext>
          </a:extLst>
        </xdr:cNvPr>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rot="16200000">
          <a:off x="4487958" y="804285399"/>
          <a:ext cx="2207560" cy="1860172"/>
        </a:xfrm>
        <a:prstGeom prst="rect">
          <a:avLst/>
        </a:prstGeom>
      </xdr:spPr>
    </xdr:pic>
    <xdr:clientData/>
  </xdr:twoCellAnchor>
  <xdr:twoCellAnchor editAs="oneCell">
    <xdr:from>
      <xdr:col>3</xdr:col>
      <xdr:colOff>29140</xdr:colOff>
      <xdr:row>972</xdr:row>
      <xdr:rowOff>21817</xdr:rowOff>
    </xdr:from>
    <xdr:to>
      <xdr:col>3</xdr:col>
      <xdr:colOff>1751137</xdr:colOff>
      <xdr:row>976</xdr:row>
      <xdr:rowOff>73038</xdr:rowOff>
    </xdr:to>
    <xdr:pic>
      <xdr:nvPicPr>
        <xdr:cNvPr id="498" name="Picture 497" descr="A black box with wires&#10;&#10;Description automatically generated">
          <a:extLst>
            <a:ext uri="{FF2B5EF4-FFF2-40B4-BE49-F238E27FC236}">
              <a16:creationId xmlns:a16="http://schemas.microsoft.com/office/drawing/2014/main" id="{9B773E1E-CD92-5FE7-0FF5-3D4F84EB41E6}"/>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5204" y="803904003"/>
          <a:ext cx="801793" cy="1721997"/>
        </a:xfrm>
        <a:prstGeom prst="rect">
          <a:avLst/>
        </a:prstGeom>
      </xdr:spPr>
    </xdr:pic>
    <xdr:clientData/>
  </xdr:twoCellAnchor>
  <xdr:oneCellAnchor>
    <xdr:from>
      <xdr:col>3</xdr:col>
      <xdr:colOff>218945</xdr:colOff>
      <xdr:row>976</xdr:row>
      <xdr:rowOff>111664</xdr:rowOff>
    </xdr:from>
    <xdr:ext cx="1473576" cy="1380012"/>
    <xdr:pic>
      <xdr:nvPicPr>
        <xdr:cNvPr id="499" name="Picture 498" descr="A close-up of a wire&#10;&#10;Description automatically generated">
          <a:extLst>
            <a:ext uri="{FF2B5EF4-FFF2-40B4-BE49-F238E27FC236}">
              <a16:creationId xmlns:a16="http://schemas.microsoft.com/office/drawing/2014/main" id="{534E7E46-08CD-42EA-ACB8-2A0F6B54F47F}"/>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a:off x="4834907" y="805215952"/>
          <a:ext cx="1473576" cy="1380012"/>
        </a:xfrm>
        <a:prstGeom prst="rect">
          <a:avLst/>
        </a:prstGeom>
      </xdr:spPr>
    </xdr:pic>
    <xdr:clientData/>
  </xdr:oneCellAnchor>
  <xdr:oneCellAnchor>
    <xdr:from>
      <xdr:col>3</xdr:col>
      <xdr:colOff>29140</xdr:colOff>
      <xdr:row>984</xdr:row>
      <xdr:rowOff>21817</xdr:rowOff>
    </xdr:from>
    <xdr:ext cx="1721997" cy="801793"/>
    <xdr:pic>
      <xdr:nvPicPr>
        <xdr:cNvPr id="500" name="Picture 499" descr="A black box with wires&#10;&#10;Description automatically generated">
          <a:extLst>
            <a:ext uri="{FF2B5EF4-FFF2-40B4-BE49-F238E27FC236}">
              <a16:creationId xmlns:a16="http://schemas.microsoft.com/office/drawing/2014/main" id="{ED0A9EA6-FFC5-44C7-959B-835CA2A05F5D}"/>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145675</xdr:colOff>
      <xdr:row>988</xdr:row>
      <xdr:rowOff>85168</xdr:rowOff>
    </xdr:from>
    <xdr:to>
      <xdr:col>3</xdr:col>
      <xdr:colOff>1809862</xdr:colOff>
      <xdr:row>995</xdr:row>
      <xdr:rowOff>172124</xdr:rowOff>
    </xdr:to>
    <xdr:pic>
      <xdr:nvPicPr>
        <xdr:cNvPr id="502" name="Picture 501" descr="A red wire wrapped in a circle&#10;&#10;Description automatically generated">
          <a:extLst>
            <a:ext uri="{FF2B5EF4-FFF2-40B4-BE49-F238E27FC236}">
              <a16:creationId xmlns:a16="http://schemas.microsoft.com/office/drawing/2014/main" id="{E21B3BC8-6A8F-4F8D-B885-F02728DD7C17}"/>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rot="16200000">
          <a:off x="4889127" y="809370628"/>
          <a:ext cx="1405216" cy="1658472"/>
        </a:xfrm>
        <a:prstGeom prst="rect">
          <a:avLst/>
        </a:prstGeom>
      </xdr:spPr>
    </xdr:pic>
    <xdr:clientData/>
  </xdr:twoCellAnchor>
  <xdr:oneCellAnchor>
    <xdr:from>
      <xdr:col>3</xdr:col>
      <xdr:colOff>29140</xdr:colOff>
      <xdr:row>1008</xdr:row>
      <xdr:rowOff>21817</xdr:rowOff>
    </xdr:from>
    <xdr:ext cx="1721997" cy="801793"/>
    <xdr:pic>
      <xdr:nvPicPr>
        <xdr:cNvPr id="503" name="Picture 502" descr="A black box with wires&#10;&#10;Description automatically generated">
          <a:extLst>
            <a:ext uri="{FF2B5EF4-FFF2-40B4-BE49-F238E27FC236}">
              <a16:creationId xmlns:a16="http://schemas.microsoft.com/office/drawing/2014/main" id="{DE3E1AC4-70ED-48D3-8A39-F7FA2C317E19}"/>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175297</xdr:colOff>
      <xdr:row>1012</xdr:row>
      <xdr:rowOff>67236</xdr:rowOff>
    </xdr:from>
    <xdr:to>
      <xdr:col>3</xdr:col>
      <xdr:colOff>1755513</xdr:colOff>
      <xdr:row>1020</xdr:row>
      <xdr:rowOff>1285</xdr:rowOff>
    </xdr:to>
    <xdr:pic>
      <xdr:nvPicPr>
        <xdr:cNvPr id="505" name="Picture 504" descr="A green light wire on a black surface&#10;&#10;Description automatically generated">
          <a:extLst>
            <a:ext uri="{FF2B5EF4-FFF2-40B4-BE49-F238E27FC236}">
              <a16:creationId xmlns:a16="http://schemas.microsoft.com/office/drawing/2014/main" id="{45D07EBD-4C79-466A-BBCC-D607A895941F}"/>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a:xfrm rot="16200000">
          <a:off x="4866957" y="811690488"/>
          <a:ext cx="1434353" cy="1584026"/>
        </a:xfrm>
        <a:prstGeom prst="rect">
          <a:avLst/>
        </a:prstGeom>
      </xdr:spPr>
    </xdr:pic>
    <xdr:clientData/>
  </xdr:twoCellAnchor>
  <xdr:oneCellAnchor>
    <xdr:from>
      <xdr:col>3</xdr:col>
      <xdr:colOff>29140</xdr:colOff>
      <xdr:row>996</xdr:row>
      <xdr:rowOff>21817</xdr:rowOff>
    </xdr:from>
    <xdr:ext cx="1721997" cy="801793"/>
    <xdr:pic>
      <xdr:nvPicPr>
        <xdr:cNvPr id="506" name="Picture 505" descr="A black box with wires&#10;&#10;Description automatically generated">
          <a:extLst>
            <a:ext uri="{FF2B5EF4-FFF2-40B4-BE49-F238E27FC236}">
              <a16:creationId xmlns:a16="http://schemas.microsoft.com/office/drawing/2014/main" id="{1369DAB3-5076-4E0B-A66D-950F2C151B64}"/>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151379</xdr:colOff>
      <xdr:row>1000</xdr:row>
      <xdr:rowOff>56030</xdr:rowOff>
    </xdr:from>
    <xdr:to>
      <xdr:col>3</xdr:col>
      <xdr:colOff>1792943</xdr:colOff>
      <xdr:row>1008</xdr:row>
      <xdr:rowOff>1282</xdr:rowOff>
    </xdr:to>
    <xdr:pic>
      <xdr:nvPicPr>
        <xdr:cNvPr id="508" name="Picture 507" descr="A blue light wire on a black surface&#10;&#10;Description automatically generated">
          <a:extLst>
            <a:ext uri="{FF2B5EF4-FFF2-40B4-BE49-F238E27FC236}">
              <a16:creationId xmlns:a16="http://schemas.microsoft.com/office/drawing/2014/main" id="{E5E2CF14-7C9B-4500-B856-926092E3F697}"/>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a:ext>
          </a:extLst>
        </a:blip>
        <a:srcRect/>
        <a:stretch/>
      </xdr:blipFill>
      <xdr:spPr>
        <a:xfrm rot="16200000">
          <a:off x="4866206" y="811656115"/>
          <a:ext cx="1445557" cy="1641564"/>
        </a:xfrm>
        <a:prstGeom prst="rect">
          <a:avLst/>
        </a:prstGeom>
      </xdr:spPr>
    </xdr:pic>
    <xdr:clientData/>
  </xdr:twoCellAnchor>
  <xdr:oneCellAnchor>
    <xdr:from>
      <xdr:col>3</xdr:col>
      <xdr:colOff>29140</xdr:colOff>
      <xdr:row>1020</xdr:row>
      <xdr:rowOff>21817</xdr:rowOff>
    </xdr:from>
    <xdr:ext cx="1721997" cy="801793"/>
    <xdr:pic>
      <xdr:nvPicPr>
        <xdr:cNvPr id="509" name="Picture 508" descr="A black box with wires&#10;&#10;Description automatically generated">
          <a:extLst>
            <a:ext uri="{FF2B5EF4-FFF2-40B4-BE49-F238E27FC236}">
              <a16:creationId xmlns:a16="http://schemas.microsoft.com/office/drawing/2014/main" id="{87E99A6C-A0F4-41C9-B679-6F2D8B713DB8}"/>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56071</xdr:colOff>
      <xdr:row>1024</xdr:row>
      <xdr:rowOff>56030</xdr:rowOff>
    </xdr:from>
    <xdr:to>
      <xdr:col>3</xdr:col>
      <xdr:colOff>1885477</xdr:colOff>
      <xdr:row>1031</xdr:row>
      <xdr:rowOff>148789</xdr:rowOff>
    </xdr:to>
    <xdr:pic>
      <xdr:nvPicPr>
        <xdr:cNvPr id="511" name="Picture 510" descr="A purple light wire&#10;&#10;Description automatically generated with medium confidence">
          <a:extLst>
            <a:ext uri="{FF2B5EF4-FFF2-40B4-BE49-F238E27FC236}">
              <a16:creationId xmlns:a16="http://schemas.microsoft.com/office/drawing/2014/main" id="{7AA53D87-6E70-4F12-B580-831B443FABB7}"/>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rot="10800000">
          <a:off x="4672895" y="816326118"/>
          <a:ext cx="1840836" cy="1426258"/>
        </a:xfrm>
        <a:prstGeom prst="rect">
          <a:avLst/>
        </a:prstGeom>
      </xdr:spPr>
    </xdr:pic>
    <xdr:clientData/>
  </xdr:twoCellAnchor>
  <xdr:oneCellAnchor>
    <xdr:from>
      <xdr:col>3</xdr:col>
      <xdr:colOff>29140</xdr:colOff>
      <xdr:row>1032</xdr:row>
      <xdr:rowOff>21817</xdr:rowOff>
    </xdr:from>
    <xdr:ext cx="1721997" cy="801793"/>
    <xdr:pic>
      <xdr:nvPicPr>
        <xdr:cNvPr id="512" name="Picture 511" descr="A black box with wires&#10;&#10;Description automatically generated">
          <a:extLst>
            <a:ext uri="{FF2B5EF4-FFF2-40B4-BE49-F238E27FC236}">
              <a16:creationId xmlns:a16="http://schemas.microsoft.com/office/drawing/2014/main" id="{5573A89D-B2B2-44F5-8A2A-6E6D60B155B6}"/>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5069803"/>
          <a:ext cx="801793" cy="1721997"/>
        </a:xfrm>
        <a:prstGeom prst="rect">
          <a:avLst/>
        </a:prstGeom>
      </xdr:spPr>
    </xdr:pic>
    <xdr:clientData/>
  </xdr:oneCellAnchor>
  <xdr:oneCellAnchor>
    <xdr:from>
      <xdr:col>3</xdr:col>
      <xdr:colOff>29140</xdr:colOff>
      <xdr:row>1044</xdr:row>
      <xdr:rowOff>21817</xdr:rowOff>
    </xdr:from>
    <xdr:ext cx="1721997" cy="801793"/>
    <xdr:pic>
      <xdr:nvPicPr>
        <xdr:cNvPr id="515" name="Picture 514" descr="A black box with wires&#10;&#10;Description automatically generated">
          <a:extLst>
            <a:ext uri="{FF2B5EF4-FFF2-40B4-BE49-F238E27FC236}">
              <a16:creationId xmlns:a16="http://schemas.microsoft.com/office/drawing/2014/main" id="{84986188-37E5-487A-8900-AA57827F74C5}"/>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7355803"/>
          <a:ext cx="801793" cy="1721997"/>
        </a:xfrm>
        <a:prstGeom prst="rect">
          <a:avLst/>
        </a:prstGeom>
      </xdr:spPr>
    </xdr:pic>
    <xdr:clientData/>
  </xdr:oneCellAnchor>
  <xdr:twoCellAnchor editAs="oneCell">
    <xdr:from>
      <xdr:col>3</xdr:col>
      <xdr:colOff>63178</xdr:colOff>
      <xdr:row>1048</xdr:row>
      <xdr:rowOff>56030</xdr:rowOff>
    </xdr:from>
    <xdr:to>
      <xdr:col>3</xdr:col>
      <xdr:colOff>1901638</xdr:colOff>
      <xdr:row>1056</xdr:row>
      <xdr:rowOff>1284</xdr:rowOff>
    </xdr:to>
    <xdr:pic>
      <xdr:nvPicPr>
        <xdr:cNvPr id="517" name="Picture 516" descr="A pink wire with a black wire&#10;&#10;Description automatically generated with medium confidence">
          <a:extLst>
            <a:ext uri="{FF2B5EF4-FFF2-40B4-BE49-F238E27FC236}">
              <a16:creationId xmlns:a16="http://schemas.microsoft.com/office/drawing/2014/main" id="{5E476B86-7F75-4EF8-A931-43984F6FEC75}"/>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rot="5400000">
          <a:off x="4866928" y="820711192"/>
          <a:ext cx="1445557" cy="1819410"/>
        </a:xfrm>
        <a:prstGeom prst="rect">
          <a:avLst/>
        </a:prstGeom>
      </xdr:spPr>
    </xdr:pic>
    <xdr:clientData/>
  </xdr:twoCellAnchor>
  <xdr:oneCellAnchor>
    <xdr:from>
      <xdr:col>3</xdr:col>
      <xdr:colOff>29140</xdr:colOff>
      <xdr:row>1056</xdr:row>
      <xdr:rowOff>21817</xdr:rowOff>
    </xdr:from>
    <xdr:ext cx="1721997" cy="801793"/>
    <xdr:pic>
      <xdr:nvPicPr>
        <xdr:cNvPr id="518" name="Picture 517" descr="A black box with wires&#10;&#10;Description automatically generated">
          <a:extLst>
            <a:ext uri="{FF2B5EF4-FFF2-40B4-BE49-F238E27FC236}">
              <a16:creationId xmlns:a16="http://schemas.microsoft.com/office/drawing/2014/main" id="{87A8F1CB-8B65-4C84-958F-CDA1BB958C00}"/>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9641803"/>
          <a:ext cx="801793" cy="1721997"/>
        </a:xfrm>
        <a:prstGeom prst="rect">
          <a:avLst/>
        </a:prstGeom>
      </xdr:spPr>
    </xdr:pic>
    <xdr:clientData/>
  </xdr:oneCellAnchor>
  <xdr:twoCellAnchor editAs="oneCell">
    <xdr:from>
      <xdr:col>3</xdr:col>
      <xdr:colOff>123264</xdr:colOff>
      <xdr:row>1060</xdr:row>
      <xdr:rowOff>55284</xdr:rowOff>
    </xdr:from>
    <xdr:to>
      <xdr:col>3</xdr:col>
      <xdr:colOff>1832048</xdr:colOff>
      <xdr:row>1067</xdr:row>
      <xdr:rowOff>172121</xdr:rowOff>
    </xdr:to>
    <xdr:pic>
      <xdr:nvPicPr>
        <xdr:cNvPr id="520" name="Picture 519" descr="A yellow light tube with black wire&#10;&#10;Description automatically generated with medium confidence">
          <a:extLst>
            <a:ext uri="{FF2B5EF4-FFF2-40B4-BE49-F238E27FC236}">
              <a16:creationId xmlns:a16="http://schemas.microsoft.com/office/drawing/2014/main" id="{EFA0D7FD-2B86-4C69-B426-B9D6F6796834}"/>
            </a:ext>
          </a:extLst>
        </xdr:cNvPr>
        <xdr:cNvPicPr>
          <a:picLocks noChangeAspect="1"/>
        </xdr:cNvPicPr>
      </xdr:nvPicPr>
      <xdr:blipFill rotWithShape="1">
        <a:blip xmlns:r="http://schemas.openxmlformats.org/officeDocument/2006/relationships" r:embed="rId63" cstate="email">
          <a:extLst>
            <a:ext uri="{28A0092B-C50C-407E-A947-70E740481C1C}">
              <a14:useLocalDpi xmlns:a14="http://schemas.microsoft.com/office/drawing/2010/main"/>
            </a:ext>
          </a:extLst>
        </a:blip>
        <a:srcRect/>
        <a:stretch/>
      </xdr:blipFill>
      <xdr:spPr>
        <a:xfrm rot="10800000">
          <a:off x="4740088" y="823183372"/>
          <a:ext cx="1714499" cy="1435098"/>
        </a:xfrm>
        <a:prstGeom prst="rect">
          <a:avLst/>
        </a:prstGeom>
      </xdr:spPr>
    </xdr:pic>
    <xdr:clientData/>
  </xdr:twoCellAnchor>
  <xdr:oneCellAnchor>
    <xdr:from>
      <xdr:col>3</xdr:col>
      <xdr:colOff>29140</xdr:colOff>
      <xdr:row>1068</xdr:row>
      <xdr:rowOff>21817</xdr:rowOff>
    </xdr:from>
    <xdr:ext cx="1721997" cy="801793"/>
    <xdr:pic>
      <xdr:nvPicPr>
        <xdr:cNvPr id="521" name="Picture 520" descr="A black box with wires&#10;&#10;Description automatically generated">
          <a:extLst>
            <a:ext uri="{FF2B5EF4-FFF2-40B4-BE49-F238E27FC236}">
              <a16:creationId xmlns:a16="http://schemas.microsoft.com/office/drawing/2014/main" id="{45CDEA68-3D4D-4B23-AA47-2A23DF9899B9}"/>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21927803"/>
          <a:ext cx="801793" cy="1721997"/>
        </a:xfrm>
        <a:prstGeom prst="rect">
          <a:avLst/>
        </a:prstGeom>
      </xdr:spPr>
    </xdr:pic>
    <xdr:clientData/>
  </xdr:oneCellAnchor>
  <xdr:twoCellAnchor editAs="oneCell">
    <xdr:from>
      <xdr:col>3</xdr:col>
      <xdr:colOff>81979</xdr:colOff>
      <xdr:row>1072</xdr:row>
      <xdr:rowOff>56029</xdr:rowOff>
    </xdr:from>
    <xdr:to>
      <xdr:col>3</xdr:col>
      <xdr:colOff>1901637</xdr:colOff>
      <xdr:row>1080</xdr:row>
      <xdr:rowOff>1281</xdr:rowOff>
    </xdr:to>
    <xdr:pic>
      <xdr:nvPicPr>
        <xdr:cNvPr id="523" name="Picture 522" descr="A green wire wrapped in a circle&#10;&#10;Description automatically generated">
          <a:extLst>
            <a:ext uri="{FF2B5EF4-FFF2-40B4-BE49-F238E27FC236}">
              <a16:creationId xmlns:a16="http://schemas.microsoft.com/office/drawing/2014/main" id="{30C66C63-770A-4869-9D32-EB3164180875}"/>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rcRect/>
        <a:stretch/>
      </xdr:blipFill>
      <xdr:spPr>
        <a:xfrm rot="16200000">
          <a:off x="4876327" y="825292593"/>
          <a:ext cx="1445559" cy="1800608"/>
        </a:xfrm>
        <a:prstGeom prst="rect">
          <a:avLst/>
        </a:prstGeom>
      </xdr:spPr>
    </xdr:pic>
    <xdr:clientData/>
  </xdr:twoCellAnchor>
  <xdr:oneCellAnchor>
    <xdr:from>
      <xdr:col>3</xdr:col>
      <xdr:colOff>29140</xdr:colOff>
      <xdr:row>1080</xdr:row>
      <xdr:rowOff>21817</xdr:rowOff>
    </xdr:from>
    <xdr:ext cx="1721997" cy="801793"/>
    <xdr:pic>
      <xdr:nvPicPr>
        <xdr:cNvPr id="524" name="Picture 523" descr="A black box with wires&#10;&#10;Description automatically generated">
          <a:extLst>
            <a:ext uri="{FF2B5EF4-FFF2-40B4-BE49-F238E27FC236}">
              <a16:creationId xmlns:a16="http://schemas.microsoft.com/office/drawing/2014/main" id="{12772C5B-79CC-4F65-BA6E-C3A266800641}"/>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24213803"/>
          <a:ext cx="801793" cy="1721997"/>
        </a:xfrm>
        <a:prstGeom prst="rect">
          <a:avLst/>
        </a:prstGeom>
      </xdr:spPr>
    </xdr:pic>
    <xdr:clientData/>
  </xdr:oneCellAnchor>
  <xdr:twoCellAnchor editAs="oneCell">
    <xdr:from>
      <xdr:col>3</xdr:col>
      <xdr:colOff>71165</xdr:colOff>
      <xdr:row>1084</xdr:row>
      <xdr:rowOff>67236</xdr:rowOff>
    </xdr:from>
    <xdr:to>
      <xdr:col>3</xdr:col>
      <xdr:colOff>1901412</xdr:colOff>
      <xdr:row>1091</xdr:row>
      <xdr:rowOff>172123</xdr:rowOff>
    </xdr:to>
    <xdr:pic>
      <xdr:nvPicPr>
        <xdr:cNvPr id="526" name="Picture 525" descr="A close up of a wire&#10;&#10;Description automatically generated">
          <a:extLst>
            <a:ext uri="{FF2B5EF4-FFF2-40B4-BE49-F238E27FC236}">
              <a16:creationId xmlns:a16="http://schemas.microsoft.com/office/drawing/2014/main" id="{7E5F98F4-FFD1-41E4-A1F7-F4F2A94FF436}"/>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rot="10800000">
          <a:off x="4687989" y="827767324"/>
          <a:ext cx="1822627" cy="1423146"/>
        </a:xfrm>
        <a:prstGeom prst="rect">
          <a:avLst/>
        </a:prstGeom>
      </xdr:spPr>
    </xdr:pic>
    <xdr:clientData/>
  </xdr:twoCellAnchor>
  <xdr:twoCellAnchor editAs="oneCell">
    <xdr:from>
      <xdr:col>3</xdr:col>
      <xdr:colOff>212911</xdr:colOff>
      <xdr:row>1036</xdr:row>
      <xdr:rowOff>56030</xdr:rowOff>
    </xdr:from>
    <xdr:to>
      <xdr:col>3</xdr:col>
      <xdr:colOff>1771625</xdr:colOff>
      <xdr:row>1043</xdr:row>
      <xdr:rowOff>172124</xdr:rowOff>
    </xdr:to>
    <xdr:pic>
      <xdr:nvPicPr>
        <xdr:cNvPr id="528" name="Picture 527" descr="A close up of a wire&#10;&#10;Description automatically generated">
          <a:extLst>
            <a:ext uri="{FF2B5EF4-FFF2-40B4-BE49-F238E27FC236}">
              <a16:creationId xmlns:a16="http://schemas.microsoft.com/office/drawing/2014/main" id="{31C03F2E-3E7D-46A1-894E-C8388CC9F951}"/>
            </a:ext>
          </a:extLst>
        </xdr:cNvPr>
        <xdr:cNvPicPr>
          <a:picLocks noChangeAspect="1" noChangeArrowheads="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bwMode="auto">
        <a:xfrm>
          <a:off x="4829735" y="818612118"/>
          <a:ext cx="1562524" cy="1434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100852</xdr:colOff>
      <xdr:row>1092</xdr:row>
      <xdr:rowOff>44824</xdr:rowOff>
    </xdr:from>
    <xdr:to>
      <xdr:col>3</xdr:col>
      <xdr:colOff>1864041</xdr:colOff>
      <xdr:row>1094</xdr:row>
      <xdr:rowOff>743621</xdr:rowOff>
    </xdr:to>
    <xdr:pic>
      <xdr:nvPicPr>
        <xdr:cNvPr id="542" name="Picture 541" descr="A spool of white string&#10;&#10;Description automatically generated">
          <a:extLst>
            <a:ext uri="{FF2B5EF4-FFF2-40B4-BE49-F238E27FC236}">
              <a16:creationId xmlns:a16="http://schemas.microsoft.com/office/drawing/2014/main" id="{5033892E-F10C-4373-C376-55C43DC25BD1}"/>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r="-510"/>
        <a:stretch/>
      </xdr:blipFill>
      <xdr:spPr>
        <a:xfrm>
          <a:off x="4717676" y="829268912"/>
          <a:ext cx="1759379" cy="2229970"/>
        </a:xfrm>
        <a:prstGeom prst="rect">
          <a:avLst/>
        </a:prstGeom>
      </xdr:spPr>
    </xdr:pic>
    <xdr:clientData/>
  </xdr:twoCellAnchor>
  <xdr:twoCellAnchor editAs="oneCell">
    <xdr:from>
      <xdr:col>3</xdr:col>
      <xdr:colOff>62276</xdr:colOff>
      <xdr:row>1098</xdr:row>
      <xdr:rowOff>89649</xdr:rowOff>
    </xdr:from>
    <xdr:to>
      <xdr:col>3</xdr:col>
      <xdr:colOff>1901413</xdr:colOff>
      <xdr:row>1100</xdr:row>
      <xdr:rowOff>720846</xdr:rowOff>
    </xdr:to>
    <xdr:pic>
      <xdr:nvPicPr>
        <xdr:cNvPr id="545" name="Picture 544" descr="A spool of blue wire&#10;&#10;Description automatically generated">
          <a:extLst>
            <a:ext uri="{FF2B5EF4-FFF2-40B4-BE49-F238E27FC236}">
              <a16:creationId xmlns:a16="http://schemas.microsoft.com/office/drawing/2014/main" id="{208E1000-8363-59AB-B072-2849EFB08759}"/>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flipH="1">
          <a:off x="4679100" y="833952973"/>
          <a:ext cx="1831517" cy="2164273"/>
        </a:xfrm>
        <a:prstGeom prst="rect">
          <a:avLst/>
        </a:prstGeom>
      </xdr:spPr>
    </xdr:pic>
    <xdr:clientData/>
  </xdr:twoCellAnchor>
  <xdr:twoCellAnchor editAs="oneCell">
    <xdr:from>
      <xdr:col>3</xdr:col>
      <xdr:colOff>44825</xdr:colOff>
      <xdr:row>1095</xdr:row>
      <xdr:rowOff>89648</xdr:rowOff>
    </xdr:from>
    <xdr:to>
      <xdr:col>3</xdr:col>
      <xdr:colOff>1901415</xdr:colOff>
      <xdr:row>1097</xdr:row>
      <xdr:rowOff>666632</xdr:rowOff>
    </xdr:to>
    <xdr:pic>
      <xdr:nvPicPr>
        <xdr:cNvPr id="547" name="Picture 546" descr="A spool of red wire&#10;&#10;Description automatically generated">
          <a:extLst>
            <a:ext uri="{FF2B5EF4-FFF2-40B4-BE49-F238E27FC236}">
              <a16:creationId xmlns:a16="http://schemas.microsoft.com/office/drawing/2014/main" id="{1C779B17-2F55-3066-910A-23043C18B5A3}"/>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4661649" y="831633354"/>
          <a:ext cx="1848970" cy="2129117"/>
        </a:xfrm>
        <a:prstGeom prst="rect">
          <a:avLst/>
        </a:prstGeom>
      </xdr:spPr>
    </xdr:pic>
    <xdr:clientData/>
  </xdr:twoCellAnchor>
  <xdr:twoCellAnchor editAs="oneCell">
    <xdr:from>
      <xdr:col>3</xdr:col>
      <xdr:colOff>56031</xdr:colOff>
      <xdr:row>1101</xdr:row>
      <xdr:rowOff>56030</xdr:rowOff>
    </xdr:from>
    <xdr:to>
      <xdr:col>3</xdr:col>
      <xdr:colOff>1901880</xdr:colOff>
      <xdr:row>1103</xdr:row>
      <xdr:rowOff>704070</xdr:rowOff>
    </xdr:to>
    <xdr:pic>
      <xdr:nvPicPr>
        <xdr:cNvPr id="549" name="Picture 548" descr="A spool of green wire&#10;&#10;Description automatically generated">
          <a:extLst>
            <a:ext uri="{FF2B5EF4-FFF2-40B4-BE49-F238E27FC236}">
              <a16:creationId xmlns:a16="http://schemas.microsoft.com/office/drawing/2014/main" id="{4DD1C6FD-FF35-F85C-ED21-6B7ED6C23786}"/>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672855" y="836238971"/>
          <a:ext cx="1832514" cy="2196353"/>
        </a:xfrm>
        <a:prstGeom prst="rect">
          <a:avLst/>
        </a:prstGeom>
      </xdr:spPr>
    </xdr:pic>
    <xdr:clientData/>
  </xdr:twoCellAnchor>
  <xdr:twoCellAnchor editAs="oneCell">
    <xdr:from>
      <xdr:col>3</xdr:col>
      <xdr:colOff>56030</xdr:colOff>
      <xdr:row>1104</xdr:row>
      <xdr:rowOff>67236</xdr:rowOff>
    </xdr:from>
    <xdr:to>
      <xdr:col>3</xdr:col>
      <xdr:colOff>1885850</xdr:colOff>
      <xdr:row>1106</xdr:row>
      <xdr:rowOff>720986</xdr:rowOff>
    </xdr:to>
    <xdr:pic>
      <xdr:nvPicPr>
        <xdr:cNvPr id="552" name="Picture 551" descr="A spool of purple wire&#10;&#10;Description automatically generated">
          <a:extLst>
            <a:ext uri="{FF2B5EF4-FFF2-40B4-BE49-F238E27FC236}">
              <a16:creationId xmlns:a16="http://schemas.microsoft.com/office/drawing/2014/main" id="{0FA0048B-F3E1-1C00-2E4C-69AB059C088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672854" y="838569795"/>
          <a:ext cx="1843155" cy="2196352"/>
        </a:xfrm>
        <a:prstGeom prst="rect">
          <a:avLst/>
        </a:prstGeom>
      </xdr:spPr>
    </xdr:pic>
    <xdr:clientData/>
  </xdr:twoCellAnchor>
  <xdr:twoCellAnchor editAs="oneCell">
    <xdr:from>
      <xdr:col>3</xdr:col>
      <xdr:colOff>44824</xdr:colOff>
      <xdr:row>1107</xdr:row>
      <xdr:rowOff>33618</xdr:rowOff>
    </xdr:from>
    <xdr:to>
      <xdr:col>3</xdr:col>
      <xdr:colOff>1905173</xdr:colOff>
      <xdr:row>1109</xdr:row>
      <xdr:rowOff>758414</xdr:rowOff>
    </xdr:to>
    <xdr:pic>
      <xdr:nvPicPr>
        <xdr:cNvPr id="554" name="Picture 553" descr="A spool of blue wire&#10;&#10;Description automatically generated">
          <a:extLst>
            <a:ext uri="{FF2B5EF4-FFF2-40B4-BE49-F238E27FC236}">
              <a16:creationId xmlns:a16="http://schemas.microsoft.com/office/drawing/2014/main" id="{9B7F2456-41FD-1602-13C0-733F34208F3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661648" y="840855794"/>
          <a:ext cx="1860349" cy="2263588"/>
        </a:xfrm>
        <a:prstGeom prst="rect">
          <a:avLst/>
        </a:prstGeom>
      </xdr:spPr>
    </xdr:pic>
    <xdr:clientData/>
  </xdr:twoCellAnchor>
  <xdr:twoCellAnchor editAs="oneCell">
    <xdr:from>
      <xdr:col>3</xdr:col>
      <xdr:colOff>44824</xdr:colOff>
      <xdr:row>1110</xdr:row>
      <xdr:rowOff>33618</xdr:rowOff>
    </xdr:from>
    <xdr:to>
      <xdr:col>3</xdr:col>
      <xdr:colOff>1908427</xdr:colOff>
      <xdr:row>1112</xdr:row>
      <xdr:rowOff>758639</xdr:rowOff>
    </xdr:to>
    <xdr:pic>
      <xdr:nvPicPr>
        <xdr:cNvPr id="556" name="Picture 555" descr="A spool of pink wire&#10;&#10;Description automatically generated">
          <a:extLst>
            <a:ext uri="{FF2B5EF4-FFF2-40B4-BE49-F238E27FC236}">
              <a16:creationId xmlns:a16="http://schemas.microsoft.com/office/drawing/2014/main" id="{61709A8E-6529-C42E-832C-15EDA2F782C3}"/>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661648" y="843175412"/>
          <a:ext cx="1863603" cy="2252382"/>
        </a:xfrm>
        <a:prstGeom prst="rect">
          <a:avLst/>
        </a:prstGeom>
      </xdr:spPr>
    </xdr:pic>
    <xdr:clientData/>
  </xdr:twoCellAnchor>
  <xdr:twoCellAnchor editAs="oneCell">
    <xdr:from>
      <xdr:col>3</xdr:col>
      <xdr:colOff>60994</xdr:colOff>
      <xdr:row>1113</xdr:row>
      <xdr:rowOff>56030</xdr:rowOff>
    </xdr:from>
    <xdr:to>
      <xdr:col>3</xdr:col>
      <xdr:colOff>1901638</xdr:colOff>
      <xdr:row>1115</xdr:row>
      <xdr:rowOff>743618</xdr:rowOff>
    </xdr:to>
    <xdr:pic>
      <xdr:nvPicPr>
        <xdr:cNvPr id="558" name="Picture 557" descr="A spool of yellow wire&#10;&#10;Description automatically generated">
          <a:extLst>
            <a:ext uri="{FF2B5EF4-FFF2-40B4-BE49-F238E27FC236}">
              <a16:creationId xmlns:a16="http://schemas.microsoft.com/office/drawing/2014/main" id="{17423A5C-97CE-4D61-8178-FC1F429FD09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flipH="1">
          <a:off x="4677818" y="845517442"/>
          <a:ext cx="1821594" cy="2218763"/>
        </a:xfrm>
        <a:prstGeom prst="rect">
          <a:avLst/>
        </a:prstGeom>
      </xdr:spPr>
    </xdr:pic>
    <xdr:clientData/>
  </xdr:twoCellAnchor>
  <xdr:twoCellAnchor editAs="oneCell">
    <xdr:from>
      <xdr:col>3</xdr:col>
      <xdr:colOff>60782</xdr:colOff>
      <xdr:row>1116</xdr:row>
      <xdr:rowOff>56030</xdr:rowOff>
    </xdr:from>
    <xdr:to>
      <xdr:col>3</xdr:col>
      <xdr:colOff>1901414</xdr:colOff>
      <xdr:row>1118</xdr:row>
      <xdr:rowOff>743619</xdr:rowOff>
    </xdr:to>
    <xdr:pic>
      <xdr:nvPicPr>
        <xdr:cNvPr id="560" name="Picture 559" descr="A spool of green wire&#10;&#10;Description automatically generated">
          <a:extLst>
            <a:ext uri="{FF2B5EF4-FFF2-40B4-BE49-F238E27FC236}">
              <a16:creationId xmlns:a16="http://schemas.microsoft.com/office/drawing/2014/main" id="{D1500461-5AB9-4287-AE4E-A36BBE56ABF3}"/>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flipH="1">
          <a:off x="4677606" y="847837059"/>
          <a:ext cx="1833012" cy="2218765"/>
        </a:xfrm>
        <a:prstGeom prst="rect">
          <a:avLst/>
        </a:prstGeom>
      </xdr:spPr>
    </xdr:pic>
    <xdr:clientData/>
  </xdr:twoCellAnchor>
  <xdr:twoCellAnchor editAs="oneCell">
    <xdr:from>
      <xdr:col>3</xdr:col>
      <xdr:colOff>56031</xdr:colOff>
      <xdr:row>1119</xdr:row>
      <xdr:rowOff>44824</xdr:rowOff>
    </xdr:from>
    <xdr:to>
      <xdr:col>3</xdr:col>
      <xdr:colOff>1901952</xdr:colOff>
      <xdr:row>1121</xdr:row>
      <xdr:rowOff>758642</xdr:rowOff>
    </xdr:to>
    <xdr:pic>
      <xdr:nvPicPr>
        <xdr:cNvPr id="562" name="Picture 561" descr="A spool of orange wire&#10;&#10;Description automatically generated">
          <a:extLst>
            <a:ext uri="{FF2B5EF4-FFF2-40B4-BE49-F238E27FC236}">
              <a16:creationId xmlns:a16="http://schemas.microsoft.com/office/drawing/2014/main" id="{52A8D3B2-99DA-54E7-F91D-92C12BB32A6E}"/>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4672855" y="850145471"/>
          <a:ext cx="1842111" cy="2241175"/>
        </a:xfrm>
        <a:prstGeom prst="rect">
          <a:avLst/>
        </a:prstGeom>
      </xdr:spPr>
    </xdr:pic>
    <xdr:clientData/>
  </xdr:twoCellAnchor>
  <xdr:twoCellAnchor editAs="oneCell">
    <xdr:from>
      <xdr:col>3</xdr:col>
      <xdr:colOff>76815</xdr:colOff>
      <xdr:row>1123</xdr:row>
      <xdr:rowOff>35245</xdr:rowOff>
    </xdr:from>
    <xdr:to>
      <xdr:col>3</xdr:col>
      <xdr:colOff>1901414</xdr:colOff>
      <xdr:row>1124</xdr:row>
      <xdr:rowOff>3155</xdr:rowOff>
    </xdr:to>
    <xdr:pic>
      <xdr:nvPicPr>
        <xdr:cNvPr id="563" name="Picture 562" descr="A black electronic device with a wire&#10;&#10;Description automatically generated">
          <a:extLst>
            <a:ext uri="{FF2B5EF4-FFF2-40B4-BE49-F238E27FC236}">
              <a16:creationId xmlns:a16="http://schemas.microsoft.com/office/drawing/2014/main" id="{1B86B4C1-B69E-8FF0-EC60-7CFA434EBA84}"/>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rot="5400000">
          <a:off x="4475175" y="852673974"/>
          <a:ext cx="2253907" cy="1816979"/>
        </a:xfrm>
        <a:prstGeom prst="rect">
          <a:avLst/>
        </a:prstGeom>
      </xdr:spPr>
    </xdr:pic>
    <xdr:clientData/>
  </xdr:twoCellAnchor>
  <xdr:twoCellAnchor editAs="oneCell">
    <xdr:from>
      <xdr:col>3</xdr:col>
      <xdr:colOff>156885</xdr:colOff>
      <xdr:row>1124</xdr:row>
      <xdr:rowOff>33618</xdr:rowOff>
    </xdr:from>
    <xdr:to>
      <xdr:col>3</xdr:col>
      <xdr:colOff>1787035</xdr:colOff>
      <xdr:row>1124</xdr:row>
      <xdr:rowOff>2282414</xdr:rowOff>
    </xdr:to>
    <xdr:pic>
      <xdr:nvPicPr>
        <xdr:cNvPr id="565" name="Picture 564" descr="A black cable with a plug&#10;&#10;Description automatically generated">
          <a:extLst>
            <a:ext uri="{FF2B5EF4-FFF2-40B4-BE49-F238E27FC236}">
              <a16:creationId xmlns:a16="http://schemas.microsoft.com/office/drawing/2014/main" id="{B533094C-F03A-EDF2-562C-160DA7EFE403}"/>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773709" y="854751089"/>
          <a:ext cx="1626340" cy="2241176"/>
        </a:xfrm>
        <a:prstGeom prst="rect">
          <a:avLst/>
        </a:prstGeom>
      </xdr:spPr>
    </xdr:pic>
    <xdr:clientData/>
  </xdr:twoCellAnchor>
  <xdr:oneCellAnchor>
    <xdr:from>
      <xdr:col>3</xdr:col>
      <xdr:colOff>231887</xdr:colOff>
      <xdr:row>1125</xdr:row>
      <xdr:rowOff>44824</xdr:rowOff>
    </xdr:from>
    <xdr:ext cx="1493822" cy="2218765"/>
    <xdr:pic>
      <xdr:nvPicPr>
        <xdr:cNvPr id="568" name="Picture 567" descr="A black device with a wire&#10;&#10;Description automatically generated">
          <a:extLst>
            <a:ext uri="{FF2B5EF4-FFF2-40B4-BE49-F238E27FC236}">
              <a16:creationId xmlns:a16="http://schemas.microsoft.com/office/drawing/2014/main" id="{EFB06134-4AFE-4BE1-94B6-BE66F361AAAA}"/>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xdr:blipFill>
      <xdr:spPr>
        <a:xfrm>
          <a:off x="4848711" y="859356706"/>
          <a:ext cx="1493822" cy="2218765"/>
        </a:xfrm>
        <a:prstGeom prst="rect">
          <a:avLst/>
        </a:prstGeom>
      </xdr:spPr>
    </xdr:pic>
    <xdr:clientData/>
  </xdr:oneCellAnchor>
  <xdr:oneCellAnchor>
    <xdr:from>
      <xdr:col>3</xdr:col>
      <xdr:colOff>212914</xdr:colOff>
      <xdr:row>1126</xdr:row>
      <xdr:rowOff>33618</xdr:rowOff>
    </xdr:from>
    <xdr:ext cx="1580027" cy="2238201"/>
    <xdr:pic>
      <xdr:nvPicPr>
        <xdr:cNvPr id="570" name="Picture 569" descr="A car battery charger with a red and black cable&#10;&#10;Description automatically generated">
          <a:extLst>
            <a:ext uri="{FF2B5EF4-FFF2-40B4-BE49-F238E27FC236}">
              <a16:creationId xmlns:a16="http://schemas.microsoft.com/office/drawing/2014/main" id="{9710ECAC-46CF-4C70-9F4F-9CA1123B740A}"/>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4829738" y="861642706"/>
          <a:ext cx="1580027" cy="2238201"/>
        </a:xfrm>
        <a:prstGeom prst="rect">
          <a:avLst/>
        </a:prstGeom>
      </xdr:spPr>
    </xdr:pic>
    <xdr:clientData/>
  </xdr:oneCellAnchor>
  <xdr:twoCellAnchor editAs="oneCell">
    <xdr:from>
      <xdr:col>3</xdr:col>
      <xdr:colOff>33618</xdr:colOff>
      <xdr:row>1127</xdr:row>
      <xdr:rowOff>235326</xdr:rowOff>
    </xdr:from>
    <xdr:to>
      <xdr:col>3</xdr:col>
      <xdr:colOff>1908586</xdr:colOff>
      <xdr:row>1127</xdr:row>
      <xdr:rowOff>1923416</xdr:rowOff>
    </xdr:to>
    <xdr:pic>
      <xdr:nvPicPr>
        <xdr:cNvPr id="571" name="Picture 570" descr="A black and red electrical wire&#10;&#10;Description automatically generated">
          <a:extLst>
            <a:ext uri="{FF2B5EF4-FFF2-40B4-BE49-F238E27FC236}">
              <a16:creationId xmlns:a16="http://schemas.microsoft.com/office/drawing/2014/main" id="{9A6B3CFD-82ED-6271-752F-84E336795537}"/>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4650442" y="861844414"/>
          <a:ext cx="1882588" cy="1693805"/>
        </a:xfrm>
        <a:prstGeom prst="rect">
          <a:avLst/>
        </a:prstGeom>
      </xdr:spPr>
    </xdr:pic>
    <xdr:clientData/>
  </xdr:twoCellAnchor>
  <xdr:twoCellAnchor editAs="oneCell">
    <xdr:from>
      <xdr:col>3</xdr:col>
      <xdr:colOff>212915</xdr:colOff>
      <xdr:row>1128</xdr:row>
      <xdr:rowOff>78441</xdr:rowOff>
    </xdr:from>
    <xdr:to>
      <xdr:col>3</xdr:col>
      <xdr:colOff>1756110</xdr:colOff>
      <xdr:row>1128</xdr:row>
      <xdr:rowOff>2228065</xdr:rowOff>
    </xdr:to>
    <xdr:pic>
      <xdr:nvPicPr>
        <xdr:cNvPr id="574" name="Picture 573" descr="A black wire with a white background&#10;&#10;Description automatically generated">
          <a:extLst>
            <a:ext uri="{FF2B5EF4-FFF2-40B4-BE49-F238E27FC236}">
              <a16:creationId xmlns:a16="http://schemas.microsoft.com/office/drawing/2014/main" id="{8C22D645-D167-D89B-D611-637438257C47}"/>
            </a:ext>
          </a:extLst>
        </xdr:cNvPr>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a:xfrm>
          <a:off x="4829739" y="863984735"/>
          <a:ext cx="1552720" cy="2151529"/>
        </a:xfrm>
        <a:prstGeom prst="rect">
          <a:avLst/>
        </a:prstGeom>
      </xdr:spPr>
    </xdr:pic>
    <xdr:clientData/>
  </xdr:twoCellAnchor>
  <xdr:twoCellAnchor editAs="oneCell">
    <xdr:from>
      <xdr:col>3</xdr:col>
      <xdr:colOff>156883</xdr:colOff>
      <xdr:row>1129</xdr:row>
      <xdr:rowOff>56029</xdr:rowOff>
    </xdr:from>
    <xdr:to>
      <xdr:col>3</xdr:col>
      <xdr:colOff>1714501</xdr:colOff>
      <xdr:row>1129</xdr:row>
      <xdr:rowOff>2228384</xdr:rowOff>
    </xdr:to>
    <xdr:pic>
      <xdr:nvPicPr>
        <xdr:cNvPr id="576" name="Picture 575" descr="A black cord with a black connector&#10;&#10;Description automatically generated with medium confidence">
          <a:extLst>
            <a:ext uri="{FF2B5EF4-FFF2-40B4-BE49-F238E27FC236}">
              <a16:creationId xmlns:a16="http://schemas.microsoft.com/office/drawing/2014/main" id="{E2812AC4-E0E1-7300-6EAD-CEEF1FCA3F4D}"/>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4773707" y="866259529"/>
          <a:ext cx="1557618" cy="2185690"/>
        </a:xfrm>
        <a:prstGeom prst="rect">
          <a:avLst/>
        </a:prstGeom>
      </xdr:spPr>
    </xdr:pic>
    <xdr:clientData/>
  </xdr:twoCellAnchor>
  <xdr:twoCellAnchor editAs="oneCell">
    <xdr:from>
      <xdr:col>3</xdr:col>
      <xdr:colOff>184709</xdr:colOff>
      <xdr:row>1130</xdr:row>
      <xdr:rowOff>44823</xdr:rowOff>
    </xdr:from>
    <xdr:to>
      <xdr:col>3</xdr:col>
      <xdr:colOff>1787674</xdr:colOff>
      <xdr:row>1130</xdr:row>
      <xdr:rowOff>2244986</xdr:rowOff>
    </xdr:to>
    <xdr:pic>
      <xdr:nvPicPr>
        <xdr:cNvPr id="577" name="Picture 576" descr="A close-up of several black cables&#10;&#10;Description automatically generated">
          <a:extLst>
            <a:ext uri="{FF2B5EF4-FFF2-40B4-BE49-F238E27FC236}">
              <a16:creationId xmlns:a16="http://schemas.microsoft.com/office/drawing/2014/main" id="{D952EE72-8087-1411-25C3-17F11DFF871D}"/>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l="7202" t="2381" r="3976"/>
        <a:stretch/>
      </xdr:blipFill>
      <xdr:spPr>
        <a:xfrm>
          <a:off x="4801533" y="868545529"/>
          <a:ext cx="1585820" cy="2196353"/>
        </a:xfrm>
        <a:prstGeom prst="rect">
          <a:avLst/>
        </a:prstGeom>
      </xdr:spPr>
    </xdr:pic>
    <xdr:clientData/>
  </xdr:twoCellAnchor>
  <xdr:twoCellAnchor editAs="oneCell">
    <xdr:from>
      <xdr:col>3</xdr:col>
      <xdr:colOff>563667</xdr:colOff>
      <xdr:row>1131</xdr:row>
      <xdr:rowOff>41452</xdr:rowOff>
    </xdr:from>
    <xdr:to>
      <xdr:col>3</xdr:col>
      <xdr:colOff>1444677</xdr:colOff>
      <xdr:row>1131</xdr:row>
      <xdr:rowOff>2244989</xdr:rowOff>
    </xdr:to>
    <xdr:pic>
      <xdr:nvPicPr>
        <xdr:cNvPr id="578" name="Picture 577">
          <a:extLst>
            <a:ext uri="{FF2B5EF4-FFF2-40B4-BE49-F238E27FC236}">
              <a16:creationId xmlns:a16="http://schemas.microsoft.com/office/drawing/2014/main" id="{43C87CE5-748F-A151-9865-60E4AF8181B2}"/>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rot="5400000">
          <a:off x="4511607" y="871508248"/>
          <a:ext cx="2199727" cy="861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33618</xdr:colOff>
      <xdr:row>1132</xdr:row>
      <xdr:rowOff>100855</xdr:rowOff>
    </xdr:from>
    <xdr:to>
      <xdr:col>3</xdr:col>
      <xdr:colOff>1924737</xdr:colOff>
      <xdr:row>1132</xdr:row>
      <xdr:rowOff>2168451</xdr:rowOff>
    </xdr:to>
    <xdr:pic>
      <xdr:nvPicPr>
        <xdr:cNvPr id="579" name="Picture 578" descr="A black cable with a black connector&#10;&#10;Description automatically generated with medium confidence">
          <a:extLst>
            <a:ext uri="{FF2B5EF4-FFF2-40B4-BE49-F238E27FC236}">
              <a16:creationId xmlns:a16="http://schemas.microsoft.com/office/drawing/2014/main" id="{49B7678F-D0B3-3EA4-80BC-7A0CA5116FC1}"/>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4650442" y="873195973"/>
          <a:ext cx="1883499" cy="2061881"/>
        </a:xfrm>
        <a:prstGeom prst="rect">
          <a:avLst/>
        </a:prstGeom>
      </xdr:spPr>
    </xdr:pic>
    <xdr:clientData/>
  </xdr:twoCellAnchor>
  <xdr:twoCellAnchor editAs="oneCell">
    <xdr:from>
      <xdr:col>3</xdr:col>
      <xdr:colOff>33618</xdr:colOff>
      <xdr:row>1133</xdr:row>
      <xdr:rowOff>89648</xdr:rowOff>
    </xdr:from>
    <xdr:to>
      <xdr:col>3</xdr:col>
      <xdr:colOff>1924737</xdr:colOff>
      <xdr:row>1133</xdr:row>
      <xdr:rowOff>2168674</xdr:rowOff>
    </xdr:to>
    <xdr:pic>
      <xdr:nvPicPr>
        <xdr:cNvPr id="580" name="Picture 579" descr="A black cable with a black connector&#10;&#10;Description automatically generated with medium confidence">
          <a:extLst>
            <a:ext uri="{FF2B5EF4-FFF2-40B4-BE49-F238E27FC236}">
              <a16:creationId xmlns:a16="http://schemas.microsoft.com/office/drawing/2014/main" id="{30D911DF-F298-4074-806A-82EBCDC545AB}"/>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650442" y="875481972"/>
          <a:ext cx="1883499" cy="2061881"/>
        </a:xfrm>
        <a:prstGeom prst="rect">
          <a:avLst/>
        </a:prstGeom>
      </xdr:spPr>
    </xdr:pic>
    <xdr:clientData/>
  </xdr:twoCellAnchor>
  <xdr:twoCellAnchor editAs="oneCell">
    <xdr:from>
      <xdr:col>3</xdr:col>
      <xdr:colOff>40823</xdr:colOff>
      <xdr:row>360</xdr:row>
      <xdr:rowOff>95249</xdr:rowOff>
    </xdr:from>
    <xdr:to>
      <xdr:col>3</xdr:col>
      <xdr:colOff>1924883</xdr:colOff>
      <xdr:row>360</xdr:row>
      <xdr:rowOff>2151834</xdr:rowOff>
    </xdr:to>
    <xdr:pic>
      <xdr:nvPicPr>
        <xdr:cNvPr id="633" name="Picture 632" descr="A person in a black garment&#10;&#10;Description automatically generated">
          <a:extLst>
            <a:ext uri="{FF2B5EF4-FFF2-40B4-BE49-F238E27FC236}">
              <a16:creationId xmlns:a16="http://schemas.microsoft.com/office/drawing/2014/main" id="{8520AF98-AABB-2F4D-7791-9C5B458C458D}"/>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a:off x="4640037" y="275013963"/>
          <a:ext cx="1878345" cy="2054680"/>
        </a:xfrm>
        <a:prstGeom prst="rect">
          <a:avLst/>
        </a:prstGeom>
      </xdr:spPr>
    </xdr:pic>
    <xdr:clientData/>
  </xdr:twoCellAnchor>
  <xdr:twoCellAnchor editAs="oneCell">
    <xdr:from>
      <xdr:col>3</xdr:col>
      <xdr:colOff>40822</xdr:colOff>
      <xdr:row>361</xdr:row>
      <xdr:rowOff>95250</xdr:rowOff>
    </xdr:from>
    <xdr:to>
      <xdr:col>3</xdr:col>
      <xdr:colOff>1924322</xdr:colOff>
      <xdr:row>361</xdr:row>
      <xdr:rowOff>2206223</xdr:rowOff>
    </xdr:to>
    <xdr:pic>
      <xdr:nvPicPr>
        <xdr:cNvPr id="635" name="Picture 634" descr="A red inflatable garment&#10;&#10;Description automatically generated">
          <a:extLst>
            <a:ext uri="{FF2B5EF4-FFF2-40B4-BE49-F238E27FC236}">
              <a16:creationId xmlns:a16="http://schemas.microsoft.com/office/drawing/2014/main" id="{0AF6E162-35A9-CEFD-F02B-D95455BFD80A}"/>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a:xfrm>
          <a:off x="4640036" y="277313571"/>
          <a:ext cx="1877785" cy="2107163"/>
        </a:xfrm>
        <a:prstGeom prst="rect">
          <a:avLst/>
        </a:prstGeom>
      </xdr:spPr>
    </xdr:pic>
    <xdr:clientData/>
  </xdr:twoCellAnchor>
  <xdr:twoCellAnchor editAs="oneCell">
    <xdr:from>
      <xdr:col>3</xdr:col>
      <xdr:colOff>40822</xdr:colOff>
      <xdr:row>362</xdr:row>
      <xdr:rowOff>176891</xdr:rowOff>
    </xdr:from>
    <xdr:to>
      <xdr:col>3</xdr:col>
      <xdr:colOff>1901290</xdr:colOff>
      <xdr:row>362</xdr:row>
      <xdr:rowOff>2095499</xdr:rowOff>
    </xdr:to>
    <xdr:pic>
      <xdr:nvPicPr>
        <xdr:cNvPr id="636" name="Picture 635" descr="A person in a white garment&#10;&#10;Description automatically generated">
          <a:extLst>
            <a:ext uri="{FF2B5EF4-FFF2-40B4-BE49-F238E27FC236}">
              <a16:creationId xmlns:a16="http://schemas.microsoft.com/office/drawing/2014/main" id="{BE9B700E-8AFE-2A79-01AE-2E600266D6CB}"/>
            </a:ext>
          </a:extLst>
        </xdr:cNvPr>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4640036" y="279694820"/>
          <a:ext cx="1860468" cy="1918608"/>
        </a:xfrm>
        <a:prstGeom prst="rect">
          <a:avLst/>
        </a:prstGeom>
      </xdr:spPr>
    </xdr:pic>
    <xdr:clientData/>
  </xdr:twoCellAnchor>
  <xdr:twoCellAnchor editAs="oneCell">
    <xdr:from>
      <xdr:col>3</xdr:col>
      <xdr:colOff>81643</xdr:colOff>
      <xdr:row>363</xdr:row>
      <xdr:rowOff>54427</xdr:rowOff>
    </xdr:from>
    <xdr:to>
      <xdr:col>3</xdr:col>
      <xdr:colOff>1885678</xdr:colOff>
      <xdr:row>363</xdr:row>
      <xdr:rowOff>2250530</xdr:rowOff>
    </xdr:to>
    <xdr:pic>
      <xdr:nvPicPr>
        <xdr:cNvPr id="637" name="Picture 636" descr="A green inflatable garment&#10;&#10;Description automatically generated">
          <a:extLst>
            <a:ext uri="{FF2B5EF4-FFF2-40B4-BE49-F238E27FC236}">
              <a16:creationId xmlns:a16="http://schemas.microsoft.com/office/drawing/2014/main" id="{998D0CF5-3B30-736B-BCD9-B1E06E32C6E0}"/>
            </a:ext>
          </a:extLst>
        </xdr:cNvPr>
        <xdr:cNvPicPr>
          <a:picLocks noChangeAspect="1"/>
        </xdr:cNvPicPr>
      </xdr:nvPicPr>
      <xdr:blipFill rotWithShape="1">
        <a:blip xmlns:r="http://schemas.openxmlformats.org/officeDocument/2006/relationships" r:embed="rId91" cstate="email">
          <a:extLst>
            <a:ext uri="{28A0092B-C50C-407E-A947-70E740481C1C}">
              <a14:useLocalDpi xmlns:a14="http://schemas.microsoft.com/office/drawing/2010/main"/>
            </a:ext>
          </a:extLst>
        </a:blip>
        <a:srcRect/>
        <a:stretch/>
      </xdr:blipFill>
      <xdr:spPr>
        <a:xfrm>
          <a:off x="4680857" y="281871963"/>
          <a:ext cx="1809750" cy="2196103"/>
        </a:xfrm>
        <a:prstGeom prst="rect">
          <a:avLst/>
        </a:prstGeom>
      </xdr:spPr>
    </xdr:pic>
    <xdr:clientData/>
  </xdr:twoCellAnchor>
  <xdr:twoCellAnchor editAs="oneCell">
    <xdr:from>
      <xdr:col>3</xdr:col>
      <xdr:colOff>40823</xdr:colOff>
      <xdr:row>364</xdr:row>
      <xdr:rowOff>108856</xdr:rowOff>
    </xdr:from>
    <xdr:to>
      <xdr:col>3</xdr:col>
      <xdr:colOff>1924322</xdr:colOff>
      <xdr:row>364</xdr:row>
      <xdr:rowOff>2229353</xdr:rowOff>
    </xdr:to>
    <xdr:pic>
      <xdr:nvPicPr>
        <xdr:cNvPr id="638" name="Picture 637" descr="A blue inflatable garment&#10;&#10;Description automatically generated">
          <a:extLst>
            <a:ext uri="{FF2B5EF4-FFF2-40B4-BE49-F238E27FC236}">
              <a16:creationId xmlns:a16="http://schemas.microsoft.com/office/drawing/2014/main" id="{8EAFBBEE-B3A3-2456-B904-E8C0A411E2ED}"/>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a:off x="4640037" y="284225999"/>
          <a:ext cx="1877784" cy="2107162"/>
        </a:xfrm>
        <a:prstGeom prst="rect">
          <a:avLst/>
        </a:prstGeom>
      </xdr:spPr>
    </xdr:pic>
    <xdr:clientData/>
  </xdr:twoCellAnchor>
  <xdr:twoCellAnchor editAs="oneCell">
    <xdr:from>
      <xdr:col>3</xdr:col>
      <xdr:colOff>40820</xdr:colOff>
      <xdr:row>365</xdr:row>
      <xdr:rowOff>190498</xdr:rowOff>
    </xdr:from>
    <xdr:to>
      <xdr:col>3</xdr:col>
      <xdr:colOff>1904999</xdr:colOff>
      <xdr:row>365</xdr:row>
      <xdr:rowOff>2129846</xdr:rowOff>
    </xdr:to>
    <xdr:pic>
      <xdr:nvPicPr>
        <xdr:cNvPr id="639" name="Picture 638" descr="A person in a purple garment&#10;&#10;Description automatically generated">
          <a:extLst>
            <a:ext uri="{FF2B5EF4-FFF2-40B4-BE49-F238E27FC236}">
              <a16:creationId xmlns:a16="http://schemas.microsoft.com/office/drawing/2014/main" id="{540AC50B-BC74-D3A1-63A5-48663041AD25}"/>
            </a:ext>
          </a:extLst>
        </xdr:cNvPr>
        <xdr:cNvPicPr>
          <a:picLocks noChangeAspect="1"/>
        </xdr:cNvPicPr>
      </xdr:nvPicPr>
      <xdr:blipFill rotWithShape="1">
        <a:blip xmlns:r="http://schemas.openxmlformats.org/officeDocument/2006/relationships" r:embed="rId93" cstate="email">
          <a:extLst>
            <a:ext uri="{28A0092B-C50C-407E-A947-70E740481C1C}">
              <a14:useLocalDpi xmlns:a14="http://schemas.microsoft.com/office/drawing/2010/main"/>
            </a:ext>
          </a:extLst>
        </a:blip>
        <a:srcRect/>
        <a:stretch/>
      </xdr:blipFill>
      <xdr:spPr>
        <a:xfrm>
          <a:off x="4640034" y="286607248"/>
          <a:ext cx="1864179" cy="1939348"/>
        </a:xfrm>
        <a:prstGeom prst="rect">
          <a:avLst/>
        </a:prstGeom>
      </xdr:spPr>
    </xdr:pic>
    <xdr:clientData/>
  </xdr:twoCellAnchor>
  <xdr:twoCellAnchor editAs="oneCell">
    <xdr:from>
      <xdr:col>3</xdr:col>
      <xdr:colOff>40825</xdr:colOff>
      <xdr:row>366</xdr:row>
      <xdr:rowOff>95249</xdr:rowOff>
    </xdr:from>
    <xdr:to>
      <xdr:col>3</xdr:col>
      <xdr:colOff>1905001</xdr:colOff>
      <xdr:row>366</xdr:row>
      <xdr:rowOff>2206191</xdr:rowOff>
    </xdr:to>
    <xdr:pic>
      <xdr:nvPicPr>
        <xdr:cNvPr id="640" name="Picture 639" descr="A blue inflatable garment&#10;&#10;Description automatically generated">
          <a:extLst>
            <a:ext uri="{FF2B5EF4-FFF2-40B4-BE49-F238E27FC236}">
              <a16:creationId xmlns:a16="http://schemas.microsoft.com/office/drawing/2014/main" id="{BFFAF448-C6FB-AE32-F82B-578B465DB441}"/>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a:off x="4640039" y="288811606"/>
          <a:ext cx="1864176" cy="2091892"/>
        </a:xfrm>
        <a:prstGeom prst="rect">
          <a:avLst/>
        </a:prstGeom>
      </xdr:spPr>
    </xdr:pic>
    <xdr:clientData/>
  </xdr:twoCellAnchor>
  <xdr:twoCellAnchor editAs="oneCell">
    <xdr:from>
      <xdr:col>3</xdr:col>
      <xdr:colOff>40823</xdr:colOff>
      <xdr:row>367</xdr:row>
      <xdr:rowOff>149679</xdr:rowOff>
    </xdr:from>
    <xdr:to>
      <xdr:col>3</xdr:col>
      <xdr:colOff>1924322</xdr:colOff>
      <xdr:row>367</xdr:row>
      <xdr:rowOff>2114514</xdr:rowOff>
    </xdr:to>
    <xdr:pic>
      <xdr:nvPicPr>
        <xdr:cNvPr id="642" name="Picture 641" descr="A person in a pink garment&#10;&#10;Description automatically generated">
          <a:extLst>
            <a:ext uri="{FF2B5EF4-FFF2-40B4-BE49-F238E27FC236}">
              <a16:creationId xmlns:a16="http://schemas.microsoft.com/office/drawing/2014/main" id="{A9AF0784-17D2-23F9-1C12-B9D86B6EAE12}"/>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4640037" y="291165643"/>
          <a:ext cx="1877784" cy="1968645"/>
        </a:xfrm>
        <a:prstGeom prst="rect">
          <a:avLst/>
        </a:prstGeom>
      </xdr:spPr>
    </xdr:pic>
    <xdr:clientData/>
  </xdr:twoCellAnchor>
  <xdr:twoCellAnchor editAs="oneCell">
    <xdr:from>
      <xdr:col>3</xdr:col>
      <xdr:colOff>285749</xdr:colOff>
      <xdr:row>368</xdr:row>
      <xdr:rowOff>40821</xdr:rowOff>
    </xdr:from>
    <xdr:to>
      <xdr:col>3</xdr:col>
      <xdr:colOff>1658222</xdr:colOff>
      <xdr:row>368</xdr:row>
      <xdr:rowOff>2251166</xdr:rowOff>
    </xdr:to>
    <xdr:pic>
      <xdr:nvPicPr>
        <xdr:cNvPr id="643" name="Picture 642" descr="A person in a garment&#10;&#10;Description automatically generated">
          <a:extLst>
            <a:ext uri="{FF2B5EF4-FFF2-40B4-BE49-F238E27FC236}">
              <a16:creationId xmlns:a16="http://schemas.microsoft.com/office/drawing/2014/main" id="{7365597A-445E-72EB-989F-062EF2120DED}"/>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a:xfrm>
          <a:off x="4884963" y="293356392"/>
          <a:ext cx="1362948" cy="2217965"/>
        </a:xfrm>
        <a:prstGeom prst="rect">
          <a:avLst/>
        </a:prstGeom>
      </xdr:spPr>
    </xdr:pic>
    <xdr:clientData/>
  </xdr:twoCellAnchor>
  <xdr:twoCellAnchor editAs="oneCell">
    <xdr:from>
      <xdr:col>3</xdr:col>
      <xdr:colOff>40820</xdr:colOff>
      <xdr:row>369</xdr:row>
      <xdr:rowOff>217712</xdr:rowOff>
    </xdr:from>
    <xdr:to>
      <xdr:col>3</xdr:col>
      <xdr:colOff>1924322</xdr:colOff>
      <xdr:row>369</xdr:row>
      <xdr:rowOff>2098882</xdr:rowOff>
    </xdr:to>
    <xdr:pic>
      <xdr:nvPicPr>
        <xdr:cNvPr id="644" name="Picture 643" descr="An orange inflatable garment&#10;&#10;Description automatically generated">
          <a:extLst>
            <a:ext uri="{FF2B5EF4-FFF2-40B4-BE49-F238E27FC236}">
              <a16:creationId xmlns:a16="http://schemas.microsoft.com/office/drawing/2014/main" id="{6506DA41-5E10-9AE9-0A10-DFDEB609C228}"/>
            </a:ext>
          </a:extLst>
        </xdr:cNvPr>
        <xdr:cNvPicPr>
          <a:picLocks noChangeAspect="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a:xfrm>
          <a:off x="4640034" y="295832891"/>
          <a:ext cx="1877787" cy="1888790"/>
        </a:xfrm>
        <a:prstGeom prst="rect">
          <a:avLst/>
        </a:prstGeom>
      </xdr:spPr>
    </xdr:pic>
    <xdr:clientData/>
  </xdr:twoCellAnchor>
  <xdr:twoCellAnchor editAs="oneCell">
    <xdr:from>
      <xdr:col>3</xdr:col>
      <xdr:colOff>54430</xdr:colOff>
      <xdr:row>370</xdr:row>
      <xdr:rowOff>40822</xdr:rowOff>
    </xdr:from>
    <xdr:to>
      <xdr:col>3</xdr:col>
      <xdr:colOff>1444263</xdr:colOff>
      <xdr:row>370</xdr:row>
      <xdr:rowOff>2251191</xdr:rowOff>
    </xdr:to>
    <xdr:pic>
      <xdr:nvPicPr>
        <xdr:cNvPr id="666" name="Picture 665" descr="A black inflatable object with a face and hands&#10;&#10;Description automatically generated">
          <a:extLst>
            <a:ext uri="{FF2B5EF4-FFF2-40B4-BE49-F238E27FC236}">
              <a16:creationId xmlns:a16="http://schemas.microsoft.com/office/drawing/2014/main" id="{A22CA0F5-FB4A-ECA0-C92D-8E0CF222EE71}"/>
            </a:ext>
          </a:extLst>
        </xdr:cNvPr>
        <xdr:cNvPicPr>
          <a:picLocks noChangeAspect="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a:xfrm>
          <a:off x="4653644" y="307249286"/>
          <a:ext cx="1387928" cy="2216084"/>
        </a:xfrm>
        <a:prstGeom prst="rect">
          <a:avLst/>
        </a:prstGeom>
      </xdr:spPr>
    </xdr:pic>
    <xdr:clientData/>
  </xdr:twoCellAnchor>
  <xdr:twoCellAnchor editAs="oneCell">
    <xdr:from>
      <xdr:col>3</xdr:col>
      <xdr:colOff>54429</xdr:colOff>
      <xdr:row>371</xdr:row>
      <xdr:rowOff>54430</xdr:rowOff>
    </xdr:from>
    <xdr:to>
      <xdr:col>3</xdr:col>
      <xdr:colOff>1634762</xdr:colOff>
      <xdr:row>371</xdr:row>
      <xdr:rowOff>2267171</xdr:rowOff>
    </xdr:to>
    <xdr:pic>
      <xdr:nvPicPr>
        <xdr:cNvPr id="667" name="Picture 666" descr="A red inflatable balloon with a face on it&#10;&#10;Description automatically generated">
          <a:extLst>
            <a:ext uri="{FF2B5EF4-FFF2-40B4-BE49-F238E27FC236}">
              <a16:creationId xmlns:a16="http://schemas.microsoft.com/office/drawing/2014/main" id="{E95C7BAA-46CE-3F95-754B-6C94E8C57A10}"/>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a:xfrm>
          <a:off x="4653643" y="309562501"/>
          <a:ext cx="1578428" cy="2207026"/>
        </a:xfrm>
        <a:prstGeom prst="rect">
          <a:avLst/>
        </a:prstGeom>
      </xdr:spPr>
    </xdr:pic>
    <xdr:clientData/>
  </xdr:twoCellAnchor>
  <xdr:twoCellAnchor editAs="oneCell">
    <xdr:from>
      <xdr:col>3</xdr:col>
      <xdr:colOff>54428</xdr:colOff>
      <xdr:row>372</xdr:row>
      <xdr:rowOff>40821</xdr:rowOff>
    </xdr:from>
    <xdr:to>
      <xdr:col>3</xdr:col>
      <xdr:colOff>1428270</xdr:colOff>
      <xdr:row>372</xdr:row>
      <xdr:rowOff>2251166</xdr:rowOff>
    </xdr:to>
    <xdr:pic>
      <xdr:nvPicPr>
        <xdr:cNvPr id="668" name="Picture 667" descr="A pink inflatable tube with a face&#10;&#10;Description automatically generated">
          <a:extLst>
            <a:ext uri="{FF2B5EF4-FFF2-40B4-BE49-F238E27FC236}">
              <a16:creationId xmlns:a16="http://schemas.microsoft.com/office/drawing/2014/main" id="{FD906347-E108-FD5C-7BAB-F51AAD4A641D}"/>
            </a:ext>
          </a:extLst>
        </xdr:cNvPr>
        <xdr:cNvPicPr>
          <a:picLocks noChangeAspect="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xdr:blipFill>
      <xdr:spPr>
        <a:xfrm>
          <a:off x="4653642" y="311848500"/>
          <a:ext cx="1371937" cy="2217965"/>
        </a:xfrm>
        <a:prstGeom prst="rect">
          <a:avLst/>
        </a:prstGeom>
      </xdr:spPr>
    </xdr:pic>
    <xdr:clientData/>
  </xdr:twoCellAnchor>
  <xdr:twoCellAnchor editAs="oneCell">
    <xdr:from>
      <xdr:col>3</xdr:col>
      <xdr:colOff>54430</xdr:colOff>
      <xdr:row>373</xdr:row>
      <xdr:rowOff>40821</xdr:rowOff>
    </xdr:from>
    <xdr:to>
      <xdr:col>3</xdr:col>
      <xdr:colOff>1352359</xdr:colOff>
      <xdr:row>373</xdr:row>
      <xdr:rowOff>2245179</xdr:rowOff>
    </xdr:to>
    <xdr:pic>
      <xdr:nvPicPr>
        <xdr:cNvPr id="669" name="Picture 668" descr="A person in a garment&#10;&#10;Description automatically generated">
          <a:extLst>
            <a:ext uri="{FF2B5EF4-FFF2-40B4-BE49-F238E27FC236}">
              <a16:creationId xmlns:a16="http://schemas.microsoft.com/office/drawing/2014/main" id="{5D6B4372-CEB8-6C32-4328-3063C8811D4C}"/>
            </a:ext>
          </a:extLst>
        </xdr:cNvPr>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a:stretch/>
      </xdr:blipFill>
      <xdr:spPr>
        <a:xfrm>
          <a:off x="4653644" y="314148107"/>
          <a:ext cx="1299834" cy="2204358"/>
        </a:xfrm>
        <a:prstGeom prst="rect">
          <a:avLst/>
        </a:prstGeom>
      </xdr:spPr>
    </xdr:pic>
    <xdr:clientData/>
  </xdr:twoCellAnchor>
  <xdr:twoCellAnchor editAs="oneCell">
    <xdr:from>
      <xdr:col>3</xdr:col>
      <xdr:colOff>68042</xdr:colOff>
      <xdr:row>374</xdr:row>
      <xdr:rowOff>40821</xdr:rowOff>
    </xdr:from>
    <xdr:to>
      <xdr:col>3</xdr:col>
      <xdr:colOff>932529</xdr:colOff>
      <xdr:row>374</xdr:row>
      <xdr:rowOff>2251166</xdr:rowOff>
    </xdr:to>
    <xdr:pic>
      <xdr:nvPicPr>
        <xdr:cNvPr id="670" name="Picture 669" descr="A purple inflatable garment&#10;&#10;Description automatically generated">
          <a:extLst>
            <a:ext uri="{FF2B5EF4-FFF2-40B4-BE49-F238E27FC236}">
              <a16:creationId xmlns:a16="http://schemas.microsoft.com/office/drawing/2014/main" id="{004D76C6-5A0A-6904-2651-10570D1B2835}"/>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a:off x="4667256" y="316447714"/>
          <a:ext cx="866392" cy="2217965"/>
        </a:xfrm>
        <a:prstGeom prst="rect">
          <a:avLst/>
        </a:prstGeom>
      </xdr:spPr>
    </xdr:pic>
    <xdr:clientData/>
  </xdr:twoCellAnchor>
  <xdr:twoCellAnchor editAs="oneCell">
    <xdr:from>
      <xdr:col>3</xdr:col>
      <xdr:colOff>54430</xdr:colOff>
      <xdr:row>375</xdr:row>
      <xdr:rowOff>40822</xdr:rowOff>
    </xdr:from>
    <xdr:to>
      <xdr:col>3</xdr:col>
      <xdr:colOff>955921</xdr:colOff>
      <xdr:row>375</xdr:row>
      <xdr:rowOff>2266678</xdr:rowOff>
    </xdr:to>
    <xdr:pic>
      <xdr:nvPicPr>
        <xdr:cNvPr id="671" name="Picture 670" descr="A person in a green garment&#10;&#10;Description automatically generated">
          <a:extLst>
            <a:ext uri="{FF2B5EF4-FFF2-40B4-BE49-F238E27FC236}">
              <a16:creationId xmlns:a16="http://schemas.microsoft.com/office/drawing/2014/main" id="{3A9E4E70-DC96-9928-D352-5A9A3AB6F489}"/>
            </a:ext>
          </a:extLst>
        </xdr:cNvPr>
        <xdr:cNvPicPr>
          <a:picLocks noChangeAspect="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xdr:blipFill>
      <xdr:spPr>
        <a:xfrm>
          <a:off x="4653644" y="318747322"/>
          <a:ext cx="911016" cy="2231571"/>
        </a:xfrm>
        <a:prstGeom prst="rect">
          <a:avLst/>
        </a:prstGeom>
      </xdr:spPr>
    </xdr:pic>
    <xdr:clientData/>
  </xdr:twoCellAnchor>
  <xdr:twoCellAnchor editAs="oneCell">
    <xdr:from>
      <xdr:col>3</xdr:col>
      <xdr:colOff>54429</xdr:colOff>
      <xdr:row>376</xdr:row>
      <xdr:rowOff>54428</xdr:rowOff>
    </xdr:from>
    <xdr:to>
      <xdr:col>3</xdr:col>
      <xdr:colOff>1634763</xdr:colOff>
      <xdr:row>376</xdr:row>
      <xdr:rowOff>2282833</xdr:rowOff>
    </xdr:to>
    <xdr:pic>
      <xdr:nvPicPr>
        <xdr:cNvPr id="672" name="Picture 671" descr="A blue inflatable cylinder with a face on it&#10;&#10;Description automatically generated">
          <a:extLst>
            <a:ext uri="{FF2B5EF4-FFF2-40B4-BE49-F238E27FC236}">
              <a16:creationId xmlns:a16="http://schemas.microsoft.com/office/drawing/2014/main" id="{D6CCF6A7-8FC1-088E-E1CA-23FA1FE12B6E}"/>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a:off x="4653643" y="321060535"/>
          <a:ext cx="1578429" cy="2216975"/>
        </a:xfrm>
        <a:prstGeom prst="rect">
          <a:avLst/>
        </a:prstGeom>
      </xdr:spPr>
    </xdr:pic>
    <xdr:clientData/>
  </xdr:twoCellAnchor>
  <xdr:twoCellAnchor editAs="oneCell">
    <xdr:from>
      <xdr:col>3</xdr:col>
      <xdr:colOff>54432</xdr:colOff>
      <xdr:row>377</xdr:row>
      <xdr:rowOff>40820</xdr:rowOff>
    </xdr:from>
    <xdr:to>
      <xdr:col>3</xdr:col>
      <xdr:colOff>1063588</xdr:colOff>
      <xdr:row>377</xdr:row>
      <xdr:rowOff>2251165</xdr:rowOff>
    </xdr:to>
    <xdr:pic>
      <xdr:nvPicPr>
        <xdr:cNvPr id="673" name="Picture 672" descr="A yellow inflatable garment&#10;&#10;Description automatically generated">
          <a:extLst>
            <a:ext uri="{FF2B5EF4-FFF2-40B4-BE49-F238E27FC236}">
              <a16:creationId xmlns:a16="http://schemas.microsoft.com/office/drawing/2014/main" id="{4C2F408D-6FD6-27CA-9D14-B55A667DEA17}"/>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a:ext>
          </a:extLst>
        </a:blip>
        <a:srcRect/>
        <a:stretch/>
      </xdr:blipFill>
      <xdr:spPr>
        <a:xfrm>
          <a:off x="4653646" y="323346534"/>
          <a:ext cx="995821" cy="2217965"/>
        </a:xfrm>
        <a:prstGeom prst="rect">
          <a:avLst/>
        </a:prstGeom>
      </xdr:spPr>
    </xdr:pic>
    <xdr:clientData/>
  </xdr:twoCellAnchor>
  <xdr:twoCellAnchor editAs="oneCell">
    <xdr:from>
      <xdr:col>3</xdr:col>
      <xdr:colOff>40823</xdr:colOff>
      <xdr:row>378</xdr:row>
      <xdr:rowOff>40821</xdr:rowOff>
    </xdr:from>
    <xdr:to>
      <xdr:col>3</xdr:col>
      <xdr:colOff>1673407</xdr:colOff>
      <xdr:row>378</xdr:row>
      <xdr:rowOff>2267813</xdr:rowOff>
    </xdr:to>
    <xdr:pic>
      <xdr:nvPicPr>
        <xdr:cNvPr id="674" name="Picture 673" descr="A white and black inflatable garment&#10;&#10;Description automatically generated">
          <a:extLst>
            <a:ext uri="{FF2B5EF4-FFF2-40B4-BE49-F238E27FC236}">
              <a16:creationId xmlns:a16="http://schemas.microsoft.com/office/drawing/2014/main" id="{0DD43D12-5C42-1ADC-2BDE-3A5FF77C63D3}"/>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a:xfrm>
          <a:off x="4640037" y="325646142"/>
          <a:ext cx="1619249" cy="2213657"/>
        </a:xfrm>
        <a:prstGeom prst="rect">
          <a:avLst/>
        </a:prstGeom>
      </xdr:spPr>
    </xdr:pic>
    <xdr:clientData/>
  </xdr:twoCellAnchor>
  <xdr:oneCellAnchor>
    <xdr:from>
      <xdr:col>4</xdr:col>
      <xdr:colOff>0</xdr:colOff>
      <xdr:row>226</xdr:row>
      <xdr:rowOff>0</xdr:rowOff>
    </xdr:from>
    <xdr:ext cx="304800" cy="304800"/>
    <xdr:sp macro="" textlink="">
      <xdr:nvSpPr>
        <xdr:cNvPr id="675" name="AutoShape 17" descr="C:\Users\Laura Lu\AppData\Roaming\Tencent\Users\389182076\QQ\WinTemp\RichOle\Y]4GN}Q~2{GJK%B1OE)U.png">
          <a:extLst>
            <a:ext uri="{FF2B5EF4-FFF2-40B4-BE49-F238E27FC236}">
              <a16:creationId xmlns:a16="http://schemas.microsoft.com/office/drawing/2014/main" id="{AC8C2B89-7ACF-4015-B47B-161F196D8A79}"/>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226</xdr:row>
      <xdr:rowOff>0</xdr:rowOff>
    </xdr:from>
    <xdr:ext cx="304800" cy="304800"/>
    <xdr:sp macro="" textlink="">
      <xdr:nvSpPr>
        <xdr:cNvPr id="676" name="AutoShape 17" descr="C:\Users\Laura Lu\AppData\Roaming\Tencent\Users\389182076\QQ\WinTemp\RichOle\Y]4GN}Q~2{GJK%B1OE)U.png">
          <a:extLst>
            <a:ext uri="{FF2B5EF4-FFF2-40B4-BE49-F238E27FC236}">
              <a16:creationId xmlns:a16="http://schemas.microsoft.com/office/drawing/2014/main" id="{FE371C23-C9C4-43F1-A53C-F67D227916AE}"/>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121</xdr:row>
      <xdr:rowOff>0</xdr:rowOff>
    </xdr:from>
    <xdr:ext cx="304800" cy="304800"/>
    <xdr:sp macro="" textlink="">
      <xdr:nvSpPr>
        <xdr:cNvPr id="685" name="&lt;xFqPVqhKPOBT4UTvMQt1&gt;" descr="10098, Masha.jpg">
          <a:extLst>
            <a:ext uri="{FF2B5EF4-FFF2-40B4-BE49-F238E27FC236}">
              <a16:creationId xmlns:a16="http://schemas.microsoft.com/office/drawing/2014/main" id="{401C74AF-EF8F-4F76-A0AC-2A254540ADC0}"/>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121</xdr:row>
      <xdr:rowOff>0</xdr:rowOff>
    </xdr:from>
    <xdr:ext cx="304800" cy="304800"/>
    <xdr:sp macro="" textlink="">
      <xdr:nvSpPr>
        <xdr:cNvPr id="686" name="&lt;xFqPVqhKPOBT4UTvMQt1&gt;" descr="10098, Masha.jpg">
          <a:extLst>
            <a:ext uri="{FF2B5EF4-FFF2-40B4-BE49-F238E27FC236}">
              <a16:creationId xmlns:a16="http://schemas.microsoft.com/office/drawing/2014/main" id="{A49D935B-2328-4DDE-B9E8-E6623A34BBA2}"/>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223</xdr:row>
      <xdr:rowOff>0</xdr:rowOff>
    </xdr:from>
    <xdr:ext cx="304800" cy="304800"/>
    <xdr:sp macro="" textlink="">
      <xdr:nvSpPr>
        <xdr:cNvPr id="689" name="AutoShape 17" descr="C:\Users\Laura Lu\AppData\Roaming\Tencent\Users\389182076\QQ\WinTemp\RichOle\Y]4GN}Q~2{GJK%B1OE)U.png">
          <a:extLst>
            <a:ext uri="{FF2B5EF4-FFF2-40B4-BE49-F238E27FC236}">
              <a16:creationId xmlns:a16="http://schemas.microsoft.com/office/drawing/2014/main" id="{EADBA0DE-6184-45DA-B4D9-36C80CC8523C}"/>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223</xdr:row>
      <xdr:rowOff>0</xdr:rowOff>
    </xdr:from>
    <xdr:ext cx="304800" cy="304800"/>
    <xdr:sp macro="" textlink="">
      <xdr:nvSpPr>
        <xdr:cNvPr id="690" name="AutoShape 17" descr="C:\Users\Laura Lu\AppData\Roaming\Tencent\Users\389182076\QQ\WinTemp\RichOle\Y]4GN}Q~2{GJK%B1OE)U.png">
          <a:extLst>
            <a:ext uri="{FF2B5EF4-FFF2-40B4-BE49-F238E27FC236}">
              <a16:creationId xmlns:a16="http://schemas.microsoft.com/office/drawing/2014/main" id="{05B10EED-7312-427E-82C8-973D361C9E62}"/>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223</xdr:row>
      <xdr:rowOff>0</xdr:rowOff>
    </xdr:from>
    <xdr:ext cx="304800" cy="304800"/>
    <xdr:sp macro="" textlink="">
      <xdr:nvSpPr>
        <xdr:cNvPr id="693" name="AutoShape 17" descr="C:\Users\Laura Lu\AppData\Roaming\Tencent\Users\389182076\QQ\WinTemp\RichOle\Y]4GN}Q~2{GJK%B1OE)U.png">
          <a:extLst>
            <a:ext uri="{FF2B5EF4-FFF2-40B4-BE49-F238E27FC236}">
              <a16:creationId xmlns:a16="http://schemas.microsoft.com/office/drawing/2014/main" id="{E1CC0D1A-0D38-4D1E-8767-21D9AEED8B9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223</xdr:row>
      <xdr:rowOff>0</xdr:rowOff>
    </xdr:from>
    <xdr:ext cx="304800" cy="304800"/>
    <xdr:sp macro="" textlink="">
      <xdr:nvSpPr>
        <xdr:cNvPr id="694" name="AutoShape 17" descr="C:\Users\Laura Lu\AppData\Roaming\Tencent\Users\389182076\QQ\WinTemp\RichOle\Y]4GN}Q~2{GJK%B1OE)U.png">
          <a:extLst>
            <a:ext uri="{FF2B5EF4-FFF2-40B4-BE49-F238E27FC236}">
              <a16:creationId xmlns:a16="http://schemas.microsoft.com/office/drawing/2014/main" id="{FCDF5729-2214-4F19-9895-191C838CF23F}"/>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225</xdr:row>
      <xdr:rowOff>0</xdr:rowOff>
    </xdr:from>
    <xdr:ext cx="304800" cy="304800"/>
    <xdr:sp macro="" textlink="">
      <xdr:nvSpPr>
        <xdr:cNvPr id="699" name="AutoShape 17" descr="C:\Users\Laura Lu\AppData\Roaming\Tencent\Users\389182076\QQ\WinTemp\RichOle\Y]4GN}Q~2{GJK%B1OE)U.png">
          <a:extLst>
            <a:ext uri="{FF2B5EF4-FFF2-40B4-BE49-F238E27FC236}">
              <a16:creationId xmlns:a16="http://schemas.microsoft.com/office/drawing/2014/main" id="{CFF68641-D5C4-4DA8-B5FE-DB2829828849}"/>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225</xdr:row>
      <xdr:rowOff>0</xdr:rowOff>
    </xdr:from>
    <xdr:ext cx="304800" cy="304800"/>
    <xdr:sp macro="" textlink="">
      <xdr:nvSpPr>
        <xdr:cNvPr id="700" name="AutoShape 17" descr="C:\Users\Laura Lu\AppData\Roaming\Tencent\Users\389182076\QQ\WinTemp\RichOle\Y]4GN}Q~2{GJK%B1OE)U.png">
          <a:extLst>
            <a:ext uri="{FF2B5EF4-FFF2-40B4-BE49-F238E27FC236}">
              <a16:creationId xmlns:a16="http://schemas.microsoft.com/office/drawing/2014/main" id="{477FEDEF-7932-4B9D-9A40-ECCB197F7048}"/>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225</xdr:row>
      <xdr:rowOff>0</xdr:rowOff>
    </xdr:from>
    <xdr:ext cx="304800" cy="304800"/>
    <xdr:sp macro="" textlink="">
      <xdr:nvSpPr>
        <xdr:cNvPr id="701" name="AutoShape 17" descr="C:\Users\Laura Lu\AppData\Roaming\Tencent\Users\389182076\QQ\WinTemp\RichOle\Y]4GN}Q~2{GJK%B1OE)U.png">
          <a:extLst>
            <a:ext uri="{FF2B5EF4-FFF2-40B4-BE49-F238E27FC236}">
              <a16:creationId xmlns:a16="http://schemas.microsoft.com/office/drawing/2014/main" id="{F1E43F29-6B10-4DF8-B51F-F54E3C0E68F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225</xdr:row>
      <xdr:rowOff>0</xdr:rowOff>
    </xdr:from>
    <xdr:ext cx="304800" cy="304800"/>
    <xdr:sp macro="" textlink="">
      <xdr:nvSpPr>
        <xdr:cNvPr id="702" name="AutoShape 17" descr="C:\Users\Laura Lu\AppData\Roaming\Tencent\Users\389182076\QQ\WinTemp\RichOle\Y]4GN}Q~2{GJK%B1OE)U.png">
          <a:extLst>
            <a:ext uri="{FF2B5EF4-FFF2-40B4-BE49-F238E27FC236}">
              <a16:creationId xmlns:a16="http://schemas.microsoft.com/office/drawing/2014/main" id="{B5B17273-F202-49DA-95DB-EBF2C0789512}"/>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40821</xdr:colOff>
      <xdr:row>418</xdr:row>
      <xdr:rowOff>299356</xdr:rowOff>
    </xdr:from>
    <xdr:to>
      <xdr:col>3</xdr:col>
      <xdr:colOff>1924322</xdr:colOff>
      <xdr:row>418</xdr:row>
      <xdr:rowOff>1748827</xdr:rowOff>
    </xdr:to>
    <xdr:pic>
      <xdr:nvPicPr>
        <xdr:cNvPr id="709" name="Picture 708" descr="A close up of a letter&#10;&#10;Description automatically generated">
          <a:extLst>
            <a:ext uri="{FF2B5EF4-FFF2-40B4-BE49-F238E27FC236}">
              <a16:creationId xmlns:a16="http://schemas.microsoft.com/office/drawing/2014/main" id="{A9241520-2225-49AE-93DE-0577F9C59BEC}"/>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4640035" y="378822856"/>
          <a:ext cx="1877786" cy="1432326"/>
        </a:xfrm>
        <a:prstGeom prst="rect">
          <a:avLst/>
        </a:prstGeom>
      </xdr:spPr>
    </xdr:pic>
    <xdr:clientData/>
  </xdr:twoCellAnchor>
  <xdr:twoCellAnchor editAs="oneCell">
    <xdr:from>
      <xdr:col>3</xdr:col>
      <xdr:colOff>40822</xdr:colOff>
      <xdr:row>610</xdr:row>
      <xdr:rowOff>408213</xdr:rowOff>
    </xdr:from>
    <xdr:to>
      <xdr:col>3</xdr:col>
      <xdr:colOff>1905000</xdr:colOff>
      <xdr:row>610</xdr:row>
      <xdr:rowOff>1695520</xdr:rowOff>
    </xdr:to>
    <xdr:pic>
      <xdr:nvPicPr>
        <xdr:cNvPr id="719" name="Picture 718" descr="A black hat with a tiara on it&#10;&#10;Description automatically generated">
          <a:extLst>
            <a:ext uri="{FF2B5EF4-FFF2-40B4-BE49-F238E27FC236}">
              <a16:creationId xmlns:a16="http://schemas.microsoft.com/office/drawing/2014/main" id="{695ABBA1-6AB0-2CCA-4345-FAD6C3A78FE8}"/>
            </a:ext>
          </a:extLst>
        </xdr:cNvPr>
        <xdr:cNvPicPr>
          <a:picLocks noChangeAspect="1"/>
        </xdr:cNvPicPr>
      </xdr:nvPicPr>
      <xdr:blipFill rotWithShape="1">
        <a:blip xmlns:r="http://schemas.openxmlformats.org/officeDocument/2006/relationships" r:embed="rId108" cstate="email">
          <a:extLst>
            <a:ext uri="{28A0092B-C50C-407E-A947-70E740481C1C}">
              <a14:useLocalDpi xmlns:a14="http://schemas.microsoft.com/office/drawing/2010/main"/>
            </a:ext>
          </a:extLst>
        </a:blip>
        <a:srcRect/>
        <a:stretch/>
      </xdr:blipFill>
      <xdr:spPr>
        <a:xfrm>
          <a:off x="4640036" y="606592820"/>
          <a:ext cx="1864178" cy="1272067"/>
        </a:xfrm>
        <a:prstGeom prst="rect">
          <a:avLst/>
        </a:prstGeom>
      </xdr:spPr>
    </xdr:pic>
    <xdr:clientData/>
  </xdr:twoCellAnchor>
  <xdr:twoCellAnchor editAs="oneCell">
    <xdr:from>
      <xdr:col>3</xdr:col>
      <xdr:colOff>258533</xdr:colOff>
      <xdr:row>417</xdr:row>
      <xdr:rowOff>54428</xdr:rowOff>
    </xdr:from>
    <xdr:to>
      <xdr:col>3</xdr:col>
      <xdr:colOff>1716091</xdr:colOff>
      <xdr:row>417</xdr:row>
      <xdr:rowOff>2251165</xdr:rowOff>
    </xdr:to>
    <xdr:pic>
      <xdr:nvPicPr>
        <xdr:cNvPr id="448" name="Picture 447" descr="A close up of a letter&#10;&#10;Description automatically generated">
          <a:extLst>
            <a:ext uri="{FF2B5EF4-FFF2-40B4-BE49-F238E27FC236}">
              <a16:creationId xmlns:a16="http://schemas.microsoft.com/office/drawing/2014/main" id="{F7DD48F8-1386-4DDB-A3CB-5FCAF6AE2A1B}"/>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4857747" y="373978714"/>
          <a:ext cx="1457558" cy="2204357"/>
        </a:xfrm>
        <a:prstGeom prst="rect">
          <a:avLst/>
        </a:prstGeom>
      </xdr:spPr>
    </xdr:pic>
    <xdr:clientData/>
  </xdr:twoCellAnchor>
  <xdr:twoCellAnchor editAs="oneCell">
    <xdr:from>
      <xdr:col>3</xdr:col>
      <xdr:colOff>231320</xdr:colOff>
      <xdr:row>419</xdr:row>
      <xdr:rowOff>40821</xdr:rowOff>
    </xdr:from>
    <xdr:to>
      <xdr:col>3</xdr:col>
      <xdr:colOff>1711505</xdr:colOff>
      <xdr:row>419</xdr:row>
      <xdr:rowOff>2282675</xdr:rowOff>
    </xdr:to>
    <xdr:pic>
      <xdr:nvPicPr>
        <xdr:cNvPr id="450" name="Picture 449" descr="A close-up of a white background&#10;&#10;Description automatically generated">
          <a:extLst>
            <a:ext uri="{FF2B5EF4-FFF2-40B4-BE49-F238E27FC236}">
              <a16:creationId xmlns:a16="http://schemas.microsoft.com/office/drawing/2014/main" id="{8EC893C6-D864-4354-AD97-0208691CA63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4830534" y="378564321"/>
          <a:ext cx="1466850" cy="2226614"/>
        </a:xfrm>
        <a:prstGeom prst="rect">
          <a:avLst/>
        </a:prstGeom>
      </xdr:spPr>
    </xdr:pic>
    <xdr:clientData/>
  </xdr:twoCellAnchor>
  <xdr:twoCellAnchor editAs="oneCell">
    <xdr:from>
      <xdr:col>3</xdr:col>
      <xdr:colOff>435424</xdr:colOff>
      <xdr:row>420</xdr:row>
      <xdr:rowOff>68035</xdr:rowOff>
    </xdr:from>
    <xdr:to>
      <xdr:col>3</xdr:col>
      <xdr:colOff>1427806</xdr:colOff>
      <xdr:row>420</xdr:row>
      <xdr:rowOff>2245178</xdr:rowOff>
    </xdr:to>
    <xdr:pic>
      <xdr:nvPicPr>
        <xdr:cNvPr id="451" name="Picture 450" descr="A white surface with small white letters&#10;&#10;Description automatically generated">
          <a:extLst>
            <a:ext uri="{FF2B5EF4-FFF2-40B4-BE49-F238E27FC236}">
              <a16:creationId xmlns:a16="http://schemas.microsoft.com/office/drawing/2014/main" id="{C6AA762D-CA93-44F8-90AF-05CC995502AE}"/>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034638" y="380891142"/>
          <a:ext cx="1003812" cy="2177143"/>
        </a:xfrm>
        <a:prstGeom prst="rect">
          <a:avLst/>
        </a:prstGeom>
      </xdr:spPr>
    </xdr:pic>
    <xdr:clientData/>
  </xdr:twoCellAnchor>
  <xdr:twoCellAnchor editAs="oneCell">
    <xdr:from>
      <xdr:col>3</xdr:col>
      <xdr:colOff>1156608</xdr:colOff>
      <xdr:row>378</xdr:row>
      <xdr:rowOff>1279072</xdr:rowOff>
    </xdr:from>
    <xdr:to>
      <xdr:col>4</xdr:col>
      <xdr:colOff>359</xdr:colOff>
      <xdr:row>378</xdr:row>
      <xdr:rowOff>2095500</xdr:rowOff>
    </xdr:to>
    <xdr:pic>
      <xdr:nvPicPr>
        <xdr:cNvPr id="452" name="Picture 451" descr="A group of cartoon faces&#10;&#10;Description automatically generated">
          <a:extLst>
            <a:ext uri="{FF2B5EF4-FFF2-40B4-BE49-F238E27FC236}">
              <a16:creationId xmlns:a16="http://schemas.microsoft.com/office/drawing/2014/main" id="{B0533275-8B3B-4821-B8D3-F59605A2FB5F}"/>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5755822" y="326884393"/>
          <a:ext cx="763318" cy="816428"/>
        </a:xfrm>
        <a:prstGeom prst="rect">
          <a:avLst/>
        </a:prstGeom>
      </xdr:spPr>
    </xdr:pic>
    <xdr:clientData/>
  </xdr:twoCellAnchor>
  <xdr:twoCellAnchor editAs="oneCell">
    <xdr:from>
      <xdr:col>3</xdr:col>
      <xdr:colOff>1088572</xdr:colOff>
      <xdr:row>377</xdr:row>
      <xdr:rowOff>54429</xdr:rowOff>
    </xdr:from>
    <xdr:to>
      <xdr:col>3</xdr:col>
      <xdr:colOff>1905001</xdr:colOff>
      <xdr:row>377</xdr:row>
      <xdr:rowOff>918138</xdr:rowOff>
    </xdr:to>
    <xdr:pic>
      <xdr:nvPicPr>
        <xdr:cNvPr id="454" name="Picture 453" descr="A group of cartoon faces&#10;&#10;Description automatically generated">
          <a:extLst>
            <a:ext uri="{FF2B5EF4-FFF2-40B4-BE49-F238E27FC236}">
              <a16:creationId xmlns:a16="http://schemas.microsoft.com/office/drawing/2014/main" id="{9AD1D325-1A81-4127-AE3F-ADF009B9267F}"/>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5687786" y="323360143"/>
          <a:ext cx="816429" cy="873234"/>
        </a:xfrm>
        <a:prstGeom prst="rect">
          <a:avLst/>
        </a:prstGeom>
      </xdr:spPr>
    </xdr:pic>
    <xdr:clientData/>
  </xdr:twoCellAnchor>
  <xdr:twoCellAnchor editAs="oneCell">
    <xdr:from>
      <xdr:col>3</xdr:col>
      <xdr:colOff>1115786</xdr:colOff>
      <xdr:row>376</xdr:row>
      <xdr:rowOff>1360714</xdr:rowOff>
    </xdr:from>
    <xdr:to>
      <xdr:col>4</xdr:col>
      <xdr:colOff>1218</xdr:colOff>
      <xdr:row>376</xdr:row>
      <xdr:rowOff>2228233</xdr:rowOff>
    </xdr:to>
    <xdr:pic>
      <xdr:nvPicPr>
        <xdr:cNvPr id="455" name="Picture 454" descr="A group of cartoon faces&#10;&#10;Description automatically generated">
          <a:extLst>
            <a:ext uri="{FF2B5EF4-FFF2-40B4-BE49-F238E27FC236}">
              <a16:creationId xmlns:a16="http://schemas.microsoft.com/office/drawing/2014/main" id="{EFD2F00A-02EB-48C8-955A-E4556A279B32}"/>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715000" y="322366821"/>
          <a:ext cx="816429" cy="873234"/>
        </a:xfrm>
        <a:prstGeom prst="rect">
          <a:avLst/>
        </a:prstGeom>
      </xdr:spPr>
    </xdr:pic>
    <xdr:clientData/>
  </xdr:twoCellAnchor>
  <xdr:twoCellAnchor editAs="oneCell">
    <xdr:from>
      <xdr:col>3</xdr:col>
      <xdr:colOff>1074965</xdr:colOff>
      <xdr:row>375</xdr:row>
      <xdr:rowOff>1319892</xdr:rowOff>
    </xdr:from>
    <xdr:to>
      <xdr:col>3</xdr:col>
      <xdr:colOff>1885679</xdr:colOff>
      <xdr:row>375</xdr:row>
      <xdr:rowOff>2206461</xdr:rowOff>
    </xdr:to>
    <xdr:pic>
      <xdr:nvPicPr>
        <xdr:cNvPr id="456" name="Picture 455" descr="A group of cartoon faces&#10;&#10;Description automatically generated">
          <a:extLst>
            <a:ext uri="{FF2B5EF4-FFF2-40B4-BE49-F238E27FC236}">
              <a16:creationId xmlns:a16="http://schemas.microsoft.com/office/drawing/2014/main" id="{07F8F5EF-2647-42C0-984F-4E126B4F621C}"/>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674179" y="320026392"/>
          <a:ext cx="816429" cy="873234"/>
        </a:xfrm>
        <a:prstGeom prst="rect">
          <a:avLst/>
        </a:prstGeom>
      </xdr:spPr>
    </xdr:pic>
    <xdr:clientData/>
  </xdr:twoCellAnchor>
  <xdr:twoCellAnchor editAs="oneCell">
    <xdr:from>
      <xdr:col>3</xdr:col>
      <xdr:colOff>1047751</xdr:colOff>
      <xdr:row>374</xdr:row>
      <xdr:rowOff>1374321</xdr:rowOff>
    </xdr:from>
    <xdr:to>
      <xdr:col>3</xdr:col>
      <xdr:colOff>1864180</xdr:colOff>
      <xdr:row>374</xdr:row>
      <xdr:rowOff>2247555</xdr:rowOff>
    </xdr:to>
    <xdr:pic>
      <xdr:nvPicPr>
        <xdr:cNvPr id="457" name="Picture 456" descr="A group of cartoon faces&#10;&#10;Description automatically generated">
          <a:extLst>
            <a:ext uri="{FF2B5EF4-FFF2-40B4-BE49-F238E27FC236}">
              <a16:creationId xmlns:a16="http://schemas.microsoft.com/office/drawing/2014/main" id="{99D8DB0C-1EF2-4B2E-981F-8004B4D42145}"/>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5646965" y="317781214"/>
          <a:ext cx="816429" cy="873234"/>
        </a:xfrm>
        <a:prstGeom prst="rect">
          <a:avLst/>
        </a:prstGeom>
      </xdr:spPr>
    </xdr:pic>
    <xdr:clientData/>
  </xdr:twoCellAnchor>
  <xdr:twoCellAnchor editAs="oneCell">
    <xdr:from>
      <xdr:col>3</xdr:col>
      <xdr:colOff>1102179</xdr:colOff>
      <xdr:row>373</xdr:row>
      <xdr:rowOff>1401536</xdr:rowOff>
    </xdr:from>
    <xdr:to>
      <xdr:col>3</xdr:col>
      <xdr:colOff>1924323</xdr:colOff>
      <xdr:row>373</xdr:row>
      <xdr:rowOff>2282390</xdr:rowOff>
    </xdr:to>
    <xdr:pic>
      <xdr:nvPicPr>
        <xdr:cNvPr id="459" name="Picture 458" descr="A group of cartoon faces&#10;&#10;Description automatically generated">
          <a:extLst>
            <a:ext uri="{FF2B5EF4-FFF2-40B4-BE49-F238E27FC236}">
              <a16:creationId xmlns:a16="http://schemas.microsoft.com/office/drawing/2014/main" id="{216B852B-39BD-4B9E-A671-698F416520DA}"/>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5701393" y="315508822"/>
          <a:ext cx="816429" cy="873234"/>
        </a:xfrm>
        <a:prstGeom prst="rect">
          <a:avLst/>
        </a:prstGeom>
      </xdr:spPr>
    </xdr:pic>
    <xdr:clientData/>
  </xdr:twoCellAnchor>
  <xdr:twoCellAnchor editAs="oneCell">
    <xdr:from>
      <xdr:col>3</xdr:col>
      <xdr:colOff>1129393</xdr:colOff>
      <xdr:row>372</xdr:row>
      <xdr:rowOff>1319893</xdr:rowOff>
    </xdr:from>
    <xdr:to>
      <xdr:col>4</xdr:col>
      <xdr:colOff>299</xdr:colOff>
      <xdr:row>372</xdr:row>
      <xdr:rowOff>2206462</xdr:rowOff>
    </xdr:to>
    <xdr:pic>
      <xdr:nvPicPr>
        <xdr:cNvPr id="460" name="Picture 459" descr="A group of cartoon faces&#10;&#10;Description automatically generated">
          <a:extLst>
            <a:ext uri="{FF2B5EF4-FFF2-40B4-BE49-F238E27FC236}">
              <a16:creationId xmlns:a16="http://schemas.microsoft.com/office/drawing/2014/main" id="{AC78C302-DE6C-47D3-B812-166E5904D41D}"/>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728607" y="313127572"/>
          <a:ext cx="816429" cy="873234"/>
        </a:xfrm>
        <a:prstGeom prst="rect">
          <a:avLst/>
        </a:prstGeom>
      </xdr:spPr>
    </xdr:pic>
    <xdr:clientData/>
  </xdr:twoCellAnchor>
  <xdr:twoCellAnchor editAs="oneCell">
    <xdr:from>
      <xdr:col>3</xdr:col>
      <xdr:colOff>1141232</xdr:colOff>
      <xdr:row>371</xdr:row>
      <xdr:rowOff>1401535</xdr:rowOff>
    </xdr:from>
    <xdr:to>
      <xdr:col>4</xdr:col>
      <xdr:colOff>1219</xdr:colOff>
      <xdr:row>371</xdr:row>
      <xdr:rowOff>2247554</xdr:rowOff>
    </xdr:to>
    <xdr:pic>
      <xdr:nvPicPr>
        <xdr:cNvPr id="461" name="Picture 460" descr="A group of cartoon faces&#10;&#10;Description automatically generated">
          <a:extLst>
            <a:ext uri="{FF2B5EF4-FFF2-40B4-BE49-F238E27FC236}">
              <a16:creationId xmlns:a16="http://schemas.microsoft.com/office/drawing/2014/main" id="{B36CC632-7BF7-4D66-BF29-06BCA15DDC71}"/>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740446" y="310909606"/>
          <a:ext cx="790984" cy="846019"/>
        </a:xfrm>
        <a:prstGeom prst="rect">
          <a:avLst/>
        </a:prstGeom>
      </xdr:spPr>
    </xdr:pic>
    <xdr:clientData/>
  </xdr:twoCellAnchor>
  <xdr:twoCellAnchor editAs="oneCell">
    <xdr:from>
      <xdr:col>3</xdr:col>
      <xdr:colOff>1047750</xdr:colOff>
      <xdr:row>370</xdr:row>
      <xdr:rowOff>1333500</xdr:rowOff>
    </xdr:from>
    <xdr:to>
      <xdr:col>3</xdr:col>
      <xdr:colOff>1864179</xdr:colOff>
      <xdr:row>370</xdr:row>
      <xdr:rowOff>2206734</xdr:rowOff>
    </xdr:to>
    <xdr:pic>
      <xdr:nvPicPr>
        <xdr:cNvPr id="463" name="Picture 462" descr="A group of cartoon faces&#10;&#10;Description automatically generated">
          <a:extLst>
            <a:ext uri="{FF2B5EF4-FFF2-40B4-BE49-F238E27FC236}">
              <a16:creationId xmlns:a16="http://schemas.microsoft.com/office/drawing/2014/main" id="{11922D25-7B65-49D3-BB59-29CCDDEAABDB}"/>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5646964" y="308541964"/>
          <a:ext cx="816429" cy="873234"/>
        </a:xfrm>
        <a:prstGeom prst="rect">
          <a:avLst/>
        </a:prstGeom>
      </xdr:spPr>
    </xdr:pic>
    <xdr:clientData/>
  </xdr:twoCellAnchor>
  <xdr:twoCellAnchor editAs="oneCell">
    <xdr:from>
      <xdr:col>3</xdr:col>
      <xdr:colOff>435430</xdr:colOff>
      <xdr:row>62</xdr:row>
      <xdr:rowOff>32658</xdr:rowOff>
    </xdr:from>
    <xdr:to>
      <xdr:col>3</xdr:col>
      <xdr:colOff>1558612</xdr:colOff>
      <xdr:row>64</xdr:row>
      <xdr:rowOff>742132</xdr:rowOff>
    </xdr:to>
    <xdr:pic>
      <xdr:nvPicPr>
        <xdr:cNvPr id="465" name="Picture 464" descr="A person in a garment&#10;&#10;Description automatically generated">
          <a:extLst>
            <a:ext uri="{FF2B5EF4-FFF2-40B4-BE49-F238E27FC236}">
              <a16:creationId xmlns:a16="http://schemas.microsoft.com/office/drawing/2014/main" id="{6D32EF2C-6724-55E1-8B0B-5E2FA8012B16}"/>
            </a:ext>
          </a:extLst>
        </xdr:cNvPr>
        <xdr:cNvPicPr>
          <a:picLocks noChangeAspect="1"/>
        </xdr:cNvPicPr>
      </xdr:nvPicPr>
      <xdr:blipFill rotWithShape="1">
        <a:blip xmlns:r="http://schemas.openxmlformats.org/officeDocument/2006/relationships" r:embed="rId119" cstate="email">
          <a:extLst>
            <a:ext uri="{28A0092B-C50C-407E-A947-70E740481C1C}">
              <a14:useLocalDpi xmlns:a14="http://schemas.microsoft.com/office/drawing/2010/main"/>
            </a:ext>
          </a:extLst>
        </a:blip>
        <a:srcRect/>
        <a:stretch/>
      </xdr:blipFill>
      <xdr:spPr>
        <a:xfrm>
          <a:off x="5181601" y="49856572"/>
          <a:ext cx="1119372" cy="2253342"/>
        </a:xfrm>
        <a:prstGeom prst="rect">
          <a:avLst/>
        </a:prstGeom>
      </xdr:spPr>
    </xdr:pic>
    <xdr:clientData/>
  </xdr:twoCellAnchor>
  <xdr:twoCellAnchor editAs="oneCell">
    <xdr:from>
      <xdr:col>3</xdr:col>
      <xdr:colOff>619280</xdr:colOff>
      <xdr:row>134</xdr:row>
      <xdr:rowOff>32658</xdr:rowOff>
    </xdr:from>
    <xdr:to>
      <xdr:col>3</xdr:col>
      <xdr:colOff>1505604</xdr:colOff>
      <xdr:row>136</xdr:row>
      <xdr:rowOff>742132</xdr:rowOff>
    </xdr:to>
    <xdr:pic>
      <xdr:nvPicPr>
        <xdr:cNvPr id="470" name="Picture 469" descr="A garment of a clown&#10;&#10;Description automatically generated">
          <a:extLst>
            <a:ext uri="{FF2B5EF4-FFF2-40B4-BE49-F238E27FC236}">
              <a16:creationId xmlns:a16="http://schemas.microsoft.com/office/drawing/2014/main" id="{0B18B405-C26B-06DC-964A-005177E30854}"/>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5365451" y="112318801"/>
          <a:ext cx="871084" cy="2253343"/>
        </a:xfrm>
        <a:prstGeom prst="rect">
          <a:avLst/>
        </a:prstGeom>
      </xdr:spPr>
    </xdr:pic>
    <xdr:clientData/>
  </xdr:twoCellAnchor>
  <xdr:twoCellAnchor editAs="oneCell">
    <xdr:from>
      <xdr:col>3</xdr:col>
      <xdr:colOff>502130</xdr:colOff>
      <xdr:row>165</xdr:row>
      <xdr:rowOff>43545</xdr:rowOff>
    </xdr:from>
    <xdr:to>
      <xdr:col>3</xdr:col>
      <xdr:colOff>1520735</xdr:colOff>
      <xdr:row>169</xdr:row>
      <xdr:rowOff>415566</xdr:rowOff>
    </xdr:to>
    <xdr:pic>
      <xdr:nvPicPr>
        <xdr:cNvPr id="475" name="Picture 474" descr="A child in a garment&#10;&#10;Description automatically generated">
          <a:extLst>
            <a:ext uri="{FF2B5EF4-FFF2-40B4-BE49-F238E27FC236}">
              <a16:creationId xmlns:a16="http://schemas.microsoft.com/office/drawing/2014/main" id="{420587DA-D779-E4FA-F538-612AE55B56BD}"/>
            </a:ext>
          </a:extLst>
        </xdr:cNvPr>
        <xdr:cNvPicPr>
          <a:picLocks noChangeAspect="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a:xfrm>
          <a:off x="5248301" y="130878945"/>
          <a:ext cx="1010985" cy="2198914"/>
        </a:xfrm>
        <a:prstGeom prst="rect">
          <a:avLst/>
        </a:prstGeom>
      </xdr:spPr>
    </xdr:pic>
    <xdr:clientData/>
  </xdr:twoCellAnchor>
  <xdr:oneCellAnchor>
    <xdr:from>
      <xdr:col>3</xdr:col>
      <xdr:colOff>591717</xdr:colOff>
      <xdr:row>238</xdr:row>
      <xdr:rowOff>43544</xdr:rowOff>
    </xdr:from>
    <xdr:ext cx="855133" cy="2198913"/>
    <xdr:pic>
      <xdr:nvPicPr>
        <xdr:cNvPr id="492" name="Picture 491" descr="A garment of a clown&#10;&#10;Description automatically generated">
          <a:extLst>
            <a:ext uri="{FF2B5EF4-FFF2-40B4-BE49-F238E27FC236}">
              <a16:creationId xmlns:a16="http://schemas.microsoft.com/office/drawing/2014/main" id="{9C0EA766-3335-4124-B9B2-82B949092B45}"/>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5337888" y="197924058"/>
          <a:ext cx="855133" cy="2198913"/>
        </a:xfrm>
        <a:prstGeom prst="rect">
          <a:avLst/>
        </a:prstGeom>
      </xdr:spPr>
    </xdr:pic>
    <xdr:clientData/>
  </xdr:oneCellAnchor>
  <xdr:oneCellAnchor>
    <xdr:from>
      <xdr:col>3</xdr:col>
      <xdr:colOff>563864</xdr:colOff>
      <xdr:row>201</xdr:row>
      <xdr:rowOff>13607</xdr:rowOff>
    </xdr:from>
    <xdr:ext cx="851279" cy="2288858"/>
    <xdr:pic>
      <xdr:nvPicPr>
        <xdr:cNvPr id="495" name="图片 4" descr="A person in a person garment&#10;&#10;Description automatically generated">
          <a:extLst>
            <a:ext uri="{FF2B5EF4-FFF2-40B4-BE49-F238E27FC236}">
              <a16:creationId xmlns:a16="http://schemas.microsoft.com/office/drawing/2014/main" id="{F29309B4-B628-4B5A-BF46-B2D77E358A20}"/>
            </a:ext>
          </a:extLst>
        </xdr:cNvPr>
        <xdr:cNvPicPr>
          <a:picLocks noChangeAspect="1"/>
        </xdr:cNvPicPr>
      </xdr:nvPicPr>
      <xdr:blipFill rotWithShape="1">
        <a:blip xmlns:r="http://schemas.openxmlformats.org/officeDocument/2006/relationships" r:embed="rId123" cstate="email">
          <a:extLst>
            <a:ext uri="{28A0092B-C50C-407E-A947-70E740481C1C}">
              <a14:useLocalDpi xmlns:a14="http://schemas.microsoft.com/office/drawing/2010/main"/>
            </a:ext>
          </a:extLst>
        </a:blip>
        <a:srcRect l="25793" t="3880" r="22620" b="845"/>
        <a:stretch/>
      </xdr:blipFill>
      <xdr:spPr>
        <a:xfrm>
          <a:off x="5310035" y="174761978"/>
          <a:ext cx="851279" cy="2288858"/>
        </a:xfrm>
        <a:prstGeom prst="rect">
          <a:avLst/>
        </a:prstGeom>
        <a:noFill/>
        <a:ln w="9525">
          <a:noFill/>
        </a:ln>
      </xdr:spPr>
    </xdr:pic>
    <xdr:clientData/>
  </xdr:oneCellAnchor>
  <xdr:twoCellAnchor editAs="oneCell">
    <xdr:from>
      <xdr:col>3</xdr:col>
      <xdr:colOff>523187</xdr:colOff>
      <xdr:row>235</xdr:row>
      <xdr:rowOff>32658</xdr:rowOff>
    </xdr:from>
    <xdr:to>
      <xdr:col>3</xdr:col>
      <xdr:colOff>1466144</xdr:colOff>
      <xdr:row>237</xdr:row>
      <xdr:rowOff>758735</xdr:rowOff>
    </xdr:to>
    <xdr:pic>
      <xdr:nvPicPr>
        <xdr:cNvPr id="501" name="Picture 500" descr="A mannequin with a leather vest and pants&#10;&#10;Description automatically generated">
          <a:extLst>
            <a:ext uri="{FF2B5EF4-FFF2-40B4-BE49-F238E27FC236}">
              <a16:creationId xmlns:a16="http://schemas.microsoft.com/office/drawing/2014/main" id="{7A9B7B1A-E841-B955-95DE-CA3FE98D586B}"/>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5269358" y="197913172"/>
          <a:ext cx="941052" cy="2264229"/>
        </a:xfrm>
        <a:prstGeom prst="rect">
          <a:avLst/>
        </a:prstGeom>
      </xdr:spPr>
    </xdr:pic>
    <xdr:clientData/>
  </xdr:twoCellAnchor>
  <xdr:oneCellAnchor>
    <xdr:from>
      <xdr:col>3</xdr:col>
      <xdr:colOff>550933</xdr:colOff>
      <xdr:row>204</xdr:row>
      <xdr:rowOff>43543</xdr:rowOff>
    </xdr:from>
    <xdr:ext cx="907751" cy="2254078"/>
    <xdr:pic>
      <xdr:nvPicPr>
        <xdr:cNvPr id="504" name="Picture 503" descr="A person in a garment&#10;&#10;Description automatically generated">
          <a:extLst>
            <a:ext uri="{FF2B5EF4-FFF2-40B4-BE49-F238E27FC236}">
              <a16:creationId xmlns:a16="http://schemas.microsoft.com/office/drawing/2014/main" id="{BF1C6561-CB79-4714-8A00-CFE55D41703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flipH="1">
          <a:off x="5297104" y="177110572"/>
          <a:ext cx="907751" cy="2254078"/>
        </a:xfrm>
        <a:prstGeom prst="rect">
          <a:avLst/>
        </a:prstGeom>
      </xdr:spPr>
    </xdr:pic>
    <xdr:clientData/>
  </xdr:oneCellAnchor>
  <xdr:twoCellAnchor editAs="oneCell">
    <xdr:from>
      <xdr:col>3</xdr:col>
      <xdr:colOff>43543</xdr:colOff>
      <xdr:row>510</xdr:row>
      <xdr:rowOff>489857</xdr:rowOff>
    </xdr:from>
    <xdr:to>
      <xdr:col>4</xdr:col>
      <xdr:colOff>401</xdr:colOff>
      <xdr:row>510</xdr:row>
      <xdr:rowOff>1504243</xdr:rowOff>
    </xdr:to>
    <xdr:pic>
      <xdr:nvPicPr>
        <xdr:cNvPr id="614" name="Picture 613" descr="A pair of glowing sunglasses&#10;&#10;Description automatically generated">
          <a:extLst>
            <a:ext uri="{FF2B5EF4-FFF2-40B4-BE49-F238E27FC236}">
              <a16:creationId xmlns:a16="http://schemas.microsoft.com/office/drawing/2014/main" id="{7F0F78D4-CB9D-4F1E-8BFB-678702D286D8}"/>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789714" y="472091657"/>
          <a:ext cx="1905000" cy="1012481"/>
        </a:xfrm>
        <a:prstGeom prst="rect">
          <a:avLst/>
        </a:prstGeom>
      </xdr:spPr>
    </xdr:pic>
    <xdr:clientData/>
  </xdr:twoCellAnchor>
  <xdr:oneCellAnchor>
    <xdr:from>
      <xdr:col>3</xdr:col>
      <xdr:colOff>19867</xdr:colOff>
      <xdr:row>506</xdr:row>
      <xdr:rowOff>685800</xdr:rowOff>
    </xdr:from>
    <xdr:ext cx="1885762" cy="560293"/>
    <xdr:pic>
      <xdr:nvPicPr>
        <xdr:cNvPr id="535" name="Picture 534" descr="A collage of different colored glasses&#10;&#10;Description automatically generated">
          <a:extLst>
            <a:ext uri="{FF2B5EF4-FFF2-40B4-BE49-F238E27FC236}">
              <a16:creationId xmlns:a16="http://schemas.microsoft.com/office/drawing/2014/main" id="{BE6795B7-D593-4BA8-915F-123025C53B5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flipH="1">
          <a:off x="4635410" y="467759143"/>
          <a:ext cx="1885762" cy="560293"/>
        </a:xfrm>
        <a:prstGeom prst="rect">
          <a:avLst/>
        </a:prstGeom>
      </xdr:spPr>
    </xdr:pic>
    <xdr:clientData/>
  </xdr:oneCellAnchor>
  <xdr:oneCellAnchor>
    <xdr:from>
      <xdr:col>3</xdr:col>
      <xdr:colOff>34563</xdr:colOff>
      <xdr:row>507</xdr:row>
      <xdr:rowOff>756829</xdr:rowOff>
    </xdr:from>
    <xdr:ext cx="1885762" cy="560293"/>
    <xdr:pic>
      <xdr:nvPicPr>
        <xdr:cNvPr id="536" name="Picture 535" descr="A group of colorful glasses&#10;&#10;Description automatically generated">
          <a:extLst>
            <a:ext uri="{FF2B5EF4-FFF2-40B4-BE49-F238E27FC236}">
              <a16:creationId xmlns:a16="http://schemas.microsoft.com/office/drawing/2014/main" id="{E6EC7909-1C08-4240-AF95-77A065CA2E2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flipH="1">
          <a:off x="4650106" y="470127058"/>
          <a:ext cx="1885762" cy="560293"/>
        </a:xfrm>
        <a:prstGeom prst="rect">
          <a:avLst/>
        </a:prstGeom>
      </xdr:spPr>
    </xdr:pic>
    <xdr:clientData/>
  </xdr:oneCellAnchor>
  <xdr:twoCellAnchor>
    <xdr:from>
      <xdr:col>3</xdr:col>
      <xdr:colOff>401781</xdr:colOff>
      <xdr:row>232</xdr:row>
      <xdr:rowOff>55417</xdr:rowOff>
    </xdr:from>
    <xdr:to>
      <xdr:col>3</xdr:col>
      <xdr:colOff>1504338</xdr:colOff>
      <xdr:row>234</xdr:row>
      <xdr:rowOff>692727</xdr:rowOff>
    </xdr:to>
    <xdr:pic>
      <xdr:nvPicPr>
        <xdr:cNvPr id="109" name="Picture 5">
          <a:extLst>
            <a:ext uri="{FF2B5EF4-FFF2-40B4-BE49-F238E27FC236}">
              <a16:creationId xmlns:a16="http://schemas.microsoft.com/office/drawing/2014/main" id="{298E0ECD-91E2-87BA-3B5A-AFD63D20B5E7}"/>
            </a:ext>
          </a:extLst>
        </xdr:cNvPr>
        <xdr:cNvPicPr>
          <a:picLocks noChangeAspect="1" noChangeArrowheads="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bwMode="auto">
        <a:xfrm>
          <a:off x="5140036" y="208150690"/>
          <a:ext cx="1102557" cy="21890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449036</xdr:colOff>
      <xdr:row>244</xdr:row>
      <xdr:rowOff>40821</xdr:rowOff>
    </xdr:from>
    <xdr:to>
      <xdr:col>3</xdr:col>
      <xdr:colOff>1545500</xdr:colOff>
      <xdr:row>248</xdr:row>
      <xdr:rowOff>435507</xdr:rowOff>
    </xdr:to>
    <xdr:pic>
      <xdr:nvPicPr>
        <xdr:cNvPr id="652" name="Picture 651">
          <a:extLst>
            <a:ext uri="{FF2B5EF4-FFF2-40B4-BE49-F238E27FC236}">
              <a16:creationId xmlns:a16="http://schemas.microsoft.com/office/drawing/2014/main" id="{647C3ABB-A141-9EC5-36DE-0F7DF730AA0A}"/>
            </a:ext>
          </a:extLst>
        </xdr:cNvPr>
        <xdr:cNvPicPr>
          <a:picLocks noChangeAspect="1"/>
        </xdr:cNvPicPr>
      </xdr:nvPicPr>
      <xdr:blipFill rotWithShape="1">
        <a:blip xmlns:r="http://schemas.openxmlformats.org/officeDocument/2006/relationships" r:embed="rId129" cstate="email">
          <a:extLst>
            <a:ext uri="{28A0092B-C50C-407E-A947-70E740481C1C}">
              <a14:useLocalDpi xmlns:a14="http://schemas.microsoft.com/office/drawing/2010/main"/>
            </a:ext>
          </a:extLst>
        </a:blip>
        <a:srcRect/>
        <a:stretch/>
      </xdr:blipFill>
      <xdr:spPr>
        <a:xfrm>
          <a:off x="5048250" y="222408750"/>
          <a:ext cx="1102179" cy="2239542"/>
        </a:xfrm>
        <a:prstGeom prst="rect">
          <a:avLst/>
        </a:prstGeom>
      </xdr:spPr>
    </xdr:pic>
    <xdr:clientData/>
  </xdr:twoCellAnchor>
  <xdr:twoCellAnchor editAs="oneCell">
    <xdr:from>
      <xdr:col>3</xdr:col>
      <xdr:colOff>421015</xdr:colOff>
      <xdr:row>249</xdr:row>
      <xdr:rowOff>40822</xdr:rowOff>
    </xdr:from>
    <xdr:to>
      <xdr:col>3</xdr:col>
      <xdr:colOff>1539828</xdr:colOff>
      <xdr:row>253</xdr:row>
      <xdr:rowOff>421822</xdr:rowOff>
    </xdr:to>
    <xdr:pic>
      <xdr:nvPicPr>
        <xdr:cNvPr id="653" name="Picture 652">
          <a:extLst>
            <a:ext uri="{FF2B5EF4-FFF2-40B4-BE49-F238E27FC236}">
              <a16:creationId xmlns:a16="http://schemas.microsoft.com/office/drawing/2014/main" id="{E3A38CC5-E010-0A89-A625-F559C4C528C2}"/>
            </a:ext>
          </a:extLst>
        </xdr:cNvPr>
        <xdr:cNvPicPr>
          <a:picLocks noChangeAspect="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a:stretch/>
      </xdr:blipFill>
      <xdr:spPr>
        <a:xfrm flipH="1">
          <a:off x="5020229" y="224721965"/>
          <a:ext cx="1109288" cy="2231571"/>
        </a:xfrm>
        <a:prstGeom prst="rect">
          <a:avLst/>
        </a:prstGeom>
      </xdr:spPr>
    </xdr:pic>
    <xdr:clientData/>
  </xdr:twoCellAnchor>
  <xdr:twoCellAnchor editAs="oneCell">
    <xdr:from>
      <xdr:col>3</xdr:col>
      <xdr:colOff>462644</xdr:colOff>
      <xdr:row>254</xdr:row>
      <xdr:rowOff>40822</xdr:rowOff>
    </xdr:from>
    <xdr:to>
      <xdr:col>3</xdr:col>
      <xdr:colOff>1577407</xdr:colOff>
      <xdr:row>258</xdr:row>
      <xdr:rowOff>435335</xdr:rowOff>
    </xdr:to>
    <xdr:pic>
      <xdr:nvPicPr>
        <xdr:cNvPr id="660" name="Picture 659">
          <a:extLst>
            <a:ext uri="{FF2B5EF4-FFF2-40B4-BE49-F238E27FC236}">
              <a16:creationId xmlns:a16="http://schemas.microsoft.com/office/drawing/2014/main" id="{32A54093-CF00-B7A4-FCEE-ADD62E7E31C5}"/>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061858" y="227035179"/>
          <a:ext cx="1109048" cy="2239372"/>
        </a:xfrm>
        <a:prstGeom prst="rect">
          <a:avLst/>
        </a:prstGeom>
      </xdr:spPr>
    </xdr:pic>
    <xdr:clientData/>
  </xdr:twoCellAnchor>
  <xdr:oneCellAnchor>
    <xdr:from>
      <xdr:col>3</xdr:col>
      <xdr:colOff>40821</xdr:colOff>
      <xdr:row>379</xdr:row>
      <xdr:rowOff>95251</xdr:rowOff>
    </xdr:from>
    <xdr:ext cx="1861219" cy="1996167"/>
    <xdr:pic>
      <xdr:nvPicPr>
        <xdr:cNvPr id="453" name="Picture 452" descr="A group of cartoon faces&#10;&#10;Description automatically generated">
          <a:extLst>
            <a:ext uri="{FF2B5EF4-FFF2-40B4-BE49-F238E27FC236}">
              <a16:creationId xmlns:a16="http://schemas.microsoft.com/office/drawing/2014/main" id="{6F429912-016C-4012-97EB-BF8BBEC478F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647457" y="387399069"/>
          <a:ext cx="1861219" cy="1996167"/>
        </a:xfrm>
        <a:prstGeom prst="rect">
          <a:avLst/>
        </a:prstGeom>
      </xdr:spPr>
    </xdr:pic>
    <xdr:clientData/>
  </xdr:oneCellAnchor>
  <xdr:twoCellAnchor editAs="oneCell">
    <xdr:from>
      <xdr:col>3</xdr:col>
      <xdr:colOff>125944</xdr:colOff>
      <xdr:row>380</xdr:row>
      <xdr:rowOff>37344</xdr:rowOff>
    </xdr:from>
    <xdr:to>
      <xdr:col>3</xdr:col>
      <xdr:colOff>1848394</xdr:colOff>
      <xdr:row>380</xdr:row>
      <xdr:rowOff>2263452</xdr:rowOff>
    </xdr:to>
    <xdr:pic>
      <xdr:nvPicPr>
        <xdr:cNvPr id="617" name="Picture 616">
          <a:extLst>
            <a:ext uri="{FF2B5EF4-FFF2-40B4-BE49-F238E27FC236}">
              <a16:creationId xmlns:a16="http://schemas.microsoft.com/office/drawing/2014/main" id="{E045E706-F1B2-4FA5-A1F0-D84D3B7DECA2}"/>
            </a:ext>
          </a:extLst>
        </xdr:cNvPr>
        <xdr:cNvPicPr>
          <a:picLocks noChangeAspect="1"/>
        </xdr:cNvPicPr>
      </xdr:nvPicPr>
      <xdr:blipFill rotWithShape="1">
        <a:blip xmlns:r="http://schemas.openxmlformats.org/officeDocument/2006/relationships" r:embed="rId133" cstate="email">
          <a:extLst>
            <a:ext uri="{28A0092B-C50C-407E-A947-70E740481C1C}">
              <a14:useLocalDpi xmlns:a14="http://schemas.microsoft.com/office/drawing/2010/main"/>
            </a:ext>
          </a:extLst>
        </a:blip>
        <a:srcRect/>
        <a:stretch/>
      </xdr:blipFill>
      <xdr:spPr>
        <a:xfrm rot="5400000">
          <a:off x="4481357" y="385092506"/>
          <a:ext cx="2220393" cy="1711020"/>
        </a:xfrm>
        <a:prstGeom prst="rect">
          <a:avLst/>
        </a:prstGeom>
      </xdr:spPr>
    </xdr:pic>
    <xdr:clientData/>
  </xdr:twoCellAnchor>
  <xdr:oneCellAnchor>
    <xdr:from>
      <xdr:col>4</xdr:col>
      <xdr:colOff>0</xdr:colOff>
      <xdr:row>226</xdr:row>
      <xdr:rowOff>0</xdr:rowOff>
    </xdr:from>
    <xdr:ext cx="304800" cy="304800"/>
    <xdr:sp macro="" textlink="">
      <xdr:nvSpPr>
        <xdr:cNvPr id="655" name="AutoShape 17" descr="C:\Users\Laura Lu\AppData\Roaming\Tencent\Users\389182076\QQ\WinTemp\RichOle\Y]4GN}Q~2{GJK%B1OE)U.png">
          <a:extLst>
            <a:ext uri="{FF2B5EF4-FFF2-40B4-BE49-F238E27FC236}">
              <a16:creationId xmlns:a16="http://schemas.microsoft.com/office/drawing/2014/main" id="{11B48959-3280-43F7-A440-2FC94F696F44}"/>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226</xdr:row>
      <xdr:rowOff>0</xdr:rowOff>
    </xdr:from>
    <xdr:ext cx="304800" cy="304800"/>
    <xdr:sp macro="" textlink="">
      <xdr:nvSpPr>
        <xdr:cNvPr id="680" name="AutoShape 17" descr="C:\Users\Laura Lu\AppData\Roaming\Tencent\Users\389182076\QQ\WinTemp\RichOle\Y]4GN}Q~2{GJK%B1OE)U.png">
          <a:extLst>
            <a:ext uri="{FF2B5EF4-FFF2-40B4-BE49-F238E27FC236}">
              <a16:creationId xmlns:a16="http://schemas.microsoft.com/office/drawing/2014/main" id="{96E219F3-6F04-4F83-88B3-6952AA96CA72}"/>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264" name="AutoShape 17" descr="C:\Users\Laura Lu\AppData\Roaming\Tencent\Users\389182076\QQ\WinTemp\RichOle\Y]4GN}Q~2{GJK%B1OE)U.png">
          <a:extLst>
            <a:ext uri="{FF2B5EF4-FFF2-40B4-BE49-F238E27FC236}">
              <a16:creationId xmlns:a16="http://schemas.microsoft.com/office/drawing/2014/main" id="{8A8396EE-FCEC-498B-A90A-36007330394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274" name="AutoShape 17" descr="C:\Users\Laura Lu\AppData\Roaming\Tencent\Users\389182076\QQ\WinTemp\RichOle\Y]4GN}Q~2{GJK%B1OE)U.png">
          <a:extLst>
            <a:ext uri="{FF2B5EF4-FFF2-40B4-BE49-F238E27FC236}">
              <a16:creationId xmlns:a16="http://schemas.microsoft.com/office/drawing/2014/main" id="{BC5AAF71-7C86-45B0-B922-F42422DB2C81}"/>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276" name="AutoShape 17" descr="C:\Users\Laura Lu\AppData\Roaming\Tencent\Users\389182076\QQ\WinTemp\RichOle\Y]4GN}Q~2{GJK%B1OE)U.png">
          <a:extLst>
            <a:ext uri="{FF2B5EF4-FFF2-40B4-BE49-F238E27FC236}">
              <a16:creationId xmlns:a16="http://schemas.microsoft.com/office/drawing/2014/main" id="{BCBB87FB-A88F-4AC8-B138-6CE7C8F20FB9}"/>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288" name="AutoShape 17" descr="C:\Users\Laura Lu\AppData\Roaming\Tencent\Users\389182076\QQ\WinTemp\RichOle\Y]4GN}Q~2{GJK%B1OE)U.png">
          <a:extLst>
            <a:ext uri="{FF2B5EF4-FFF2-40B4-BE49-F238E27FC236}">
              <a16:creationId xmlns:a16="http://schemas.microsoft.com/office/drawing/2014/main" id="{0851A913-1C37-44B4-9F09-D81B5E24F31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296" name="AutoShape 17" descr="C:\Users\Laura Lu\AppData\Roaming\Tencent\Users\389182076\QQ\WinTemp\RichOle\Y]4GN}Q~2{GJK%B1OE)U.png">
          <a:extLst>
            <a:ext uri="{FF2B5EF4-FFF2-40B4-BE49-F238E27FC236}">
              <a16:creationId xmlns:a16="http://schemas.microsoft.com/office/drawing/2014/main" id="{47A6D342-AD35-4B88-BD27-F504C0F77D57}"/>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299" name="AutoShape 17" descr="C:\Users\Laura Lu\AppData\Roaming\Tencent\Users\389182076\QQ\WinTemp\RichOle\Y]4GN}Q~2{GJK%B1OE)U.png">
          <a:extLst>
            <a:ext uri="{FF2B5EF4-FFF2-40B4-BE49-F238E27FC236}">
              <a16:creationId xmlns:a16="http://schemas.microsoft.com/office/drawing/2014/main" id="{F6CFB74D-0057-4F92-AED2-6B3BCCFBEEB0}"/>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316" name="AutoShape 17" descr="C:\Users\Laura Lu\AppData\Roaming\Tencent\Users\389182076\QQ\WinTemp\RichOle\Y]4GN}Q~2{GJK%B1OE)U.png">
          <a:extLst>
            <a:ext uri="{FF2B5EF4-FFF2-40B4-BE49-F238E27FC236}">
              <a16:creationId xmlns:a16="http://schemas.microsoft.com/office/drawing/2014/main" id="{61AC1870-032D-42FE-BE31-7E8665459925}"/>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706" name="AutoShape 17" descr="C:\Users\Laura Lu\AppData\Roaming\Tencent\Users\389182076\QQ\WinTemp\RichOle\Y]4GN}Q~2{GJK%B1OE)U.png">
          <a:extLst>
            <a:ext uri="{FF2B5EF4-FFF2-40B4-BE49-F238E27FC236}">
              <a16:creationId xmlns:a16="http://schemas.microsoft.com/office/drawing/2014/main" id="{799F4ACE-41DE-4BA9-AB53-8A1E1CD24BDC}"/>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40821</xdr:colOff>
      <xdr:row>1122</xdr:row>
      <xdr:rowOff>108856</xdr:rowOff>
    </xdr:from>
    <xdr:to>
      <xdr:col>3</xdr:col>
      <xdr:colOff>1903122</xdr:colOff>
      <xdr:row>1122</xdr:row>
      <xdr:rowOff>2116726</xdr:rowOff>
    </xdr:to>
    <xdr:pic>
      <xdr:nvPicPr>
        <xdr:cNvPr id="715" name="Picture 714">
          <a:extLst>
            <a:ext uri="{FF2B5EF4-FFF2-40B4-BE49-F238E27FC236}">
              <a16:creationId xmlns:a16="http://schemas.microsoft.com/office/drawing/2014/main" id="{C5B60058-4368-C46E-DE8B-BBE60D0EEC7E}"/>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4640035" y="1225132713"/>
          <a:ext cx="1862301" cy="2000250"/>
        </a:xfrm>
        <a:prstGeom prst="rect">
          <a:avLst/>
        </a:prstGeom>
      </xdr:spPr>
    </xdr:pic>
    <xdr:clientData/>
  </xdr:twoCellAnchor>
  <xdr:twoCellAnchor editAs="oneCell">
    <xdr:from>
      <xdr:col>3</xdr:col>
      <xdr:colOff>163284</xdr:colOff>
      <xdr:row>381</xdr:row>
      <xdr:rowOff>40821</xdr:rowOff>
    </xdr:from>
    <xdr:to>
      <xdr:col>3</xdr:col>
      <xdr:colOff>1809749</xdr:colOff>
      <xdr:row>381</xdr:row>
      <xdr:rowOff>2266077</xdr:rowOff>
    </xdr:to>
    <xdr:pic>
      <xdr:nvPicPr>
        <xdr:cNvPr id="166" name="Picture 165">
          <a:extLst>
            <a:ext uri="{FF2B5EF4-FFF2-40B4-BE49-F238E27FC236}">
              <a16:creationId xmlns:a16="http://schemas.microsoft.com/office/drawing/2014/main" id="{5DC54C21-E88A-918C-FB24-30F2625FC42B}"/>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762498" y="441647035"/>
          <a:ext cx="1646465" cy="2225256"/>
        </a:xfrm>
        <a:prstGeom prst="rect">
          <a:avLst/>
        </a:prstGeom>
      </xdr:spPr>
    </xdr:pic>
    <xdr:clientData/>
  </xdr:twoCellAnchor>
  <xdr:twoCellAnchor editAs="oneCell">
    <xdr:from>
      <xdr:col>3</xdr:col>
      <xdr:colOff>149677</xdr:colOff>
      <xdr:row>382</xdr:row>
      <xdr:rowOff>40821</xdr:rowOff>
    </xdr:from>
    <xdr:to>
      <xdr:col>3</xdr:col>
      <xdr:colOff>1808116</xdr:colOff>
      <xdr:row>382</xdr:row>
      <xdr:rowOff>2268390</xdr:rowOff>
    </xdr:to>
    <xdr:pic>
      <xdr:nvPicPr>
        <xdr:cNvPr id="713" name="Picture 712">
          <a:extLst>
            <a:ext uri="{FF2B5EF4-FFF2-40B4-BE49-F238E27FC236}">
              <a16:creationId xmlns:a16="http://schemas.microsoft.com/office/drawing/2014/main" id="{C6AF4423-CA74-564B-5D0E-A8080F72F8CF}"/>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4748891" y="443946642"/>
          <a:ext cx="1673679" cy="2219949"/>
        </a:xfrm>
        <a:prstGeom prst="rect">
          <a:avLst/>
        </a:prstGeom>
      </xdr:spPr>
    </xdr:pic>
    <xdr:clientData/>
  </xdr:twoCellAnchor>
  <xdr:twoCellAnchor editAs="oneCell">
    <xdr:from>
      <xdr:col>3</xdr:col>
      <xdr:colOff>81643</xdr:colOff>
      <xdr:row>383</xdr:row>
      <xdr:rowOff>40821</xdr:rowOff>
    </xdr:from>
    <xdr:to>
      <xdr:col>3</xdr:col>
      <xdr:colOff>1886789</xdr:colOff>
      <xdr:row>383</xdr:row>
      <xdr:rowOff>2264500</xdr:rowOff>
    </xdr:to>
    <xdr:pic>
      <xdr:nvPicPr>
        <xdr:cNvPr id="714" name="Picture 713">
          <a:extLst>
            <a:ext uri="{FF2B5EF4-FFF2-40B4-BE49-F238E27FC236}">
              <a16:creationId xmlns:a16="http://schemas.microsoft.com/office/drawing/2014/main" id="{A5A60301-80CD-6DCB-E260-4F787C5A682A}"/>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4680857" y="446246250"/>
          <a:ext cx="1797526" cy="2217964"/>
        </a:xfrm>
        <a:prstGeom prst="rect">
          <a:avLst/>
        </a:prstGeom>
      </xdr:spPr>
    </xdr:pic>
    <xdr:clientData/>
  </xdr:twoCellAnchor>
  <xdr:twoCellAnchor editAs="oneCell">
    <xdr:from>
      <xdr:col>3</xdr:col>
      <xdr:colOff>136070</xdr:colOff>
      <xdr:row>384</xdr:row>
      <xdr:rowOff>40821</xdr:rowOff>
    </xdr:from>
    <xdr:to>
      <xdr:col>3</xdr:col>
      <xdr:colOff>1809749</xdr:colOff>
      <xdr:row>384</xdr:row>
      <xdr:rowOff>2267252</xdr:rowOff>
    </xdr:to>
    <xdr:pic>
      <xdr:nvPicPr>
        <xdr:cNvPr id="716" name="Picture 715">
          <a:extLst>
            <a:ext uri="{FF2B5EF4-FFF2-40B4-BE49-F238E27FC236}">
              <a16:creationId xmlns:a16="http://schemas.microsoft.com/office/drawing/2014/main" id="{958F5524-B400-907F-76EF-35702ADB3E27}"/>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4735284" y="448545857"/>
          <a:ext cx="1673679" cy="2215001"/>
        </a:xfrm>
        <a:prstGeom prst="rect">
          <a:avLst/>
        </a:prstGeom>
      </xdr:spPr>
    </xdr:pic>
    <xdr:clientData/>
  </xdr:twoCellAnchor>
  <xdr:twoCellAnchor editAs="oneCell">
    <xdr:from>
      <xdr:col>3</xdr:col>
      <xdr:colOff>163284</xdr:colOff>
      <xdr:row>385</xdr:row>
      <xdr:rowOff>40821</xdr:rowOff>
    </xdr:from>
    <xdr:to>
      <xdr:col>3</xdr:col>
      <xdr:colOff>1810771</xdr:colOff>
      <xdr:row>385</xdr:row>
      <xdr:rowOff>2264772</xdr:rowOff>
    </xdr:to>
    <xdr:pic>
      <xdr:nvPicPr>
        <xdr:cNvPr id="720" name="Picture 719">
          <a:extLst>
            <a:ext uri="{FF2B5EF4-FFF2-40B4-BE49-F238E27FC236}">
              <a16:creationId xmlns:a16="http://schemas.microsoft.com/office/drawing/2014/main" id="{82A12C2B-CED5-C370-234B-C133323B077C}"/>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4762498" y="450845464"/>
          <a:ext cx="1639867" cy="2231571"/>
        </a:xfrm>
        <a:prstGeom prst="rect">
          <a:avLst/>
        </a:prstGeom>
      </xdr:spPr>
    </xdr:pic>
    <xdr:clientData/>
  </xdr:twoCellAnchor>
  <xdr:twoCellAnchor editAs="oneCell">
    <xdr:from>
      <xdr:col>3</xdr:col>
      <xdr:colOff>136071</xdr:colOff>
      <xdr:row>386</xdr:row>
      <xdr:rowOff>40821</xdr:rowOff>
    </xdr:from>
    <xdr:to>
      <xdr:col>3</xdr:col>
      <xdr:colOff>1771207</xdr:colOff>
      <xdr:row>386</xdr:row>
      <xdr:rowOff>2264772</xdr:rowOff>
    </xdr:to>
    <xdr:pic>
      <xdr:nvPicPr>
        <xdr:cNvPr id="721" name="Picture 720">
          <a:extLst>
            <a:ext uri="{FF2B5EF4-FFF2-40B4-BE49-F238E27FC236}">
              <a16:creationId xmlns:a16="http://schemas.microsoft.com/office/drawing/2014/main" id="{10797F79-06FE-BF10-25F5-211097144E16}"/>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4735285" y="453145071"/>
          <a:ext cx="1650376" cy="2231571"/>
        </a:xfrm>
        <a:prstGeom prst="rect">
          <a:avLst/>
        </a:prstGeom>
      </xdr:spPr>
    </xdr:pic>
    <xdr:clientData/>
  </xdr:twoCellAnchor>
  <xdr:twoCellAnchor editAs="oneCell">
    <xdr:from>
      <xdr:col>3</xdr:col>
      <xdr:colOff>190498</xdr:colOff>
      <xdr:row>387</xdr:row>
      <xdr:rowOff>40821</xdr:rowOff>
    </xdr:from>
    <xdr:to>
      <xdr:col>3</xdr:col>
      <xdr:colOff>1813251</xdr:colOff>
      <xdr:row>387</xdr:row>
      <xdr:rowOff>2264500</xdr:rowOff>
    </xdr:to>
    <xdr:pic>
      <xdr:nvPicPr>
        <xdr:cNvPr id="722" name="Picture 721">
          <a:extLst>
            <a:ext uri="{FF2B5EF4-FFF2-40B4-BE49-F238E27FC236}">
              <a16:creationId xmlns:a16="http://schemas.microsoft.com/office/drawing/2014/main" id="{6469D128-4A3C-5DA4-FCEF-58FF2BF69E94}"/>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4789712" y="455444678"/>
          <a:ext cx="1615133" cy="2217964"/>
        </a:xfrm>
        <a:prstGeom prst="rect">
          <a:avLst/>
        </a:prstGeom>
      </xdr:spPr>
    </xdr:pic>
    <xdr:clientData/>
  </xdr:twoCellAnchor>
  <xdr:twoCellAnchor editAs="oneCell">
    <xdr:from>
      <xdr:col>3</xdr:col>
      <xdr:colOff>176891</xdr:colOff>
      <xdr:row>388</xdr:row>
      <xdr:rowOff>54429</xdr:rowOff>
    </xdr:from>
    <xdr:to>
      <xdr:col>3</xdr:col>
      <xdr:colOff>1771104</xdr:colOff>
      <xdr:row>388</xdr:row>
      <xdr:rowOff>2263236</xdr:rowOff>
    </xdr:to>
    <xdr:pic>
      <xdr:nvPicPr>
        <xdr:cNvPr id="723" name="Picture 722">
          <a:extLst>
            <a:ext uri="{FF2B5EF4-FFF2-40B4-BE49-F238E27FC236}">
              <a16:creationId xmlns:a16="http://schemas.microsoft.com/office/drawing/2014/main" id="{058143CF-1554-D09E-5EB7-B8CD27572C02}"/>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4776105" y="457757893"/>
          <a:ext cx="1605643" cy="2203092"/>
        </a:xfrm>
        <a:prstGeom prst="rect">
          <a:avLst/>
        </a:prstGeom>
      </xdr:spPr>
    </xdr:pic>
    <xdr:clientData/>
  </xdr:twoCellAnchor>
  <xdr:twoCellAnchor editAs="oneCell">
    <xdr:from>
      <xdr:col>3</xdr:col>
      <xdr:colOff>95250</xdr:colOff>
      <xdr:row>390</xdr:row>
      <xdr:rowOff>40822</xdr:rowOff>
    </xdr:from>
    <xdr:to>
      <xdr:col>3</xdr:col>
      <xdr:colOff>1883501</xdr:colOff>
      <xdr:row>390</xdr:row>
      <xdr:rowOff>2263490</xdr:rowOff>
    </xdr:to>
    <xdr:pic>
      <xdr:nvPicPr>
        <xdr:cNvPr id="724" name="Picture 723">
          <a:extLst>
            <a:ext uri="{FF2B5EF4-FFF2-40B4-BE49-F238E27FC236}">
              <a16:creationId xmlns:a16="http://schemas.microsoft.com/office/drawing/2014/main" id="{ACF4B102-A57B-63F5-A4AE-B10EF7137672}"/>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4694464" y="462343501"/>
          <a:ext cx="1782536" cy="2222668"/>
        </a:xfrm>
        <a:prstGeom prst="rect">
          <a:avLst/>
        </a:prstGeom>
      </xdr:spPr>
    </xdr:pic>
    <xdr:clientData/>
  </xdr:twoCellAnchor>
  <xdr:twoCellAnchor editAs="oneCell">
    <xdr:from>
      <xdr:col>3</xdr:col>
      <xdr:colOff>217713</xdr:colOff>
      <xdr:row>391</xdr:row>
      <xdr:rowOff>54428</xdr:rowOff>
    </xdr:from>
    <xdr:to>
      <xdr:col>3</xdr:col>
      <xdr:colOff>1809749</xdr:colOff>
      <xdr:row>391</xdr:row>
      <xdr:rowOff>2267943</xdr:rowOff>
    </xdr:to>
    <xdr:pic>
      <xdr:nvPicPr>
        <xdr:cNvPr id="725" name="Picture 724">
          <a:extLst>
            <a:ext uri="{FF2B5EF4-FFF2-40B4-BE49-F238E27FC236}">
              <a16:creationId xmlns:a16="http://schemas.microsoft.com/office/drawing/2014/main" id="{6E6BCFBC-1DEF-E397-17EB-59EBEC5F296A}"/>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4816927" y="464656714"/>
          <a:ext cx="1592036" cy="2198275"/>
        </a:xfrm>
        <a:prstGeom prst="rect">
          <a:avLst/>
        </a:prstGeom>
      </xdr:spPr>
    </xdr:pic>
    <xdr:clientData/>
  </xdr:twoCellAnchor>
  <xdr:twoCellAnchor editAs="oneCell">
    <xdr:from>
      <xdr:col>3</xdr:col>
      <xdr:colOff>217713</xdr:colOff>
      <xdr:row>389</xdr:row>
      <xdr:rowOff>40821</xdr:rowOff>
    </xdr:from>
    <xdr:to>
      <xdr:col>3</xdr:col>
      <xdr:colOff>1731362</xdr:colOff>
      <xdr:row>389</xdr:row>
      <xdr:rowOff>2264773</xdr:rowOff>
    </xdr:to>
    <xdr:pic>
      <xdr:nvPicPr>
        <xdr:cNvPr id="726" name="Picture 725">
          <a:extLst>
            <a:ext uri="{FF2B5EF4-FFF2-40B4-BE49-F238E27FC236}">
              <a16:creationId xmlns:a16="http://schemas.microsoft.com/office/drawing/2014/main" id="{01E2E0FD-868B-E62A-5FA4-65FC2086705A}"/>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4816927" y="460043892"/>
          <a:ext cx="1504124" cy="2231572"/>
        </a:xfrm>
        <a:prstGeom prst="rect">
          <a:avLst/>
        </a:prstGeom>
      </xdr:spPr>
    </xdr:pic>
    <xdr:clientData/>
  </xdr:twoCellAnchor>
  <xdr:oneCellAnchor>
    <xdr:from>
      <xdr:col>4</xdr:col>
      <xdr:colOff>0</xdr:colOff>
      <xdr:row>306</xdr:row>
      <xdr:rowOff>0</xdr:rowOff>
    </xdr:from>
    <xdr:ext cx="304800" cy="304800"/>
    <xdr:sp macro="" textlink="">
      <xdr:nvSpPr>
        <xdr:cNvPr id="63" name="&lt;BUyebpiWMc7wCfxVAI9p&gt;" descr="21078, Trex Inflatable revised 1-12.jpg">
          <a:extLst>
            <a:ext uri="{FF2B5EF4-FFF2-40B4-BE49-F238E27FC236}">
              <a16:creationId xmlns:a16="http://schemas.microsoft.com/office/drawing/2014/main" id="{36D40E94-60C4-4011-821E-CD31C39CBDDB}"/>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306</xdr:row>
      <xdr:rowOff>0</xdr:rowOff>
    </xdr:from>
    <xdr:ext cx="304800" cy="304800"/>
    <xdr:sp macro="" textlink="">
      <xdr:nvSpPr>
        <xdr:cNvPr id="490" name="&lt;BUyebpiWMc7wCfxVAI9p&gt;" descr="21078, Trex Inflatable revised 1-12.jpg">
          <a:extLst>
            <a:ext uri="{FF2B5EF4-FFF2-40B4-BE49-F238E27FC236}">
              <a16:creationId xmlns:a16="http://schemas.microsoft.com/office/drawing/2014/main" id="{6882EFD2-29DA-4F73-90BE-59F281530142}"/>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304</xdr:row>
      <xdr:rowOff>0</xdr:rowOff>
    </xdr:from>
    <xdr:ext cx="304800" cy="304800"/>
    <xdr:sp macro="" textlink="">
      <xdr:nvSpPr>
        <xdr:cNvPr id="257" name="&lt;BUyebpiWMc7wCfxVAI9p&gt;" descr="21078, Trex Inflatable revised 1-12.jpg">
          <a:extLst>
            <a:ext uri="{FF2B5EF4-FFF2-40B4-BE49-F238E27FC236}">
              <a16:creationId xmlns:a16="http://schemas.microsoft.com/office/drawing/2014/main" id="{9C0E3868-A18C-46CE-A1A2-CF12B42635E2}"/>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304</xdr:row>
      <xdr:rowOff>0</xdr:rowOff>
    </xdr:from>
    <xdr:ext cx="304800" cy="304800"/>
    <xdr:sp macro="" textlink="">
      <xdr:nvSpPr>
        <xdr:cNvPr id="259" name="&lt;BUyebpiWMc7wCfxVAI9p&gt;" descr="21078, Trex Inflatable revised 1-12.jpg">
          <a:extLst>
            <a:ext uri="{FF2B5EF4-FFF2-40B4-BE49-F238E27FC236}">
              <a16:creationId xmlns:a16="http://schemas.microsoft.com/office/drawing/2014/main" id="{CA77E095-6812-42A7-AB55-A8345E7FA5F8}"/>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0</xdr:colOff>
      <xdr:row>765</xdr:row>
      <xdr:rowOff>1</xdr:rowOff>
    </xdr:from>
    <xdr:to>
      <xdr:col>4</xdr:col>
      <xdr:colOff>15299</xdr:colOff>
      <xdr:row>765</xdr:row>
      <xdr:rowOff>628107</xdr:rowOff>
    </xdr:to>
    <xdr:pic>
      <xdr:nvPicPr>
        <xdr:cNvPr id="598" name="Picture 597">
          <a:extLst>
            <a:ext uri="{FF2B5EF4-FFF2-40B4-BE49-F238E27FC236}">
              <a16:creationId xmlns:a16="http://schemas.microsoft.com/office/drawing/2014/main" id="{DC31B640-EBC4-478A-1302-02D70FDE9D53}"/>
            </a:ext>
          </a:extLst>
        </xdr:cNvPr>
        <xdr:cNvPicPr>
          <a:picLocks noChangeAspect="1"/>
        </xdr:cNvPicPr>
      </xdr:nvPicPr>
      <xdr:blipFill>
        <a:blip xmlns:r="http://schemas.openxmlformats.org/officeDocument/2006/relationships" r:embed="rId146"/>
        <a:stretch>
          <a:fillRect/>
        </a:stretch>
      </xdr:blipFill>
      <xdr:spPr>
        <a:xfrm>
          <a:off x="4599214" y="1034360572"/>
          <a:ext cx="1961121" cy="639536"/>
        </a:xfrm>
        <a:prstGeom prst="rect">
          <a:avLst/>
        </a:prstGeom>
      </xdr:spPr>
    </xdr:pic>
    <xdr:clientData/>
  </xdr:twoCellAnchor>
  <xdr:twoCellAnchor editAs="oneCell">
    <xdr:from>
      <xdr:col>3</xdr:col>
      <xdr:colOff>40821</xdr:colOff>
      <xdr:row>765</xdr:row>
      <xdr:rowOff>748394</xdr:rowOff>
    </xdr:from>
    <xdr:to>
      <xdr:col>3</xdr:col>
      <xdr:colOff>1922650</xdr:colOff>
      <xdr:row>765</xdr:row>
      <xdr:rowOff>1961607</xdr:rowOff>
    </xdr:to>
    <xdr:pic>
      <xdr:nvPicPr>
        <xdr:cNvPr id="613" name="Picture 612">
          <a:extLst>
            <a:ext uri="{FF2B5EF4-FFF2-40B4-BE49-F238E27FC236}">
              <a16:creationId xmlns:a16="http://schemas.microsoft.com/office/drawing/2014/main" id="{6DAB5B98-BCC9-F175-00ED-34DFDA519EE5}"/>
            </a:ext>
          </a:extLst>
        </xdr:cNvPr>
        <xdr:cNvPicPr>
          <a:picLocks noChangeAspect="1"/>
        </xdr:cNvPicPr>
      </xdr:nvPicPr>
      <xdr:blipFill>
        <a:blip xmlns:r="http://schemas.openxmlformats.org/officeDocument/2006/relationships" r:embed="rId147"/>
        <a:stretch>
          <a:fillRect/>
        </a:stretch>
      </xdr:blipFill>
      <xdr:spPr>
        <a:xfrm>
          <a:off x="4640035" y="1035108965"/>
          <a:ext cx="1889449" cy="1224643"/>
        </a:xfrm>
        <a:prstGeom prst="rect">
          <a:avLst/>
        </a:prstGeom>
      </xdr:spPr>
    </xdr:pic>
    <xdr:clientData/>
  </xdr:twoCellAnchor>
  <xdr:twoCellAnchor editAs="oneCell">
    <xdr:from>
      <xdr:col>3</xdr:col>
      <xdr:colOff>89647</xdr:colOff>
      <xdr:row>421</xdr:row>
      <xdr:rowOff>33618</xdr:rowOff>
    </xdr:from>
    <xdr:to>
      <xdr:col>3</xdr:col>
      <xdr:colOff>1905001</xdr:colOff>
      <xdr:row>421</xdr:row>
      <xdr:rowOff>2591098</xdr:rowOff>
    </xdr:to>
    <xdr:pic>
      <xdr:nvPicPr>
        <xdr:cNvPr id="752" name="Picture 751">
          <a:extLst>
            <a:ext uri="{FF2B5EF4-FFF2-40B4-BE49-F238E27FC236}">
              <a16:creationId xmlns:a16="http://schemas.microsoft.com/office/drawing/2014/main" id="{EB399DF7-D485-4672-864D-D1B0FAE98048}"/>
            </a:ext>
          </a:extLst>
        </xdr:cNvPr>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a:xfrm>
          <a:off x="4706471" y="403871206"/>
          <a:ext cx="1815354" cy="2557480"/>
        </a:xfrm>
        <a:prstGeom prst="rect">
          <a:avLst/>
        </a:prstGeom>
      </xdr:spPr>
    </xdr:pic>
    <xdr:clientData/>
  </xdr:twoCellAnchor>
  <xdr:twoCellAnchor editAs="oneCell">
    <xdr:from>
      <xdr:col>3</xdr:col>
      <xdr:colOff>44824</xdr:colOff>
      <xdr:row>207</xdr:row>
      <xdr:rowOff>33618</xdr:rowOff>
    </xdr:from>
    <xdr:to>
      <xdr:col>3</xdr:col>
      <xdr:colOff>1921921</xdr:colOff>
      <xdr:row>210</xdr:row>
      <xdr:rowOff>589879</xdr:rowOff>
    </xdr:to>
    <xdr:pic>
      <xdr:nvPicPr>
        <xdr:cNvPr id="761" name="Picture 760">
          <a:extLst>
            <a:ext uri="{FF2B5EF4-FFF2-40B4-BE49-F238E27FC236}">
              <a16:creationId xmlns:a16="http://schemas.microsoft.com/office/drawing/2014/main" id="{CF48EE6F-01C8-4D11-AB16-7B19BA572C3D}"/>
            </a:ext>
          </a:extLst>
        </xdr:cNvPr>
        <xdr:cNvPicPr>
          <a:picLocks noChangeAspect="1"/>
        </xdr:cNvPicPr>
      </xdr:nvPicPr>
      <xdr:blipFill rotWithShape="1">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a:xfrm>
          <a:off x="4661648" y="127489324"/>
          <a:ext cx="1871382" cy="2521323"/>
        </a:xfrm>
        <a:prstGeom prst="rect">
          <a:avLst/>
        </a:prstGeom>
      </xdr:spPr>
    </xdr:pic>
    <xdr:clientData/>
  </xdr:twoCellAnchor>
  <xdr:twoCellAnchor editAs="oneCell">
    <xdr:from>
      <xdr:col>3</xdr:col>
      <xdr:colOff>66130</xdr:colOff>
      <xdr:row>458</xdr:row>
      <xdr:rowOff>17690</xdr:rowOff>
    </xdr:from>
    <xdr:to>
      <xdr:col>4</xdr:col>
      <xdr:colOff>816</xdr:colOff>
      <xdr:row>458</xdr:row>
      <xdr:rowOff>2269366</xdr:rowOff>
    </xdr:to>
    <xdr:pic>
      <xdr:nvPicPr>
        <xdr:cNvPr id="760" name="Picture 759">
          <a:extLst>
            <a:ext uri="{FF2B5EF4-FFF2-40B4-BE49-F238E27FC236}">
              <a16:creationId xmlns:a16="http://schemas.microsoft.com/office/drawing/2014/main" id="{49BCBC09-A249-7DC3-BD5A-263DEC4DFB38}"/>
            </a:ext>
          </a:extLst>
        </xdr:cNvPr>
        <xdr:cNvPicPr>
          <a:picLocks noChangeAspect="1"/>
        </xdr:cNvPicPr>
      </xdr:nvPicPr>
      <xdr:blipFill>
        <a:blip xmlns:r="http://schemas.openxmlformats.org/officeDocument/2006/relationships" r:embed="rId150"/>
        <a:stretch>
          <a:fillRect/>
        </a:stretch>
      </xdr:blipFill>
      <xdr:spPr>
        <a:xfrm>
          <a:off x="4815023" y="471913404"/>
          <a:ext cx="1883501" cy="2251676"/>
        </a:xfrm>
        <a:prstGeom prst="rect">
          <a:avLst/>
        </a:prstGeom>
      </xdr:spPr>
    </xdr:pic>
    <xdr:clientData/>
  </xdr:twoCellAnchor>
  <xdr:twoCellAnchor editAs="oneCell">
    <xdr:from>
      <xdr:col>3</xdr:col>
      <xdr:colOff>254723</xdr:colOff>
      <xdr:row>468</xdr:row>
      <xdr:rowOff>17689</xdr:rowOff>
    </xdr:from>
    <xdr:to>
      <xdr:col>3</xdr:col>
      <xdr:colOff>1810166</xdr:colOff>
      <xdr:row>468</xdr:row>
      <xdr:rowOff>2284095</xdr:rowOff>
    </xdr:to>
    <xdr:pic>
      <xdr:nvPicPr>
        <xdr:cNvPr id="762" name="Picture 761">
          <a:extLst>
            <a:ext uri="{FF2B5EF4-FFF2-40B4-BE49-F238E27FC236}">
              <a16:creationId xmlns:a16="http://schemas.microsoft.com/office/drawing/2014/main" id="{8281CCC5-F702-FCA4-FB39-AB79E643A8AF}"/>
            </a:ext>
          </a:extLst>
        </xdr:cNvPr>
        <xdr:cNvPicPr>
          <a:picLocks noChangeAspect="1"/>
        </xdr:cNvPicPr>
      </xdr:nvPicPr>
      <xdr:blipFill>
        <a:blip xmlns:r="http://schemas.openxmlformats.org/officeDocument/2006/relationships" r:embed="rId151"/>
        <a:stretch>
          <a:fillRect/>
        </a:stretch>
      </xdr:blipFill>
      <xdr:spPr>
        <a:xfrm>
          <a:off x="5003616" y="497209082"/>
          <a:ext cx="1540203" cy="2266406"/>
        </a:xfrm>
        <a:prstGeom prst="rect">
          <a:avLst/>
        </a:prstGeom>
      </xdr:spPr>
    </xdr:pic>
    <xdr:clientData/>
  </xdr:twoCellAnchor>
  <xdr:twoCellAnchor editAs="oneCell">
    <xdr:from>
      <xdr:col>3</xdr:col>
      <xdr:colOff>575311</xdr:colOff>
      <xdr:row>96</xdr:row>
      <xdr:rowOff>17689</xdr:rowOff>
    </xdr:from>
    <xdr:to>
      <xdr:col>3</xdr:col>
      <xdr:colOff>1526852</xdr:colOff>
      <xdr:row>102</xdr:row>
      <xdr:rowOff>3426</xdr:rowOff>
    </xdr:to>
    <xdr:pic>
      <xdr:nvPicPr>
        <xdr:cNvPr id="735" name="Picture 734">
          <a:extLst>
            <a:ext uri="{FF2B5EF4-FFF2-40B4-BE49-F238E27FC236}">
              <a16:creationId xmlns:a16="http://schemas.microsoft.com/office/drawing/2014/main" id="{9E5682A4-9C98-4569-917E-FC885CF9EB01}"/>
            </a:ext>
          </a:extLst>
        </xdr:cNvPr>
        <xdr:cNvPicPr>
          <a:picLocks noChangeAspect="1"/>
        </xdr:cNvPicPr>
      </xdr:nvPicPr>
      <xdr:blipFill>
        <a:blip xmlns:r="http://schemas.openxmlformats.org/officeDocument/2006/relationships" r:embed="rId152"/>
        <a:stretch>
          <a:fillRect/>
        </a:stretch>
      </xdr:blipFill>
      <xdr:spPr>
        <a:xfrm>
          <a:off x="5324204" y="67332225"/>
          <a:ext cx="951541" cy="2598308"/>
        </a:xfrm>
        <a:prstGeom prst="rect">
          <a:avLst/>
        </a:prstGeom>
      </xdr:spPr>
    </xdr:pic>
    <xdr:clientData/>
  </xdr:twoCellAnchor>
  <xdr:twoCellAnchor editAs="oneCell">
    <xdr:from>
      <xdr:col>3</xdr:col>
      <xdr:colOff>340449</xdr:colOff>
      <xdr:row>102</xdr:row>
      <xdr:rowOff>17417</xdr:rowOff>
    </xdr:from>
    <xdr:to>
      <xdr:col>3</xdr:col>
      <xdr:colOff>1713375</xdr:colOff>
      <xdr:row>107</xdr:row>
      <xdr:rowOff>419916</xdr:rowOff>
    </xdr:to>
    <xdr:pic>
      <xdr:nvPicPr>
        <xdr:cNvPr id="758" name="Picture 757">
          <a:extLst>
            <a:ext uri="{FF2B5EF4-FFF2-40B4-BE49-F238E27FC236}">
              <a16:creationId xmlns:a16="http://schemas.microsoft.com/office/drawing/2014/main" id="{10CEA3E0-713E-4F4B-A985-C7CE378DF248}"/>
            </a:ext>
          </a:extLst>
        </xdr:cNvPr>
        <xdr:cNvPicPr>
          <a:picLocks noChangeAspect="1"/>
        </xdr:cNvPicPr>
      </xdr:nvPicPr>
      <xdr:blipFill>
        <a:blip xmlns:r="http://schemas.openxmlformats.org/officeDocument/2006/relationships" r:embed="rId153"/>
        <a:stretch>
          <a:fillRect/>
        </a:stretch>
      </xdr:blipFill>
      <xdr:spPr>
        <a:xfrm>
          <a:off x="5089342" y="69944524"/>
          <a:ext cx="1372926" cy="2579642"/>
        </a:xfrm>
        <a:prstGeom prst="rect">
          <a:avLst/>
        </a:prstGeom>
      </xdr:spPr>
    </xdr:pic>
    <xdr:clientData/>
  </xdr:twoCellAnchor>
  <xdr:twoCellAnchor editAs="oneCell">
    <xdr:from>
      <xdr:col>3</xdr:col>
      <xdr:colOff>293257</xdr:colOff>
      <xdr:row>108</xdr:row>
      <xdr:rowOff>17417</xdr:rowOff>
    </xdr:from>
    <xdr:to>
      <xdr:col>3</xdr:col>
      <xdr:colOff>1542836</xdr:colOff>
      <xdr:row>113</xdr:row>
      <xdr:rowOff>419917</xdr:rowOff>
    </xdr:to>
    <xdr:pic>
      <xdr:nvPicPr>
        <xdr:cNvPr id="763" name="Picture 762">
          <a:extLst>
            <a:ext uri="{FF2B5EF4-FFF2-40B4-BE49-F238E27FC236}">
              <a16:creationId xmlns:a16="http://schemas.microsoft.com/office/drawing/2014/main" id="{262E8E13-6A1E-463F-AA30-F140AD98FD8F}"/>
            </a:ext>
          </a:extLst>
        </xdr:cNvPr>
        <xdr:cNvPicPr>
          <a:picLocks noChangeAspect="1"/>
        </xdr:cNvPicPr>
      </xdr:nvPicPr>
      <xdr:blipFill rotWithShape="1">
        <a:blip xmlns:r="http://schemas.openxmlformats.org/officeDocument/2006/relationships" r:embed="rId154"/>
        <a:srcRect t="-173" b="-1"/>
        <a:stretch>
          <a:fillRect/>
        </a:stretch>
      </xdr:blipFill>
      <xdr:spPr>
        <a:xfrm>
          <a:off x="5042150" y="72557096"/>
          <a:ext cx="1261009" cy="2579642"/>
        </a:xfrm>
        <a:prstGeom prst="rect">
          <a:avLst/>
        </a:prstGeom>
      </xdr:spPr>
    </xdr:pic>
    <xdr:clientData/>
  </xdr:twoCellAnchor>
  <xdr:oneCellAnchor>
    <xdr:from>
      <xdr:col>4</xdr:col>
      <xdr:colOff>0</xdr:colOff>
      <xdr:row>221</xdr:row>
      <xdr:rowOff>0</xdr:rowOff>
    </xdr:from>
    <xdr:ext cx="304800" cy="304800"/>
    <xdr:sp macro="" textlink="">
      <xdr:nvSpPr>
        <xdr:cNvPr id="844" name="AutoShape 17" descr="C:\Users\Laura Lu\AppData\Roaming\Tencent\Users\389182076\QQ\WinTemp\RichOle\Y]4GN}Q~2{GJK%B1OE)U.png">
          <a:extLst>
            <a:ext uri="{FF2B5EF4-FFF2-40B4-BE49-F238E27FC236}">
              <a16:creationId xmlns:a16="http://schemas.microsoft.com/office/drawing/2014/main" id="{146E59B1-15BD-41C0-9199-1DE8338460E2}"/>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221</xdr:row>
      <xdr:rowOff>0</xdr:rowOff>
    </xdr:from>
    <xdr:ext cx="304800" cy="304800"/>
    <xdr:sp macro="" textlink="">
      <xdr:nvSpPr>
        <xdr:cNvPr id="845" name="AutoShape 17" descr="C:\Users\Laura Lu\AppData\Roaming\Tencent\Users\389182076\QQ\WinTemp\RichOle\Y]4GN}Q~2{GJK%B1OE)U.png">
          <a:extLst>
            <a:ext uri="{FF2B5EF4-FFF2-40B4-BE49-F238E27FC236}">
              <a16:creationId xmlns:a16="http://schemas.microsoft.com/office/drawing/2014/main" id="{EEF7C035-3F1A-4A03-AA6F-FF7A4BCAD6CF}"/>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222</xdr:row>
      <xdr:rowOff>0</xdr:rowOff>
    </xdr:from>
    <xdr:ext cx="304800" cy="304800"/>
    <xdr:sp macro="" textlink="">
      <xdr:nvSpPr>
        <xdr:cNvPr id="846" name="AutoShape 17" descr="C:\Users\Laura Lu\AppData\Roaming\Tencent\Users\389182076\QQ\WinTemp\RichOle\Y]4GN}Q~2{GJK%B1OE)U.png">
          <a:extLst>
            <a:ext uri="{FF2B5EF4-FFF2-40B4-BE49-F238E27FC236}">
              <a16:creationId xmlns:a16="http://schemas.microsoft.com/office/drawing/2014/main" id="{EF690940-5CCD-4EC7-A86E-4E9D2DEC4191}"/>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222</xdr:row>
      <xdr:rowOff>0</xdr:rowOff>
    </xdr:from>
    <xdr:ext cx="304800" cy="304800"/>
    <xdr:sp macro="" textlink="">
      <xdr:nvSpPr>
        <xdr:cNvPr id="847" name="AutoShape 17" descr="C:\Users\Laura Lu\AppData\Roaming\Tencent\Users\389182076\QQ\WinTemp\RichOle\Y]4GN}Q~2{GJK%B1OE)U.png">
          <a:extLst>
            <a:ext uri="{FF2B5EF4-FFF2-40B4-BE49-F238E27FC236}">
              <a16:creationId xmlns:a16="http://schemas.microsoft.com/office/drawing/2014/main" id="{B788FCB1-2478-43D1-AD5C-2CEA61DDD4F3}"/>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54426</xdr:colOff>
      <xdr:row>620</xdr:row>
      <xdr:rowOff>145599</xdr:rowOff>
    </xdr:from>
    <xdr:to>
      <xdr:col>3</xdr:col>
      <xdr:colOff>1978476</xdr:colOff>
      <xdr:row>620</xdr:row>
      <xdr:rowOff>2050599</xdr:rowOff>
    </xdr:to>
    <xdr:pic>
      <xdr:nvPicPr>
        <xdr:cNvPr id="21" name="Picture 20">
          <a:extLst>
            <a:ext uri="{FF2B5EF4-FFF2-40B4-BE49-F238E27FC236}">
              <a16:creationId xmlns:a16="http://schemas.microsoft.com/office/drawing/2014/main" id="{0C21881C-2328-6116-DF4E-45D99AB64603}"/>
            </a:ext>
            <a:ext uri="{147F2762-F138-4A5C-976F-8EAC2B608ADB}">
              <a16:predDERef xmlns:a16="http://schemas.microsoft.com/office/drawing/2014/main" pred="{B788FCB1-2478-43D1-AD5C-2CEA61DDD4F3}"/>
            </a:ext>
          </a:extLst>
        </xdr:cNvPr>
        <xdr:cNvPicPr>
          <a:picLocks noChangeAspect="1"/>
        </xdr:cNvPicPr>
      </xdr:nvPicPr>
      <xdr:blipFill>
        <a:blip xmlns:r="http://schemas.openxmlformats.org/officeDocument/2006/relationships" r:embed="rId155"/>
        <a:stretch>
          <a:fillRect/>
        </a:stretch>
      </xdr:blipFill>
      <xdr:spPr>
        <a:xfrm>
          <a:off x="4880426" y="891159456"/>
          <a:ext cx="1924050" cy="1905000"/>
        </a:xfrm>
        <a:prstGeom prst="rect">
          <a:avLst/>
        </a:prstGeom>
      </xdr:spPr>
    </xdr:pic>
    <xdr:clientData/>
  </xdr:twoCellAnchor>
  <xdr:twoCellAnchor editAs="oneCell">
    <xdr:from>
      <xdr:col>3</xdr:col>
      <xdr:colOff>54426</xdr:colOff>
      <xdr:row>622</xdr:row>
      <xdr:rowOff>180975</xdr:rowOff>
    </xdr:from>
    <xdr:to>
      <xdr:col>3</xdr:col>
      <xdr:colOff>1978476</xdr:colOff>
      <xdr:row>622</xdr:row>
      <xdr:rowOff>2038350</xdr:rowOff>
    </xdr:to>
    <xdr:pic>
      <xdr:nvPicPr>
        <xdr:cNvPr id="58" name="Picture 57">
          <a:extLst>
            <a:ext uri="{FF2B5EF4-FFF2-40B4-BE49-F238E27FC236}">
              <a16:creationId xmlns:a16="http://schemas.microsoft.com/office/drawing/2014/main" id="{982F1606-B685-ECE4-BA2C-5DD7C0BCC61B}"/>
            </a:ext>
            <a:ext uri="{147F2762-F138-4A5C-976F-8EAC2B608ADB}">
              <a16:predDERef xmlns:a16="http://schemas.microsoft.com/office/drawing/2014/main" pred="{0C21881C-2328-6116-DF4E-45D99AB64603}"/>
            </a:ext>
          </a:extLst>
        </xdr:cNvPr>
        <xdr:cNvPicPr>
          <a:picLocks noChangeAspect="1"/>
        </xdr:cNvPicPr>
      </xdr:nvPicPr>
      <xdr:blipFill>
        <a:blip xmlns:r="http://schemas.openxmlformats.org/officeDocument/2006/relationships" r:embed="rId156"/>
        <a:stretch>
          <a:fillRect/>
        </a:stretch>
      </xdr:blipFill>
      <xdr:spPr>
        <a:xfrm>
          <a:off x="4880426" y="895784975"/>
          <a:ext cx="1924050" cy="1857375"/>
        </a:xfrm>
        <a:prstGeom prst="rect">
          <a:avLst/>
        </a:prstGeom>
      </xdr:spPr>
    </xdr:pic>
    <xdr:clientData/>
  </xdr:twoCellAnchor>
  <xdr:twoCellAnchor editAs="oneCell">
    <xdr:from>
      <xdr:col>3</xdr:col>
      <xdr:colOff>28575</xdr:colOff>
      <xdr:row>624</xdr:row>
      <xdr:rowOff>171450</xdr:rowOff>
    </xdr:from>
    <xdr:to>
      <xdr:col>3</xdr:col>
      <xdr:colOff>1924050</xdr:colOff>
      <xdr:row>624</xdr:row>
      <xdr:rowOff>2114550</xdr:rowOff>
    </xdr:to>
    <xdr:pic>
      <xdr:nvPicPr>
        <xdr:cNvPr id="59" name="Picture 58">
          <a:extLst>
            <a:ext uri="{FF2B5EF4-FFF2-40B4-BE49-F238E27FC236}">
              <a16:creationId xmlns:a16="http://schemas.microsoft.com/office/drawing/2014/main" id="{356AEF01-4E84-264C-95EE-260F49AD85FD}"/>
            </a:ext>
            <a:ext uri="{147F2762-F138-4A5C-976F-8EAC2B608ADB}">
              <a16:predDERef xmlns:a16="http://schemas.microsoft.com/office/drawing/2014/main" pred="{982F1606-B685-ECE4-BA2C-5DD7C0BCC61B}"/>
            </a:ext>
          </a:extLst>
        </xdr:cNvPr>
        <xdr:cNvPicPr>
          <a:picLocks noChangeAspect="1"/>
        </xdr:cNvPicPr>
      </xdr:nvPicPr>
      <xdr:blipFill>
        <a:blip xmlns:r="http://schemas.openxmlformats.org/officeDocument/2006/relationships" r:embed="rId157"/>
        <a:stretch>
          <a:fillRect/>
        </a:stretch>
      </xdr:blipFill>
      <xdr:spPr>
        <a:xfrm>
          <a:off x="4638675" y="891159000"/>
          <a:ext cx="1895475" cy="1943100"/>
        </a:xfrm>
        <a:prstGeom prst="rect">
          <a:avLst/>
        </a:prstGeom>
      </xdr:spPr>
    </xdr:pic>
    <xdr:clientData/>
  </xdr:twoCellAnchor>
  <xdr:twoCellAnchor editAs="oneCell">
    <xdr:from>
      <xdr:col>3</xdr:col>
      <xdr:colOff>209550</xdr:colOff>
      <xdr:row>65</xdr:row>
      <xdr:rowOff>19050</xdr:rowOff>
    </xdr:from>
    <xdr:to>
      <xdr:col>3</xdr:col>
      <xdr:colOff>1714500</xdr:colOff>
      <xdr:row>69</xdr:row>
      <xdr:rowOff>438150</xdr:rowOff>
    </xdr:to>
    <xdr:pic>
      <xdr:nvPicPr>
        <xdr:cNvPr id="61" name="Picture 60">
          <a:extLst>
            <a:ext uri="{FF2B5EF4-FFF2-40B4-BE49-F238E27FC236}">
              <a16:creationId xmlns:a16="http://schemas.microsoft.com/office/drawing/2014/main" id="{38D0BA32-60FA-4B94-97FA-AE69644717AD}"/>
            </a:ext>
            <a:ext uri="{147F2762-F138-4A5C-976F-8EAC2B608ADB}">
              <a16:predDERef xmlns:a16="http://schemas.microsoft.com/office/drawing/2014/main" pred="{356AEF01-4E84-264C-95EE-260F49AD85FD}"/>
            </a:ext>
          </a:extLst>
        </xdr:cNvPr>
        <xdr:cNvPicPr>
          <a:picLocks noChangeAspect="1"/>
        </xdr:cNvPicPr>
      </xdr:nvPicPr>
      <xdr:blipFill>
        <a:blip xmlns:r="http://schemas.openxmlformats.org/officeDocument/2006/relationships" r:embed="rId158"/>
        <a:stretch>
          <a:fillRect/>
        </a:stretch>
      </xdr:blipFill>
      <xdr:spPr>
        <a:xfrm>
          <a:off x="4819650" y="48253650"/>
          <a:ext cx="1504950" cy="2247900"/>
        </a:xfrm>
        <a:prstGeom prst="rect">
          <a:avLst/>
        </a:prstGeom>
      </xdr:spPr>
    </xdr:pic>
    <xdr:clientData/>
  </xdr:twoCellAnchor>
  <xdr:twoCellAnchor editAs="oneCell">
    <xdr:from>
      <xdr:col>3</xdr:col>
      <xdr:colOff>247650</xdr:colOff>
      <xdr:row>170</xdr:row>
      <xdr:rowOff>28575</xdr:rowOff>
    </xdr:from>
    <xdr:to>
      <xdr:col>3</xdr:col>
      <xdr:colOff>1685925</xdr:colOff>
      <xdr:row>174</xdr:row>
      <xdr:rowOff>428625</xdr:rowOff>
    </xdr:to>
    <xdr:pic>
      <xdr:nvPicPr>
        <xdr:cNvPr id="468" name="Picture 467">
          <a:extLst>
            <a:ext uri="{FF2B5EF4-FFF2-40B4-BE49-F238E27FC236}">
              <a16:creationId xmlns:a16="http://schemas.microsoft.com/office/drawing/2014/main" id="{1C11C975-0B1B-C66C-668F-8AA8B9C8D19E}"/>
            </a:ext>
            <a:ext uri="{147F2762-F138-4A5C-976F-8EAC2B608ADB}">
              <a16:predDERef xmlns:a16="http://schemas.microsoft.com/office/drawing/2014/main" pred="{38D0BA32-60FA-4B94-97FA-AE69644717AD}"/>
            </a:ext>
          </a:extLst>
        </xdr:cNvPr>
        <xdr:cNvPicPr>
          <a:picLocks noChangeAspect="1"/>
        </xdr:cNvPicPr>
      </xdr:nvPicPr>
      <xdr:blipFill>
        <a:blip xmlns:r="http://schemas.openxmlformats.org/officeDocument/2006/relationships" r:embed="rId159"/>
        <a:stretch>
          <a:fillRect/>
        </a:stretch>
      </xdr:blipFill>
      <xdr:spPr>
        <a:xfrm>
          <a:off x="4857750" y="116471700"/>
          <a:ext cx="1438275" cy="2228850"/>
        </a:xfrm>
        <a:prstGeom prst="rect">
          <a:avLst/>
        </a:prstGeom>
      </xdr:spPr>
    </xdr:pic>
    <xdr:clientData/>
  </xdr:twoCellAnchor>
  <xdr:twoCellAnchor editAs="oneCell">
    <xdr:from>
      <xdr:col>3</xdr:col>
      <xdr:colOff>19050</xdr:colOff>
      <xdr:row>427</xdr:row>
      <xdr:rowOff>104775</xdr:rowOff>
    </xdr:from>
    <xdr:to>
      <xdr:col>3</xdr:col>
      <xdr:colOff>1914525</xdr:colOff>
      <xdr:row>427</xdr:row>
      <xdr:rowOff>2581275</xdr:rowOff>
    </xdr:to>
    <xdr:pic>
      <xdr:nvPicPr>
        <xdr:cNvPr id="479" name="Picture 478">
          <a:extLst>
            <a:ext uri="{FF2B5EF4-FFF2-40B4-BE49-F238E27FC236}">
              <a16:creationId xmlns:a16="http://schemas.microsoft.com/office/drawing/2014/main" id="{B8CF094E-F55E-F07C-2E3D-8759C8F59B63}"/>
            </a:ext>
            <a:ext uri="{147F2762-F138-4A5C-976F-8EAC2B608ADB}">
              <a16:predDERef xmlns:a16="http://schemas.microsoft.com/office/drawing/2014/main" pred="{1C11C975-0B1B-C66C-668F-8AA8B9C8D19E}"/>
            </a:ext>
          </a:extLst>
        </xdr:cNvPr>
        <xdr:cNvPicPr>
          <a:picLocks noChangeAspect="1"/>
        </xdr:cNvPicPr>
      </xdr:nvPicPr>
      <xdr:blipFill>
        <a:blip xmlns:r="http://schemas.openxmlformats.org/officeDocument/2006/relationships" r:embed="rId160"/>
        <a:stretch>
          <a:fillRect/>
        </a:stretch>
      </xdr:blipFill>
      <xdr:spPr>
        <a:xfrm>
          <a:off x="4629150" y="448036950"/>
          <a:ext cx="1895475" cy="2476500"/>
        </a:xfrm>
        <a:prstGeom prst="rect">
          <a:avLst/>
        </a:prstGeom>
      </xdr:spPr>
    </xdr:pic>
    <xdr:clientData/>
  </xdr:twoCellAnchor>
  <xdr:twoCellAnchor editAs="oneCell">
    <xdr:from>
      <xdr:col>3</xdr:col>
      <xdr:colOff>9525</xdr:colOff>
      <xdr:row>428</xdr:row>
      <xdr:rowOff>0</xdr:rowOff>
    </xdr:from>
    <xdr:to>
      <xdr:col>3</xdr:col>
      <xdr:colOff>1933575</xdr:colOff>
      <xdr:row>428</xdr:row>
      <xdr:rowOff>2609850</xdr:rowOff>
    </xdr:to>
    <xdr:pic>
      <xdr:nvPicPr>
        <xdr:cNvPr id="482" name="Picture 481">
          <a:extLst>
            <a:ext uri="{FF2B5EF4-FFF2-40B4-BE49-F238E27FC236}">
              <a16:creationId xmlns:a16="http://schemas.microsoft.com/office/drawing/2014/main" id="{ACF0D7F1-D764-1746-7260-B7752E507EFF}"/>
            </a:ext>
            <a:ext uri="{147F2762-F138-4A5C-976F-8EAC2B608ADB}">
              <a16:predDERef xmlns:a16="http://schemas.microsoft.com/office/drawing/2014/main" pred="{B8CF094E-F55E-F07C-2E3D-8759C8F59B63}"/>
            </a:ext>
          </a:extLst>
        </xdr:cNvPr>
        <xdr:cNvPicPr>
          <a:picLocks noChangeAspect="1"/>
        </xdr:cNvPicPr>
      </xdr:nvPicPr>
      <xdr:blipFill>
        <a:blip xmlns:r="http://schemas.openxmlformats.org/officeDocument/2006/relationships" r:embed="rId161"/>
        <a:srcRect l="6126" r="2888"/>
        <a:stretch>
          <a:fillRect/>
        </a:stretch>
      </xdr:blipFill>
      <xdr:spPr>
        <a:xfrm>
          <a:off x="4619625" y="450551550"/>
          <a:ext cx="1924050" cy="2609850"/>
        </a:xfrm>
        <a:prstGeom prst="rect">
          <a:avLst/>
        </a:prstGeom>
      </xdr:spPr>
    </xdr:pic>
    <xdr:clientData/>
  </xdr:twoCellAnchor>
  <xdr:twoCellAnchor editAs="oneCell">
    <xdr:from>
      <xdr:col>3</xdr:col>
      <xdr:colOff>290690</xdr:colOff>
      <xdr:row>745</xdr:row>
      <xdr:rowOff>51294</xdr:rowOff>
    </xdr:from>
    <xdr:to>
      <xdr:col>3</xdr:col>
      <xdr:colOff>1787067</xdr:colOff>
      <xdr:row>745</xdr:row>
      <xdr:rowOff>2255135</xdr:rowOff>
    </xdr:to>
    <xdr:pic>
      <xdr:nvPicPr>
        <xdr:cNvPr id="60" name="Picture 59">
          <a:extLst>
            <a:ext uri="{FF2B5EF4-FFF2-40B4-BE49-F238E27FC236}">
              <a16:creationId xmlns:a16="http://schemas.microsoft.com/office/drawing/2014/main" id="{DD68F9E7-0C94-3C3C-7995-56B612995E6B}"/>
            </a:ext>
          </a:extLst>
        </xdr:cNvPr>
        <xdr:cNvPicPr>
          <a:picLocks noChangeAspect="1"/>
        </xdr:cNvPicPr>
      </xdr:nvPicPr>
      <xdr:blipFill rotWithShape="1">
        <a:blip xmlns:r="http://schemas.openxmlformats.org/officeDocument/2006/relationships" r:embed="rId162"/>
        <a:srcRect t="908"/>
        <a:stretch>
          <a:fillRect/>
        </a:stretch>
      </xdr:blipFill>
      <xdr:spPr>
        <a:xfrm>
          <a:off x="5116690" y="1180244151"/>
          <a:ext cx="1496377" cy="2203841"/>
        </a:xfrm>
        <a:prstGeom prst="rect">
          <a:avLst/>
        </a:prstGeom>
      </xdr:spPr>
    </xdr:pic>
    <xdr:clientData/>
  </xdr:twoCellAnchor>
  <xdr:twoCellAnchor editAs="oneCell">
    <xdr:from>
      <xdr:col>3</xdr:col>
      <xdr:colOff>24538</xdr:colOff>
      <xdr:row>746</xdr:row>
      <xdr:rowOff>326563</xdr:rowOff>
    </xdr:from>
    <xdr:to>
      <xdr:col>3</xdr:col>
      <xdr:colOff>2022929</xdr:colOff>
      <xdr:row>746</xdr:row>
      <xdr:rowOff>1831490</xdr:rowOff>
    </xdr:to>
    <xdr:pic>
      <xdr:nvPicPr>
        <xdr:cNvPr id="484" name="Picture 483">
          <a:extLst>
            <a:ext uri="{FF2B5EF4-FFF2-40B4-BE49-F238E27FC236}">
              <a16:creationId xmlns:a16="http://schemas.microsoft.com/office/drawing/2014/main" id="{42902245-7A01-1DF3-4A52-D702DFD4C20D}"/>
            </a:ext>
          </a:extLst>
        </xdr:cNvPr>
        <xdr:cNvPicPr>
          <a:picLocks noChangeAspect="1"/>
        </xdr:cNvPicPr>
      </xdr:nvPicPr>
      <xdr:blipFill rotWithShape="1">
        <a:blip xmlns:r="http://schemas.openxmlformats.org/officeDocument/2006/relationships" r:embed="rId163"/>
        <a:srcRect l="3333" r="2386"/>
        <a:stretch>
          <a:fillRect/>
        </a:stretch>
      </xdr:blipFill>
      <xdr:spPr>
        <a:xfrm>
          <a:off x="4850538" y="1182814492"/>
          <a:ext cx="1998391" cy="1504927"/>
        </a:xfrm>
        <a:prstGeom prst="rect">
          <a:avLst/>
        </a:prstGeom>
      </xdr:spPr>
    </xdr:pic>
    <xdr:clientData/>
  </xdr:twoCellAnchor>
  <xdr:twoCellAnchor editAs="oneCell">
    <xdr:from>
      <xdr:col>3</xdr:col>
      <xdr:colOff>27213</xdr:colOff>
      <xdr:row>747</xdr:row>
      <xdr:rowOff>535213</xdr:rowOff>
    </xdr:from>
    <xdr:to>
      <xdr:col>3</xdr:col>
      <xdr:colOff>2017688</xdr:colOff>
      <xdr:row>747</xdr:row>
      <xdr:rowOff>2004784</xdr:rowOff>
    </xdr:to>
    <xdr:pic>
      <xdr:nvPicPr>
        <xdr:cNvPr id="486" name="Picture 485">
          <a:extLst>
            <a:ext uri="{FF2B5EF4-FFF2-40B4-BE49-F238E27FC236}">
              <a16:creationId xmlns:a16="http://schemas.microsoft.com/office/drawing/2014/main" id="{9E20824A-37F6-9156-0AB7-5008F8E35209}"/>
            </a:ext>
          </a:extLst>
        </xdr:cNvPr>
        <xdr:cNvPicPr>
          <a:picLocks noChangeAspect="1"/>
        </xdr:cNvPicPr>
      </xdr:nvPicPr>
      <xdr:blipFill>
        <a:blip xmlns:r="http://schemas.openxmlformats.org/officeDocument/2006/relationships" r:embed="rId164"/>
        <a:stretch>
          <a:fillRect/>
        </a:stretch>
      </xdr:blipFill>
      <xdr:spPr>
        <a:xfrm>
          <a:off x="4853213" y="1185318213"/>
          <a:ext cx="1990475" cy="1469571"/>
        </a:xfrm>
        <a:prstGeom prst="rect">
          <a:avLst/>
        </a:prstGeom>
      </xdr:spPr>
    </xdr:pic>
    <xdr:clientData/>
  </xdr:twoCellAnchor>
  <xdr:twoCellAnchor editAs="oneCell">
    <xdr:from>
      <xdr:col>3</xdr:col>
      <xdr:colOff>27214</xdr:colOff>
      <xdr:row>748</xdr:row>
      <xdr:rowOff>326566</xdr:rowOff>
    </xdr:from>
    <xdr:to>
      <xdr:col>3</xdr:col>
      <xdr:colOff>2026486</xdr:colOff>
      <xdr:row>748</xdr:row>
      <xdr:rowOff>1777995</xdr:rowOff>
    </xdr:to>
    <xdr:pic>
      <xdr:nvPicPr>
        <xdr:cNvPr id="487" name="Picture 486">
          <a:extLst>
            <a:ext uri="{FF2B5EF4-FFF2-40B4-BE49-F238E27FC236}">
              <a16:creationId xmlns:a16="http://schemas.microsoft.com/office/drawing/2014/main" id="{26DCFFF2-AB16-8C87-7DF6-9B89D3F01310}"/>
            </a:ext>
          </a:extLst>
        </xdr:cNvPr>
        <xdr:cNvPicPr>
          <a:picLocks noChangeAspect="1"/>
        </xdr:cNvPicPr>
      </xdr:nvPicPr>
      <xdr:blipFill>
        <a:blip xmlns:r="http://schemas.openxmlformats.org/officeDocument/2006/relationships" r:embed="rId165"/>
        <a:stretch>
          <a:fillRect/>
        </a:stretch>
      </xdr:blipFill>
      <xdr:spPr>
        <a:xfrm>
          <a:off x="4853214" y="1187404637"/>
          <a:ext cx="1999272" cy="1451429"/>
        </a:xfrm>
        <a:prstGeom prst="rect">
          <a:avLst/>
        </a:prstGeom>
      </xdr:spPr>
    </xdr:pic>
    <xdr:clientData/>
  </xdr:twoCellAnchor>
</xdr:wsDr>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261" Type="http://schemas.openxmlformats.org/officeDocument/2006/relationships/image" Target="../media/image26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230" Type="http://schemas.openxmlformats.org/officeDocument/2006/relationships/image" Target="../media/image230.png"/><Relationship Id="rId468" Type="http://schemas.openxmlformats.org/officeDocument/2006/relationships/image" Target="../media/image468.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212" Type="http://schemas.openxmlformats.org/officeDocument/2006/relationships/image" Target="../media/image212.png"/><Relationship Id="rId254" Type="http://schemas.openxmlformats.org/officeDocument/2006/relationships/image" Target="../media/image25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223" Type="http://schemas.openxmlformats.org/officeDocument/2006/relationships/image" Target="../media/image223.png"/><Relationship Id="rId430" Type="http://schemas.openxmlformats.org/officeDocument/2006/relationships/image" Target="../media/image430.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71" Type="http://schemas.openxmlformats.org/officeDocument/2006/relationships/image" Target="../media/image71.png"/><Relationship Id="rId234" Type="http://schemas.openxmlformats.org/officeDocument/2006/relationships/image" Target="../media/image23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220" Type="http://schemas.openxmlformats.org/officeDocument/2006/relationships/image" Target="../media/image220.png"/><Relationship Id="rId458" Type="http://schemas.openxmlformats.org/officeDocument/2006/relationships/image" Target="../media/image458.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202" Type="http://schemas.openxmlformats.org/officeDocument/2006/relationships/image" Target="../media/image202.png"/><Relationship Id="rId244" Type="http://schemas.openxmlformats.org/officeDocument/2006/relationships/image" Target="../media/image24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72" Type="http://schemas.openxmlformats.org/officeDocument/2006/relationships/image" Target="../media/image72.png"/><Relationship Id="rId375" Type="http://schemas.openxmlformats.org/officeDocument/2006/relationships/image" Target="../media/image37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493">
  <rv s="0">
    <v>0</v>
    <v>5</v>
    <v>A child in a blue garment
Description automatically generated</v>
  </rv>
  <rv s="0">
    <v>1</v>
    <v>5</v>
    <v>A child in a garment
Description automatically generated</v>
  </rv>
  <rv s="0">
    <v>2</v>
    <v>5</v>
    <v>A baby in a black cat garment
Description automatically generated</v>
  </rv>
  <rv s="0">
    <v>3</v>
    <v>5</v>
    <v>A child in a garment
Description automatically generated</v>
  </rv>
  <rv s="0">
    <v>4</v>
    <v>5</v>
    <v>A child in a garment
Description automatically generated</v>
  </rv>
  <rv s="0">
    <v>5</v>
    <v>5</v>
    <v>A child in a gorilla garment
Description automatically generated</v>
  </rv>
  <rv s="1">
    <v>6</v>
    <v>5</v>
  </rv>
  <rv s="0">
    <v>7</v>
    <v>5</v>
    <v>A person in a garment
Description automatically generated</v>
  </rv>
  <rv s="0">
    <v>8</v>
    <v>5</v>
    <v>A child in a garment
Description automatically generated</v>
  </rv>
  <rv s="0">
    <v>9</v>
    <v>5</v>
    <v>A child in a leopard garment
Description automatically generated</v>
  </rv>
  <rv s="0">
    <v>10</v>
    <v>5</v>
    <v>A young child in a dress
Description automatically generated</v>
  </rv>
  <rv s="0">
    <v>11</v>
    <v>5</v>
    <v>A child in a garment
Description automatically generated</v>
  </rv>
  <rv s="0">
    <v>12</v>
    <v>5</v>
    <v>A child in a garment
Description automatically generated</v>
  </rv>
  <rv s="0">
    <v>13</v>
    <v>5</v>
    <v>A child in a garment
Description automatically generated</v>
  </rv>
  <rv s="0">
    <v>14</v>
    <v>5</v>
    <v>A child in a cheerleader outfit
Description automatically generated</v>
  </rv>
  <rv s="0">
    <v>15</v>
    <v>5</v>
    <v>A child in a dress
Description automatically generated</v>
  </rv>
  <rv s="1">
    <v>16</v>
    <v>5</v>
  </rv>
  <rv s="0">
    <v>17</v>
    <v>5</v>
    <v>A child in a black dress
Description automatically generated</v>
  </rv>
  <rv s="1">
    <v>18</v>
    <v>5</v>
  </rv>
  <rv s="0">
    <v>19</v>
    <v>5</v>
    <v>A black hat and skirt
Description automatically generated</v>
  </rv>
  <rv s="0">
    <v>20</v>
    <v>5</v>
    <v>A purple hat and tutu with a broom
Description automatically generated</v>
  </rv>
  <rv s="0">
    <v>21</v>
    <v>5</v>
    <v>A garment with a butterfly wings
Description automatically generated</v>
  </rv>
  <rv s="0">
    <v>22</v>
    <v>5</v>
    <v>A person in a military uniform
Description automatically generated</v>
  </rv>
  <rv s="0">
    <v>23</v>
    <v>5</v>
    <v>A person in a camouflage outfit
Description automatically generated</v>
  </rv>
  <rv s="0">
    <v>24</v>
    <v>5</v>
    <v>A child in a yellow uniform
Description automatically generated</v>
  </rv>
  <rv s="0">
    <v>25</v>
    <v>5</v>
    <v>A person in a green jumpsuit
Description automatically generated</v>
  </rv>
  <rv s="0">
    <v>26</v>
    <v>5</v>
    <v>A child in a garment
Description automatically generated</v>
  </rv>
  <rv s="0">
    <v>27</v>
    <v>5</v>
    <v>A child in a garment
Description automatically generated</v>
  </rv>
  <rv s="0">
    <v>28</v>
    <v>5</v>
    <v>A child in a garment
Description automatically generated</v>
  </rv>
  <rv s="1">
    <v>29</v>
    <v>5</v>
  </rv>
  <rv s="0">
    <v>30</v>
    <v>5</v>
    <v>A person in a purple dress and black hat
Description automatically generated</v>
  </rv>
  <rv s="0">
    <v>31</v>
    <v>5</v>
    <v>A person in a pirate garment
Description automatically generated</v>
  </rv>
  <rv s="0">
    <v>32</v>
    <v>5</v>
    <v>A person in a garment
Description automatically generated</v>
  </rv>
  <rv s="0">
    <v>33</v>
    <v>5</v>
    <v>A person in a garment holding a bow and arrow
Description automatically generated</v>
  </rv>
  <rv s="0">
    <v>34</v>
    <v>5</v>
    <v>A person in a garment
Description automatically generated</v>
  </rv>
  <rv s="0">
    <v>35</v>
    <v>5</v>
    <v>A person in a garment
Description automatically generated</v>
  </rv>
  <rv s="0">
    <v>36</v>
    <v>5</v>
    <v>A person in a garment
Description automatically generated</v>
  </rv>
  <rv s="0">
    <v>37</v>
    <v>5</v>
    <v>A person with blonde hair wearing a purple dress
Description automatically generated</v>
  </rv>
  <rv s="0">
    <v>38</v>
    <v>5</v>
    <v>A person with red hair
Description automatically generated</v>
  </rv>
  <rv s="0">
    <v>39</v>
    <v>5</v>
    <v>A person wearing a wig and a hat
Description automatically generated</v>
  </rv>
  <rv s="0">
    <v>40</v>
    <v>5</v>
    <v>A person in a black dress
Description automatically generated</v>
  </rv>
  <rv s="1">
    <v>41</v>
    <v>5</v>
  </rv>
  <rv s="0">
    <v>42</v>
    <v>5</v>
    <v>A person in a garment
Description automatically generated</v>
  </rv>
  <rv s="0">
    <v>43</v>
    <v>5</v>
    <v>A person in a garment
Description automatically generated</v>
  </rv>
  <rv s="1">
    <v>44</v>
    <v>5</v>
  </rv>
  <rv s="0">
    <v>45</v>
    <v>5</v>
    <v>A person in a garment
Description automatically generated</v>
  </rv>
  <rv s="0">
    <v>46</v>
    <v>5</v>
    <v>A person wearing a green coverall
Description automatically generated</v>
  </rv>
  <rv s="0">
    <v>47</v>
    <v>5</v>
    <v>A person in a camouflage outfit
Description automatically generated</v>
  </rv>
  <rv s="0">
    <v>48</v>
    <v>5</v>
    <v>A person in a silver vest
Description automatically generated</v>
  </rv>
  <rv s="0">
    <v>49</v>
    <v>5</v>
    <v>A person in a garment
Description automatically generated</v>
  </rv>
  <rv s="1">
    <v>50</v>
    <v>5</v>
  </rv>
  <rv s="1">
    <v>51</v>
    <v>5</v>
  </rv>
  <rv s="1">
    <v>52</v>
    <v>5</v>
  </rv>
  <rv s="1">
    <v>53</v>
    <v>5</v>
  </rv>
  <rv s="1">
    <v>54</v>
    <v>5</v>
  </rv>
  <rv s="0">
    <v>55</v>
    <v>5</v>
    <v>A person wearing a dinosaur head mask
Description automatically generated</v>
  </rv>
  <rv s="0">
    <v>56</v>
    <v>5</v>
    <v>A person wearing a dinosaur head mask
Description automatically generated</v>
  </rv>
  <rv s="0">
    <v>57</v>
    <v>5</v>
    <v>A person wearing a dinosaur mask
Description automatically generated</v>
  </rv>
  <rv s="0">
    <v>58</v>
    <v>5</v>
    <v>A person wearing a pumpkin garment
Description automatically generated</v>
  </rv>
  <rv s="0">
    <v>59</v>
    <v>5</v>
    <v>A person wearing a garment
Description automatically generated</v>
  </rv>
  <rv s="0">
    <v>60</v>
    <v>5</v>
    <v>A person wearing a skull mask
Description automatically generated</v>
  </rv>
  <rv s="0">
    <v>61</v>
    <v>5</v>
    <v>A dinosaur with its mouth open
Description automatically generated</v>
  </rv>
  <rv s="0">
    <v>62</v>
    <v>5</v>
    <v>A dinosaur in a garment
Description automatically generated</v>
  </rv>
  <rv s="0">
    <v>63</v>
    <v>5</v>
    <v>A child in a dinosaur garment
Description automatically generated</v>
  </rv>
  <rv s="0">
    <v>64</v>
    <v>5</v>
    <v>A person riding a unicorn
Description automatically generated</v>
  </rv>
  <rv s="0">
    <v>65</v>
    <v>5</v>
    <v>A person in a garment
Description automatically generated</v>
  </rv>
  <rv s="0">
    <v>66</v>
    <v>5</v>
    <v>A child in a garment
Description automatically generated</v>
  </rv>
  <rv s="0">
    <v>67</v>
    <v>5</v>
    <v>A white and pink inflatable unicorn
Description automatically generated</v>
  </rv>
  <rv s="0">
    <v>68</v>
    <v>5</v>
    <v>A blue inflatable unicorn
Description automatically generated</v>
  </rv>
  <rv s="0">
    <v>69</v>
    <v>5</v>
    <v>A white unicorn with purple and yellow hair
Description automatically generated</v>
  </rv>
  <rv s="0">
    <v>70</v>
    <v>5</v>
    <v>A person in a unicorn garment
Description automatically generated</v>
  </rv>
  <rv s="0">
    <v>71</v>
    <v>5</v>
    <v>A white inflatable unicorn
Description automatically generated</v>
  </rv>
  <rv s="0">
    <v>72</v>
    <v>5</v>
    <v>A person in a dinosaur garment
Description automatically generated</v>
  </rv>
  <rv s="0">
    <v>73</v>
    <v>5</v>
    <v>A person in a dinosaur garment
Description automatically generated</v>
  </rv>
  <rv s="1">
    <v>74</v>
    <v>5</v>
  </rv>
  <rv s="0">
    <v>75</v>
    <v>5</v>
    <v>A person in a garment
Description automatically generated</v>
  </rv>
  <rv s="0">
    <v>76</v>
    <v>5</v>
    <v>A person in a garment
Description automatically generated</v>
  </rv>
  <rv s="1">
    <v>77</v>
    <v>5</v>
  </rv>
  <rv s="1">
    <v>78</v>
    <v>5</v>
  </rv>
  <rv s="1">
    <v>79</v>
    <v>5</v>
  </rv>
  <rv s="1">
    <v>80</v>
    <v>5</v>
  </rv>
  <rv s="0">
    <v>81</v>
    <v>5</v>
    <v>A green dinosaur garment
Description automatically generated</v>
  </rv>
  <rv s="1">
    <v>82</v>
    <v>5</v>
  </rv>
  <rv s="0">
    <v>83</v>
    <v>5</v>
    <v>A person riding a dinosaur
Description automatically generated</v>
  </rv>
  <rv s="0">
    <v>84</v>
    <v>5</v>
    <v>A child riding a dinosaur
Description automatically generated</v>
  </rv>
  <rv s="0">
    <v>85</v>
    <v>5</v>
    <v>A person in a garment
Description automatically generated</v>
  </rv>
  <rv s="0">
    <v>86</v>
    <v>5</v>
    <v>A person in a garment
Description automatically generated</v>
  </rv>
  <rv s="0">
    <v>87</v>
    <v>5</v>
    <v>A person in a panda garment
Description automatically generated</v>
  </rv>
  <rv s="0">
    <v>88</v>
    <v>5</v>
    <v>A person in a panda garment
Description automatically generated</v>
  </rv>
  <rv s="1">
    <v>89</v>
    <v>5</v>
  </rv>
  <rv s="0">
    <v>90</v>
    <v>5</v>
    <v>A blue inflatable body
Description automatically generated</v>
  </rv>
  <rv s="0">
    <v>91</v>
    <v>5</v>
    <v>A person in a garment
Description automatically generated</v>
  </rv>
  <rv s="0">
    <v>92</v>
    <v>5</v>
    <v>A person wearing a glove
Description automatically generated</v>
  </rv>
  <rv s="0">
    <v>93</v>
    <v>5</v>
    <v>A pink inflatable body with a blue pillow
Description automatically generated</v>
  </rv>
  <rv s="0">
    <v>94</v>
    <v>5</v>
    <v>A person wearing a blue object
Description automatically generated with medium confidence</v>
  </rv>
  <rv s="0">
    <v>95</v>
    <v>5</v>
    <v>A yellow inflatable body
Description automatically generated</v>
  </rv>
  <rv s="0">
    <v>96</v>
    <v>5</v>
    <v>A pink inflatable blow up
Description automatically generated</v>
  </rv>
  <rv s="0">
    <v>97</v>
    <v>5</v>
    <v>A white and blue inflatable body
Description automatically generated</v>
  </rv>
  <rv s="0">
    <v>98</v>
    <v>5</v>
    <v>A person in a garment
Description automatically generated</v>
  </rv>
  <rv s="1">
    <v>99</v>
    <v>5</v>
  </rv>
  <rv s="1">
    <v>100</v>
    <v>5</v>
  </rv>
  <rv s="0">
    <v>101</v>
    <v>5</v>
    <v>A helmet with goggles and stickers
Description automatically generated</v>
  </rv>
  <rv s="0">
    <v>102</v>
    <v>5</v>
    <v>A helmet and goggles with a flag and a sticker
Description automatically generated</v>
  </rv>
  <rv s="0">
    <v>103</v>
    <v>5</v>
    <v>A helmet with goggles and a flag
Description automatically generated</v>
  </rv>
  <rv s="0">
    <v>104</v>
    <v>5</v>
    <v>A helmet with a flag and a label
Description automatically generated</v>
  </rv>
  <rv s="0">
    <v>105</v>
    <v>5</v>
    <v>A helmet with goggles and a flag
Description automatically generated</v>
  </rv>
  <rv s="0">
    <v>106</v>
    <v>5</v>
    <v>A helmet with a flag and a small flag
Description automatically generated</v>
  </rv>
  <rv s="0">
    <v>107</v>
    <v>5</v>
    <v>A red and blue helmet with goggles
Description automatically generated</v>
  </rv>
  <rv s="1">
    <v>108</v>
    <v>5</v>
  </rv>
  <rv s="1">
    <v>109</v>
    <v>5</v>
  </rv>
  <rv s="1">
    <v>110</v>
    <v>5</v>
  </rv>
  <rv s="1">
    <v>111</v>
    <v>5</v>
  </rv>
  <rv s="1">
    <v>112</v>
    <v>5</v>
  </rv>
  <rv s="1">
    <v>113</v>
    <v>5</v>
  </rv>
  <rv s="1">
    <v>114</v>
    <v>5</v>
  </rv>
  <rv s="1">
    <v>115</v>
    <v>5</v>
  </rv>
  <rv s="1">
    <v>116</v>
    <v>5</v>
  </rv>
  <rv s="1">
    <v>117</v>
    <v>5</v>
  </rv>
  <rv s="1">
    <v>118</v>
    <v>5</v>
  </rv>
  <rv s="1">
    <v>119</v>
    <v>5</v>
  </rv>
  <rv s="1">
    <v>120</v>
    <v>5</v>
  </rv>
  <rv s="1">
    <v>121</v>
    <v>5</v>
  </rv>
  <rv s="1">
    <v>122</v>
    <v>5</v>
  </rv>
  <rv s="1">
    <v>123</v>
    <v>5</v>
  </rv>
  <rv s="1">
    <v>124</v>
    <v>5</v>
  </rv>
  <rv s="1">
    <v>125</v>
    <v>5</v>
  </rv>
  <rv s="1">
    <v>126</v>
    <v>5</v>
  </rv>
  <rv s="1">
    <v>127</v>
    <v>5</v>
  </rv>
  <rv s="1">
    <v>128</v>
    <v>5</v>
  </rv>
  <rv s="1">
    <v>129</v>
    <v>5</v>
  </rv>
  <rv s="1">
    <v>130</v>
    <v>5</v>
  </rv>
  <rv s="1">
    <v>131</v>
    <v>5</v>
  </rv>
  <rv s="1">
    <v>132</v>
    <v>5</v>
  </rv>
  <rv s="1">
    <v>133</v>
    <v>5</v>
  </rv>
  <rv s="1">
    <v>134</v>
    <v>5</v>
  </rv>
  <rv s="1">
    <v>135</v>
    <v>5</v>
  </rv>
  <rv s="1">
    <v>136</v>
    <v>5</v>
  </rv>
  <rv s="1">
    <v>137</v>
    <v>5</v>
  </rv>
  <rv s="1">
    <v>138</v>
    <v>5</v>
  </rv>
  <rv s="1">
    <v>139</v>
    <v>5</v>
  </rv>
  <rv s="1">
    <v>140</v>
    <v>5</v>
  </rv>
  <rv s="1">
    <v>141</v>
    <v>5</v>
  </rv>
  <rv s="1">
    <v>142</v>
    <v>5</v>
  </rv>
  <rv s="1">
    <v>143</v>
    <v>5</v>
  </rv>
  <rv s="1">
    <v>144</v>
    <v>5</v>
  </rv>
  <rv s="1">
    <v>145</v>
    <v>5</v>
  </rv>
  <rv s="1">
    <v>146</v>
    <v>5</v>
  </rv>
  <rv s="1">
    <v>147</v>
    <v>5</v>
  </rv>
  <rv s="1">
    <v>148</v>
    <v>5</v>
  </rv>
  <rv s="1">
    <v>149</v>
    <v>5</v>
  </rv>
  <rv s="1">
    <v>150</v>
    <v>5</v>
  </rv>
  <rv s="1">
    <v>151</v>
    <v>5</v>
  </rv>
  <rv s="1">
    <v>152</v>
    <v>5</v>
  </rv>
  <rv s="1">
    <v>153</v>
    <v>5</v>
  </rv>
  <rv s="1">
    <v>154</v>
    <v>5</v>
  </rv>
  <rv s="1">
    <v>155</v>
    <v>5</v>
  </rv>
  <rv s="1">
    <v>156</v>
    <v>5</v>
  </rv>
  <rv s="1">
    <v>157</v>
    <v>5</v>
  </rv>
  <rv s="1">
    <v>158</v>
    <v>5</v>
  </rv>
  <rv s="0">
    <v>159</v>
    <v>5</v>
    <v>A person wearing a wig and sunglasses
Description automatically generated</v>
  </rv>
  <rv s="1">
    <v>160</v>
    <v>5</v>
  </rv>
  <rv s="1">
    <v>161</v>
    <v>5</v>
  </rv>
  <rv s="1">
    <v>162</v>
    <v>5</v>
  </rv>
  <rv s="1">
    <v>163</v>
    <v>5</v>
  </rv>
  <rv s="1">
    <v>164</v>
    <v>5</v>
  </rv>
  <rv s="1">
    <v>165</v>
    <v>5</v>
  </rv>
  <rv s="0">
    <v>166</v>
    <v>5</v>
    <v>A person with colorful hair
Description automatically generated</v>
  </rv>
  <rv s="0">
    <v>167</v>
    <v>5</v>
    <v>A person with black hair
Description automatically generated</v>
  </rv>
  <rv s="0">
    <v>168</v>
    <v>5</v>
    <v>A person smiling at the camera
Description automatically generated</v>
  </rv>
  <rv s="0">
    <v>169</v>
    <v>5</v>
    <v>A person smiling at the camera
Description automatically generated</v>
  </rv>
  <rv s="0">
    <v>170</v>
    <v>5</v>
    <v>A person smiling at the camera
Description automatically generated</v>
  </rv>
  <rv s="0">
    <v>171</v>
    <v>5</v>
    <v>A black mask with a face mask in it
Description automatically generated</v>
  </rv>
  <rv s="1">
    <v>172</v>
    <v>5</v>
  </rv>
  <rv s="0">
    <v>173</v>
    <v>5</v>
    <v>A collage of several different colored glasses
Description automatically generated</v>
  </rv>
  <rv s="1">
    <v>174</v>
    <v>5</v>
  </rv>
  <rv s="1">
    <v>175</v>
    <v>5</v>
  </rv>
  <rv s="1">
    <v>176</v>
    <v>5</v>
  </rv>
  <rv s="1">
    <v>177</v>
    <v>5</v>
  </rv>
  <rv s="1">
    <v>178</v>
    <v>5</v>
  </rv>
  <rv s="1">
    <v>179</v>
    <v>5</v>
  </rv>
  <rv s="1">
    <v>180</v>
    <v>5</v>
  </rv>
  <rv s="1">
    <v>181</v>
    <v>5</v>
  </rv>
  <rv s="1">
    <v>182</v>
    <v>5</v>
  </rv>
  <rv s="1">
    <v>183</v>
    <v>5</v>
  </rv>
  <rv s="1">
    <v>184</v>
    <v>5</v>
  </rv>
  <rv s="1">
    <v>185</v>
    <v>5</v>
  </rv>
  <rv s="1">
    <v>186</v>
    <v>5</v>
  </rv>
  <rv s="1">
    <v>187</v>
    <v>5</v>
  </rv>
  <rv s="1">
    <v>188</v>
    <v>5</v>
  </rv>
  <rv s="1">
    <v>189</v>
    <v>5</v>
  </rv>
  <rv s="1">
    <v>190</v>
    <v>5</v>
  </rv>
  <rv s="1">
    <v>191</v>
    <v>5</v>
  </rv>
  <rv s="1">
    <v>192</v>
    <v>5</v>
  </rv>
  <rv s="0">
    <v>193</v>
    <v>5</v>
    <v>A collage of different colored sunglasses
Description automatically generated</v>
  </rv>
  <rv s="0">
    <v>194</v>
    <v>5</v>
    <v>A group of colorful sunglasses
Description automatically generated</v>
  </rv>
  <rv s="0">
    <v>195</v>
    <v>5</v>
    <v>A collage of different colored sunglasses
Description automatically generated</v>
  </rv>
  <rv s="0">
    <v>196</v>
    <v>5</v>
    <v>A group of colorful sunglasses
Description automatically generated</v>
  </rv>
  <rv s="0">
    <v>197</v>
    <v>5</v>
    <v>A group of colorful sunglasses
Description automatically generated</v>
  </rv>
  <rv s="0">
    <v>198</v>
    <v>5</v>
    <v>A group of colorful sunglasses
Description automatically generated</v>
  </rv>
  <rv s="0">
    <v>199</v>
    <v>5</v>
    <v>A group of colorful sunglasses
Description automatically generated</v>
  </rv>
  <rv s="0">
    <v>200</v>
    <v>5</v>
    <v>A group of colorful sunglasses
Description automatically generated</v>
  </rv>
  <rv s="0">
    <v>201</v>
    <v>5</v>
    <v>A collage of different colored sunglasses
Description automatically generated</v>
  </rv>
  <rv s="0">
    <v>202</v>
    <v>5</v>
    <v>A collage of different colored sunglasses
Description automatically generated</v>
  </rv>
  <rv s="1">
    <v>203</v>
    <v>5</v>
  </rv>
  <rv s="1">
    <v>204</v>
    <v>5</v>
  </rv>
  <rv s="1">
    <v>205</v>
    <v>5</v>
  </rv>
  <rv s="0">
    <v>206</v>
    <v>5</v>
    <v>A mask with a light up face
Description automatically generated with medium confidence</v>
  </rv>
  <rv s="0">
    <v>207</v>
    <v>5</v>
    <v>A mask with blue lights
Description automatically generated</v>
  </rv>
  <rv s="0">
    <v>208</v>
    <v>5</v>
    <v>A green light up mask
Description automatically generated</v>
  </rv>
  <rv s="0">
    <v>209</v>
    <v>5</v>
    <v>A glowing mask with red lights
Description automatically generated</v>
  </rv>
  <rv s="0">
    <v>210</v>
    <v>5</v>
    <v>A black mask with white lights
Description automatically generated</v>
  </rv>
  <rv s="1">
    <v>211</v>
    <v>5</v>
  </rv>
  <rv s="1">
    <v>212</v>
    <v>5</v>
  </rv>
  <rv s="1">
    <v>213</v>
    <v>5</v>
  </rv>
  <rv s="0">
    <v>214</v>
    <v>5</v>
    <v>A black mask with pink lights
Description automatically generated</v>
  </rv>
  <rv s="0">
    <v>215</v>
    <v>5</v>
    <v>A glowing mask with a face and x marks
Description automatically generated with medium confidence</v>
  </rv>
  <rv s="0">
    <v>216</v>
    <v>5</v>
    <v>A person wearing a mask
Description automatically generated</v>
  </rv>
  <rv s="0">
    <v>217</v>
    <v>5</v>
    <v>A person wearing a mask
Description automatically generated</v>
  </rv>
  <rv s="0">
    <v>218</v>
    <v>5</v>
    <v>A person wearing a mask
Description automatically generated</v>
  </rv>
  <rv s="0">
    <v>219</v>
    <v>5</v>
    <v>A person wearing a mask with neon lights
Description automatically generated</v>
  </rv>
  <rv s="0">
    <v>220</v>
    <v>5</v>
    <v>A person wearing a mask
Description automatically generated</v>
  </rv>
  <rv s="0">
    <v>221</v>
    <v>5</v>
    <v>A person wearing a mask with neon lights
Description automatically generated</v>
  </rv>
  <rv s="0">
    <v>222</v>
    <v>5</v>
    <v>A face with glowing blue lights
Description automatically generated</v>
  </rv>
  <rv s="0">
    <v>223</v>
    <v>5</v>
    <v>A white mask with red lights
Description automatically generated</v>
  </rv>
  <rv s="1">
    <v>224</v>
    <v>5</v>
  </rv>
  <rv s="0">
    <v>225</v>
    <v>5</v>
    <v>A face made with neon lights
Description automatically generated</v>
  </rv>
  <rv s="0">
    <v>226</v>
    <v>5</v>
    <v>A black mask with blue lights
Description automatically generated</v>
  </rv>
  <rv s="1">
    <v>227</v>
    <v>5</v>
  </rv>
  <rv s="1">
    <v>228</v>
    <v>5</v>
  </rv>
  <rv s="1">
    <v>229</v>
    <v>5</v>
  </rv>
  <rv s="1">
    <v>230</v>
    <v>5</v>
  </rv>
  <rv s="1">
    <v>231</v>
    <v>5</v>
  </rv>
  <rv s="1">
    <v>232</v>
    <v>5</v>
  </rv>
  <rv s="1">
    <v>233</v>
    <v>5</v>
  </rv>
  <rv s="1">
    <v>234</v>
    <v>5</v>
  </rv>
  <rv s="1">
    <v>235</v>
    <v>5</v>
  </rv>
  <rv s="0">
    <v>236</v>
    <v>5</v>
    <v>A person wearing a mask
Description automatically generated</v>
  </rv>
  <rv s="0">
    <v>237</v>
    <v>5</v>
    <v>A person wearing a mask
Description automatically generated</v>
  </rv>
  <rv s="0">
    <v>238</v>
    <v>5</v>
    <v>A mask with blue and white lights
Description automatically generated</v>
  </rv>
  <rv s="1">
    <v>239</v>
    <v>5</v>
  </rv>
  <rv s="1">
    <v>240</v>
    <v>5</v>
  </rv>
  <rv s="1">
    <v>241</v>
    <v>5</v>
  </rv>
  <rv s="1">
    <v>242</v>
    <v>5</v>
  </rv>
  <rv s="0">
    <v>243</v>
    <v>5</v>
    <v>A pink cowboy hat with a black background
Description automatically generated</v>
  </rv>
  <rv s="0">
    <v>244</v>
    <v>5</v>
    <v>A white cowboy hat on a black background
Description automatically generated</v>
  </rv>
  <rv s="1">
    <v>245</v>
    <v>5</v>
  </rv>
  <rv s="0">
    <v>246</v>
    <v>5</v>
    <v>A red cowboy hat with a black background
Description automatically generated</v>
  </rv>
  <rv s="0">
    <v>247</v>
    <v>5</v>
    <v>A blue cowboy hat with a black background
Description automatically generated</v>
  </rv>
  <rv s="0">
    <v>248</v>
    <v>5</v>
    <v>A blue hat with a black background
Description automatically generated</v>
  </rv>
  <rv s="0">
    <v>249</v>
    <v>5</v>
    <v>A yellow hat on a black background
Description automatically generated</v>
  </rv>
  <rv s="0">
    <v>250</v>
    <v>5</v>
    <v>A close-up of a hat
Description automatically generated</v>
  </rv>
  <rv s="0">
    <v>251</v>
    <v>5</v>
    <v>A pink cowboy hat with a black background
Description automatically generated</v>
  </rv>
  <rv s="0">
    <v>252</v>
    <v>5</v>
    <v>A pink cowboy hat
Description automatically generated</v>
  </rv>
  <rv s="0">
    <v>253</v>
    <v>5</v>
    <v>A white hat with a black design
Description automatically generated</v>
  </rv>
  <rv s="0">
    <v>254</v>
    <v>5</v>
    <v>A black hat with a snake skin pattern
Description automatically generated</v>
  </rv>
  <rv s="0">
    <v>255</v>
    <v>5</v>
    <v>A red hat with a pattern
Description automatically generated</v>
  </rv>
  <rv s="0">
    <v>256</v>
    <v>5</v>
    <v>A green hat with a net
Description automatically generated</v>
  </rv>
  <rv s="0">
    <v>257</v>
    <v>5</v>
    <v>A blue hat with a white background
Description automatically generated</v>
  </rv>
  <rv s="0">
    <v>258</v>
    <v>5</v>
    <v>A yellow hat with a white background
Description automatically generated</v>
  </rv>
  <rv s="0">
    <v>259</v>
    <v>5</v>
    <v>A purple hat with a white background
Description automatically generated</v>
  </rv>
  <rv s="0">
    <v>260</v>
    <v>5</v>
    <v>A close-up of a hat
Description automatically generated</v>
  </rv>
  <rv s="0">
    <v>261</v>
    <v>5</v>
    <v>A pink hat with a pattern
Description automatically generated</v>
  </rv>
  <rv s="0">
    <v>262</v>
    <v>5</v>
    <v>A gold hat with lights
Description automatically generated</v>
  </rv>
  <rv s="0">
    <v>263</v>
    <v>5</v>
    <v>A black hat with lights
Description automatically generated</v>
  </rv>
  <rv s="0">
    <v>264</v>
    <v>5</v>
    <v>A white hat with multicolored lights
Description automatically generated</v>
  </rv>
  <rv s="0">
    <v>265</v>
    <v>5</v>
    <v>A green hat with lights
Description automatically generated</v>
  </rv>
  <rv s="0">
    <v>266</v>
    <v>5</v>
    <v>A blue hat with lights
Description automatically generated</v>
  </rv>
  <rv s="0">
    <v>267</v>
    <v>5</v>
    <v>A red hat with lights
Description automatically generated</v>
  </rv>
  <rv s="1">
    <v>268</v>
    <v>5</v>
  </rv>
  <rv s="0">
    <v>269</v>
    <v>5</v>
    <v>A pink hat with lights
Description automatically generated</v>
  </rv>
  <rv s="0">
    <v>270</v>
    <v>5</v>
    <v>A pink hat with lights
Description automatically generated</v>
  </rv>
  <rv s="0">
    <v>271</v>
    <v>5</v>
    <v>A purple hat with lights
Description automatically generated</v>
  </rv>
  <rv s="1">
    <v>272</v>
    <v>5</v>
  </rv>
  <rv s="1">
    <v>273</v>
    <v>5</v>
  </rv>
  <rv s="0">
    <v>274</v>
    <v>5</v>
    <v>A pink hat with a crown on it
Description automatically generated</v>
  </rv>
  <rv s="0">
    <v>275</v>
    <v>5</v>
    <v>A pink hat with a crown on it
Description automatically generated</v>
  </rv>
  <rv s="0">
    <v>276</v>
    <v>5</v>
    <v>A white hat with a crown
Description automatically generated</v>
  </rv>
  <rv s="0">
    <v>277</v>
    <v>5</v>
    <v>A black hat with a crown
Description automatically generated</v>
  </rv>
  <rv s="0">
    <v>278</v>
    <v>5</v>
    <v>A red hat with a crown on it
Description automatically generated</v>
  </rv>
  <rv s="0">
    <v>279</v>
    <v>5</v>
    <v>A purple hat with a crown on it
Description automatically generated</v>
  </rv>
  <rv s="1">
    <v>280</v>
    <v>5</v>
  </rv>
  <rv s="0">
    <v>281</v>
    <v>5</v>
    <v>A pink hat with a light on it
Description automatically generated</v>
  </rv>
  <rv s="0">
    <v>282</v>
    <v>5</v>
    <v>A white hat with a crown
Description automatically generated</v>
  </rv>
  <rv s="0">
    <v>283</v>
    <v>5</v>
    <v>A pink hat with a tiara
Description automatically generated</v>
  </rv>
  <rv s="1">
    <v>284</v>
    <v>5</v>
  </rv>
  <rv s="0">
    <v>285</v>
    <v>5</v>
    <v>A black hat with a silver badge
Description automatically generated</v>
  </rv>
  <rv s="1">
    <v>286</v>
    <v>5</v>
  </rv>
  <rv s="1">
    <v>287</v>
    <v>5</v>
  </rv>
  <rv s="1">
    <v>288</v>
    <v>5</v>
  </rv>
  <rv s="1">
    <v>289</v>
    <v>5</v>
  </rv>
  <rv s="1">
    <v>290</v>
    <v>5</v>
  </rv>
  <rv s="1">
    <v>291</v>
    <v>5</v>
  </rv>
  <rv s="1">
    <v>292</v>
    <v>5</v>
  </rv>
  <rv s="1">
    <v>293</v>
    <v>5</v>
  </rv>
  <rv s="1">
    <v>294</v>
    <v>5</v>
  </rv>
  <rv s="1">
    <v>295</v>
    <v>5</v>
  </rv>
  <rv s="1">
    <v>296</v>
    <v>5</v>
  </rv>
  <rv s="1">
    <v>297</v>
    <v>5</v>
  </rv>
  <rv s="0">
    <v>298</v>
    <v>5</v>
    <v>A red firefighter helmet with a clear visor
Description automatically generated</v>
  </rv>
  <rv s="0">
    <v>299</v>
    <v>5</v>
    <v>A black helmet with a patch on it
Description automatically generated</v>
  </rv>
  <rv s="0">
    <v>300</v>
    <v>5</v>
    <v>A black helmet with a clear visor
Description automatically generated</v>
  </rv>
  <rv s="0">
    <v>301</v>
    <v>5</v>
    <v>A white police helmet with black text and goggles
Description automatically generated</v>
  </rv>
  <rv s="0">
    <v>302</v>
    <v>5</v>
    <v>A black helmet with a clear face shield
Description automatically generated</v>
  </rv>
  <rv s="0">
    <v>303</v>
    <v>5</v>
    <v>A black helmet with a clear visor
Description automatically generated</v>
  </rv>
  <rv s="0">
    <v>304</v>
    <v>5</v>
    <v>A black helmet with clear plastic visor
Description automatically generated</v>
  </rv>
  <rv s="0">
    <v>305</v>
    <v>5</v>
    <v>A black helmet with a clear visor
Description automatically generated</v>
  </rv>
  <rv s="1">
    <v>306</v>
    <v>5</v>
  </rv>
  <rv s="1">
    <v>307</v>
    <v>5</v>
  </rv>
  <rv s="0">
    <v>308</v>
    <v>5</v>
    <v>A black helmet on a white background
Description automatically generated</v>
  </rv>
  <rv s="0">
    <v>309</v>
    <v>5</v>
    <v>A green helmet with a white logo
Description automatically generated</v>
  </rv>
  <rv s="0">
    <v>310</v>
    <v>5</v>
    <v>A green helmet with a camouflage pattern
Description automatically generated</v>
  </rv>
  <rv s="0">
    <v>311</v>
    <v>5</v>
    <v>A helmet with a crown
Description automatically generated</v>
  </rv>
  <rv s="0">
    <v>312</v>
    <v>5</v>
    <v>A helmet with a metal face
Description automatically generated with medium confidence</v>
  </rv>
  <rv s="0">
    <v>313</v>
    <v>5</v>
    <v>A helmet with a red feather
Description automatically generated</v>
  </rv>
  <rv s="0">
    <v>314</v>
    <v>5</v>
    <v>A gold helmet with a pointed face
Description automatically generated</v>
  </rv>
  <rv s="0">
    <v>315</v>
    <v>5</v>
    <v>A helmet with a pointed crown
Description automatically generated with medium confidence</v>
  </rv>
  <rv s="0">
    <v>316</v>
    <v>5</v>
    <v>A helmet with a black feather
Description automatically generated</v>
  </rv>
  <rv s="0">
    <v>317</v>
    <v>5</v>
    <v>A helmet with a red feather
Description automatically generated</v>
  </rv>
  <rv s="0">
    <v>318</v>
    <v>5</v>
    <v>A helmet with red feathered crest
Description automatically generated</v>
  </rv>
  <rv s="0">
    <v>319</v>
    <v>5</v>
    <v>A helmet with red feathered crest
Description automatically generated</v>
  </rv>
  <rv s="0">
    <v>320</v>
    <v>5</v>
    <v>A gold helmet with spikes
Description automatically generated</v>
  </rv>
  <rv s="0">
    <v>321</v>
    <v>5</v>
    <v>A helmet with a pointed face
Description automatically generated with medium confidence</v>
  </rv>
  <rv s="0">
    <v>322</v>
    <v>5</v>
    <v>A helmet with a gold trim
Description automatically generated</v>
  </rv>
  <rv s="0">
    <v>323</v>
    <v>5</v>
    <v>A helmet with horns on it
Description automatically generated</v>
  </rv>
  <rv s="0">
    <v>324</v>
    <v>5</v>
    <v>A helmet with a gold and silver design
Description automatically generated</v>
  </rv>
  <rv s="0">
    <v>325</v>
    <v>5</v>
    <v>A blue and gold hat
Description automatically generated</v>
  </rv>
  <rv s="1">
    <v>326</v>
    <v>5</v>
  </rv>
  <rv s="0">
    <v>327</v>
    <v>5</v>
    <v>A red axe with a long handle
Description automatically generated</v>
  </rv>
  <rv s="0">
    <v>328</v>
    <v>5</v>
    <v>A black snake with a white background
Description automatically generated</v>
  </rv>
  <rv s="0">
    <v>329</v>
    <v>5</v>
    <v>A close up of a stick
Description automatically generated</v>
  </rv>
  <rv s="0">
    <v>330</v>
    <v>5</v>
    <v>A close-up of a wooden axe
Description automatically generated</v>
  </rv>
  <rv s="0">
    <v>331</v>
    <v>5</v>
    <v>A black metal object with a black metal object on a white background
Description automatically generated with medium confidence</v>
  </rv>
  <rv s="1">
    <v>332</v>
    <v>5</v>
  </rv>
  <rv s="0">
    <v>333</v>
    <v>5</v>
    <v>A close-up of a stick
Description automatically generated</v>
  </rv>
  <rv s="0">
    <v>334</v>
    <v>5</v>
    <v>A stone hammer with a handle
Description automatically generated</v>
  </rv>
  <rv s="0">
    <v>335</v>
    <v>5</v>
    <v>A close up of a boot
Description automatically generated</v>
  </rv>
  <rv s="0">
    <v>336</v>
    <v>5</v>
    <v>A close-up of a axe
Description automatically generated</v>
  </rv>
  <rv s="0">
    <v>337</v>
    <v>5</v>
    <v>A close up of a knife
Description automatically generated</v>
  </rv>
  <rv s="0">
    <v>338</v>
    <v>5</v>
    <v>SH51528.jpg</v>
  </rv>
  <rv s="0">
    <v>339</v>
    <v>5</v>
    <v>A close up of a axe
Description automatically generated</v>
  </rv>
  <rv s="0">
    <v>340</v>
    <v>5</v>
    <v>A close up of a weapon
Description automatically generated</v>
  </rv>
  <rv s="0">
    <v>341</v>
    <v>5</v>
    <v>A close up of an axe
Description automatically generated</v>
  </rv>
  <rv s="0">
    <v>342</v>
    <v>5</v>
    <v>A sword with a handle
Description automatically generated</v>
  </rv>
  <rv s="0">
    <v>343</v>
    <v>5</v>
    <v>A close-up of a sword
Description automatically generated</v>
  </rv>
  <rv s="0">
    <v>344</v>
    <v>5</v>
    <v>A sword with a gold handle
Description automatically generated</v>
  </rv>
  <rv s="0">
    <v>345</v>
    <v>5</v>
    <v>A close-up of a sword
Description automatically generated</v>
  </rv>
  <rv s="0">
    <v>346</v>
    <v>5</v>
    <v>A close up of a hammer
Description automatically generated</v>
  </rv>
  <rv s="0">
    <v>347</v>
    <v>5</v>
    <v>A long knife with a chain
Description automatically generated</v>
  </rv>
  <rv s="0">
    <v>348</v>
    <v>5</v>
    <v>A toy sword with a red button
Description automatically generated</v>
  </rv>
  <rv s="0">
    <v>349</v>
    <v>5</v>
    <v>A close-up of a sword
Description automatically generated</v>
  </rv>
  <rv s="0">
    <v>350</v>
    <v>5</v>
    <v>A knife with a black handle
Description automatically generated</v>
  </rv>
  <rv s="0">
    <v>351</v>
    <v>5</v>
    <v>A black and wooden sledge hammer
Description automatically generated</v>
  </rv>
  <rv s="0">
    <v>352</v>
    <v>5</v>
    <v>A silver and black sword
Description automatically generated</v>
  </rv>
  <rv s="0">
    <v>353</v>
    <v>5</v>
    <v>A silver and gold sword
Description automatically generated</v>
  </rv>
  <rv s="0">
    <v>354</v>
    <v>5</v>
    <v>A drawing of a sword
Description automatically generated</v>
  </rv>
  <rv s="0">
    <v>355</v>
    <v>5</v>
    <v>A close up of a sword
Description automatically generated</v>
  </rv>
  <rv s="0">
    <v>356</v>
    <v>5</v>
    <v>A close up of a knife
Description automatically generated</v>
  </rv>
  <rv s="1">
    <v>357</v>
    <v>5</v>
  </rv>
  <rv s="0">
    <v>358</v>
    <v>5</v>
    <v>A sword with a black handle
Description automatically generated</v>
  </rv>
  <rv s="0">
    <v>359</v>
    <v>5</v>
    <v>A long sword with a blue handle
Description automatically generated</v>
  </rv>
  <rv s="1">
    <v>360</v>
    <v>5</v>
  </rv>
  <rv s="0">
    <v>361</v>
    <v>5</v>
    <v>A small metal axe with a black string
Description automatically generated</v>
  </rv>
  <rv s="0">
    <v>362</v>
    <v>5</v>
    <v>A close-up of a axe
Description automatically generated</v>
  </rv>
  <rv s="1">
    <v>363</v>
    <v>5</v>
  </rv>
  <rv s="1">
    <v>364</v>
    <v>5</v>
  </rv>
  <rv s="1">
    <v>365</v>
    <v>5</v>
  </rv>
  <rv s="1">
    <v>366</v>
    <v>5</v>
  </rv>
  <rv s="1">
    <v>367</v>
    <v>5</v>
  </rv>
  <rv s="1">
    <v>368</v>
    <v>5</v>
  </rv>
  <rv s="1">
    <v>369</v>
    <v>5</v>
  </rv>
  <rv s="1">
    <v>370</v>
    <v>5</v>
  </rv>
  <rv s="1">
    <v>371</v>
    <v>5</v>
  </rv>
  <rv s="1">
    <v>372</v>
    <v>5</v>
  </rv>
  <rv s="0">
    <v>373</v>
    <v>5</v>
    <v>A close up of a knife
Description automatically generated</v>
  </rv>
  <rv s="0">
    <v>374</v>
    <v>5</v>
    <v>A close up of a knife
Description automatically generated</v>
  </rv>
  <rv s="0">
    <v>375</v>
    <v>5</v>
    <v>A knife with blood on it
Description automatically generated</v>
  </rv>
  <rv s="0">
    <v>376</v>
    <v>5</v>
    <v>A knife with blood on it
Description automatically generated</v>
  </rv>
  <rv s="0">
    <v>377</v>
    <v>5</v>
    <v>A pair of scissors with a wire
Description automatically generated</v>
  </rv>
  <rv s="0">
    <v>378</v>
    <v>5</v>
    <v>A head band with a bloody ax
Description automatically generated</v>
  </rv>
  <rv s="1">
    <v>379</v>
    <v>5</v>
  </rv>
  <rv s="1">
    <v>380</v>
    <v>5</v>
  </rv>
  <rv s="1">
    <v>381</v>
    <v>5</v>
  </rv>
  <rv s="1">
    <v>382</v>
    <v>5</v>
  </rv>
  <rv s="1">
    <v>383</v>
    <v>5</v>
  </rv>
  <rv s="1">
    <v>384</v>
    <v>5</v>
  </rv>
  <rv s="1">
    <v>385</v>
    <v>5</v>
  </rv>
  <rv s="1">
    <v>386</v>
    <v>5</v>
  </rv>
  <rv s="1">
    <v>387</v>
    <v>5</v>
  </rv>
  <rv s="1">
    <v>388</v>
    <v>5</v>
  </rv>
  <rv s="1">
    <v>389</v>
    <v>5</v>
  </rv>
  <rv s="1">
    <v>390</v>
    <v>5</v>
  </rv>
  <rv s="1">
    <v>391</v>
    <v>5</v>
  </rv>
  <rv s="1">
    <v>392</v>
    <v>5</v>
  </rv>
  <rv s="1">
    <v>393</v>
    <v>5</v>
  </rv>
  <rv s="1">
    <v>394</v>
    <v>5</v>
  </rv>
  <rv s="1">
    <v>395</v>
    <v>5</v>
  </rv>
  <rv s="1">
    <v>396</v>
    <v>5</v>
  </rv>
  <rv s="1">
    <v>397</v>
    <v>5</v>
  </rv>
  <rv s="1">
    <v>398</v>
    <v>5</v>
  </rv>
  <rv s="1">
    <v>399</v>
    <v>5</v>
  </rv>
  <rv s="1">
    <v>400</v>
    <v>5</v>
  </rv>
  <rv s="1">
    <v>401</v>
    <v>5</v>
  </rv>
  <rv s="1">
    <v>402</v>
    <v>5</v>
  </rv>
  <rv s="0">
    <v>403</v>
    <v>5</v>
    <v>A person wearing a wig and glasses
Description automatically generated</v>
  </rv>
  <rv s="0">
    <v>404</v>
    <v>5</v>
    <v>A child wearing a wig
Description automatically generated</v>
  </rv>
  <rv s="0">
    <v>405</v>
    <v>5</v>
    <v>A person with a mustache
Description automatically generated</v>
  </rv>
  <rv s="0">
    <v>406</v>
    <v>5</v>
    <v>A person with a mustache and glasses
Description automatically generated</v>
  </rv>
  <rv s="1">
    <v>407</v>
    <v>5</v>
  </rv>
  <rv s="1">
    <v>408</v>
    <v>5</v>
  </rv>
  <rv s="1">
    <v>409</v>
    <v>5</v>
  </rv>
  <rv s="1">
    <v>410</v>
    <v>5</v>
  </rv>
  <rv s="0">
    <v>411</v>
    <v>5</v>
    <v>A hand with a black arm
Description automatically generated</v>
  </rv>
  <rv s="0">
    <v>412</v>
    <v>5</v>
    <v>A hand with a black hand grip
Description automatically generated with medium confidence</v>
  </rv>
  <rv s="0">
    <v>413</v>
    <v>5</v>
    <v>A pair of hands with black metal fingers
Description automatically generated</v>
  </rv>
  <rv s="0">
    <v>414</v>
    <v>5</v>
    <v>A hand with a prosthetic arm
Description automatically generated</v>
  </rv>
  <rv s="0">
    <v>415</v>
    <v>5</v>
    <v>A hand with a prosthetic arm
Description automatically generated</v>
  </rv>
  <rv s="0">
    <v>416</v>
    <v>5</v>
    <v>A pair of hands with fingers raised
Description automatically generated</v>
  </rv>
  <rv s="0">
    <v>417</v>
    <v>5</v>
    <v>A red plastic hand with black string
Description automatically generated</v>
  </rv>
  <rv s="0">
    <v>418</v>
    <v>5</v>
    <v>A red plastic hand with black string
Description automatically generated</v>
  </rv>
  <rv s="0">
    <v>419</v>
    <v>5</v>
    <v>A pair of red plastic fingers
Description automatically generated</v>
  </rv>
  <rv s="0">
    <v>420</v>
    <v>5</v>
    <v>A hand wearing a silver glove
Description automatically generated</v>
  </rv>
  <rv s="0">
    <v>421</v>
    <v>5</v>
    <v>A hand wearing a sequined glove
Description automatically generated</v>
  </rv>
  <rv s="1">
    <v>422</v>
    <v>5</v>
  </rv>
  <rv s="1">
    <v>423</v>
    <v>5</v>
  </rv>
  <rv s="0">
    <v>424</v>
    <v>5</v>
    <v>A gold lamp with a lid
Description automatically generated</v>
  </rv>
  <rv s="1">
    <v>425</v>
    <v>5</v>
  </rv>
  <rv s="0">
    <v>426</v>
    <v>5</v>
    <v>A black pole with a light on it
Description automatically generated</v>
  </rv>
  <rv s="1">
    <v>427</v>
    <v>5</v>
  </rv>
  <rv s="1">
    <v>428</v>
    <v>5</v>
  </rv>
  <rv s="1">
    <v>429</v>
    <v>5</v>
  </rv>
  <rv s="0">
    <v>430</v>
    <v>5</v>
    <v>A close up of a pair of glasses
Description automatically generated</v>
  </rv>
  <rv s="1">
    <v>431</v>
    <v>5</v>
  </rv>
  <rv s="1">
    <v>432</v>
    <v>5</v>
  </rv>
  <rv s="1">
    <v>433</v>
    <v>5</v>
  </rv>
  <rv s="1">
    <v>434</v>
    <v>5</v>
  </rv>
  <rv s="0">
    <v>435</v>
    <v>5</v>
    <v>A close-up of a body art
Description automatically generated</v>
  </rv>
  <rv s="1">
    <v>436</v>
    <v>5</v>
  </rv>
  <rv s="1">
    <v>437</v>
    <v>5</v>
  </rv>
  <rv s="0">
    <v>438</v>
    <v>5</v>
    <v>A green light saber on a white background
Description automatically generated</v>
  </rv>
  <rv s="0">
    <v>439</v>
    <v>5</v>
    <v>A blue light saber on a white background
Description automatically generated</v>
  </rv>
  <rv s="0">
    <v>440</v>
    <v>5</v>
    <v>A red light saber with a black handle
Description automatically generated</v>
  </rv>
  <rv s="1">
    <v>441</v>
    <v>5</v>
  </rv>
  <rv s="1">
    <v>442</v>
    <v>5</v>
  </rv>
  <rv s="1">
    <v>443</v>
    <v>5</v>
  </rv>
  <rv s="1">
    <v>444</v>
    <v>5</v>
  </rv>
  <rv s="1">
    <v>445</v>
    <v>5</v>
  </rv>
  <rv s="1">
    <v>446</v>
    <v>5</v>
  </rv>
  <rv s="0">
    <v>447</v>
    <v>5</v>
    <v>A person wearing a white shirt and red suspenders
Description automatically generated</v>
  </rv>
  <rv s="0">
    <v>448</v>
    <v>5</v>
    <v>A person wearing suspenders and a bow tie
Description automatically generated</v>
  </rv>
  <rv s="0">
    <v>449</v>
    <v>5</v>
    <v>A person wearing suspenders and bow tie
Description automatically generated</v>
  </rv>
  <rv s="0">
    <v>450</v>
    <v>5</v>
    <v>A person wearing a bow tie and suspenders
Description automatically generated</v>
  </rv>
  <rv s="0">
    <v>451</v>
    <v>5</v>
    <v>A person wearing a bow tie and suspenders
Description automatically generated</v>
  </rv>
  <rv s="0">
    <v>452</v>
    <v>5</v>
    <v>A person wearing suspenders and a bow tie
Description automatically generated</v>
  </rv>
  <rv s="0">
    <v>453</v>
    <v>5</v>
    <v>A person wearing suspenders and a bow tie
Description automatically generated</v>
  </rv>
  <rv s="0">
    <v>454</v>
    <v>5</v>
    <v>A person wearing a shirt with red suspenders
Description automatically generated</v>
  </rv>
  <rv s="0">
    <v>455</v>
    <v>5</v>
    <v>A person wearing suspenders with blue lights
Description automatically generated</v>
  </rv>
  <rv s="0">
    <v>456</v>
    <v>5</v>
    <v>A person wearing a green suspenders
Description automatically generated</v>
  </rv>
  <rv s="0">
    <v>457</v>
    <v>5</v>
    <v>A person wearing suspenders and a shirt
Description automatically generated</v>
  </rv>
  <rv s="0">
    <v>458</v>
    <v>5</v>
    <v>A person wearing a yellow safety vest
Description automatically generated</v>
  </rv>
  <rv s="0">
    <v>459</v>
    <v>5</v>
    <v>A person wearing suspenders and a shirt
Description automatically generated</v>
  </rv>
  <rv s="0">
    <v>460</v>
    <v>5</v>
    <v>A person wearing a neon pink suspenders
Description automatically generated</v>
  </rv>
  <rv s="0">
    <v>461</v>
    <v>5</v>
    <v>A bow tie with a battery charger
Description automatically generated</v>
  </rv>
  <rv s="0">
    <v>462</v>
    <v>5</v>
    <v>A bow tie with a blue light
Description automatically generated</v>
  </rv>
  <rv s="0">
    <v>463</v>
    <v>5</v>
    <v>A black bow tie with green lights
Description automatically generated</v>
  </rv>
  <rv s="0">
    <v>464</v>
    <v>5</v>
    <v>A group of bows with different colors
Description automatically generated</v>
  </rv>
  <rv s="0">
    <v>465</v>
    <v>5</v>
    <v>A black and yellow bow tie with a battery charger
Description automatically generated</v>
  </rv>
  <rv s="0">
    <v>466</v>
    <v>5</v>
    <v>A group of bows with different colors
Description automatically generated</v>
  </rv>
  <rv s="0">
    <v>467</v>
    <v>5</v>
    <v>A black bow tie with a pink neon light
Description automatically generated</v>
  </rv>
  <rv s="0">
    <v>468</v>
    <v>5</v>
    <v>A group of bows with different colors
Description automatically generated</v>
  </rv>
  <rv s="0">
    <v>469</v>
    <v>5</v>
    <v>A group of bows with different colors
Description automatically generated</v>
  </rv>
  <rv s="0">
    <v>470</v>
    <v>5</v>
    <v>A group of bows with different colors
Description automatically generated</v>
  </rv>
  <rv s="0">
    <v>471</v>
    <v>5</v>
    <v>A group of ties with different colors of light
Description automatically generated</v>
  </rv>
  <rv s="0">
    <v>472</v>
    <v>5</v>
    <v>A skeleton standing on a white background
Description automatically generated</v>
  </rv>
  <rv s="0">
    <v>473</v>
    <v>5</v>
    <v>A skeleton standing on a white background
Description automatically generated</v>
  </rv>
  <rv s="0">
    <v>474</v>
    <v>5</v>
    <v>A skeleton standing on a white background
Description automatically generated</v>
  </rv>
  <rv s="1">
    <v>475</v>
    <v>5</v>
  </rv>
  <rv s="0">
    <v>476</v>
    <v>5</v>
    <v>A hand with red lines
Description automatically generated</v>
  </rv>
  <rv s="1">
    <v>477</v>
    <v>5</v>
  </rv>
  <rv s="1">
    <v>478</v>
    <v>5</v>
  </rv>
  <rv s="1">
    <v>479</v>
    <v>5</v>
  </rv>
  <rv s="1">
    <v>480</v>
    <v>5</v>
  </rv>
  <rv s="1">
    <v>481</v>
    <v>5</v>
  </rv>
  <rv s="0">
    <v>482</v>
    <v>5</v>
    <v>A close-up of a person's arm
Description automatically generated</v>
  </rv>
  <rv s="1">
    <v>483</v>
    <v>5</v>
  </rv>
  <rv s="0">
    <v>484</v>
    <v>5</v>
    <v>A bloody wound on a human body
Description automatically generated with medium confidence</v>
  </rv>
  <rv s="0">
    <v>485</v>
    <v>5</v>
    <v>A box with a light on it
Description automatically generated</v>
  </rv>
  <rv s="0">
    <v>486</v>
    <v>5</v>
    <v>A movie production company advertisement
Description automatically generated with medium confidence</v>
  </rv>
  <rv s="0">
    <v>487</v>
    <v>5</v>
    <v>A black machine with buttons and lights
Description automatically generated</v>
  </rv>
  <rv s="0">
    <v>488</v>
    <v>5</v>
    <v>A machine with a handle
Description automatically generated</v>
  </rv>
  <rv s="1">
    <v>489</v>
    <v>5</v>
  </rv>
  <rv s="1">
    <v>490</v>
    <v>5</v>
  </rv>
  <rv s="1">
    <v>491</v>
    <v>5</v>
  </rv>
  <rv s="1">
    <v>492</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1drv.ms/x/c/94cb391b43030d14/IQDNe7Z7ZA0DSZOJU79n9VlqAQ7FJli-iijkJAzV_EoAImo?e=l0xGtb"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5EECBE-0B5B-472A-9EBE-D62ED62C5358}">
  <dimension ref="A1:L1136"/>
  <sheetViews>
    <sheetView tabSelected="1" view="pageBreakPreview" zoomScale="60" zoomScaleNormal="60" workbookViewId="0">
      <selection activeCell="K18" sqref="K18"/>
    </sheetView>
  </sheetViews>
  <sheetFormatPr defaultColWidth="15" defaultRowHeight="83.25" customHeight="1"/>
  <cols>
    <col min="1" max="1" width="9.77734375" style="40" customWidth="1"/>
    <col min="2" max="2" width="18.44140625" style="40" customWidth="1"/>
    <col min="3" max="3" width="40.77734375" style="41" customWidth="1"/>
    <col min="4" max="4" width="29.21875" style="40" customWidth="1"/>
    <col min="5" max="5" width="31" style="41" customWidth="1"/>
    <col min="6" max="6" width="14.5546875" style="40" customWidth="1"/>
    <col min="7" max="7" width="12.77734375" style="42" customWidth="1"/>
    <col min="8" max="8" width="12.77734375" style="43" customWidth="1"/>
    <col min="9" max="9" width="11" style="44" customWidth="1"/>
    <col min="10" max="10" width="21.21875" style="84" customWidth="1"/>
    <col min="11" max="11" width="14.21875" style="40" customWidth="1"/>
    <col min="12" max="12" width="15" style="40" customWidth="1"/>
    <col min="13" max="16384" width="15" style="40"/>
  </cols>
  <sheetData>
    <row r="1" spans="1:12" ht="27" customHeight="1">
      <c r="A1" s="31"/>
      <c r="B1" s="31"/>
      <c r="C1" s="31"/>
      <c r="D1" s="31"/>
      <c r="E1" s="31"/>
      <c r="F1" s="31"/>
      <c r="G1" s="31"/>
      <c r="H1" s="32"/>
      <c r="I1" s="32" t="s">
        <v>0</v>
      </c>
      <c r="J1" s="74"/>
      <c r="K1" s="31"/>
      <c r="L1" s="31"/>
    </row>
    <row r="2" spans="1:12" ht="27" customHeight="1">
      <c r="A2" s="31"/>
      <c r="B2" s="31"/>
      <c r="C2" s="31"/>
      <c r="D2" s="31"/>
      <c r="E2" s="31"/>
      <c r="F2" s="31"/>
      <c r="G2" s="31"/>
      <c r="H2" s="32"/>
      <c r="I2" s="32" t="s">
        <v>1</v>
      </c>
      <c r="J2" s="74"/>
      <c r="K2" s="31"/>
      <c r="L2" s="31"/>
    </row>
    <row r="3" spans="1:12" ht="27" customHeight="1" thickBot="1">
      <c r="A3" s="31"/>
      <c r="B3" s="31"/>
      <c r="C3" s="31"/>
      <c r="D3" s="31"/>
      <c r="E3" s="31"/>
      <c r="F3" s="31"/>
      <c r="G3" s="31"/>
      <c r="H3" s="32"/>
      <c r="I3" s="32" t="s">
        <v>2</v>
      </c>
      <c r="J3" s="74"/>
      <c r="K3" s="31"/>
      <c r="L3" s="31"/>
    </row>
    <row r="4" spans="1:12" ht="30" customHeight="1">
      <c r="A4" s="163" t="s">
        <v>2278</v>
      </c>
      <c r="B4" s="164"/>
      <c r="C4" s="164"/>
      <c r="D4" s="164"/>
      <c r="E4" s="165" t="s">
        <v>2279</v>
      </c>
      <c r="F4" s="165"/>
      <c r="G4" s="165"/>
      <c r="H4" s="165"/>
      <c r="I4" s="166" t="s">
        <v>2288</v>
      </c>
      <c r="J4" s="167"/>
      <c r="K4" s="167"/>
      <c r="L4" s="168"/>
    </row>
    <row r="5" spans="1:12" ht="30" customHeight="1">
      <c r="A5" s="169" t="s">
        <v>2281</v>
      </c>
      <c r="B5" s="170"/>
      <c r="C5" s="170"/>
      <c r="D5" s="170"/>
      <c r="E5" s="169" t="s">
        <v>2281</v>
      </c>
      <c r="F5" s="170"/>
      <c r="G5" s="170"/>
      <c r="H5" s="170"/>
      <c r="I5" s="171" t="s">
        <v>2289</v>
      </c>
      <c r="J5" s="172"/>
      <c r="K5" s="172"/>
      <c r="L5" s="173"/>
    </row>
    <row r="6" spans="1:12" ht="30" customHeight="1">
      <c r="A6" s="169" t="s">
        <v>2280</v>
      </c>
      <c r="B6" s="170"/>
      <c r="C6" s="170"/>
      <c r="D6" s="170"/>
      <c r="E6" s="169" t="s">
        <v>2280</v>
      </c>
      <c r="F6" s="170"/>
      <c r="G6" s="170"/>
      <c r="H6" s="170"/>
      <c r="I6" s="171" t="s">
        <v>2290</v>
      </c>
      <c r="J6" s="172"/>
      <c r="K6" s="172"/>
      <c r="L6" s="173"/>
    </row>
    <row r="7" spans="1:12" ht="30" customHeight="1">
      <c r="A7" s="169" t="s">
        <v>2282</v>
      </c>
      <c r="B7" s="170"/>
      <c r="C7" s="170"/>
      <c r="D7" s="170"/>
      <c r="E7" s="170" t="s">
        <v>2285</v>
      </c>
      <c r="F7" s="170"/>
      <c r="G7" s="170"/>
      <c r="H7" s="170"/>
      <c r="I7" s="171" t="s">
        <v>2291</v>
      </c>
      <c r="J7" s="172"/>
      <c r="K7" s="172"/>
      <c r="L7" s="173"/>
    </row>
    <row r="8" spans="1:12" ht="30" customHeight="1" thickBot="1">
      <c r="A8" s="174" t="s">
        <v>2283</v>
      </c>
      <c r="B8" s="175"/>
      <c r="C8" s="175"/>
      <c r="D8" s="175"/>
      <c r="E8" s="175" t="s">
        <v>2286</v>
      </c>
      <c r="F8" s="175"/>
      <c r="G8" s="175"/>
      <c r="H8" s="175"/>
      <c r="I8" s="176" t="s">
        <v>2292</v>
      </c>
      <c r="J8" s="177"/>
      <c r="K8" s="177"/>
      <c r="L8" s="178"/>
    </row>
    <row r="9" spans="1:12" s="57" customFormat="1" ht="21" customHeight="1" thickBot="1">
      <c r="A9" s="198" t="s">
        <v>2284</v>
      </c>
      <c r="B9" s="199"/>
      <c r="C9" s="199"/>
      <c r="D9" s="199"/>
      <c r="E9" s="199" t="s">
        <v>2287</v>
      </c>
      <c r="F9" s="199"/>
      <c r="G9" s="199"/>
      <c r="H9" s="199"/>
      <c r="I9" s="199" t="s">
        <v>2293</v>
      </c>
      <c r="J9" s="199"/>
      <c r="K9" s="199"/>
      <c r="L9" s="200"/>
    </row>
    <row r="10" spans="1:12" ht="30" customHeight="1">
      <c r="A10" s="179" t="s">
        <v>3</v>
      </c>
      <c r="B10" s="180"/>
      <c r="C10" s="181" t="s">
        <v>4</v>
      </c>
      <c r="D10" s="182"/>
      <c r="E10" s="185" t="s">
        <v>5</v>
      </c>
      <c r="F10" s="186"/>
      <c r="G10" s="186"/>
      <c r="H10" s="186"/>
      <c r="I10" s="186"/>
      <c r="J10" s="186"/>
      <c r="K10" s="186"/>
      <c r="L10" s="187"/>
    </row>
    <row r="11" spans="1:12" ht="30" customHeight="1">
      <c r="A11" s="191" t="s">
        <v>6</v>
      </c>
      <c r="B11" s="192"/>
      <c r="C11" s="183"/>
      <c r="D11" s="184"/>
      <c r="E11" s="188"/>
      <c r="F11" s="189"/>
      <c r="G11" s="189"/>
      <c r="H11" s="189"/>
      <c r="I11" s="189"/>
      <c r="J11" s="189"/>
      <c r="K11" s="189"/>
      <c r="L11" s="190"/>
    </row>
    <row r="12" spans="1:12" ht="30" customHeight="1">
      <c r="A12" s="191" t="s">
        <v>7</v>
      </c>
      <c r="B12" s="192"/>
      <c r="C12" s="29" t="s">
        <v>8</v>
      </c>
      <c r="D12" s="64" t="s">
        <v>9</v>
      </c>
      <c r="E12" s="188"/>
      <c r="F12" s="189"/>
      <c r="G12" s="189"/>
      <c r="H12" s="189"/>
      <c r="I12" s="189"/>
      <c r="J12" s="189"/>
      <c r="K12" s="189"/>
      <c r="L12" s="190"/>
    </row>
    <row r="13" spans="1:12" ht="30" customHeight="1">
      <c r="A13" s="191" t="s">
        <v>10</v>
      </c>
      <c r="B13" s="192"/>
      <c r="C13" s="30" t="s">
        <v>11</v>
      </c>
      <c r="D13" s="64" t="s">
        <v>12</v>
      </c>
      <c r="E13" s="188"/>
      <c r="F13" s="189"/>
      <c r="G13" s="189"/>
      <c r="H13" s="189"/>
      <c r="I13" s="189"/>
      <c r="J13" s="189"/>
      <c r="K13" s="189"/>
      <c r="L13" s="190"/>
    </row>
    <row r="14" spans="1:12" ht="30" customHeight="1">
      <c r="A14" s="191" t="s">
        <v>13</v>
      </c>
      <c r="B14" s="192"/>
      <c r="C14" s="30" t="s">
        <v>14</v>
      </c>
      <c r="D14" s="64" t="s">
        <v>15</v>
      </c>
      <c r="E14" s="188"/>
      <c r="F14" s="189"/>
      <c r="G14" s="189"/>
      <c r="H14" s="189"/>
      <c r="I14" s="189"/>
      <c r="J14" s="189"/>
      <c r="K14" s="189"/>
      <c r="L14" s="190"/>
    </row>
    <row r="15" spans="1:12" ht="30" customHeight="1" thickBot="1">
      <c r="A15" s="193" t="s">
        <v>16</v>
      </c>
      <c r="B15" s="194"/>
      <c r="C15" s="35" t="s">
        <v>17</v>
      </c>
      <c r="D15" s="65" t="s">
        <v>18</v>
      </c>
      <c r="E15" s="188"/>
      <c r="F15" s="189"/>
      <c r="G15" s="189"/>
      <c r="H15" s="189"/>
      <c r="I15" s="189"/>
      <c r="J15" s="189"/>
      <c r="K15" s="189"/>
      <c r="L15" s="190"/>
    </row>
    <row r="16" spans="1:12" ht="34.950000000000003" customHeight="1" thickBot="1">
      <c r="A16" s="195" t="s">
        <v>2294</v>
      </c>
      <c r="B16" s="196"/>
      <c r="C16" s="196"/>
      <c r="D16" s="196"/>
      <c r="E16" s="196"/>
      <c r="F16" s="196"/>
      <c r="G16" s="196"/>
      <c r="H16" s="196"/>
      <c r="I16" s="196"/>
      <c r="J16" s="196"/>
      <c r="K16" s="196"/>
      <c r="L16" s="197"/>
    </row>
    <row r="17" spans="1:12" ht="53.25" customHeight="1" thickBot="1">
      <c r="A17" s="92" t="s">
        <v>19</v>
      </c>
      <c r="B17" s="93" t="s">
        <v>20</v>
      </c>
      <c r="C17" s="93" t="s">
        <v>21</v>
      </c>
      <c r="D17" s="93" t="s">
        <v>22</v>
      </c>
      <c r="E17" s="93" t="s">
        <v>23</v>
      </c>
      <c r="F17" s="94" t="s">
        <v>24</v>
      </c>
      <c r="G17" s="95" t="s">
        <v>25</v>
      </c>
      <c r="H17" s="96" t="s">
        <v>26</v>
      </c>
      <c r="I17" s="97" t="s">
        <v>27</v>
      </c>
      <c r="J17" s="98" t="s">
        <v>28</v>
      </c>
      <c r="K17" s="99" t="s">
        <v>29</v>
      </c>
      <c r="L17" s="100" t="s">
        <v>30</v>
      </c>
    </row>
    <row r="18" spans="1:12" ht="45.75" customHeight="1">
      <c r="A18" s="130"/>
      <c r="B18" s="9">
        <v>21005</v>
      </c>
      <c r="C18" s="9" t="s">
        <v>33</v>
      </c>
      <c r="D18" s="138" t="e" vm="1">
        <v>#VALUE!</v>
      </c>
      <c r="E18" s="13" t="s">
        <v>34</v>
      </c>
      <c r="F18" s="10" t="s">
        <v>35</v>
      </c>
      <c r="G18" s="16">
        <v>22.42</v>
      </c>
      <c r="H18" s="91">
        <f t="shared" ref="H18:H67" si="0">ROUND(G18*0.8, 2)</f>
        <v>17.940000000000001</v>
      </c>
      <c r="I18" s="20"/>
      <c r="J18" s="63" t="s">
        <v>36</v>
      </c>
      <c r="K18" s="55"/>
      <c r="L18" s="52">
        <f t="shared" ref="L18:L63" si="1">K18*G18</f>
        <v>0</v>
      </c>
    </row>
    <row r="19" spans="1:12" ht="45.75" customHeight="1">
      <c r="A19" s="130"/>
      <c r="B19" s="9">
        <v>21005</v>
      </c>
      <c r="C19" s="9" t="s">
        <v>33</v>
      </c>
      <c r="D19" s="139"/>
      <c r="E19" s="13" t="s">
        <v>34</v>
      </c>
      <c r="F19" s="10" t="s">
        <v>37</v>
      </c>
      <c r="G19" s="16">
        <v>22.42</v>
      </c>
      <c r="H19" s="91">
        <f t="shared" si="0"/>
        <v>17.940000000000001</v>
      </c>
      <c r="I19" s="20"/>
      <c r="J19" s="63" t="s">
        <v>38</v>
      </c>
      <c r="K19" s="55"/>
      <c r="L19" s="52">
        <f t="shared" si="1"/>
        <v>0</v>
      </c>
    </row>
    <row r="20" spans="1:12" ht="45.75" customHeight="1">
      <c r="A20" s="130"/>
      <c r="B20" s="9">
        <v>21005</v>
      </c>
      <c r="C20" s="9" t="s">
        <v>33</v>
      </c>
      <c r="D20" s="139"/>
      <c r="E20" s="13" t="s">
        <v>34</v>
      </c>
      <c r="F20" s="10" t="s">
        <v>31</v>
      </c>
      <c r="G20" s="16">
        <v>22.42</v>
      </c>
      <c r="H20" s="91">
        <f t="shared" si="0"/>
        <v>17.940000000000001</v>
      </c>
      <c r="I20" s="20"/>
      <c r="J20" s="63" t="s">
        <v>39</v>
      </c>
      <c r="K20" s="55"/>
      <c r="L20" s="52">
        <f t="shared" si="1"/>
        <v>0</v>
      </c>
    </row>
    <row r="21" spans="1:12" ht="45.75" customHeight="1">
      <c r="A21" s="130"/>
      <c r="B21" s="9">
        <v>21005</v>
      </c>
      <c r="C21" s="9" t="s">
        <v>33</v>
      </c>
      <c r="D21" s="144"/>
      <c r="E21" s="13" t="s">
        <v>34</v>
      </c>
      <c r="F21" s="10" t="s">
        <v>40</v>
      </c>
      <c r="G21" s="16">
        <v>22.42</v>
      </c>
      <c r="H21" s="91">
        <f t="shared" si="0"/>
        <v>17.940000000000001</v>
      </c>
      <c r="I21" s="20"/>
      <c r="J21" s="63" t="s">
        <v>41</v>
      </c>
      <c r="K21" s="55"/>
      <c r="L21" s="52">
        <f t="shared" si="1"/>
        <v>0</v>
      </c>
    </row>
    <row r="22" spans="1:12" ht="45.75" customHeight="1">
      <c r="A22" s="130"/>
      <c r="B22" s="9">
        <v>21007</v>
      </c>
      <c r="C22" s="9" t="s">
        <v>42</v>
      </c>
      <c r="D22" s="138" t="e" vm="2">
        <v>#VALUE!</v>
      </c>
      <c r="E22" s="13" t="s">
        <v>43</v>
      </c>
      <c r="F22" s="10" t="s">
        <v>35</v>
      </c>
      <c r="G22" s="16">
        <v>21.87</v>
      </c>
      <c r="H22" s="91">
        <f t="shared" si="0"/>
        <v>17.5</v>
      </c>
      <c r="I22" s="20"/>
      <c r="J22" s="63" t="s">
        <v>44</v>
      </c>
      <c r="K22" s="55"/>
      <c r="L22" s="52">
        <f t="shared" si="1"/>
        <v>0</v>
      </c>
    </row>
    <row r="23" spans="1:12" ht="45.75" customHeight="1">
      <c r="A23" s="129"/>
      <c r="B23" s="9">
        <v>21007</v>
      </c>
      <c r="C23" s="9" t="s">
        <v>42</v>
      </c>
      <c r="D23" s="139"/>
      <c r="E23" s="13" t="s">
        <v>43</v>
      </c>
      <c r="F23" s="10" t="s">
        <v>37</v>
      </c>
      <c r="G23" s="16">
        <v>21.87</v>
      </c>
      <c r="H23" s="91">
        <f t="shared" si="0"/>
        <v>17.5</v>
      </c>
      <c r="I23" s="20"/>
      <c r="J23" s="63" t="s">
        <v>45</v>
      </c>
      <c r="K23" s="55"/>
      <c r="L23" s="52">
        <f t="shared" si="1"/>
        <v>0</v>
      </c>
    </row>
    <row r="24" spans="1:12" ht="45.75" customHeight="1">
      <c r="A24" s="129"/>
      <c r="B24" s="9">
        <v>21007</v>
      </c>
      <c r="C24" s="9" t="s">
        <v>42</v>
      </c>
      <c r="D24" s="139"/>
      <c r="E24" s="13" t="s">
        <v>43</v>
      </c>
      <c r="F24" s="10" t="s">
        <v>31</v>
      </c>
      <c r="G24" s="16">
        <v>26.04</v>
      </c>
      <c r="H24" s="91">
        <f t="shared" si="0"/>
        <v>20.83</v>
      </c>
      <c r="I24" s="20"/>
      <c r="J24" s="63" t="s">
        <v>46</v>
      </c>
      <c r="K24" s="55"/>
      <c r="L24" s="52">
        <f t="shared" si="1"/>
        <v>0</v>
      </c>
    </row>
    <row r="25" spans="1:12" ht="45.75" customHeight="1">
      <c r="A25" s="130"/>
      <c r="B25" s="9">
        <v>21007</v>
      </c>
      <c r="C25" s="9" t="s">
        <v>42</v>
      </c>
      <c r="D25" s="144"/>
      <c r="E25" s="13" t="s">
        <v>43</v>
      </c>
      <c r="F25" s="10" t="s">
        <v>40</v>
      </c>
      <c r="G25" s="16">
        <v>26.04</v>
      </c>
      <c r="H25" s="91">
        <f t="shared" si="0"/>
        <v>20.83</v>
      </c>
      <c r="I25" s="20"/>
      <c r="J25" s="63" t="s">
        <v>47</v>
      </c>
      <c r="K25" s="55"/>
      <c r="L25" s="52">
        <f t="shared" si="1"/>
        <v>0</v>
      </c>
    </row>
    <row r="26" spans="1:12" ht="45.75" customHeight="1">
      <c r="A26" s="130"/>
      <c r="B26" s="9">
        <v>21009</v>
      </c>
      <c r="C26" s="9" t="s">
        <v>48</v>
      </c>
      <c r="D26" s="138" t="e" vm="3">
        <v>#VALUE!</v>
      </c>
      <c r="E26" s="13" t="s">
        <v>32</v>
      </c>
      <c r="F26" s="10" t="s">
        <v>35</v>
      </c>
      <c r="G26" s="16">
        <v>27.81</v>
      </c>
      <c r="H26" s="91">
        <f t="shared" si="0"/>
        <v>22.25</v>
      </c>
      <c r="I26" s="20"/>
      <c r="J26" s="63" t="s">
        <v>49</v>
      </c>
      <c r="K26" s="55"/>
      <c r="L26" s="52">
        <f t="shared" si="1"/>
        <v>0</v>
      </c>
    </row>
    <row r="27" spans="1:12" ht="45.75" customHeight="1">
      <c r="A27" s="130"/>
      <c r="B27" s="9">
        <v>21009</v>
      </c>
      <c r="C27" s="9" t="s">
        <v>48</v>
      </c>
      <c r="D27" s="139"/>
      <c r="E27" s="13" t="s">
        <v>32</v>
      </c>
      <c r="F27" s="10" t="s">
        <v>37</v>
      </c>
      <c r="G27" s="16">
        <v>27.81</v>
      </c>
      <c r="H27" s="91">
        <f t="shared" si="0"/>
        <v>22.25</v>
      </c>
      <c r="I27" s="20"/>
      <c r="J27" s="63" t="s">
        <v>50</v>
      </c>
      <c r="K27" s="55"/>
      <c r="L27" s="52">
        <f t="shared" si="1"/>
        <v>0</v>
      </c>
    </row>
    <row r="28" spans="1:12" ht="45.75" customHeight="1">
      <c r="A28" s="130"/>
      <c r="B28" s="9">
        <v>21009</v>
      </c>
      <c r="C28" s="9" t="s">
        <v>48</v>
      </c>
      <c r="D28" s="139"/>
      <c r="E28" s="13" t="s">
        <v>32</v>
      </c>
      <c r="F28" s="10" t="s">
        <v>31</v>
      </c>
      <c r="G28" s="16">
        <v>27.81</v>
      </c>
      <c r="H28" s="91">
        <f t="shared" si="0"/>
        <v>22.25</v>
      </c>
      <c r="I28" s="20"/>
      <c r="J28" s="63" t="s">
        <v>51</v>
      </c>
      <c r="K28" s="55"/>
      <c r="L28" s="52">
        <f t="shared" si="1"/>
        <v>0</v>
      </c>
    </row>
    <row r="29" spans="1:12" ht="45.75" customHeight="1">
      <c r="A29" s="130"/>
      <c r="B29" s="9">
        <v>21009</v>
      </c>
      <c r="C29" s="9" t="s">
        <v>48</v>
      </c>
      <c r="D29" s="144"/>
      <c r="E29" s="13" t="s">
        <v>32</v>
      </c>
      <c r="F29" s="10" t="s">
        <v>40</v>
      </c>
      <c r="G29" s="16">
        <v>27.81</v>
      </c>
      <c r="H29" s="91">
        <f t="shared" si="0"/>
        <v>22.25</v>
      </c>
      <c r="I29" s="20"/>
      <c r="J29" s="63" t="s">
        <v>52</v>
      </c>
      <c r="K29" s="55"/>
      <c r="L29" s="52">
        <f t="shared" si="1"/>
        <v>0</v>
      </c>
    </row>
    <row r="30" spans="1:12" ht="36" customHeight="1">
      <c r="A30" s="129"/>
      <c r="B30" s="9">
        <v>21010</v>
      </c>
      <c r="C30" s="9" t="s">
        <v>53</v>
      </c>
      <c r="D30" s="138" t="e" vm="4">
        <v>#VALUE!</v>
      </c>
      <c r="E30" s="9" t="s">
        <v>54</v>
      </c>
      <c r="F30" s="10" t="s">
        <v>35</v>
      </c>
      <c r="G30" s="16">
        <v>21.69</v>
      </c>
      <c r="H30" s="91">
        <f t="shared" si="0"/>
        <v>17.350000000000001</v>
      </c>
      <c r="I30" s="20"/>
      <c r="J30" s="63" t="s">
        <v>55</v>
      </c>
      <c r="K30" s="55"/>
      <c r="L30" s="52">
        <f t="shared" si="1"/>
        <v>0</v>
      </c>
    </row>
    <row r="31" spans="1:12" ht="36" customHeight="1">
      <c r="A31" s="131"/>
      <c r="B31" s="9">
        <v>21010</v>
      </c>
      <c r="C31" s="9" t="s">
        <v>53</v>
      </c>
      <c r="D31" s="139"/>
      <c r="E31" s="9" t="s">
        <v>54</v>
      </c>
      <c r="F31" s="10" t="s">
        <v>37</v>
      </c>
      <c r="G31" s="16">
        <v>21.69</v>
      </c>
      <c r="H31" s="91">
        <f t="shared" si="0"/>
        <v>17.350000000000001</v>
      </c>
      <c r="I31" s="20"/>
      <c r="J31" s="63" t="s">
        <v>56</v>
      </c>
      <c r="K31" s="55"/>
      <c r="L31" s="52">
        <f t="shared" si="1"/>
        <v>0</v>
      </c>
    </row>
    <row r="32" spans="1:12" s="50" customFormat="1" ht="36" customHeight="1">
      <c r="A32" s="129"/>
      <c r="B32" s="9">
        <v>21010</v>
      </c>
      <c r="C32" s="9" t="s">
        <v>53</v>
      </c>
      <c r="D32" s="139"/>
      <c r="E32" s="9" t="s">
        <v>54</v>
      </c>
      <c r="F32" s="10" t="s">
        <v>31</v>
      </c>
      <c r="G32" s="16">
        <v>23.14</v>
      </c>
      <c r="H32" s="91">
        <f t="shared" si="0"/>
        <v>18.510000000000002</v>
      </c>
      <c r="I32" s="20"/>
      <c r="J32" s="63" t="s">
        <v>57</v>
      </c>
      <c r="K32" s="55"/>
      <c r="L32" s="52">
        <f t="shared" si="1"/>
        <v>0</v>
      </c>
    </row>
    <row r="33" spans="1:12" s="50" customFormat="1" ht="36" customHeight="1">
      <c r="A33" s="131"/>
      <c r="B33" s="9">
        <v>21010</v>
      </c>
      <c r="C33" s="9" t="s">
        <v>53</v>
      </c>
      <c r="D33" s="139"/>
      <c r="E33" s="9" t="s">
        <v>54</v>
      </c>
      <c r="F33" s="10" t="s">
        <v>40</v>
      </c>
      <c r="G33" s="16">
        <v>23.14</v>
      </c>
      <c r="H33" s="91">
        <f t="shared" si="0"/>
        <v>18.510000000000002</v>
      </c>
      <c r="I33" s="20"/>
      <c r="J33" s="63" t="s">
        <v>58</v>
      </c>
      <c r="K33" s="55"/>
      <c r="L33" s="52">
        <f t="shared" si="1"/>
        <v>0</v>
      </c>
    </row>
    <row r="34" spans="1:12" ht="36" customHeight="1">
      <c r="A34" s="130"/>
      <c r="B34" s="9">
        <v>21010</v>
      </c>
      <c r="C34" s="9" t="s">
        <v>53</v>
      </c>
      <c r="D34" s="144"/>
      <c r="E34" s="9" t="s">
        <v>54</v>
      </c>
      <c r="F34" s="10" t="s">
        <v>59</v>
      </c>
      <c r="G34" s="16">
        <v>27.47</v>
      </c>
      <c r="H34" s="91">
        <f t="shared" si="0"/>
        <v>21.98</v>
      </c>
      <c r="I34" s="20"/>
      <c r="J34" s="63" t="s">
        <v>60</v>
      </c>
      <c r="K34" s="55"/>
      <c r="L34" s="52">
        <f t="shared" si="1"/>
        <v>0</v>
      </c>
    </row>
    <row r="35" spans="1:12" ht="45.75" customHeight="1">
      <c r="A35" s="130"/>
      <c r="B35" s="9">
        <v>21006</v>
      </c>
      <c r="C35" s="9" t="s">
        <v>61</v>
      </c>
      <c r="D35" s="138" t="e" vm="5">
        <v>#VALUE!</v>
      </c>
      <c r="E35" s="13" t="s">
        <v>43</v>
      </c>
      <c r="F35" s="10" t="s">
        <v>35</v>
      </c>
      <c r="G35" s="16">
        <v>19.899999999999999</v>
      </c>
      <c r="H35" s="91">
        <f t="shared" si="0"/>
        <v>15.92</v>
      </c>
      <c r="I35" s="20"/>
      <c r="J35" s="63" t="s">
        <v>62</v>
      </c>
      <c r="K35" s="55"/>
      <c r="L35" s="52">
        <f t="shared" si="1"/>
        <v>0</v>
      </c>
    </row>
    <row r="36" spans="1:12" ht="45.75" customHeight="1">
      <c r="A36" s="130"/>
      <c r="B36" s="9">
        <v>21006</v>
      </c>
      <c r="C36" s="9" t="s">
        <v>61</v>
      </c>
      <c r="D36" s="139"/>
      <c r="E36" s="13" t="s">
        <v>43</v>
      </c>
      <c r="F36" s="10" t="s">
        <v>37</v>
      </c>
      <c r="G36" s="16">
        <v>19.899999999999999</v>
      </c>
      <c r="H36" s="91">
        <f t="shared" si="0"/>
        <v>15.92</v>
      </c>
      <c r="I36" s="20"/>
      <c r="J36" s="63" t="s">
        <v>63</v>
      </c>
      <c r="K36" s="55"/>
      <c r="L36" s="52">
        <f t="shared" si="1"/>
        <v>0</v>
      </c>
    </row>
    <row r="37" spans="1:12" ht="45.75" customHeight="1">
      <c r="A37" s="130"/>
      <c r="B37" s="9">
        <v>21006</v>
      </c>
      <c r="C37" s="9" t="s">
        <v>61</v>
      </c>
      <c r="D37" s="139"/>
      <c r="E37" s="13" t="s">
        <v>43</v>
      </c>
      <c r="F37" s="10" t="s">
        <v>31</v>
      </c>
      <c r="G37" s="16">
        <v>19.899999999999999</v>
      </c>
      <c r="H37" s="91">
        <f t="shared" si="0"/>
        <v>15.92</v>
      </c>
      <c r="I37" s="20"/>
      <c r="J37" s="63" t="s">
        <v>64</v>
      </c>
      <c r="K37" s="55"/>
      <c r="L37" s="52">
        <f t="shared" si="1"/>
        <v>0</v>
      </c>
    </row>
    <row r="38" spans="1:12" ht="45.75" customHeight="1">
      <c r="A38" s="130"/>
      <c r="B38" s="9">
        <v>21006</v>
      </c>
      <c r="C38" s="9" t="s">
        <v>61</v>
      </c>
      <c r="D38" s="144"/>
      <c r="E38" s="13" t="s">
        <v>43</v>
      </c>
      <c r="F38" s="10" t="s">
        <v>40</v>
      </c>
      <c r="G38" s="16">
        <v>19.899999999999999</v>
      </c>
      <c r="H38" s="91">
        <f t="shared" si="0"/>
        <v>15.92</v>
      </c>
      <c r="I38" s="20"/>
      <c r="J38" s="63" t="s">
        <v>65</v>
      </c>
      <c r="K38" s="55"/>
      <c r="L38" s="52">
        <f t="shared" si="1"/>
        <v>0</v>
      </c>
    </row>
    <row r="39" spans="1:12" ht="45.75" customHeight="1">
      <c r="A39" s="129"/>
      <c r="B39" s="9">
        <v>21003</v>
      </c>
      <c r="C39" s="9" t="s">
        <v>66</v>
      </c>
      <c r="D39" s="138" t="e" vm="6">
        <v>#VALUE!</v>
      </c>
      <c r="E39" s="9" t="s">
        <v>67</v>
      </c>
      <c r="F39" s="10" t="s">
        <v>35</v>
      </c>
      <c r="G39" s="16">
        <v>20.6</v>
      </c>
      <c r="H39" s="91">
        <f t="shared" si="0"/>
        <v>16.48</v>
      </c>
      <c r="I39" s="20"/>
      <c r="J39" s="63" t="s">
        <v>68</v>
      </c>
      <c r="K39" s="55"/>
      <c r="L39" s="52">
        <f t="shared" si="1"/>
        <v>0</v>
      </c>
    </row>
    <row r="40" spans="1:12" ht="45.75" customHeight="1">
      <c r="A40" s="130"/>
      <c r="B40" s="9">
        <v>21003</v>
      </c>
      <c r="C40" s="9" t="s">
        <v>66</v>
      </c>
      <c r="D40" s="139"/>
      <c r="E40" s="9" t="s">
        <v>67</v>
      </c>
      <c r="F40" s="10" t="s">
        <v>37</v>
      </c>
      <c r="G40" s="16">
        <v>20.6</v>
      </c>
      <c r="H40" s="91">
        <f t="shared" si="0"/>
        <v>16.48</v>
      </c>
      <c r="I40" s="20"/>
      <c r="J40" s="63" t="s">
        <v>69</v>
      </c>
      <c r="K40" s="55"/>
      <c r="L40" s="52">
        <f t="shared" si="1"/>
        <v>0</v>
      </c>
    </row>
    <row r="41" spans="1:12" ht="45.75" customHeight="1">
      <c r="A41" s="130"/>
      <c r="B41" s="9">
        <v>21003</v>
      </c>
      <c r="C41" s="9" t="s">
        <v>66</v>
      </c>
      <c r="D41" s="139"/>
      <c r="E41" s="9" t="s">
        <v>67</v>
      </c>
      <c r="F41" s="10" t="s">
        <v>31</v>
      </c>
      <c r="G41" s="16">
        <v>20.6</v>
      </c>
      <c r="H41" s="91">
        <f t="shared" si="0"/>
        <v>16.48</v>
      </c>
      <c r="I41" s="20"/>
      <c r="J41" s="63" t="s">
        <v>70</v>
      </c>
      <c r="K41" s="55"/>
      <c r="L41" s="52">
        <f t="shared" si="1"/>
        <v>0</v>
      </c>
    </row>
    <row r="42" spans="1:12" ht="45.75" customHeight="1">
      <c r="A42" s="130"/>
      <c r="B42" s="9">
        <v>21003</v>
      </c>
      <c r="C42" s="9" t="s">
        <v>66</v>
      </c>
      <c r="D42" s="144"/>
      <c r="E42" s="9" t="s">
        <v>67</v>
      </c>
      <c r="F42" s="10" t="s">
        <v>40</v>
      </c>
      <c r="G42" s="16">
        <v>20.6</v>
      </c>
      <c r="H42" s="91">
        <f t="shared" si="0"/>
        <v>16.48</v>
      </c>
      <c r="I42" s="20"/>
      <c r="J42" s="63" t="s">
        <v>71</v>
      </c>
      <c r="K42" s="55"/>
      <c r="L42" s="52">
        <f t="shared" si="1"/>
        <v>0</v>
      </c>
    </row>
    <row r="43" spans="1:12" ht="90.75" customHeight="1">
      <c r="A43" s="129"/>
      <c r="B43" s="89">
        <v>21001</v>
      </c>
      <c r="C43" s="8" t="s">
        <v>72</v>
      </c>
      <c r="D43" s="135" t="e" vm="7">
        <v>#VALUE!</v>
      </c>
      <c r="E43" s="9" t="s">
        <v>73</v>
      </c>
      <c r="F43" s="8" t="s">
        <v>74</v>
      </c>
      <c r="G43" s="16">
        <v>28</v>
      </c>
      <c r="H43" s="91">
        <f t="shared" si="0"/>
        <v>22.4</v>
      </c>
      <c r="I43" s="20"/>
      <c r="J43" s="58" t="s">
        <v>75</v>
      </c>
      <c r="K43" s="55"/>
      <c r="L43" s="52">
        <f t="shared" ref="L43:L44" si="2">K43*H43</f>
        <v>0</v>
      </c>
    </row>
    <row r="44" spans="1:12" ht="90.75" customHeight="1">
      <c r="A44" s="129"/>
      <c r="B44" s="89">
        <v>21001</v>
      </c>
      <c r="C44" s="8" t="s">
        <v>72</v>
      </c>
      <c r="D44" s="137"/>
      <c r="E44" s="9" t="s">
        <v>73</v>
      </c>
      <c r="F44" s="8" t="s">
        <v>76</v>
      </c>
      <c r="G44" s="16">
        <v>28</v>
      </c>
      <c r="H44" s="91">
        <f t="shared" si="0"/>
        <v>22.4</v>
      </c>
      <c r="I44" s="20"/>
      <c r="J44" s="58" t="s">
        <v>77</v>
      </c>
      <c r="K44" s="55"/>
      <c r="L44" s="52">
        <f t="shared" si="2"/>
        <v>0</v>
      </c>
    </row>
    <row r="45" spans="1:12" ht="45.75" customHeight="1">
      <c r="A45" s="130"/>
      <c r="B45" s="9">
        <v>21012</v>
      </c>
      <c r="C45" s="9" t="s">
        <v>78</v>
      </c>
      <c r="D45" s="138" t="e" vm="8">
        <v>#VALUE!</v>
      </c>
      <c r="E45" s="15" t="s">
        <v>79</v>
      </c>
      <c r="F45" s="10" t="s">
        <v>59</v>
      </c>
      <c r="G45" s="16">
        <v>19.8</v>
      </c>
      <c r="H45" s="91">
        <f t="shared" si="0"/>
        <v>15.84</v>
      </c>
      <c r="I45" s="20"/>
      <c r="J45" s="63" t="s">
        <v>80</v>
      </c>
      <c r="K45" s="55"/>
      <c r="L45" s="52">
        <f t="shared" si="1"/>
        <v>0</v>
      </c>
    </row>
    <row r="46" spans="1:12" ht="45.75" customHeight="1">
      <c r="A46" s="130"/>
      <c r="B46" s="9">
        <v>21012</v>
      </c>
      <c r="C46" s="9" t="s">
        <v>78</v>
      </c>
      <c r="D46" s="139"/>
      <c r="E46" s="15" t="s">
        <v>79</v>
      </c>
      <c r="F46" s="10" t="s">
        <v>81</v>
      </c>
      <c r="G46" s="16">
        <v>19.8</v>
      </c>
      <c r="H46" s="91">
        <f t="shared" si="0"/>
        <v>15.84</v>
      </c>
      <c r="I46" s="20"/>
      <c r="J46" s="63" t="s">
        <v>82</v>
      </c>
      <c r="K46" s="55"/>
      <c r="L46" s="52">
        <f t="shared" si="1"/>
        <v>0</v>
      </c>
    </row>
    <row r="47" spans="1:12" ht="45.75" customHeight="1">
      <c r="A47" s="130"/>
      <c r="B47" s="9">
        <v>21012</v>
      </c>
      <c r="C47" s="9" t="s">
        <v>78</v>
      </c>
      <c r="D47" s="139"/>
      <c r="E47" s="15" t="s">
        <v>79</v>
      </c>
      <c r="F47" s="10" t="s">
        <v>83</v>
      </c>
      <c r="G47" s="16">
        <v>19.8</v>
      </c>
      <c r="H47" s="91">
        <f t="shared" si="0"/>
        <v>15.84</v>
      </c>
      <c r="I47" s="20"/>
      <c r="J47" s="63" t="s">
        <v>84</v>
      </c>
      <c r="K47" s="55"/>
      <c r="L47" s="52">
        <f t="shared" si="1"/>
        <v>0</v>
      </c>
    </row>
    <row r="48" spans="1:12" ht="45.75" customHeight="1">
      <c r="A48" s="130"/>
      <c r="B48" s="9">
        <v>21012</v>
      </c>
      <c r="C48" s="9" t="s">
        <v>78</v>
      </c>
      <c r="D48" s="144"/>
      <c r="E48" s="15" t="s">
        <v>79</v>
      </c>
      <c r="F48" s="10" t="s">
        <v>85</v>
      </c>
      <c r="G48" s="16">
        <v>19.8</v>
      </c>
      <c r="H48" s="91">
        <f t="shared" si="0"/>
        <v>15.84</v>
      </c>
      <c r="I48" s="20"/>
      <c r="J48" s="63" t="s">
        <v>86</v>
      </c>
      <c r="K48" s="55"/>
      <c r="L48" s="52">
        <f t="shared" si="1"/>
        <v>0</v>
      </c>
    </row>
    <row r="49" spans="1:12" ht="60.75" customHeight="1">
      <c r="A49" s="130"/>
      <c r="B49" s="9">
        <v>21015</v>
      </c>
      <c r="C49" s="9" t="s">
        <v>87</v>
      </c>
      <c r="D49" s="153" t="e" vm="9">
        <v>#VALUE!</v>
      </c>
      <c r="E49" s="15" t="s">
        <v>88</v>
      </c>
      <c r="F49" s="10" t="s">
        <v>59</v>
      </c>
      <c r="G49" s="16">
        <v>17.3</v>
      </c>
      <c r="H49" s="91">
        <f t="shared" si="0"/>
        <v>13.84</v>
      </c>
      <c r="I49" s="20"/>
      <c r="J49" s="63" t="s">
        <v>89</v>
      </c>
      <c r="K49" s="55"/>
      <c r="L49" s="52">
        <f t="shared" si="1"/>
        <v>0</v>
      </c>
    </row>
    <row r="50" spans="1:12" ht="60.75" customHeight="1">
      <c r="A50" s="129"/>
      <c r="B50" s="9">
        <v>21015</v>
      </c>
      <c r="C50" s="9" t="s">
        <v>87</v>
      </c>
      <c r="D50" s="154"/>
      <c r="E50" s="15" t="s">
        <v>88</v>
      </c>
      <c r="F50" s="10" t="s">
        <v>81</v>
      </c>
      <c r="G50" s="16">
        <v>17.3</v>
      </c>
      <c r="H50" s="91">
        <f t="shared" si="0"/>
        <v>13.84</v>
      </c>
      <c r="I50" s="20"/>
      <c r="J50" s="63" t="s">
        <v>90</v>
      </c>
      <c r="K50" s="55"/>
      <c r="L50" s="52">
        <f t="shared" si="1"/>
        <v>0</v>
      </c>
    </row>
    <row r="51" spans="1:12" ht="60.75" customHeight="1">
      <c r="A51" s="130"/>
      <c r="B51" s="9">
        <v>21015</v>
      </c>
      <c r="C51" s="9" t="s">
        <v>87</v>
      </c>
      <c r="D51" s="155"/>
      <c r="E51" s="15" t="s">
        <v>88</v>
      </c>
      <c r="F51" s="10" t="s">
        <v>83</v>
      </c>
      <c r="G51" s="16">
        <v>17.3</v>
      </c>
      <c r="H51" s="91">
        <f t="shared" si="0"/>
        <v>13.84</v>
      </c>
      <c r="I51" s="20"/>
      <c r="J51" s="63" t="s">
        <v>91</v>
      </c>
      <c r="K51" s="55"/>
      <c r="L51" s="52">
        <f t="shared" si="1"/>
        <v>0</v>
      </c>
    </row>
    <row r="52" spans="1:12" ht="60.75" customHeight="1">
      <c r="A52" s="130"/>
      <c r="B52" s="9">
        <v>21013</v>
      </c>
      <c r="C52" s="9" t="s">
        <v>92</v>
      </c>
      <c r="D52" s="153" t="e" vm="10">
        <v>#VALUE!</v>
      </c>
      <c r="E52" s="15" t="s">
        <v>93</v>
      </c>
      <c r="F52" s="10" t="s">
        <v>59</v>
      </c>
      <c r="G52" s="16">
        <v>14.63</v>
      </c>
      <c r="H52" s="91">
        <f t="shared" si="0"/>
        <v>11.7</v>
      </c>
      <c r="I52" s="20"/>
      <c r="J52" s="63" t="s">
        <v>94</v>
      </c>
      <c r="K52" s="55"/>
      <c r="L52" s="52">
        <f t="shared" si="1"/>
        <v>0</v>
      </c>
    </row>
    <row r="53" spans="1:12" ht="60.75" customHeight="1">
      <c r="A53" s="130"/>
      <c r="B53" s="9">
        <v>21013</v>
      </c>
      <c r="C53" s="9" t="s">
        <v>92</v>
      </c>
      <c r="D53" s="154"/>
      <c r="E53" s="15" t="s">
        <v>93</v>
      </c>
      <c r="F53" s="10" t="s">
        <v>81</v>
      </c>
      <c r="G53" s="16">
        <v>14.63</v>
      </c>
      <c r="H53" s="91">
        <f t="shared" si="0"/>
        <v>11.7</v>
      </c>
      <c r="I53" s="20"/>
      <c r="J53" s="63" t="s">
        <v>95</v>
      </c>
      <c r="K53" s="55"/>
      <c r="L53" s="52">
        <f t="shared" si="1"/>
        <v>0</v>
      </c>
    </row>
    <row r="54" spans="1:12" ht="60.75" customHeight="1">
      <c r="A54" s="130"/>
      <c r="B54" s="9">
        <v>21013</v>
      </c>
      <c r="C54" s="9" t="s">
        <v>92</v>
      </c>
      <c r="D54" s="155"/>
      <c r="E54" s="15" t="s">
        <v>93</v>
      </c>
      <c r="F54" s="10" t="s">
        <v>83</v>
      </c>
      <c r="G54" s="16">
        <v>14.63</v>
      </c>
      <c r="H54" s="91">
        <f t="shared" si="0"/>
        <v>11.7</v>
      </c>
      <c r="I54" s="20"/>
      <c r="J54" s="63" t="s">
        <v>96</v>
      </c>
      <c r="K54" s="55"/>
      <c r="L54" s="52">
        <f t="shared" si="1"/>
        <v>0</v>
      </c>
    </row>
    <row r="55" spans="1:12" ht="45.75" customHeight="1">
      <c r="A55" s="130"/>
      <c r="B55" s="9">
        <v>21016</v>
      </c>
      <c r="C55" s="9" t="s">
        <v>97</v>
      </c>
      <c r="D55" s="138" t="e" vm="11">
        <v>#VALUE!</v>
      </c>
      <c r="E55" s="15" t="s">
        <v>98</v>
      </c>
      <c r="F55" s="10" t="s">
        <v>99</v>
      </c>
      <c r="G55" s="16">
        <v>24.25</v>
      </c>
      <c r="H55" s="91">
        <f t="shared" si="0"/>
        <v>19.399999999999999</v>
      </c>
      <c r="I55" s="20"/>
      <c r="J55" s="58" t="s">
        <v>100</v>
      </c>
      <c r="K55" s="55"/>
      <c r="L55" s="52">
        <f t="shared" si="1"/>
        <v>0</v>
      </c>
    </row>
    <row r="56" spans="1:12" ht="45.75" customHeight="1">
      <c r="A56" s="130"/>
      <c r="B56" s="9">
        <v>21016</v>
      </c>
      <c r="C56" s="9" t="s">
        <v>97</v>
      </c>
      <c r="D56" s="139"/>
      <c r="E56" s="15" t="s">
        <v>98</v>
      </c>
      <c r="F56" s="10" t="s">
        <v>59</v>
      </c>
      <c r="G56" s="16">
        <v>24.25</v>
      </c>
      <c r="H56" s="91">
        <f t="shared" si="0"/>
        <v>19.399999999999999</v>
      </c>
      <c r="I56" s="20"/>
      <c r="J56" s="63" t="s">
        <v>101</v>
      </c>
      <c r="K56" s="55"/>
      <c r="L56" s="52">
        <f t="shared" si="1"/>
        <v>0</v>
      </c>
    </row>
    <row r="57" spans="1:12" ht="45.75" customHeight="1">
      <c r="A57" s="130"/>
      <c r="B57" s="9">
        <v>21016</v>
      </c>
      <c r="C57" s="9" t="s">
        <v>97</v>
      </c>
      <c r="D57" s="139"/>
      <c r="E57" s="15" t="s">
        <v>98</v>
      </c>
      <c r="F57" s="10" t="s">
        <v>81</v>
      </c>
      <c r="G57" s="16">
        <v>24.25</v>
      </c>
      <c r="H57" s="91">
        <f t="shared" si="0"/>
        <v>19.399999999999999</v>
      </c>
      <c r="I57" s="20"/>
      <c r="J57" s="63" t="s">
        <v>102</v>
      </c>
      <c r="K57" s="55"/>
      <c r="L57" s="52">
        <f t="shared" si="1"/>
        <v>0</v>
      </c>
    </row>
    <row r="58" spans="1:12" ht="45.75" customHeight="1">
      <c r="A58" s="130"/>
      <c r="B58" s="9">
        <v>21016</v>
      </c>
      <c r="C58" s="9" t="s">
        <v>97</v>
      </c>
      <c r="D58" s="144"/>
      <c r="E58" s="15" t="s">
        <v>98</v>
      </c>
      <c r="F58" s="10" t="s">
        <v>83</v>
      </c>
      <c r="G58" s="16">
        <v>24.25</v>
      </c>
      <c r="H58" s="91">
        <f t="shared" si="0"/>
        <v>19.399999999999999</v>
      </c>
      <c r="I58" s="20"/>
      <c r="J58" s="63" t="s">
        <v>103</v>
      </c>
      <c r="K58" s="55"/>
      <c r="L58" s="52">
        <f t="shared" si="1"/>
        <v>0</v>
      </c>
    </row>
    <row r="59" spans="1:12" ht="45.45" customHeight="1">
      <c r="A59" s="130"/>
      <c r="B59" s="89">
        <v>40703</v>
      </c>
      <c r="C59" s="8" t="s">
        <v>104</v>
      </c>
      <c r="D59" s="162" t="e" vm="12">
        <v>#VALUE!</v>
      </c>
      <c r="E59" s="8" t="s">
        <v>105</v>
      </c>
      <c r="F59" s="8" t="s">
        <v>106</v>
      </c>
      <c r="G59" s="16">
        <v>18.350000000000001</v>
      </c>
      <c r="H59" s="91">
        <f t="shared" si="0"/>
        <v>14.68</v>
      </c>
      <c r="I59" s="20"/>
      <c r="J59" s="58" t="s">
        <v>107</v>
      </c>
      <c r="K59" s="55"/>
      <c r="L59" s="52">
        <f>K59*G59</f>
        <v>0</v>
      </c>
    </row>
    <row r="60" spans="1:12" ht="45.45" customHeight="1">
      <c r="A60" s="130"/>
      <c r="B60" s="89">
        <v>40703</v>
      </c>
      <c r="C60" s="8" t="s">
        <v>104</v>
      </c>
      <c r="D60" s="162"/>
      <c r="E60" s="8" t="s">
        <v>105</v>
      </c>
      <c r="F60" s="8" t="s">
        <v>108</v>
      </c>
      <c r="G60" s="16">
        <v>18.350000000000001</v>
      </c>
      <c r="H60" s="91">
        <f t="shared" si="0"/>
        <v>14.68</v>
      </c>
      <c r="I60" s="20"/>
      <c r="J60" s="58" t="s">
        <v>109</v>
      </c>
      <c r="K60" s="55"/>
      <c r="L60" s="52">
        <f t="shared" si="1"/>
        <v>0</v>
      </c>
    </row>
    <row r="61" spans="1:12" ht="45.45" customHeight="1">
      <c r="A61" s="130"/>
      <c r="B61" s="89">
        <v>40703</v>
      </c>
      <c r="C61" s="8" t="s">
        <v>104</v>
      </c>
      <c r="D61" s="162"/>
      <c r="E61" s="8" t="s">
        <v>105</v>
      </c>
      <c r="F61" s="8" t="s">
        <v>110</v>
      </c>
      <c r="G61" s="16">
        <v>18.350000000000001</v>
      </c>
      <c r="H61" s="91">
        <f t="shared" si="0"/>
        <v>14.68</v>
      </c>
      <c r="I61" s="20"/>
      <c r="J61" s="58" t="s">
        <v>111</v>
      </c>
      <c r="K61" s="55"/>
      <c r="L61" s="52">
        <f t="shared" si="1"/>
        <v>0</v>
      </c>
    </row>
    <row r="62" spans="1:12" ht="45.45" customHeight="1">
      <c r="A62" s="130"/>
      <c r="B62" s="89">
        <v>40703</v>
      </c>
      <c r="C62" s="8" t="s">
        <v>104</v>
      </c>
      <c r="D62" s="162"/>
      <c r="E62" s="8" t="s">
        <v>105</v>
      </c>
      <c r="F62" s="8" t="s">
        <v>112</v>
      </c>
      <c r="G62" s="16">
        <v>18.350000000000001</v>
      </c>
      <c r="H62" s="91">
        <f t="shared" si="0"/>
        <v>14.68</v>
      </c>
      <c r="I62" s="20"/>
      <c r="J62" s="58" t="s">
        <v>113</v>
      </c>
      <c r="K62" s="55"/>
      <c r="L62" s="52">
        <f t="shared" si="1"/>
        <v>0</v>
      </c>
    </row>
    <row r="63" spans="1:12" ht="61.2" customHeight="1">
      <c r="A63" s="129"/>
      <c r="B63" s="9" t="s">
        <v>114</v>
      </c>
      <c r="C63" s="9" t="s">
        <v>115</v>
      </c>
      <c r="D63" s="139"/>
      <c r="E63" s="15" t="s">
        <v>116</v>
      </c>
      <c r="F63" s="10" t="s">
        <v>59</v>
      </c>
      <c r="G63" s="16">
        <v>17.7</v>
      </c>
      <c r="H63" s="91">
        <f t="shared" si="0"/>
        <v>14.16</v>
      </c>
      <c r="I63" s="20"/>
      <c r="J63" s="63" t="s">
        <v>117</v>
      </c>
      <c r="K63" s="55"/>
      <c r="L63" s="52">
        <f t="shared" si="1"/>
        <v>0</v>
      </c>
    </row>
    <row r="64" spans="1:12" ht="61.2" customHeight="1">
      <c r="A64" s="129"/>
      <c r="B64" s="9" t="s">
        <v>114</v>
      </c>
      <c r="C64" s="9" t="s">
        <v>115</v>
      </c>
      <c r="D64" s="139"/>
      <c r="E64" s="15" t="s">
        <v>116</v>
      </c>
      <c r="F64" s="10" t="s">
        <v>81</v>
      </c>
      <c r="G64" s="16">
        <v>17.7</v>
      </c>
      <c r="H64" s="91">
        <f t="shared" si="0"/>
        <v>14.16</v>
      </c>
      <c r="I64" s="20"/>
      <c r="J64" s="63" t="s">
        <v>118</v>
      </c>
      <c r="K64" s="55"/>
      <c r="L64" s="52">
        <f t="shared" ref="L64:L121" si="3">K64*G64</f>
        <v>0</v>
      </c>
    </row>
    <row r="65" spans="1:12" ht="61.2" customHeight="1">
      <c r="A65" s="129"/>
      <c r="B65" s="9" t="s">
        <v>114</v>
      </c>
      <c r="C65" s="9" t="s">
        <v>115</v>
      </c>
      <c r="D65" s="144"/>
      <c r="E65" s="15" t="s">
        <v>116</v>
      </c>
      <c r="F65" s="10" t="s">
        <v>83</v>
      </c>
      <c r="G65" s="16">
        <v>17.7</v>
      </c>
      <c r="H65" s="91">
        <f t="shared" si="0"/>
        <v>14.16</v>
      </c>
      <c r="I65" s="20"/>
      <c r="J65" s="63" t="s">
        <v>119</v>
      </c>
      <c r="K65" s="55"/>
      <c r="L65" s="52">
        <f t="shared" si="3"/>
        <v>0</v>
      </c>
    </row>
    <row r="66" spans="1:12" ht="36" customHeight="1">
      <c r="A66" s="129" t="s">
        <v>120</v>
      </c>
      <c r="B66" s="9">
        <v>51401</v>
      </c>
      <c r="C66" s="9" t="s">
        <v>121</v>
      </c>
      <c r="D66" s="138"/>
      <c r="E66" s="15" t="s">
        <v>122</v>
      </c>
      <c r="F66" s="10" t="s">
        <v>123</v>
      </c>
      <c r="G66" s="16">
        <v>14.36</v>
      </c>
      <c r="H66" s="91">
        <f t="shared" si="0"/>
        <v>11.49</v>
      </c>
      <c r="I66" s="20"/>
      <c r="J66" s="63" t="s">
        <v>2265</v>
      </c>
      <c r="K66" s="55"/>
      <c r="L66" s="52">
        <f t="shared" si="3"/>
        <v>0</v>
      </c>
    </row>
    <row r="67" spans="1:12" ht="36" customHeight="1">
      <c r="A67" s="129" t="s">
        <v>120</v>
      </c>
      <c r="B67" s="9">
        <v>51401</v>
      </c>
      <c r="C67" s="9" t="s">
        <v>121</v>
      </c>
      <c r="D67" s="139"/>
      <c r="E67" s="15" t="s">
        <v>122</v>
      </c>
      <c r="F67" s="8" t="s">
        <v>124</v>
      </c>
      <c r="G67" s="16">
        <v>14.36</v>
      </c>
      <c r="H67" s="91">
        <f t="shared" si="0"/>
        <v>11.49</v>
      </c>
      <c r="I67" s="20"/>
      <c r="J67" s="63" t="s">
        <v>2266</v>
      </c>
      <c r="K67" s="55"/>
      <c r="L67" s="52">
        <f t="shared" si="3"/>
        <v>0</v>
      </c>
    </row>
    <row r="68" spans="1:12" ht="36" customHeight="1">
      <c r="A68" s="129" t="s">
        <v>120</v>
      </c>
      <c r="B68" s="9">
        <v>51401</v>
      </c>
      <c r="C68" s="9" t="s">
        <v>121</v>
      </c>
      <c r="D68" s="139"/>
      <c r="E68" s="15" t="s">
        <v>122</v>
      </c>
      <c r="F68" s="8" t="s">
        <v>125</v>
      </c>
      <c r="G68" s="16">
        <v>14.36</v>
      </c>
      <c r="H68" s="91">
        <f t="shared" ref="H68:H131" si="4">ROUND(G68*0.8, 2)</f>
        <v>11.49</v>
      </c>
      <c r="I68" s="20"/>
      <c r="J68" s="63" t="s">
        <v>2267</v>
      </c>
      <c r="K68" s="55"/>
      <c r="L68" s="52">
        <f t="shared" si="3"/>
        <v>0</v>
      </c>
    </row>
    <row r="69" spans="1:12" ht="36" customHeight="1">
      <c r="A69" s="129" t="s">
        <v>120</v>
      </c>
      <c r="B69" s="9">
        <v>51401</v>
      </c>
      <c r="C69" s="9" t="s">
        <v>121</v>
      </c>
      <c r="D69" s="139"/>
      <c r="E69" s="15" t="s">
        <v>122</v>
      </c>
      <c r="F69" s="8" t="s">
        <v>126</v>
      </c>
      <c r="G69" s="16">
        <v>14.36</v>
      </c>
      <c r="H69" s="91">
        <f t="shared" si="4"/>
        <v>11.49</v>
      </c>
      <c r="I69" s="20"/>
      <c r="J69" s="63" t="s">
        <v>2268</v>
      </c>
      <c r="K69" s="55"/>
      <c r="L69" s="52">
        <f t="shared" si="3"/>
        <v>0</v>
      </c>
    </row>
    <row r="70" spans="1:12" ht="36" customHeight="1">
      <c r="A70" s="129" t="s">
        <v>120</v>
      </c>
      <c r="B70" s="9">
        <v>51401</v>
      </c>
      <c r="C70" s="9" t="s">
        <v>121</v>
      </c>
      <c r="D70" s="144"/>
      <c r="E70" s="15" t="s">
        <v>122</v>
      </c>
      <c r="F70" s="10" t="s">
        <v>127</v>
      </c>
      <c r="G70" s="16">
        <v>14.36</v>
      </c>
      <c r="H70" s="91">
        <f t="shared" si="4"/>
        <v>11.49</v>
      </c>
      <c r="I70" s="20"/>
      <c r="J70" s="63" t="s">
        <v>2269</v>
      </c>
      <c r="K70" s="55"/>
      <c r="L70" s="52">
        <f t="shared" si="3"/>
        <v>0</v>
      </c>
    </row>
    <row r="71" spans="1:12" ht="60.75" customHeight="1">
      <c r="A71" s="130"/>
      <c r="B71" s="89">
        <v>21133</v>
      </c>
      <c r="C71" s="8" t="s">
        <v>128</v>
      </c>
      <c r="D71" s="153"/>
      <c r="E71" s="8" t="s">
        <v>129</v>
      </c>
      <c r="F71" s="8" t="s">
        <v>124</v>
      </c>
      <c r="G71" s="16">
        <v>23.95</v>
      </c>
      <c r="H71" s="91">
        <f t="shared" si="4"/>
        <v>19.16</v>
      </c>
      <c r="I71" s="20"/>
      <c r="J71" s="63" t="s">
        <v>130</v>
      </c>
      <c r="K71" s="55"/>
      <c r="L71" s="52">
        <f t="shared" si="3"/>
        <v>0</v>
      </c>
    </row>
    <row r="72" spans="1:12" ht="60.75" customHeight="1">
      <c r="A72" s="130"/>
      <c r="B72" s="89">
        <v>21133</v>
      </c>
      <c r="C72" s="8" t="s">
        <v>128</v>
      </c>
      <c r="D72" s="154"/>
      <c r="E72" s="8" t="s">
        <v>129</v>
      </c>
      <c r="F72" s="8" t="s">
        <v>125</v>
      </c>
      <c r="G72" s="16">
        <v>23.95</v>
      </c>
      <c r="H72" s="91">
        <f t="shared" si="4"/>
        <v>19.16</v>
      </c>
      <c r="I72" s="20"/>
      <c r="J72" s="63" t="s">
        <v>131</v>
      </c>
      <c r="K72" s="55"/>
      <c r="L72" s="52">
        <f t="shared" si="3"/>
        <v>0</v>
      </c>
    </row>
    <row r="73" spans="1:12" ht="60.75" customHeight="1">
      <c r="A73" s="130"/>
      <c r="B73" s="89">
        <v>21133</v>
      </c>
      <c r="C73" s="8" t="s">
        <v>128</v>
      </c>
      <c r="D73" s="155"/>
      <c r="E73" s="8" t="s">
        <v>129</v>
      </c>
      <c r="F73" s="8" t="s">
        <v>126</v>
      </c>
      <c r="G73" s="16">
        <v>23.95</v>
      </c>
      <c r="H73" s="91">
        <f t="shared" si="4"/>
        <v>19.16</v>
      </c>
      <c r="I73" s="20"/>
      <c r="J73" s="63" t="s">
        <v>132</v>
      </c>
      <c r="K73" s="55"/>
      <c r="L73" s="52">
        <f t="shared" si="3"/>
        <v>0</v>
      </c>
    </row>
    <row r="74" spans="1:12" ht="60.75" customHeight="1">
      <c r="A74" s="130"/>
      <c r="B74" s="89">
        <v>21134</v>
      </c>
      <c r="C74" s="8" t="s">
        <v>128</v>
      </c>
      <c r="D74" s="153" t="e" vm="13">
        <v>#VALUE!</v>
      </c>
      <c r="E74" s="8" t="s">
        <v>129</v>
      </c>
      <c r="F74" s="8" t="s">
        <v>124</v>
      </c>
      <c r="G74" s="16">
        <v>19.649999999999999</v>
      </c>
      <c r="H74" s="91">
        <f t="shared" si="4"/>
        <v>15.72</v>
      </c>
      <c r="I74" s="20"/>
      <c r="J74" s="63" t="s">
        <v>133</v>
      </c>
      <c r="K74" s="55"/>
      <c r="L74" s="52">
        <f t="shared" si="3"/>
        <v>0</v>
      </c>
    </row>
    <row r="75" spans="1:12" ht="60.75" customHeight="1">
      <c r="A75" s="130"/>
      <c r="B75" s="89">
        <v>21134</v>
      </c>
      <c r="C75" s="8" t="s">
        <v>128</v>
      </c>
      <c r="D75" s="154"/>
      <c r="E75" s="8" t="s">
        <v>129</v>
      </c>
      <c r="F75" s="8" t="s">
        <v>125</v>
      </c>
      <c r="G75" s="16">
        <v>19.649999999999999</v>
      </c>
      <c r="H75" s="91">
        <f t="shared" si="4"/>
        <v>15.72</v>
      </c>
      <c r="I75" s="20"/>
      <c r="J75" s="63" t="s">
        <v>134</v>
      </c>
      <c r="K75" s="55"/>
      <c r="L75" s="52">
        <f t="shared" si="3"/>
        <v>0</v>
      </c>
    </row>
    <row r="76" spans="1:12" ht="60.75" customHeight="1">
      <c r="A76" s="130"/>
      <c r="B76" s="89">
        <v>21134</v>
      </c>
      <c r="C76" s="8" t="s">
        <v>128</v>
      </c>
      <c r="D76" s="155"/>
      <c r="E76" s="8" t="s">
        <v>129</v>
      </c>
      <c r="F76" s="8" t="s">
        <v>126</v>
      </c>
      <c r="G76" s="16">
        <v>19.649999999999999</v>
      </c>
      <c r="H76" s="91">
        <f t="shared" si="4"/>
        <v>15.72</v>
      </c>
      <c r="I76" s="20"/>
      <c r="J76" s="63" t="s">
        <v>135</v>
      </c>
      <c r="K76" s="55"/>
      <c r="L76" s="52">
        <f t="shared" si="3"/>
        <v>0</v>
      </c>
    </row>
    <row r="77" spans="1:12" ht="60.75" customHeight="1">
      <c r="A77" s="130"/>
      <c r="B77" s="89">
        <v>21135</v>
      </c>
      <c r="C77" s="8" t="s">
        <v>128</v>
      </c>
      <c r="D77" s="153" t="e" vm="14">
        <v>#VALUE!</v>
      </c>
      <c r="E77" s="8" t="s">
        <v>129</v>
      </c>
      <c r="F77" s="8" t="s">
        <v>124</v>
      </c>
      <c r="G77" s="16">
        <v>21.9</v>
      </c>
      <c r="H77" s="91">
        <f t="shared" si="4"/>
        <v>17.52</v>
      </c>
      <c r="I77" s="20"/>
      <c r="J77" s="63" t="s">
        <v>136</v>
      </c>
      <c r="K77" s="55"/>
      <c r="L77" s="52">
        <f t="shared" si="3"/>
        <v>0</v>
      </c>
    </row>
    <row r="78" spans="1:12" ht="60.75" customHeight="1">
      <c r="A78" s="130"/>
      <c r="B78" s="89">
        <v>21135</v>
      </c>
      <c r="C78" s="8" t="s">
        <v>128</v>
      </c>
      <c r="D78" s="154"/>
      <c r="E78" s="8" t="s">
        <v>129</v>
      </c>
      <c r="F78" s="8" t="s">
        <v>125</v>
      </c>
      <c r="G78" s="16">
        <v>21.9</v>
      </c>
      <c r="H78" s="91">
        <f t="shared" si="4"/>
        <v>17.52</v>
      </c>
      <c r="I78" s="20"/>
      <c r="J78" s="63" t="s">
        <v>137</v>
      </c>
      <c r="K78" s="55"/>
      <c r="L78" s="52">
        <f t="shared" si="3"/>
        <v>0</v>
      </c>
    </row>
    <row r="79" spans="1:12" ht="60.75" customHeight="1">
      <c r="A79" s="130"/>
      <c r="B79" s="89">
        <v>21135</v>
      </c>
      <c r="C79" s="8" t="s">
        <v>128</v>
      </c>
      <c r="D79" s="155"/>
      <c r="E79" s="8" t="s">
        <v>129</v>
      </c>
      <c r="F79" s="8" t="s">
        <v>126</v>
      </c>
      <c r="G79" s="16">
        <v>21.9</v>
      </c>
      <c r="H79" s="91">
        <f t="shared" si="4"/>
        <v>17.52</v>
      </c>
      <c r="I79" s="20"/>
      <c r="J79" s="63" t="s">
        <v>138</v>
      </c>
      <c r="K79" s="55"/>
      <c r="L79" s="52">
        <f t="shared" si="3"/>
        <v>0</v>
      </c>
    </row>
    <row r="80" spans="1:12" ht="60.75" customHeight="1">
      <c r="A80" s="129"/>
      <c r="B80" s="89">
        <v>51403</v>
      </c>
      <c r="C80" s="36" t="s">
        <v>139</v>
      </c>
      <c r="D80" s="153" t="e" vm="15">
        <v>#VALUE!</v>
      </c>
      <c r="E80" s="8" t="s">
        <v>140</v>
      </c>
      <c r="F80" s="8" t="s">
        <v>124</v>
      </c>
      <c r="G80" s="16">
        <v>17.77</v>
      </c>
      <c r="H80" s="91">
        <f t="shared" si="4"/>
        <v>14.22</v>
      </c>
      <c r="I80" s="20"/>
      <c r="J80" s="63" t="s">
        <v>141</v>
      </c>
      <c r="K80" s="55"/>
      <c r="L80" s="52">
        <f t="shared" si="3"/>
        <v>0</v>
      </c>
    </row>
    <row r="81" spans="1:12" ht="60.75" customHeight="1">
      <c r="A81" s="129"/>
      <c r="B81" s="89">
        <v>51404</v>
      </c>
      <c r="C81" s="36" t="s">
        <v>142</v>
      </c>
      <c r="D81" s="154"/>
      <c r="E81" s="8" t="s">
        <v>140</v>
      </c>
      <c r="F81" s="8" t="s">
        <v>125</v>
      </c>
      <c r="G81" s="16">
        <v>17.77</v>
      </c>
      <c r="H81" s="91">
        <f t="shared" si="4"/>
        <v>14.22</v>
      </c>
      <c r="I81" s="20"/>
      <c r="J81" s="63" t="s">
        <v>143</v>
      </c>
      <c r="K81" s="55"/>
      <c r="L81" s="52">
        <f t="shared" si="3"/>
        <v>0</v>
      </c>
    </row>
    <row r="82" spans="1:12" ht="60.75" customHeight="1">
      <c r="A82" s="129"/>
      <c r="B82" s="89">
        <v>51405</v>
      </c>
      <c r="C82" s="36" t="s">
        <v>144</v>
      </c>
      <c r="D82" s="155"/>
      <c r="E82" s="8" t="s">
        <v>140</v>
      </c>
      <c r="F82" s="8" t="s">
        <v>126</v>
      </c>
      <c r="G82" s="16">
        <v>17.77</v>
      </c>
      <c r="H82" s="91">
        <f t="shared" si="4"/>
        <v>14.22</v>
      </c>
      <c r="I82" s="20"/>
      <c r="J82" s="63" t="s">
        <v>145</v>
      </c>
      <c r="K82" s="55"/>
      <c r="L82" s="52">
        <f t="shared" si="3"/>
        <v>0</v>
      </c>
    </row>
    <row r="83" spans="1:12" ht="60.75" customHeight="1">
      <c r="A83" s="131"/>
      <c r="B83" s="89" t="s">
        <v>146</v>
      </c>
      <c r="C83" s="36" t="s">
        <v>147</v>
      </c>
      <c r="D83" s="152" t="e" vm="16">
        <v>#VALUE!</v>
      </c>
      <c r="E83" s="8" t="s">
        <v>148</v>
      </c>
      <c r="F83" s="8" t="s">
        <v>124</v>
      </c>
      <c r="G83" s="16">
        <v>17.37</v>
      </c>
      <c r="H83" s="91">
        <f t="shared" si="4"/>
        <v>13.9</v>
      </c>
      <c r="I83" s="20"/>
      <c r="J83" s="63" t="s">
        <v>149</v>
      </c>
      <c r="K83" s="55"/>
      <c r="L83" s="52">
        <f t="shared" si="3"/>
        <v>0</v>
      </c>
    </row>
    <row r="84" spans="1:12" ht="60.75" customHeight="1">
      <c r="A84" s="131"/>
      <c r="B84" s="89" t="s">
        <v>146</v>
      </c>
      <c r="C84" s="36" t="s">
        <v>147</v>
      </c>
      <c r="D84" s="152"/>
      <c r="E84" s="8" t="s">
        <v>148</v>
      </c>
      <c r="F84" s="8" t="s">
        <v>125</v>
      </c>
      <c r="G84" s="16">
        <v>17.37</v>
      </c>
      <c r="H84" s="91">
        <f t="shared" si="4"/>
        <v>13.9</v>
      </c>
      <c r="I84" s="20"/>
      <c r="J84" s="63" t="s">
        <v>150</v>
      </c>
      <c r="K84" s="55"/>
      <c r="L84" s="52">
        <f t="shared" si="3"/>
        <v>0</v>
      </c>
    </row>
    <row r="85" spans="1:12" ht="60.75" customHeight="1">
      <c r="A85" s="131"/>
      <c r="B85" s="89" t="s">
        <v>146</v>
      </c>
      <c r="C85" s="36" t="s">
        <v>147</v>
      </c>
      <c r="D85" s="152"/>
      <c r="E85" s="8" t="s">
        <v>148</v>
      </c>
      <c r="F85" s="8" t="s">
        <v>126</v>
      </c>
      <c r="G85" s="16">
        <v>17.37</v>
      </c>
      <c r="H85" s="91">
        <f t="shared" si="4"/>
        <v>13.9</v>
      </c>
      <c r="I85" s="20"/>
      <c r="J85" s="63" t="s">
        <v>151</v>
      </c>
      <c r="K85" s="55"/>
      <c r="L85" s="52">
        <f t="shared" si="3"/>
        <v>0</v>
      </c>
    </row>
    <row r="86" spans="1:12" ht="60.75" customHeight="1">
      <c r="A86" s="131"/>
      <c r="B86" s="89" t="s">
        <v>152</v>
      </c>
      <c r="C86" s="36" t="s">
        <v>153</v>
      </c>
      <c r="D86" s="152" t="e" vm="17">
        <v>#VALUE!</v>
      </c>
      <c r="E86" s="8" t="s">
        <v>154</v>
      </c>
      <c r="F86" s="8" t="s">
        <v>124</v>
      </c>
      <c r="G86" s="16">
        <v>19.88</v>
      </c>
      <c r="H86" s="91">
        <f t="shared" si="4"/>
        <v>15.9</v>
      </c>
      <c r="I86" s="20"/>
      <c r="J86" s="63" t="s">
        <v>155</v>
      </c>
      <c r="K86" s="55"/>
      <c r="L86" s="52">
        <f t="shared" si="3"/>
        <v>0</v>
      </c>
    </row>
    <row r="87" spans="1:12" ht="60.75" customHeight="1">
      <c r="A87" s="131"/>
      <c r="B87" s="89" t="s">
        <v>152</v>
      </c>
      <c r="C87" s="36" t="s">
        <v>153</v>
      </c>
      <c r="D87" s="152"/>
      <c r="E87" s="8" t="s">
        <v>154</v>
      </c>
      <c r="F87" s="8" t="s">
        <v>125</v>
      </c>
      <c r="G87" s="16">
        <v>19.88</v>
      </c>
      <c r="H87" s="91">
        <f t="shared" si="4"/>
        <v>15.9</v>
      </c>
      <c r="I87" s="20"/>
      <c r="J87" s="63" t="s">
        <v>156</v>
      </c>
      <c r="K87" s="55"/>
      <c r="L87" s="52">
        <f t="shared" si="3"/>
        <v>0</v>
      </c>
    </row>
    <row r="88" spans="1:12" ht="60.75" customHeight="1">
      <c r="A88" s="131"/>
      <c r="B88" s="89" t="s">
        <v>152</v>
      </c>
      <c r="C88" s="36" t="s">
        <v>153</v>
      </c>
      <c r="D88" s="152"/>
      <c r="E88" s="8" t="s">
        <v>154</v>
      </c>
      <c r="F88" s="8" t="s">
        <v>126</v>
      </c>
      <c r="G88" s="16">
        <v>19.88</v>
      </c>
      <c r="H88" s="91">
        <f t="shared" si="4"/>
        <v>15.9</v>
      </c>
      <c r="I88" s="20"/>
      <c r="J88" s="63" t="s">
        <v>157</v>
      </c>
      <c r="K88" s="55"/>
      <c r="L88" s="52">
        <f t="shared" si="3"/>
        <v>0</v>
      </c>
    </row>
    <row r="89" spans="1:12" ht="36" customHeight="1">
      <c r="A89" s="130"/>
      <c r="B89" s="9">
        <v>51556</v>
      </c>
      <c r="C89" s="9" t="s">
        <v>158</v>
      </c>
      <c r="D89" s="138" t="e" vm="18">
        <v>#VALUE!</v>
      </c>
      <c r="E89" s="9" t="s">
        <v>159</v>
      </c>
      <c r="F89" s="10" t="s">
        <v>160</v>
      </c>
      <c r="G89" s="16">
        <v>12.43</v>
      </c>
      <c r="H89" s="91">
        <f t="shared" si="4"/>
        <v>9.94</v>
      </c>
      <c r="I89" s="20"/>
      <c r="J89" s="63" t="s">
        <v>161</v>
      </c>
      <c r="K89" s="55"/>
      <c r="L89" s="52">
        <f t="shared" si="3"/>
        <v>0</v>
      </c>
    </row>
    <row r="90" spans="1:12" ht="36" customHeight="1">
      <c r="A90" s="130"/>
      <c r="B90" s="9">
        <v>51556</v>
      </c>
      <c r="C90" s="9" t="s">
        <v>158</v>
      </c>
      <c r="D90" s="139"/>
      <c r="E90" s="9" t="s">
        <v>159</v>
      </c>
      <c r="F90" s="10" t="s">
        <v>162</v>
      </c>
      <c r="G90" s="16">
        <v>12.43</v>
      </c>
      <c r="H90" s="91">
        <f t="shared" si="4"/>
        <v>9.94</v>
      </c>
      <c r="I90" s="20"/>
      <c r="J90" s="63" t="s">
        <v>163</v>
      </c>
      <c r="K90" s="55"/>
      <c r="L90" s="52">
        <f t="shared" si="3"/>
        <v>0</v>
      </c>
    </row>
    <row r="91" spans="1:12" s="50" customFormat="1" ht="36" customHeight="1">
      <c r="A91" s="130"/>
      <c r="B91" s="9">
        <v>51556</v>
      </c>
      <c r="C91" s="9" t="s">
        <v>158</v>
      </c>
      <c r="D91" s="139"/>
      <c r="E91" s="9" t="s">
        <v>159</v>
      </c>
      <c r="F91" s="10" t="s">
        <v>164</v>
      </c>
      <c r="G91" s="16">
        <v>12.43</v>
      </c>
      <c r="H91" s="91">
        <f t="shared" si="4"/>
        <v>9.94</v>
      </c>
      <c r="I91" s="20"/>
      <c r="J91" s="63" t="s">
        <v>165</v>
      </c>
      <c r="K91" s="55"/>
      <c r="L91" s="52">
        <f t="shared" si="3"/>
        <v>0</v>
      </c>
    </row>
    <row r="92" spans="1:12" s="50" customFormat="1" ht="36" customHeight="1">
      <c r="A92" s="130"/>
      <c r="B92" s="9">
        <v>51556</v>
      </c>
      <c r="C92" s="9" t="s">
        <v>158</v>
      </c>
      <c r="D92" s="139"/>
      <c r="E92" s="9" t="s">
        <v>159</v>
      </c>
      <c r="F92" s="10" t="s">
        <v>166</v>
      </c>
      <c r="G92" s="16">
        <v>12.43</v>
      </c>
      <c r="H92" s="91">
        <f t="shared" si="4"/>
        <v>9.94</v>
      </c>
      <c r="I92" s="20"/>
      <c r="J92" s="63" t="s">
        <v>167</v>
      </c>
      <c r="K92" s="55"/>
      <c r="L92" s="52">
        <f t="shared" si="3"/>
        <v>0</v>
      </c>
    </row>
    <row r="93" spans="1:12" ht="36" customHeight="1">
      <c r="A93" s="130"/>
      <c r="B93" s="9">
        <v>51556</v>
      </c>
      <c r="C93" s="9" t="s">
        <v>158</v>
      </c>
      <c r="D93" s="144"/>
      <c r="E93" s="9" t="s">
        <v>159</v>
      </c>
      <c r="F93" s="10" t="s">
        <v>168</v>
      </c>
      <c r="G93" s="16">
        <v>12.43</v>
      </c>
      <c r="H93" s="91">
        <f t="shared" si="4"/>
        <v>9.94</v>
      </c>
      <c r="I93" s="20"/>
      <c r="J93" s="63" t="s">
        <v>169</v>
      </c>
      <c r="K93" s="55"/>
      <c r="L93" s="52">
        <f t="shared" si="3"/>
        <v>0</v>
      </c>
    </row>
    <row r="94" spans="1:12" ht="68.25" customHeight="1">
      <c r="A94" s="129"/>
      <c r="B94" s="11">
        <v>70100</v>
      </c>
      <c r="C94" s="9" t="s">
        <v>2295</v>
      </c>
      <c r="D94" s="145" t="e" vm="19">
        <v>#VALUE!</v>
      </c>
      <c r="E94" s="138" t="s">
        <v>170</v>
      </c>
      <c r="F94" s="10" t="s">
        <v>171</v>
      </c>
      <c r="G94" s="16">
        <v>26</v>
      </c>
      <c r="H94" s="91">
        <f t="shared" si="4"/>
        <v>20.8</v>
      </c>
      <c r="I94" s="20"/>
      <c r="J94" s="75" t="s">
        <v>172</v>
      </c>
      <c r="K94" s="55"/>
      <c r="L94" s="52">
        <f t="shared" si="3"/>
        <v>0</v>
      </c>
    </row>
    <row r="95" spans="1:12" ht="68.25" customHeight="1">
      <c r="A95" s="129"/>
      <c r="B95" s="11">
        <v>70100</v>
      </c>
      <c r="C95" s="9" t="s">
        <v>2296</v>
      </c>
      <c r="D95" s="146"/>
      <c r="E95" s="139"/>
      <c r="F95" s="10" t="s">
        <v>173</v>
      </c>
      <c r="G95" s="16">
        <v>26</v>
      </c>
      <c r="H95" s="91">
        <f t="shared" si="4"/>
        <v>20.8</v>
      </c>
      <c r="I95" s="20"/>
      <c r="J95" s="75" t="s">
        <v>174</v>
      </c>
      <c r="K95" s="55"/>
      <c r="L95" s="52">
        <f t="shared" si="3"/>
        <v>0</v>
      </c>
    </row>
    <row r="96" spans="1:12" ht="68.25" customHeight="1">
      <c r="A96" s="129"/>
      <c r="B96" s="11">
        <v>70100</v>
      </c>
      <c r="C96" s="9" t="s">
        <v>2297</v>
      </c>
      <c r="D96" s="146"/>
      <c r="E96" s="139"/>
      <c r="F96" s="10" t="s">
        <v>175</v>
      </c>
      <c r="G96" s="16">
        <v>26</v>
      </c>
      <c r="H96" s="91">
        <f t="shared" si="4"/>
        <v>20.8</v>
      </c>
      <c r="I96" s="20"/>
      <c r="J96" s="75" t="s">
        <v>176</v>
      </c>
      <c r="K96" s="55"/>
      <c r="L96" s="52">
        <f t="shared" si="3"/>
        <v>0</v>
      </c>
    </row>
    <row r="97" spans="1:12" ht="34.950000000000003" customHeight="1">
      <c r="A97" s="129"/>
      <c r="B97" s="11">
        <v>70102</v>
      </c>
      <c r="C97" s="9" t="s">
        <v>2298</v>
      </c>
      <c r="D97" s="145"/>
      <c r="E97" s="138" t="s">
        <v>177</v>
      </c>
      <c r="F97" s="10" t="s">
        <v>178</v>
      </c>
      <c r="G97" s="16">
        <v>21</v>
      </c>
      <c r="H97" s="91">
        <f t="shared" si="4"/>
        <v>16.8</v>
      </c>
      <c r="I97" s="20"/>
      <c r="J97" s="75" t="s">
        <v>179</v>
      </c>
      <c r="K97" s="55"/>
      <c r="L97" s="52">
        <f t="shared" si="3"/>
        <v>0</v>
      </c>
    </row>
    <row r="98" spans="1:12" ht="34.950000000000003" customHeight="1">
      <c r="A98" s="129"/>
      <c r="B98" s="11">
        <v>70102</v>
      </c>
      <c r="C98" s="9" t="s">
        <v>2299</v>
      </c>
      <c r="D98" s="146"/>
      <c r="E98" s="139"/>
      <c r="F98" s="10" t="s">
        <v>180</v>
      </c>
      <c r="G98" s="16">
        <v>21</v>
      </c>
      <c r="H98" s="91">
        <f t="shared" si="4"/>
        <v>16.8</v>
      </c>
      <c r="I98" s="20"/>
      <c r="J98" s="75" t="s">
        <v>181</v>
      </c>
      <c r="K98" s="55"/>
      <c r="L98" s="52">
        <f t="shared" si="3"/>
        <v>0</v>
      </c>
    </row>
    <row r="99" spans="1:12" ht="34.950000000000003" customHeight="1">
      <c r="A99" s="129"/>
      <c r="B99" s="11">
        <v>70102</v>
      </c>
      <c r="C99" s="9" t="s">
        <v>2300</v>
      </c>
      <c r="D99" s="146"/>
      <c r="E99" s="139"/>
      <c r="F99" s="10" t="s">
        <v>182</v>
      </c>
      <c r="G99" s="16">
        <v>21</v>
      </c>
      <c r="H99" s="91">
        <f t="shared" si="4"/>
        <v>16.8</v>
      </c>
      <c r="I99" s="20"/>
      <c r="J99" s="75" t="s">
        <v>183</v>
      </c>
      <c r="K99" s="55"/>
      <c r="L99" s="52">
        <f t="shared" si="3"/>
        <v>0</v>
      </c>
    </row>
    <row r="100" spans="1:12" ht="34.950000000000003" customHeight="1">
      <c r="A100" s="132"/>
      <c r="B100" s="11">
        <v>70102</v>
      </c>
      <c r="C100" s="9" t="s">
        <v>2301</v>
      </c>
      <c r="D100" s="146"/>
      <c r="E100" s="139"/>
      <c r="F100" s="10" t="s">
        <v>184</v>
      </c>
      <c r="G100" s="16">
        <v>21</v>
      </c>
      <c r="H100" s="91">
        <f t="shared" si="4"/>
        <v>16.8</v>
      </c>
      <c r="I100" s="20"/>
      <c r="J100" s="75" t="s">
        <v>185</v>
      </c>
      <c r="K100" s="55"/>
      <c r="L100" s="52">
        <f t="shared" si="3"/>
        <v>0</v>
      </c>
    </row>
    <row r="101" spans="1:12" ht="34.950000000000003" customHeight="1">
      <c r="A101" s="132"/>
      <c r="B101" s="11">
        <v>70102</v>
      </c>
      <c r="C101" s="9" t="s">
        <v>2302</v>
      </c>
      <c r="D101" s="146"/>
      <c r="E101" s="139"/>
      <c r="F101" s="10" t="s">
        <v>186</v>
      </c>
      <c r="G101" s="16">
        <v>21</v>
      </c>
      <c r="H101" s="91">
        <f t="shared" si="4"/>
        <v>16.8</v>
      </c>
      <c r="I101" s="20"/>
      <c r="J101" s="75" t="s">
        <v>187</v>
      </c>
      <c r="K101" s="55"/>
      <c r="L101" s="52">
        <f t="shared" si="3"/>
        <v>0</v>
      </c>
    </row>
    <row r="102" spans="1:12" ht="34.950000000000003" customHeight="1">
      <c r="A102" s="132"/>
      <c r="B102" s="11">
        <v>70102</v>
      </c>
      <c r="C102" s="9" t="s">
        <v>2303</v>
      </c>
      <c r="D102" s="147"/>
      <c r="E102" s="139"/>
      <c r="F102" s="10" t="s">
        <v>188</v>
      </c>
      <c r="G102" s="16">
        <v>21</v>
      </c>
      <c r="H102" s="91">
        <f t="shared" si="4"/>
        <v>16.8</v>
      </c>
      <c r="I102" s="20"/>
      <c r="J102" s="75" t="s">
        <v>189</v>
      </c>
      <c r="K102" s="55"/>
      <c r="L102" s="52">
        <f t="shared" si="3"/>
        <v>0</v>
      </c>
    </row>
    <row r="103" spans="1:12" ht="34.950000000000003" customHeight="1">
      <c r="A103" s="129"/>
      <c r="B103" s="11">
        <v>70101</v>
      </c>
      <c r="C103" s="9" t="s">
        <v>2304</v>
      </c>
      <c r="D103" s="145"/>
      <c r="E103" s="138" t="s">
        <v>190</v>
      </c>
      <c r="F103" s="10" t="s">
        <v>178</v>
      </c>
      <c r="G103" s="16">
        <v>21</v>
      </c>
      <c r="H103" s="91">
        <f t="shared" si="4"/>
        <v>16.8</v>
      </c>
      <c r="I103" s="20"/>
      <c r="J103" s="75" t="s">
        <v>191</v>
      </c>
      <c r="K103" s="55"/>
      <c r="L103" s="52">
        <f t="shared" si="3"/>
        <v>0</v>
      </c>
    </row>
    <row r="104" spans="1:12" ht="34.950000000000003" customHeight="1">
      <c r="A104" s="129"/>
      <c r="B104" s="11">
        <v>70101</v>
      </c>
      <c r="C104" s="9" t="s">
        <v>2305</v>
      </c>
      <c r="D104" s="146"/>
      <c r="E104" s="139"/>
      <c r="F104" s="10" t="s">
        <v>180</v>
      </c>
      <c r="G104" s="16">
        <v>21</v>
      </c>
      <c r="H104" s="91">
        <f t="shared" si="4"/>
        <v>16.8</v>
      </c>
      <c r="I104" s="20"/>
      <c r="J104" s="75" t="s">
        <v>192</v>
      </c>
      <c r="K104" s="55"/>
      <c r="L104" s="52">
        <f t="shared" si="3"/>
        <v>0</v>
      </c>
    </row>
    <row r="105" spans="1:12" ht="34.950000000000003" customHeight="1">
      <c r="A105" s="129"/>
      <c r="B105" s="11">
        <v>70101</v>
      </c>
      <c r="C105" s="9" t="s">
        <v>2306</v>
      </c>
      <c r="D105" s="146"/>
      <c r="E105" s="139"/>
      <c r="F105" s="10" t="s">
        <v>182</v>
      </c>
      <c r="G105" s="16">
        <v>21</v>
      </c>
      <c r="H105" s="91">
        <f t="shared" si="4"/>
        <v>16.8</v>
      </c>
      <c r="I105" s="20"/>
      <c r="J105" s="75" t="s">
        <v>193</v>
      </c>
      <c r="K105" s="55"/>
      <c r="L105" s="52">
        <f t="shared" si="3"/>
        <v>0</v>
      </c>
    </row>
    <row r="106" spans="1:12" ht="34.950000000000003" customHeight="1">
      <c r="A106" s="132"/>
      <c r="B106" s="11">
        <v>70101</v>
      </c>
      <c r="C106" s="9" t="s">
        <v>2307</v>
      </c>
      <c r="D106" s="146"/>
      <c r="E106" s="139"/>
      <c r="F106" s="10" t="s">
        <v>184</v>
      </c>
      <c r="G106" s="16">
        <v>21</v>
      </c>
      <c r="H106" s="91">
        <f t="shared" si="4"/>
        <v>16.8</v>
      </c>
      <c r="I106" s="20"/>
      <c r="J106" s="75" t="s">
        <v>194</v>
      </c>
      <c r="K106" s="55"/>
      <c r="L106" s="52">
        <f t="shared" si="3"/>
        <v>0</v>
      </c>
    </row>
    <row r="107" spans="1:12" ht="34.950000000000003" customHeight="1">
      <c r="A107" s="132"/>
      <c r="B107" s="11">
        <v>70101</v>
      </c>
      <c r="C107" s="9" t="s">
        <v>2308</v>
      </c>
      <c r="D107" s="146"/>
      <c r="E107" s="139"/>
      <c r="F107" s="10" t="s">
        <v>186</v>
      </c>
      <c r="G107" s="16">
        <v>21</v>
      </c>
      <c r="H107" s="91">
        <f t="shared" si="4"/>
        <v>16.8</v>
      </c>
      <c r="I107" s="20"/>
      <c r="J107" s="75" t="s">
        <v>195</v>
      </c>
      <c r="K107" s="55"/>
      <c r="L107" s="52">
        <f t="shared" si="3"/>
        <v>0</v>
      </c>
    </row>
    <row r="108" spans="1:12" ht="34.950000000000003" customHeight="1">
      <c r="A108" s="132"/>
      <c r="B108" s="11">
        <v>70101</v>
      </c>
      <c r="C108" s="9" t="s">
        <v>2309</v>
      </c>
      <c r="D108" s="146"/>
      <c r="E108" s="144"/>
      <c r="F108" s="10" t="s">
        <v>188</v>
      </c>
      <c r="G108" s="16">
        <v>21</v>
      </c>
      <c r="H108" s="91">
        <f t="shared" si="4"/>
        <v>16.8</v>
      </c>
      <c r="I108" s="20"/>
      <c r="J108" s="75" t="s">
        <v>196</v>
      </c>
      <c r="K108" s="55"/>
      <c r="L108" s="52">
        <f t="shared" si="3"/>
        <v>0</v>
      </c>
    </row>
    <row r="109" spans="1:12" ht="34.950000000000003" customHeight="1">
      <c r="A109" s="129"/>
      <c r="B109" s="11">
        <v>70103</v>
      </c>
      <c r="C109" s="9" t="s">
        <v>2310</v>
      </c>
      <c r="D109" s="145"/>
      <c r="E109" s="138" t="s">
        <v>197</v>
      </c>
      <c r="F109" s="10" t="s">
        <v>178</v>
      </c>
      <c r="G109" s="16">
        <v>19.8</v>
      </c>
      <c r="H109" s="91">
        <f t="shared" si="4"/>
        <v>15.84</v>
      </c>
      <c r="I109" s="20"/>
      <c r="J109" s="75" t="s">
        <v>198</v>
      </c>
      <c r="K109" s="55"/>
      <c r="L109" s="52">
        <f t="shared" si="3"/>
        <v>0</v>
      </c>
    </row>
    <row r="110" spans="1:12" ht="34.950000000000003" customHeight="1">
      <c r="A110" s="129"/>
      <c r="B110" s="11">
        <v>70103</v>
      </c>
      <c r="C110" s="9" t="s">
        <v>2311</v>
      </c>
      <c r="D110" s="146"/>
      <c r="E110" s="139"/>
      <c r="F110" s="10" t="s">
        <v>180</v>
      </c>
      <c r="G110" s="16">
        <v>19.8</v>
      </c>
      <c r="H110" s="91">
        <f t="shared" si="4"/>
        <v>15.84</v>
      </c>
      <c r="I110" s="20"/>
      <c r="J110" s="75" t="s">
        <v>199</v>
      </c>
      <c r="K110" s="55"/>
      <c r="L110" s="52">
        <f t="shared" si="3"/>
        <v>0</v>
      </c>
    </row>
    <row r="111" spans="1:12" ht="34.950000000000003" customHeight="1">
      <c r="A111" s="129"/>
      <c r="B111" s="11">
        <v>70103</v>
      </c>
      <c r="C111" s="9" t="s">
        <v>2312</v>
      </c>
      <c r="D111" s="146"/>
      <c r="E111" s="139"/>
      <c r="F111" s="10" t="s">
        <v>182</v>
      </c>
      <c r="G111" s="16">
        <v>19.8</v>
      </c>
      <c r="H111" s="91">
        <f t="shared" si="4"/>
        <v>15.84</v>
      </c>
      <c r="I111" s="20"/>
      <c r="J111" s="75" t="s">
        <v>200</v>
      </c>
      <c r="K111" s="55"/>
      <c r="L111" s="52">
        <f t="shared" si="3"/>
        <v>0</v>
      </c>
    </row>
    <row r="112" spans="1:12" ht="34.950000000000003" customHeight="1">
      <c r="A112" s="132"/>
      <c r="B112" s="11">
        <v>70103</v>
      </c>
      <c r="C112" s="9" t="s">
        <v>2313</v>
      </c>
      <c r="D112" s="146"/>
      <c r="E112" s="139"/>
      <c r="F112" s="10" t="s">
        <v>184</v>
      </c>
      <c r="G112" s="16">
        <v>19.8</v>
      </c>
      <c r="H112" s="91">
        <f t="shared" si="4"/>
        <v>15.84</v>
      </c>
      <c r="I112" s="20"/>
      <c r="J112" s="75" t="s">
        <v>201</v>
      </c>
      <c r="K112" s="55"/>
      <c r="L112" s="52">
        <f t="shared" si="3"/>
        <v>0</v>
      </c>
    </row>
    <row r="113" spans="1:12" ht="34.950000000000003" customHeight="1">
      <c r="A113" s="132"/>
      <c r="B113" s="11">
        <v>70103</v>
      </c>
      <c r="C113" s="9" t="s">
        <v>2314</v>
      </c>
      <c r="D113" s="146"/>
      <c r="E113" s="139"/>
      <c r="F113" s="10" t="s">
        <v>186</v>
      </c>
      <c r="G113" s="16">
        <v>19.8</v>
      </c>
      <c r="H113" s="91">
        <f t="shared" si="4"/>
        <v>15.84</v>
      </c>
      <c r="I113" s="20"/>
      <c r="J113" s="75" t="s">
        <v>202</v>
      </c>
      <c r="K113" s="55"/>
      <c r="L113" s="52">
        <f t="shared" si="3"/>
        <v>0</v>
      </c>
    </row>
    <row r="114" spans="1:12" ht="34.950000000000003" customHeight="1">
      <c r="A114" s="132"/>
      <c r="B114" s="11">
        <v>70103</v>
      </c>
      <c r="C114" s="9" t="s">
        <v>2315</v>
      </c>
      <c r="D114" s="146"/>
      <c r="E114" s="139"/>
      <c r="F114" s="10" t="s">
        <v>188</v>
      </c>
      <c r="G114" s="16">
        <v>19.8</v>
      </c>
      <c r="H114" s="91">
        <f t="shared" si="4"/>
        <v>15.84</v>
      </c>
      <c r="I114" s="20"/>
      <c r="J114" s="75" t="s">
        <v>203</v>
      </c>
      <c r="K114" s="55"/>
      <c r="L114" s="52">
        <f t="shared" si="3"/>
        <v>0</v>
      </c>
    </row>
    <row r="115" spans="1:12" ht="180.75" customHeight="1">
      <c r="A115" s="130"/>
      <c r="B115" s="89">
        <v>71237</v>
      </c>
      <c r="C115" s="36" t="s">
        <v>204</v>
      </c>
      <c r="D115" s="87" t="e" vm="20">
        <v>#VALUE!</v>
      </c>
      <c r="E115" s="88" t="s">
        <v>205</v>
      </c>
      <c r="F115" s="8" t="s">
        <v>206</v>
      </c>
      <c r="G115" s="16">
        <v>9.7899999999999991</v>
      </c>
      <c r="H115" s="91">
        <f t="shared" si="4"/>
        <v>7.83</v>
      </c>
      <c r="I115" s="20"/>
      <c r="J115" s="63" t="s">
        <v>207</v>
      </c>
      <c r="K115" s="55"/>
      <c r="L115" s="52">
        <f t="shared" si="3"/>
        <v>0</v>
      </c>
    </row>
    <row r="116" spans="1:12" ht="180.75" customHeight="1">
      <c r="A116" s="129"/>
      <c r="B116" s="89">
        <v>71238</v>
      </c>
      <c r="C116" s="36" t="s">
        <v>208</v>
      </c>
      <c r="D116" s="87" t="e" vm="21">
        <v>#VALUE!</v>
      </c>
      <c r="E116" s="88" t="s">
        <v>209</v>
      </c>
      <c r="F116" s="8" t="s">
        <v>206</v>
      </c>
      <c r="G116" s="16">
        <v>11.02</v>
      </c>
      <c r="H116" s="91">
        <f t="shared" si="4"/>
        <v>8.82</v>
      </c>
      <c r="I116" s="20"/>
      <c r="J116" s="63" t="s">
        <v>210</v>
      </c>
      <c r="K116" s="55"/>
      <c r="L116" s="52">
        <f t="shared" si="3"/>
        <v>0</v>
      </c>
    </row>
    <row r="117" spans="1:12" ht="180.75" customHeight="1">
      <c r="A117" s="130"/>
      <c r="B117" s="89">
        <v>71239</v>
      </c>
      <c r="C117" s="36" t="s">
        <v>211</v>
      </c>
      <c r="D117" s="87" t="e" vm="22">
        <v>#VALUE!</v>
      </c>
      <c r="E117" s="88" t="s">
        <v>212</v>
      </c>
      <c r="F117" s="8" t="s">
        <v>206</v>
      </c>
      <c r="G117" s="16">
        <v>10.55</v>
      </c>
      <c r="H117" s="91">
        <f t="shared" si="4"/>
        <v>8.44</v>
      </c>
      <c r="I117" s="20"/>
      <c r="J117" s="63" t="s">
        <v>213</v>
      </c>
      <c r="K117" s="55"/>
      <c r="L117" s="52">
        <f t="shared" si="3"/>
        <v>0</v>
      </c>
    </row>
    <row r="118" spans="1:12" ht="46.2" customHeight="1">
      <c r="A118" s="130"/>
      <c r="B118" s="11">
        <v>21019</v>
      </c>
      <c r="C118" s="9" t="s">
        <v>214</v>
      </c>
      <c r="D118" s="153" t="e" vm="23">
        <v>#VALUE!</v>
      </c>
      <c r="E118" s="15" t="s">
        <v>215</v>
      </c>
      <c r="F118" s="13" t="s">
        <v>59</v>
      </c>
      <c r="G118" s="16">
        <v>17.760000000000002</v>
      </c>
      <c r="H118" s="91">
        <f t="shared" si="4"/>
        <v>14.21</v>
      </c>
      <c r="I118" s="20"/>
      <c r="J118" s="63" t="s">
        <v>216</v>
      </c>
      <c r="K118" s="55"/>
      <c r="L118" s="52">
        <f t="shared" si="3"/>
        <v>0</v>
      </c>
    </row>
    <row r="119" spans="1:12" ht="46.2" customHeight="1">
      <c r="A119" s="130"/>
      <c r="B119" s="11">
        <v>21019</v>
      </c>
      <c r="C119" s="9" t="s">
        <v>214</v>
      </c>
      <c r="D119" s="154"/>
      <c r="E119" s="15" t="s">
        <v>215</v>
      </c>
      <c r="F119" s="13" t="s">
        <v>81</v>
      </c>
      <c r="G119" s="16">
        <v>17.760000000000002</v>
      </c>
      <c r="H119" s="91">
        <f t="shared" si="4"/>
        <v>14.21</v>
      </c>
      <c r="I119" s="20"/>
      <c r="J119" s="63" t="s">
        <v>217</v>
      </c>
      <c r="K119" s="55"/>
      <c r="L119" s="52">
        <f t="shared" si="3"/>
        <v>0</v>
      </c>
    </row>
    <row r="120" spans="1:12" ht="46.2" customHeight="1">
      <c r="A120" s="130"/>
      <c r="B120" s="11">
        <v>21019</v>
      </c>
      <c r="C120" s="9" t="s">
        <v>214</v>
      </c>
      <c r="D120" s="154"/>
      <c r="E120" s="15" t="s">
        <v>215</v>
      </c>
      <c r="F120" s="13" t="s">
        <v>83</v>
      </c>
      <c r="G120" s="16">
        <v>17.760000000000002</v>
      </c>
      <c r="H120" s="91">
        <f t="shared" si="4"/>
        <v>14.21</v>
      </c>
      <c r="I120" s="20"/>
      <c r="J120" s="63" t="s">
        <v>218</v>
      </c>
      <c r="K120" s="55"/>
      <c r="L120" s="52">
        <f t="shared" si="3"/>
        <v>0</v>
      </c>
    </row>
    <row r="121" spans="1:12" ht="46.2" customHeight="1">
      <c r="A121" s="130"/>
      <c r="B121" s="11">
        <v>21019</v>
      </c>
      <c r="C121" s="9" t="s">
        <v>214</v>
      </c>
      <c r="D121" s="155"/>
      <c r="E121" s="15" t="s">
        <v>215</v>
      </c>
      <c r="F121" s="13" t="s">
        <v>219</v>
      </c>
      <c r="G121" s="16">
        <v>17.760000000000002</v>
      </c>
      <c r="H121" s="91">
        <f t="shared" si="4"/>
        <v>14.21</v>
      </c>
      <c r="I121" s="20"/>
      <c r="J121" s="63" t="s">
        <v>220</v>
      </c>
      <c r="K121" s="55"/>
      <c r="L121" s="52">
        <f t="shared" si="3"/>
        <v>0</v>
      </c>
    </row>
    <row r="122" spans="1:12" ht="60.75" customHeight="1">
      <c r="A122" s="130"/>
      <c r="B122" s="11">
        <v>51559</v>
      </c>
      <c r="C122" s="9" t="s">
        <v>221</v>
      </c>
      <c r="D122" s="153" t="e" vm="24">
        <v>#VALUE!</v>
      </c>
      <c r="E122" s="15" t="s">
        <v>222</v>
      </c>
      <c r="F122" s="13" t="s">
        <v>81</v>
      </c>
      <c r="G122" s="16">
        <v>10.68</v>
      </c>
      <c r="H122" s="91">
        <f t="shared" si="4"/>
        <v>8.5399999999999991</v>
      </c>
      <c r="I122" s="20"/>
      <c r="J122" s="63" t="s">
        <v>216</v>
      </c>
      <c r="K122" s="55"/>
      <c r="L122" s="52">
        <f t="shared" ref="L122:L183" si="5">K122*G122</f>
        <v>0</v>
      </c>
    </row>
    <row r="123" spans="1:12" ht="60.75" customHeight="1">
      <c r="A123" s="130"/>
      <c r="B123" s="11">
        <v>51559</v>
      </c>
      <c r="C123" s="9" t="s">
        <v>221</v>
      </c>
      <c r="D123" s="154"/>
      <c r="E123" s="15" t="s">
        <v>222</v>
      </c>
      <c r="F123" s="13" t="s">
        <v>83</v>
      </c>
      <c r="G123" s="16">
        <v>10.68</v>
      </c>
      <c r="H123" s="91">
        <f t="shared" si="4"/>
        <v>8.5399999999999991</v>
      </c>
      <c r="I123" s="20"/>
      <c r="J123" s="63" t="s">
        <v>223</v>
      </c>
      <c r="K123" s="55"/>
      <c r="L123" s="52">
        <f t="shared" si="5"/>
        <v>0</v>
      </c>
    </row>
    <row r="124" spans="1:12" ht="60.75" customHeight="1">
      <c r="A124" s="130"/>
      <c r="B124" s="11">
        <v>51559</v>
      </c>
      <c r="C124" s="9" t="s">
        <v>221</v>
      </c>
      <c r="D124" s="155"/>
      <c r="E124" s="15" t="s">
        <v>222</v>
      </c>
      <c r="F124" s="13" t="s">
        <v>219</v>
      </c>
      <c r="G124" s="16">
        <v>10.68</v>
      </c>
      <c r="H124" s="91">
        <f t="shared" si="4"/>
        <v>8.5399999999999991</v>
      </c>
      <c r="I124" s="20"/>
      <c r="J124" s="63" t="s">
        <v>224</v>
      </c>
      <c r="K124" s="55"/>
      <c r="L124" s="52">
        <f t="shared" si="5"/>
        <v>0</v>
      </c>
    </row>
    <row r="125" spans="1:12" ht="45.75" customHeight="1">
      <c r="A125" s="131"/>
      <c r="B125" s="89">
        <v>21199</v>
      </c>
      <c r="C125" s="8" t="s">
        <v>225</v>
      </c>
      <c r="D125" s="135" t="e" vm="25">
        <v>#VALUE!</v>
      </c>
      <c r="E125" s="8" t="s">
        <v>226</v>
      </c>
      <c r="F125" s="8" t="s">
        <v>227</v>
      </c>
      <c r="G125" s="16">
        <v>21.93</v>
      </c>
      <c r="H125" s="91">
        <f t="shared" si="4"/>
        <v>17.54</v>
      </c>
      <c r="I125" s="20"/>
      <c r="J125" s="58" t="s">
        <v>228</v>
      </c>
      <c r="K125" s="55"/>
      <c r="L125" s="52">
        <f t="shared" si="5"/>
        <v>0</v>
      </c>
    </row>
    <row r="126" spans="1:12" ht="45.75" customHeight="1">
      <c r="A126" s="131"/>
      <c r="B126" s="89">
        <v>21199</v>
      </c>
      <c r="C126" s="8" t="s">
        <v>225</v>
      </c>
      <c r="D126" s="136"/>
      <c r="E126" s="8" t="s">
        <v>226</v>
      </c>
      <c r="F126" s="8" t="s">
        <v>229</v>
      </c>
      <c r="G126" s="16">
        <v>21.93</v>
      </c>
      <c r="H126" s="91">
        <f t="shared" si="4"/>
        <v>17.54</v>
      </c>
      <c r="I126" s="20"/>
      <c r="J126" s="58" t="s">
        <v>230</v>
      </c>
      <c r="K126" s="55"/>
      <c r="L126" s="52">
        <f t="shared" si="5"/>
        <v>0</v>
      </c>
    </row>
    <row r="127" spans="1:12" ht="45.75" customHeight="1">
      <c r="A127" s="131"/>
      <c r="B127" s="89">
        <v>21199</v>
      </c>
      <c r="C127" s="8" t="s">
        <v>225</v>
      </c>
      <c r="D127" s="136"/>
      <c r="E127" s="8" t="s">
        <v>226</v>
      </c>
      <c r="F127" s="8" t="s">
        <v>231</v>
      </c>
      <c r="G127" s="16">
        <v>21.93</v>
      </c>
      <c r="H127" s="91">
        <f t="shared" si="4"/>
        <v>17.54</v>
      </c>
      <c r="I127" s="20"/>
      <c r="J127" s="58" t="s">
        <v>232</v>
      </c>
      <c r="K127" s="55"/>
      <c r="L127" s="52">
        <f t="shared" si="5"/>
        <v>0</v>
      </c>
    </row>
    <row r="128" spans="1:12" ht="45.75" customHeight="1">
      <c r="A128" s="131"/>
      <c r="B128" s="89">
        <v>21199</v>
      </c>
      <c r="C128" s="8" t="s">
        <v>225</v>
      </c>
      <c r="D128" s="137"/>
      <c r="E128" s="8" t="s">
        <v>226</v>
      </c>
      <c r="F128" s="8" t="s">
        <v>233</v>
      </c>
      <c r="G128" s="16">
        <v>21.93</v>
      </c>
      <c r="H128" s="91">
        <f t="shared" si="4"/>
        <v>17.54</v>
      </c>
      <c r="I128" s="20"/>
      <c r="J128" s="58" t="s">
        <v>234</v>
      </c>
      <c r="K128" s="55"/>
      <c r="L128" s="52">
        <f t="shared" si="5"/>
        <v>0</v>
      </c>
    </row>
    <row r="129" spans="1:12" ht="60.75" customHeight="1">
      <c r="A129" s="130"/>
      <c r="B129" s="89">
        <v>51418</v>
      </c>
      <c r="C129" s="36" t="s">
        <v>235</v>
      </c>
      <c r="D129" s="153" t="e" vm="26">
        <v>#VALUE!</v>
      </c>
      <c r="E129" s="8" t="s">
        <v>236</v>
      </c>
      <c r="F129" s="10" t="s">
        <v>59</v>
      </c>
      <c r="G129" s="16">
        <v>17.510000000000002</v>
      </c>
      <c r="H129" s="91">
        <f t="shared" si="4"/>
        <v>14.01</v>
      </c>
      <c r="I129" s="20"/>
      <c r="J129" s="63" t="s">
        <v>237</v>
      </c>
      <c r="K129" s="55"/>
      <c r="L129" s="52">
        <f t="shared" si="5"/>
        <v>0</v>
      </c>
    </row>
    <row r="130" spans="1:12" ht="60.75" customHeight="1">
      <c r="A130" s="130"/>
      <c r="B130" s="89">
        <v>51419</v>
      </c>
      <c r="C130" s="36" t="s">
        <v>238</v>
      </c>
      <c r="D130" s="154"/>
      <c r="E130" s="8" t="s">
        <v>236</v>
      </c>
      <c r="F130" s="10" t="s">
        <v>81</v>
      </c>
      <c r="G130" s="16">
        <v>17.510000000000002</v>
      </c>
      <c r="H130" s="91">
        <f t="shared" si="4"/>
        <v>14.01</v>
      </c>
      <c r="I130" s="20"/>
      <c r="J130" s="63" t="s">
        <v>239</v>
      </c>
      <c r="K130" s="55"/>
      <c r="L130" s="52">
        <f t="shared" si="5"/>
        <v>0</v>
      </c>
    </row>
    <row r="131" spans="1:12" ht="60.75" customHeight="1">
      <c r="A131" s="130"/>
      <c r="B131" s="89">
        <v>51420</v>
      </c>
      <c r="C131" s="36" t="s">
        <v>240</v>
      </c>
      <c r="D131" s="155"/>
      <c r="E131" s="8" t="s">
        <v>236</v>
      </c>
      <c r="F131" s="10" t="s">
        <v>83</v>
      </c>
      <c r="G131" s="16">
        <v>17.510000000000002</v>
      </c>
      <c r="H131" s="91">
        <f t="shared" si="4"/>
        <v>14.01</v>
      </c>
      <c r="I131" s="20"/>
      <c r="J131" s="63" t="s">
        <v>241</v>
      </c>
      <c r="K131" s="55"/>
      <c r="L131" s="52">
        <f t="shared" si="5"/>
        <v>0</v>
      </c>
    </row>
    <row r="132" spans="1:12" ht="60.75" customHeight="1">
      <c r="A132" s="130"/>
      <c r="B132" s="9">
        <v>21017</v>
      </c>
      <c r="C132" s="9" t="s">
        <v>242</v>
      </c>
      <c r="D132" s="153" t="e" vm="27">
        <v>#VALUE!</v>
      </c>
      <c r="E132" s="11" t="s">
        <v>243</v>
      </c>
      <c r="F132" s="10" t="s">
        <v>59</v>
      </c>
      <c r="G132" s="16">
        <v>23.67</v>
      </c>
      <c r="H132" s="91">
        <f t="shared" ref="H132:H144" si="6">ROUND(G132*0.8, 2)</f>
        <v>18.940000000000001</v>
      </c>
      <c r="I132" s="20"/>
      <c r="J132" s="63" t="s">
        <v>244</v>
      </c>
      <c r="K132" s="55"/>
      <c r="L132" s="52">
        <f t="shared" si="5"/>
        <v>0</v>
      </c>
    </row>
    <row r="133" spans="1:12" ht="60.75" customHeight="1">
      <c r="A133" s="130"/>
      <c r="B133" s="9">
        <v>21017</v>
      </c>
      <c r="C133" s="9" t="s">
        <v>242</v>
      </c>
      <c r="D133" s="154"/>
      <c r="E133" s="11" t="s">
        <v>243</v>
      </c>
      <c r="F133" s="10" t="s">
        <v>81</v>
      </c>
      <c r="G133" s="16">
        <v>23.67</v>
      </c>
      <c r="H133" s="91">
        <f t="shared" si="6"/>
        <v>18.940000000000001</v>
      </c>
      <c r="I133" s="20"/>
      <c r="J133" s="63" t="s">
        <v>223</v>
      </c>
      <c r="K133" s="55"/>
      <c r="L133" s="52">
        <f t="shared" si="5"/>
        <v>0</v>
      </c>
    </row>
    <row r="134" spans="1:12" ht="60.75" customHeight="1">
      <c r="A134" s="130"/>
      <c r="B134" s="9">
        <v>21017</v>
      </c>
      <c r="C134" s="9" t="s">
        <v>242</v>
      </c>
      <c r="D134" s="155"/>
      <c r="E134" s="11" t="s">
        <v>243</v>
      </c>
      <c r="F134" s="10" t="s">
        <v>83</v>
      </c>
      <c r="G134" s="16">
        <v>23.67</v>
      </c>
      <c r="H134" s="91">
        <f t="shared" si="6"/>
        <v>18.940000000000001</v>
      </c>
      <c r="I134" s="20"/>
      <c r="J134" s="63" t="s">
        <v>245</v>
      </c>
      <c r="K134" s="55"/>
      <c r="L134" s="52">
        <f t="shared" si="5"/>
        <v>0</v>
      </c>
    </row>
    <row r="135" spans="1:12" ht="61.2" customHeight="1">
      <c r="A135" s="129"/>
      <c r="B135" s="9" t="s">
        <v>246</v>
      </c>
      <c r="C135" s="9" t="s">
        <v>247</v>
      </c>
      <c r="D135" s="139"/>
      <c r="E135" s="15" t="s">
        <v>248</v>
      </c>
      <c r="F135" s="10" t="s">
        <v>59</v>
      </c>
      <c r="G135" s="16">
        <v>17.7</v>
      </c>
      <c r="H135" s="91">
        <f t="shared" si="6"/>
        <v>14.16</v>
      </c>
      <c r="I135" s="20"/>
      <c r="J135" s="63" t="s">
        <v>249</v>
      </c>
      <c r="K135" s="55"/>
      <c r="L135" s="52">
        <f t="shared" si="5"/>
        <v>0</v>
      </c>
    </row>
    <row r="136" spans="1:12" ht="61.2" customHeight="1">
      <c r="A136" s="129"/>
      <c r="B136" s="9" t="s">
        <v>246</v>
      </c>
      <c r="C136" s="9" t="s">
        <v>247</v>
      </c>
      <c r="D136" s="139"/>
      <c r="E136" s="15" t="s">
        <v>248</v>
      </c>
      <c r="F136" s="10" t="s">
        <v>81</v>
      </c>
      <c r="G136" s="16">
        <v>17.7</v>
      </c>
      <c r="H136" s="91">
        <f t="shared" si="6"/>
        <v>14.16</v>
      </c>
      <c r="I136" s="20"/>
      <c r="J136" s="63" t="s">
        <v>250</v>
      </c>
      <c r="K136" s="55"/>
      <c r="L136" s="52">
        <f t="shared" si="5"/>
        <v>0</v>
      </c>
    </row>
    <row r="137" spans="1:12" ht="61.2" customHeight="1">
      <c r="A137" s="129"/>
      <c r="B137" s="9" t="s">
        <v>246</v>
      </c>
      <c r="C137" s="9" t="s">
        <v>247</v>
      </c>
      <c r="D137" s="144"/>
      <c r="E137" s="15" t="s">
        <v>248</v>
      </c>
      <c r="F137" s="10" t="s">
        <v>83</v>
      </c>
      <c r="G137" s="16">
        <v>17.7</v>
      </c>
      <c r="H137" s="91">
        <f t="shared" si="6"/>
        <v>14.16</v>
      </c>
      <c r="I137" s="20"/>
      <c r="J137" s="63" t="s">
        <v>251</v>
      </c>
      <c r="K137" s="55"/>
      <c r="L137" s="52">
        <f t="shared" si="5"/>
        <v>0</v>
      </c>
    </row>
    <row r="138" spans="1:12" ht="46.2" customHeight="1">
      <c r="A138" s="130"/>
      <c r="B138" s="11">
        <v>21020</v>
      </c>
      <c r="C138" s="9" t="s">
        <v>252</v>
      </c>
      <c r="D138" s="145" t="e" vm="28">
        <v>#VALUE!</v>
      </c>
      <c r="E138" s="15" t="s">
        <v>253</v>
      </c>
      <c r="F138" s="13" t="s">
        <v>59</v>
      </c>
      <c r="G138" s="16">
        <v>10.67</v>
      </c>
      <c r="H138" s="91">
        <f t="shared" si="6"/>
        <v>8.5399999999999991</v>
      </c>
      <c r="I138" s="20"/>
      <c r="J138" s="63" t="s">
        <v>254</v>
      </c>
      <c r="K138" s="55"/>
      <c r="L138" s="52">
        <f t="shared" si="5"/>
        <v>0</v>
      </c>
    </row>
    <row r="139" spans="1:12" ht="46.2" customHeight="1">
      <c r="A139" s="130"/>
      <c r="B139" s="11">
        <v>21020</v>
      </c>
      <c r="C139" s="9" t="s">
        <v>252</v>
      </c>
      <c r="D139" s="146"/>
      <c r="E139" s="15" t="s">
        <v>253</v>
      </c>
      <c r="F139" s="13" t="s">
        <v>81</v>
      </c>
      <c r="G139" s="16">
        <v>10.67</v>
      </c>
      <c r="H139" s="91">
        <f t="shared" si="6"/>
        <v>8.5399999999999991</v>
      </c>
      <c r="I139" s="20"/>
      <c r="J139" s="63" t="s">
        <v>255</v>
      </c>
      <c r="K139" s="55"/>
      <c r="L139" s="52">
        <f t="shared" si="5"/>
        <v>0</v>
      </c>
    </row>
    <row r="140" spans="1:12" ht="46.2" customHeight="1">
      <c r="A140" s="131"/>
      <c r="B140" s="11">
        <v>21020</v>
      </c>
      <c r="C140" s="9" t="s">
        <v>252</v>
      </c>
      <c r="D140" s="146"/>
      <c r="E140" s="15" t="s">
        <v>253</v>
      </c>
      <c r="F140" s="13" t="s">
        <v>83</v>
      </c>
      <c r="G140" s="16">
        <v>10.67</v>
      </c>
      <c r="H140" s="91">
        <f t="shared" si="6"/>
        <v>8.5399999999999991</v>
      </c>
      <c r="I140" s="20"/>
      <c r="J140" s="63" t="s">
        <v>256</v>
      </c>
      <c r="K140" s="55"/>
      <c r="L140" s="52">
        <f t="shared" si="5"/>
        <v>0</v>
      </c>
    </row>
    <row r="141" spans="1:12" ht="46.2" customHeight="1">
      <c r="A141" s="131"/>
      <c r="B141" s="11">
        <v>21020</v>
      </c>
      <c r="C141" s="9" t="s">
        <v>252</v>
      </c>
      <c r="D141" s="147"/>
      <c r="E141" s="15" t="s">
        <v>253</v>
      </c>
      <c r="F141" s="13" t="s">
        <v>219</v>
      </c>
      <c r="G141" s="16">
        <v>10.67</v>
      </c>
      <c r="H141" s="91">
        <f t="shared" si="6"/>
        <v>8.5399999999999991</v>
      </c>
      <c r="I141" s="20"/>
      <c r="J141" s="63"/>
      <c r="K141" s="55"/>
      <c r="L141" s="52">
        <f t="shared" si="5"/>
        <v>0</v>
      </c>
    </row>
    <row r="142" spans="1:12" ht="60.75" customHeight="1">
      <c r="A142" s="130"/>
      <c r="B142" s="11">
        <v>21021</v>
      </c>
      <c r="C142" s="9" t="s">
        <v>257</v>
      </c>
      <c r="D142" s="145" t="e" vm="29">
        <v>#VALUE!</v>
      </c>
      <c r="E142" s="15" t="s">
        <v>258</v>
      </c>
      <c r="F142" s="13" t="s">
        <v>59</v>
      </c>
      <c r="G142" s="16">
        <v>10.67</v>
      </c>
      <c r="H142" s="91">
        <f t="shared" si="6"/>
        <v>8.5399999999999991</v>
      </c>
      <c r="I142" s="20"/>
      <c r="J142" s="63" t="s">
        <v>259</v>
      </c>
      <c r="K142" s="55"/>
      <c r="L142" s="52">
        <f t="shared" si="5"/>
        <v>0</v>
      </c>
    </row>
    <row r="143" spans="1:12" ht="60.75" customHeight="1">
      <c r="A143" s="130"/>
      <c r="B143" s="11">
        <v>21021</v>
      </c>
      <c r="C143" s="9" t="s">
        <v>257</v>
      </c>
      <c r="D143" s="146"/>
      <c r="E143" s="15" t="s">
        <v>258</v>
      </c>
      <c r="F143" s="13" t="s">
        <v>81</v>
      </c>
      <c r="G143" s="16">
        <v>10.67</v>
      </c>
      <c r="H143" s="91">
        <f t="shared" si="6"/>
        <v>8.5399999999999991</v>
      </c>
      <c r="I143" s="20"/>
      <c r="J143" s="63" t="s">
        <v>260</v>
      </c>
      <c r="K143" s="55"/>
      <c r="L143" s="52">
        <f t="shared" si="5"/>
        <v>0</v>
      </c>
    </row>
    <row r="144" spans="1:12" ht="60.75" customHeight="1">
      <c r="A144" s="130"/>
      <c r="B144" s="11">
        <v>21021</v>
      </c>
      <c r="C144" s="9" t="s">
        <v>257</v>
      </c>
      <c r="D144" s="147"/>
      <c r="E144" s="15" t="s">
        <v>258</v>
      </c>
      <c r="F144" s="13" t="s">
        <v>83</v>
      </c>
      <c r="G144" s="16">
        <v>10.67</v>
      </c>
      <c r="H144" s="91">
        <f t="shared" si="6"/>
        <v>8.5399999999999991</v>
      </c>
      <c r="I144" s="20"/>
      <c r="J144" s="63" t="s">
        <v>261</v>
      </c>
      <c r="K144" s="55"/>
      <c r="L144" s="52">
        <f t="shared" si="5"/>
        <v>0</v>
      </c>
    </row>
    <row r="145" spans="1:12" ht="45.6" customHeight="1">
      <c r="A145" s="129" t="s">
        <v>120</v>
      </c>
      <c r="B145" s="89">
        <v>52492</v>
      </c>
      <c r="C145" s="12" t="s">
        <v>262</v>
      </c>
      <c r="D145" s="135" t="e" vm="30">
        <v>#VALUE!</v>
      </c>
      <c r="E145" s="85" t="s">
        <v>263</v>
      </c>
      <c r="F145" s="13" t="s">
        <v>59</v>
      </c>
      <c r="G145" s="16">
        <v>14.14</v>
      </c>
      <c r="H145" s="91">
        <f>ROUND(G145*0.8, 2)</f>
        <v>11.31</v>
      </c>
      <c r="I145" s="16"/>
      <c r="J145" s="63" t="s">
        <v>264</v>
      </c>
      <c r="K145" s="55"/>
      <c r="L145" s="52">
        <f>K145*G145</f>
        <v>0</v>
      </c>
    </row>
    <row r="146" spans="1:12" ht="45.6" customHeight="1">
      <c r="A146" s="129" t="s">
        <v>120</v>
      </c>
      <c r="B146" s="89">
        <v>52492</v>
      </c>
      <c r="C146" s="12" t="s">
        <v>262</v>
      </c>
      <c r="D146" s="136"/>
      <c r="E146" s="85" t="s">
        <v>263</v>
      </c>
      <c r="F146" s="13" t="s">
        <v>81</v>
      </c>
      <c r="G146" s="16">
        <v>14.14</v>
      </c>
      <c r="H146" s="91">
        <f t="shared" ref="H146:H209" si="7">ROUND(G146*0.8, 2)</f>
        <v>11.31</v>
      </c>
      <c r="I146" s="16"/>
      <c r="J146" s="63" t="s">
        <v>265</v>
      </c>
      <c r="K146" s="55"/>
      <c r="L146" s="52">
        <f>K146*G146</f>
        <v>0</v>
      </c>
    </row>
    <row r="147" spans="1:12" ht="45.6" customHeight="1">
      <c r="A147" s="129" t="s">
        <v>120</v>
      </c>
      <c r="B147" s="89">
        <v>52492</v>
      </c>
      <c r="C147" s="12" t="s">
        <v>262</v>
      </c>
      <c r="D147" s="136"/>
      <c r="E147" s="85" t="s">
        <v>263</v>
      </c>
      <c r="F147" s="13" t="s">
        <v>83</v>
      </c>
      <c r="G147" s="16">
        <v>14.14</v>
      </c>
      <c r="H147" s="91">
        <f t="shared" si="7"/>
        <v>11.31</v>
      </c>
      <c r="I147" s="16"/>
      <c r="J147" s="63" t="s">
        <v>266</v>
      </c>
      <c r="K147" s="55"/>
      <c r="L147" s="52">
        <f>K147*G147</f>
        <v>0</v>
      </c>
    </row>
    <row r="148" spans="1:12" ht="45.6" customHeight="1">
      <c r="A148" s="129" t="s">
        <v>120</v>
      </c>
      <c r="B148" s="89">
        <v>52492</v>
      </c>
      <c r="C148" s="12" t="s">
        <v>262</v>
      </c>
      <c r="D148" s="137"/>
      <c r="E148" s="85" t="s">
        <v>263</v>
      </c>
      <c r="F148" s="12" t="s">
        <v>2277</v>
      </c>
      <c r="G148" s="16">
        <v>14.14</v>
      </c>
      <c r="H148" s="91">
        <f t="shared" si="7"/>
        <v>11.31</v>
      </c>
      <c r="I148" s="16"/>
      <c r="J148" s="63" t="s">
        <v>267</v>
      </c>
      <c r="K148" s="55"/>
      <c r="L148" s="52">
        <f>K148*G148</f>
        <v>0</v>
      </c>
    </row>
    <row r="149" spans="1:12" ht="60.75" customHeight="1">
      <c r="A149" s="129"/>
      <c r="B149" s="89">
        <v>51430</v>
      </c>
      <c r="C149" s="36" t="s">
        <v>268</v>
      </c>
      <c r="D149" s="135" t="e" vm="31">
        <v>#VALUE!</v>
      </c>
      <c r="E149" s="8" t="s">
        <v>269</v>
      </c>
      <c r="F149" s="12" t="s">
        <v>270</v>
      </c>
      <c r="G149" s="16">
        <v>19.48</v>
      </c>
      <c r="H149" s="91">
        <f t="shared" si="7"/>
        <v>15.58</v>
      </c>
      <c r="I149" s="20"/>
      <c r="J149" s="63" t="s">
        <v>271</v>
      </c>
      <c r="K149" s="55"/>
      <c r="L149" s="52">
        <f t="shared" si="5"/>
        <v>0</v>
      </c>
    </row>
    <row r="150" spans="1:12" ht="60.75" customHeight="1">
      <c r="A150" s="129"/>
      <c r="B150" s="89">
        <v>51431</v>
      </c>
      <c r="C150" s="36" t="s">
        <v>272</v>
      </c>
      <c r="D150" s="136"/>
      <c r="E150" s="8" t="s">
        <v>269</v>
      </c>
      <c r="F150" s="12" t="s">
        <v>273</v>
      </c>
      <c r="G150" s="16">
        <v>19.48</v>
      </c>
      <c r="H150" s="91">
        <f t="shared" si="7"/>
        <v>15.58</v>
      </c>
      <c r="I150" s="20"/>
      <c r="J150" s="63" t="s">
        <v>274</v>
      </c>
      <c r="K150" s="55"/>
      <c r="L150" s="52">
        <f t="shared" si="5"/>
        <v>0</v>
      </c>
    </row>
    <row r="151" spans="1:12" ht="60.75" customHeight="1">
      <c r="A151" s="129"/>
      <c r="B151" s="89">
        <v>51432</v>
      </c>
      <c r="C151" s="36" t="s">
        <v>275</v>
      </c>
      <c r="D151" s="137"/>
      <c r="E151" s="8" t="s">
        <v>269</v>
      </c>
      <c r="F151" s="12" t="s">
        <v>276</v>
      </c>
      <c r="G151" s="16">
        <v>19.48</v>
      </c>
      <c r="H151" s="91">
        <f t="shared" si="7"/>
        <v>15.58</v>
      </c>
      <c r="I151" s="20"/>
      <c r="J151" s="63" t="s">
        <v>277</v>
      </c>
      <c r="K151" s="55"/>
      <c r="L151" s="52">
        <f t="shared" si="5"/>
        <v>0</v>
      </c>
    </row>
    <row r="152" spans="1:12" ht="36" customHeight="1">
      <c r="A152" s="129"/>
      <c r="B152" s="9">
        <v>21023</v>
      </c>
      <c r="C152" s="9" t="s">
        <v>278</v>
      </c>
      <c r="D152" s="145" t="e" vm="32">
        <v>#VALUE!</v>
      </c>
      <c r="E152" s="9" t="s">
        <v>279</v>
      </c>
      <c r="F152" s="10" t="s">
        <v>280</v>
      </c>
      <c r="G152" s="16">
        <v>20.96</v>
      </c>
      <c r="H152" s="91">
        <f t="shared" si="7"/>
        <v>16.77</v>
      </c>
      <c r="I152" s="20"/>
      <c r="J152" s="63" t="s">
        <v>281</v>
      </c>
      <c r="K152" s="55"/>
      <c r="L152" s="52">
        <f t="shared" si="5"/>
        <v>0</v>
      </c>
    </row>
    <row r="153" spans="1:12" ht="36" customHeight="1">
      <c r="A153" s="129"/>
      <c r="B153" s="9">
        <v>21023</v>
      </c>
      <c r="C153" s="9" t="s">
        <v>278</v>
      </c>
      <c r="D153" s="146"/>
      <c r="E153" s="9" t="s">
        <v>279</v>
      </c>
      <c r="F153" s="10" t="s">
        <v>282</v>
      </c>
      <c r="G153" s="16">
        <v>20.96</v>
      </c>
      <c r="H153" s="91">
        <f t="shared" si="7"/>
        <v>16.77</v>
      </c>
      <c r="I153" s="20"/>
      <c r="J153" s="63" t="s">
        <v>283</v>
      </c>
      <c r="K153" s="55"/>
      <c r="L153" s="52">
        <f t="shared" si="5"/>
        <v>0</v>
      </c>
    </row>
    <row r="154" spans="1:12" ht="36" customHeight="1">
      <c r="A154" s="129"/>
      <c r="B154" s="9">
        <v>21023</v>
      </c>
      <c r="C154" s="9" t="s">
        <v>278</v>
      </c>
      <c r="D154" s="146"/>
      <c r="E154" s="9" t="s">
        <v>279</v>
      </c>
      <c r="F154" s="10" t="s">
        <v>284</v>
      </c>
      <c r="G154" s="16">
        <v>20.96</v>
      </c>
      <c r="H154" s="91">
        <f t="shared" si="7"/>
        <v>16.77</v>
      </c>
      <c r="I154" s="20"/>
      <c r="J154" s="63" t="s">
        <v>285</v>
      </c>
      <c r="K154" s="55"/>
      <c r="L154" s="52">
        <f t="shared" si="5"/>
        <v>0</v>
      </c>
    </row>
    <row r="155" spans="1:12" ht="36" customHeight="1">
      <c r="A155" s="129"/>
      <c r="B155" s="9">
        <v>21023</v>
      </c>
      <c r="C155" s="9" t="s">
        <v>278</v>
      </c>
      <c r="D155" s="146"/>
      <c r="E155" s="9" t="s">
        <v>279</v>
      </c>
      <c r="F155" s="10" t="s">
        <v>286</v>
      </c>
      <c r="G155" s="16">
        <v>20.96</v>
      </c>
      <c r="H155" s="91">
        <f t="shared" si="7"/>
        <v>16.77</v>
      </c>
      <c r="I155" s="20"/>
      <c r="J155" s="63" t="s">
        <v>287</v>
      </c>
      <c r="K155" s="55"/>
      <c r="L155" s="52">
        <f t="shared" si="5"/>
        <v>0</v>
      </c>
    </row>
    <row r="156" spans="1:12" ht="36" customHeight="1">
      <c r="A156" s="129"/>
      <c r="B156" s="9">
        <v>21023</v>
      </c>
      <c r="C156" s="9" t="s">
        <v>278</v>
      </c>
      <c r="D156" s="147"/>
      <c r="E156" s="9" t="s">
        <v>279</v>
      </c>
      <c r="F156" s="10" t="s">
        <v>288</v>
      </c>
      <c r="G156" s="16">
        <v>20.96</v>
      </c>
      <c r="H156" s="91">
        <f t="shared" si="7"/>
        <v>16.77</v>
      </c>
      <c r="I156" s="20"/>
      <c r="J156" s="63" t="s">
        <v>289</v>
      </c>
      <c r="K156" s="55"/>
      <c r="L156" s="52">
        <f t="shared" si="5"/>
        <v>0</v>
      </c>
    </row>
    <row r="157" spans="1:12" ht="30.75" customHeight="1">
      <c r="A157" s="130"/>
      <c r="B157" s="9">
        <v>21024</v>
      </c>
      <c r="C157" s="9" t="s">
        <v>78</v>
      </c>
      <c r="D157" s="145" t="e" vm="33">
        <v>#VALUE!</v>
      </c>
      <c r="E157" s="9" t="s">
        <v>79</v>
      </c>
      <c r="F157" s="10" t="s">
        <v>280</v>
      </c>
      <c r="G157" s="16">
        <v>22.4</v>
      </c>
      <c r="H157" s="91">
        <f t="shared" si="7"/>
        <v>17.920000000000002</v>
      </c>
      <c r="I157" s="20"/>
      <c r="J157" s="63" t="s">
        <v>290</v>
      </c>
      <c r="K157" s="55"/>
      <c r="L157" s="52">
        <f t="shared" si="5"/>
        <v>0</v>
      </c>
    </row>
    <row r="158" spans="1:12" ht="30.75" customHeight="1">
      <c r="A158" s="130"/>
      <c r="B158" s="9">
        <v>21024</v>
      </c>
      <c r="C158" s="9" t="s">
        <v>78</v>
      </c>
      <c r="D158" s="146"/>
      <c r="E158" s="9" t="s">
        <v>79</v>
      </c>
      <c r="F158" s="10" t="s">
        <v>282</v>
      </c>
      <c r="G158" s="16">
        <v>22.4</v>
      </c>
      <c r="H158" s="91">
        <f t="shared" si="7"/>
        <v>17.920000000000002</v>
      </c>
      <c r="I158" s="20"/>
      <c r="J158" s="63" t="s">
        <v>291</v>
      </c>
      <c r="K158" s="55"/>
      <c r="L158" s="52">
        <f t="shared" si="5"/>
        <v>0</v>
      </c>
    </row>
    <row r="159" spans="1:12" ht="30.75" customHeight="1">
      <c r="A159" s="129"/>
      <c r="B159" s="9">
        <v>21024</v>
      </c>
      <c r="C159" s="9" t="s">
        <v>78</v>
      </c>
      <c r="D159" s="146"/>
      <c r="E159" s="9" t="s">
        <v>79</v>
      </c>
      <c r="F159" s="10" t="s">
        <v>284</v>
      </c>
      <c r="G159" s="16">
        <v>22.4</v>
      </c>
      <c r="H159" s="91">
        <f t="shared" si="7"/>
        <v>17.920000000000002</v>
      </c>
      <c r="I159" s="20"/>
      <c r="J159" s="63" t="s">
        <v>292</v>
      </c>
      <c r="K159" s="55"/>
      <c r="L159" s="52">
        <f t="shared" si="5"/>
        <v>0</v>
      </c>
    </row>
    <row r="160" spans="1:12" ht="30.75" customHeight="1">
      <c r="A160" s="129"/>
      <c r="B160" s="9">
        <v>21024</v>
      </c>
      <c r="C160" s="9" t="s">
        <v>78</v>
      </c>
      <c r="D160" s="146"/>
      <c r="E160" s="9" t="s">
        <v>79</v>
      </c>
      <c r="F160" s="10" t="s">
        <v>286</v>
      </c>
      <c r="G160" s="16">
        <v>22.4</v>
      </c>
      <c r="H160" s="91">
        <f t="shared" si="7"/>
        <v>17.920000000000002</v>
      </c>
      <c r="I160" s="20"/>
      <c r="J160" s="63" t="s">
        <v>293</v>
      </c>
      <c r="K160" s="55"/>
      <c r="L160" s="52">
        <f t="shared" si="5"/>
        <v>0</v>
      </c>
    </row>
    <row r="161" spans="1:12" ht="30.75" customHeight="1">
      <c r="A161" s="130"/>
      <c r="B161" s="9">
        <v>21024</v>
      </c>
      <c r="C161" s="9" t="s">
        <v>78</v>
      </c>
      <c r="D161" s="146"/>
      <c r="E161" s="9" t="s">
        <v>79</v>
      </c>
      <c r="F161" s="10" t="s">
        <v>288</v>
      </c>
      <c r="G161" s="16">
        <v>22.4</v>
      </c>
      <c r="H161" s="91">
        <f t="shared" si="7"/>
        <v>17.920000000000002</v>
      </c>
      <c r="I161" s="20"/>
      <c r="J161" s="63" t="s">
        <v>294</v>
      </c>
      <c r="K161" s="55"/>
      <c r="L161" s="52">
        <f t="shared" si="5"/>
        <v>0</v>
      </c>
    </row>
    <row r="162" spans="1:12" s="50" customFormat="1" ht="30.75" customHeight="1">
      <c r="A162" s="130"/>
      <c r="B162" s="9">
        <v>21024</v>
      </c>
      <c r="C162" s="9" t="s">
        <v>78</v>
      </c>
      <c r="D162" s="147"/>
      <c r="E162" s="9" t="s">
        <v>79</v>
      </c>
      <c r="F162" s="10" t="s">
        <v>295</v>
      </c>
      <c r="G162" s="16">
        <v>22.4</v>
      </c>
      <c r="H162" s="91">
        <f t="shared" si="7"/>
        <v>17.920000000000002</v>
      </c>
      <c r="I162" s="20"/>
      <c r="J162" s="63" t="s">
        <v>296</v>
      </c>
      <c r="K162" s="55"/>
      <c r="L162" s="52">
        <f t="shared" si="5"/>
        <v>0</v>
      </c>
    </row>
    <row r="163" spans="1:12" ht="60.75" customHeight="1">
      <c r="A163" s="130"/>
      <c r="B163" s="89">
        <v>21099</v>
      </c>
      <c r="C163" s="12" t="s">
        <v>297</v>
      </c>
      <c r="D163" s="135" t="e" vm="34">
        <v>#VALUE!</v>
      </c>
      <c r="E163" s="12" t="s">
        <v>298</v>
      </c>
      <c r="F163" s="12" t="s">
        <v>270</v>
      </c>
      <c r="G163" s="16">
        <v>16.8</v>
      </c>
      <c r="H163" s="91">
        <f t="shared" si="7"/>
        <v>13.44</v>
      </c>
      <c r="I163" s="20"/>
      <c r="J163" s="63" t="s">
        <v>299</v>
      </c>
      <c r="K163" s="55"/>
      <c r="L163" s="52">
        <f t="shared" si="5"/>
        <v>0</v>
      </c>
    </row>
    <row r="164" spans="1:12" ht="60.75" customHeight="1">
      <c r="A164" s="130"/>
      <c r="B164" s="89">
        <v>21099</v>
      </c>
      <c r="C164" s="12" t="s">
        <v>297</v>
      </c>
      <c r="D164" s="136"/>
      <c r="E164" s="12" t="s">
        <v>298</v>
      </c>
      <c r="F164" s="12" t="s">
        <v>273</v>
      </c>
      <c r="G164" s="16">
        <v>16.8</v>
      </c>
      <c r="H164" s="91">
        <f t="shared" si="7"/>
        <v>13.44</v>
      </c>
      <c r="I164" s="20"/>
      <c r="J164" s="63" t="s">
        <v>300</v>
      </c>
      <c r="K164" s="55"/>
      <c r="L164" s="52">
        <f t="shared" si="5"/>
        <v>0</v>
      </c>
    </row>
    <row r="165" spans="1:12" ht="60.75" customHeight="1">
      <c r="A165" s="130"/>
      <c r="B165" s="89">
        <v>21099</v>
      </c>
      <c r="C165" s="12" t="s">
        <v>297</v>
      </c>
      <c r="D165" s="137"/>
      <c r="E165" s="12" t="s">
        <v>298</v>
      </c>
      <c r="F165" s="12" t="s">
        <v>276</v>
      </c>
      <c r="G165" s="16">
        <v>16.8</v>
      </c>
      <c r="H165" s="91">
        <f t="shared" si="7"/>
        <v>13.44</v>
      </c>
      <c r="I165" s="20"/>
      <c r="J165" s="63" t="s">
        <v>301</v>
      </c>
      <c r="K165" s="55"/>
      <c r="L165" s="52">
        <f t="shared" si="5"/>
        <v>0</v>
      </c>
    </row>
    <row r="166" spans="1:12" ht="36" customHeight="1">
      <c r="A166" s="129"/>
      <c r="B166" s="11" t="s">
        <v>302</v>
      </c>
      <c r="C166" s="9" t="s">
        <v>303</v>
      </c>
      <c r="D166" s="145"/>
      <c r="E166" s="9" t="s">
        <v>116</v>
      </c>
      <c r="F166" s="10" t="s">
        <v>304</v>
      </c>
      <c r="G166" s="16">
        <v>18.93</v>
      </c>
      <c r="H166" s="91">
        <f t="shared" si="7"/>
        <v>15.14</v>
      </c>
      <c r="I166" s="20"/>
      <c r="J166" s="63" t="s">
        <v>305</v>
      </c>
      <c r="K166" s="55"/>
      <c r="L166" s="52">
        <f t="shared" si="5"/>
        <v>0</v>
      </c>
    </row>
    <row r="167" spans="1:12" ht="36" customHeight="1">
      <c r="A167" s="129"/>
      <c r="B167" s="11" t="s">
        <v>302</v>
      </c>
      <c r="C167" s="9" t="s">
        <v>303</v>
      </c>
      <c r="D167" s="146"/>
      <c r="E167" s="9" t="s">
        <v>116</v>
      </c>
      <c r="F167" s="10" t="s">
        <v>270</v>
      </c>
      <c r="G167" s="16">
        <v>18.93</v>
      </c>
      <c r="H167" s="91">
        <f t="shared" si="7"/>
        <v>15.14</v>
      </c>
      <c r="I167" s="20"/>
      <c r="J167" s="63" t="s">
        <v>306</v>
      </c>
      <c r="K167" s="55"/>
      <c r="L167" s="52">
        <f t="shared" si="5"/>
        <v>0</v>
      </c>
    </row>
    <row r="168" spans="1:12" ht="36" customHeight="1">
      <c r="A168" s="129"/>
      <c r="B168" s="11" t="s">
        <v>302</v>
      </c>
      <c r="C168" s="9" t="s">
        <v>303</v>
      </c>
      <c r="D168" s="146"/>
      <c r="E168" s="9" t="s">
        <v>116</v>
      </c>
      <c r="F168" s="10" t="s">
        <v>307</v>
      </c>
      <c r="G168" s="16">
        <v>18.93</v>
      </c>
      <c r="H168" s="91">
        <f t="shared" si="7"/>
        <v>15.14</v>
      </c>
      <c r="I168" s="20"/>
      <c r="J168" s="63" t="s">
        <v>308</v>
      </c>
      <c r="K168" s="55"/>
      <c r="L168" s="52">
        <f t="shared" si="5"/>
        <v>0</v>
      </c>
    </row>
    <row r="169" spans="1:12" ht="36" customHeight="1">
      <c r="A169" s="129"/>
      <c r="B169" s="11" t="s">
        <v>302</v>
      </c>
      <c r="C169" s="9" t="s">
        <v>303</v>
      </c>
      <c r="D169" s="146"/>
      <c r="E169" s="9" t="s">
        <v>116</v>
      </c>
      <c r="F169" s="10" t="s">
        <v>309</v>
      </c>
      <c r="G169" s="16">
        <v>18.93</v>
      </c>
      <c r="H169" s="91">
        <f t="shared" si="7"/>
        <v>15.14</v>
      </c>
      <c r="I169" s="20"/>
      <c r="J169" s="63" t="s">
        <v>310</v>
      </c>
      <c r="K169" s="55"/>
      <c r="L169" s="52">
        <f t="shared" si="5"/>
        <v>0</v>
      </c>
    </row>
    <row r="170" spans="1:12" ht="36" customHeight="1">
      <c r="A170" s="129"/>
      <c r="B170" s="11" t="s">
        <v>302</v>
      </c>
      <c r="C170" s="9" t="s">
        <v>303</v>
      </c>
      <c r="D170" s="147"/>
      <c r="E170" s="9" t="s">
        <v>116</v>
      </c>
      <c r="F170" s="10" t="s">
        <v>311</v>
      </c>
      <c r="G170" s="16">
        <v>18.93</v>
      </c>
      <c r="H170" s="91">
        <f t="shared" si="7"/>
        <v>15.14</v>
      </c>
      <c r="I170" s="20"/>
      <c r="J170" s="63" t="s">
        <v>312</v>
      </c>
      <c r="K170" s="55"/>
      <c r="L170" s="52">
        <f t="shared" si="5"/>
        <v>0</v>
      </c>
    </row>
    <row r="171" spans="1:12" ht="36" customHeight="1">
      <c r="A171" s="129" t="s">
        <v>120</v>
      </c>
      <c r="B171" s="9">
        <v>21035</v>
      </c>
      <c r="C171" s="9" t="s">
        <v>121</v>
      </c>
      <c r="D171" s="138"/>
      <c r="E171" s="15" t="s">
        <v>122</v>
      </c>
      <c r="F171" s="10" t="s">
        <v>304</v>
      </c>
      <c r="G171" s="16">
        <v>14.74</v>
      </c>
      <c r="H171" s="91">
        <f t="shared" si="7"/>
        <v>11.79</v>
      </c>
      <c r="I171" s="20"/>
      <c r="J171" s="63" t="s">
        <v>2270</v>
      </c>
      <c r="K171" s="55"/>
      <c r="L171" s="52">
        <f t="shared" si="5"/>
        <v>0</v>
      </c>
    </row>
    <row r="172" spans="1:12" ht="36" customHeight="1">
      <c r="A172" s="129" t="s">
        <v>120</v>
      </c>
      <c r="B172" s="9">
        <v>21035</v>
      </c>
      <c r="C172" s="9" t="s">
        <v>121</v>
      </c>
      <c r="D172" s="139"/>
      <c r="E172" s="15" t="s">
        <v>122</v>
      </c>
      <c r="F172" s="10" t="s">
        <v>270</v>
      </c>
      <c r="G172" s="16">
        <v>14.74</v>
      </c>
      <c r="H172" s="91">
        <f t="shared" si="7"/>
        <v>11.79</v>
      </c>
      <c r="I172" s="20"/>
      <c r="J172" s="63" t="s">
        <v>2271</v>
      </c>
      <c r="K172" s="55"/>
      <c r="L172" s="52">
        <f t="shared" si="5"/>
        <v>0</v>
      </c>
    </row>
    <row r="173" spans="1:12" ht="36" customHeight="1">
      <c r="A173" s="129" t="s">
        <v>120</v>
      </c>
      <c r="B173" s="9">
        <v>21035</v>
      </c>
      <c r="C173" s="9" t="s">
        <v>121</v>
      </c>
      <c r="D173" s="139"/>
      <c r="E173" s="15" t="s">
        <v>122</v>
      </c>
      <c r="F173" s="10" t="s">
        <v>307</v>
      </c>
      <c r="G173" s="16">
        <v>14.74</v>
      </c>
      <c r="H173" s="91">
        <f t="shared" si="7"/>
        <v>11.79</v>
      </c>
      <c r="I173" s="20"/>
      <c r="J173" s="63" t="s">
        <v>2272</v>
      </c>
      <c r="K173" s="55"/>
      <c r="L173" s="52">
        <f t="shared" si="5"/>
        <v>0</v>
      </c>
    </row>
    <row r="174" spans="1:12" ht="36" customHeight="1">
      <c r="A174" s="129" t="s">
        <v>120</v>
      </c>
      <c r="B174" s="9">
        <v>21035</v>
      </c>
      <c r="C174" s="9" t="s">
        <v>121</v>
      </c>
      <c r="D174" s="139"/>
      <c r="E174" s="15" t="s">
        <v>122</v>
      </c>
      <c r="F174" s="10" t="s">
        <v>309</v>
      </c>
      <c r="G174" s="16">
        <v>14.74</v>
      </c>
      <c r="H174" s="91">
        <f t="shared" si="7"/>
        <v>11.79</v>
      </c>
      <c r="I174" s="20"/>
      <c r="J174" s="63" t="s">
        <v>2273</v>
      </c>
      <c r="K174" s="55"/>
      <c r="L174" s="52">
        <f t="shared" si="5"/>
        <v>0</v>
      </c>
    </row>
    <row r="175" spans="1:12" ht="36" customHeight="1">
      <c r="A175" s="129" t="s">
        <v>120</v>
      </c>
      <c r="B175" s="9">
        <v>21035</v>
      </c>
      <c r="C175" s="9" t="s">
        <v>121</v>
      </c>
      <c r="D175" s="144"/>
      <c r="E175" s="15" t="s">
        <v>122</v>
      </c>
      <c r="F175" s="10" t="s">
        <v>311</v>
      </c>
      <c r="G175" s="16">
        <v>14.74</v>
      </c>
      <c r="H175" s="91">
        <f t="shared" si="7"/>
        <v>11.79</v>
      </c>
      <c r="I175" s="20"/>
      <c r="J175" s="63" t="s">
        <v>2274</v>
      </c>
      <c r="K175" s="55"/>
      <c r="L175" s="52">
        <f t="shared" si="5"/>
        <v>0</v>
      </c>
    </row>
    <row r="176" spans="1:12" ht="36" customHeight="1">
      <c r="A176" s="129"/>
      <c r="B176" s="11">
        <v>21029</v>
      </c>
      <c r="C176" s="9" t="s">
        <v>313</v>
      </c>
      <c r="D176" s="145" t="e" vm="35">
        <v>#VALUE!</v>
      </c>
      <c r="E176" s="9" t="s">
        <v>314</v>
      </c>
      <c r="F176" s="10" t="s">
        <v>304</v>
      </c>
      <c r="G176" s="16">
        <v>32.61</v>
      </c>
      <c r="H176" s="91">
        <f t="shared" si="7"/>
        <v>26.09</v>
      </c>
      <c r="I176" s="20"/>
      <c r="J176" s="63" t="s">
        <v>315</v>
      </c>
      <c r="K176" s="55"/>
      <c r="L176" s="52">
        <f t="shared" si="5"/>
        <v>0</v>
      </c>
    </row>
    <row r="177" spans="1:12" ht="36" customHeight="1">
      <c r="A177" s="130"/>
      <c r="B177" s="11">
        <v>21029</v>
      </c>
      <c r="C177" s="9" t="s">
        <v>313</v>
      </c>
      <c r="D177" s="146"/>
      <c r="E177" s="9" t="s">
        <v>314</v>
      </c>
      <c r="F177" s="10" t="s">
        <v>270</v>
      </c>
      <c r="G177" s="16">
        <v>32.61</v>
      </c>
      <c r="H177" s="91">
        <f t="shared" si="7"/>
        <v>26.09</v>
      </c>
      <c r="I177" s="20"/>
      <c r="J177" s="63" t="s">
        <v>316</v>
      </c>
      <c r="K177" s="55"/>
      <c r="L177" s="52">
        <f t="shared" si="5"/>
        <v>0</v>
      </c>
    </row>
    <row r="178" spans="1:12" ht="36" customHeight="1">
      <c r="A178" s="130"/>
      <c r="B178" s="11">
        <v>21029</v>
      </c>
      <c r="C178" s="9" t="s">
        <v>313</v>
      </c>
      <c r="D178" s="146"/>
      <c r="E178" s="9" t="s">
        <v>314</v>
      </c>
      <c r="F178" s="10" t="s">
        <v>307</v>
      </c>
      <c r="G178" s="16">
        <v>32.61</v>
      </c>
      <c r="H178" s="91">
        <f t="shared" si="7"/>
        <v>26.09</v>
      </c>
      <c r="I178" s="20"/>
      <c r="J178" s="63" t="s">
        <v>317</v>
      </c>
      <c r="K178" s="55"/>
      <c r="L178" s="52">
        <f t="shared" si="5"/>
        <v>0</v>
      </c>
    </row>
    <row r="179" spans="1:12" ht="36" customHeight="1">
      <c r="A179" s="130"/>
      <c r="B179" s="11">
        <v>21029</v>
      </c>
      <c r="C179" s="9" t="s">
        <v>313</v>
      </c>
      <c r="D179" s="146"/>
      <c r="E179" s="9" t="s">
        <v>314</v>
      </c>
      <c r="F179" s="10" t="s">
        <v>309</v>
      </c>
      <c r="G179" s="16">
        <v>32.61</v>
      </c>
      <c r="H179" s="91">
        <f t="shared" si="7"/>
        <v>26.09</v>
      </c>
      <c r="I179" s="20"/>
      <c r="J179" s="63" t="s">
        <v>318</v>
      </c>
      <c r="K179" s="55"/>
      <c r="L179" s="52">
        <f t="shared" si="5"/>
        <v>0</v>
      </c>
    </row>
    <row r="180" spans="1:12" ht="36" customHeight="1">
      <c r="A180" s="130"/>
      <c r="B180" s="11">
        <v>21029</v>
      </c>
      <c r="C180" s="9" t="s">
        <v>313</v>
      </c>
      <c r="D180" s="147"/>
      <c r="E180" s="9" t="s">
        <v>314</v>
      </c>
      <c r="F180" s="10" t="s">
        <v>311</v>
      </c>
      <c r="G180" s="16">
        <v>32.61</v>
      </c>
      <c r="H180" s="91">
        <f t="shared" si="7"/>
        <v>26.09</v>
      </c>
      <c r="I180" s="20"/>
      <c r="J180" s="63" t="s">
        <v>319</v>
      </c>
      <c r="K180" s="55"/>
      <c r="L180" s="52">
        <f t="shared" si="5"/>
        <v>0</v>
      </c>
    </row>
    <row r="181" spans="1:12" ht="36" customHeight="1">
      <c r="A181" s="130"/>
      <c r="B181" s="11">
        <v>21030</v>
      </c>
      <c r="C181" s="9" t="s">
        <v>320</v>
      </c>
      <c r="D181" s="145" t="e" vm="36">
        <v>#VALUE!</v>
      </c>
      <c r="E181" s="9" t="s">
        <v>314</v>
      </c>
      <c r="F181" s="10" t="s">
        <v>321</v>
      </c>
      <c r="G181" s="16">
        <v>21.65</v>
      </c>
      <c r="H181" s="91">
        <f t="shared" si="7"/>
        <v>17.32</v>
      </c>
      <c r="I181" s="20"/>
      <c r="J181" s="63" t="s">
        <v>322</v>
      </c>
      <c r="K181" s="55"/>
      <c r="L181" s="52">
        <f t="shared" si="5"/>
        <v>0</v>
      </c>
    </row>
    <row r="182" spans="1:12" s="50" customFormat="1" ht="36" customHeight="1">
      <c r="A182" s="130"/>
      <c r="B182" s="11">
        <v>21030</v>
      </c>
      <c r="C182" s="9" t="s">
        <v>320</v>
      </c>
      <c r="D182" s="146"/>
      <c r="E182" s="9" t="s">
        <v>314</v>
      </c>
      <c r="F182" s="10" t="s">
        <v>270</v>
      </c>
      <c r="G182" s="16">
        <v>21.65</v>
      </c>
      <c r="H182" s="91">
        <f t="shared" si="7"/>
        <v>17.32</v>
      </c>
      <c r="I182" s="101"/>
      <c r="J182" s="76" t="s">
        <v>323</v>
      </c>
      <c r="K182" s="55"/>
      <c r="L182" s="52">
        <f t="shared" si="5"/>
        <v>0</v>
      </c>
    </row>
    <row r="183" spans="1:12" ht="36" customHeight="1">
      <c r="A183" s="130"/>
      <c r="B183" s="11">
        <v>21030</v>
      </c>
      <c r="C183" s="9" t="s">
        <v>320</v>
      </c>
      <c r="D183" s="146"/>
      <c r="E183" s="9" t="s">
        <v>314</v>
      </c>
      <c r="F183" s="10" t="s">
        <v>307</v>
      </c>
      <c r="G183" s="16">
        <v>21.65</v>
      </c>
      <c r="H183" s="91">
        <f t="shared" si="7"/>
        <v>17.32</v>
      </c>
      <c r="I183" s="20"/>
      <c r="J183" s="63" t="s">
        <v>324</v>
      </c>
      <c r="K183" s="55"/>
      <c r="L183" s="52">
        <f t="shared" si="5"/>
        <v>0</v>
      </c>
    </row>
    <row r="184" spans="1:12" ht="36" customHeight="1">
      <c r="A184" s="130"/>
      <c r="B184" s="11">
        <v>21030</v>
      </c>
      <c r="C184" s="9" t="s">
        <v>320</v>
      </c>
      <c r="D184" s="146"/>
      <c r="E184" s="9" t="s">
        <v>314</v>
      </c>
      <c r="F184" s="10" t="s">
        <v>309</v>
      </c>
      <c r="G184" s="16">
        <v>21.65</v>
      </c>
      <c r="H184" s="91">
        <f t="shared" si="7"/>
        <v>17.32</v>
      </c>
      <c r="I184" s="20"/>
      <c r="J184" s="63" t="s">
        <v>325</v>
      </c>
      <c r="K184" s="55"/>
      <c r="L184" s="52">
        <f t="shared" ref="L184:L224" si="8">K184*G184</f>
        <v>0</v>
      </c>
    </row>
    <row r="185" spans="1:12" ht="36" customHeight="1">
      <c r="A185" s="130"/>
      <c r="B185" s="11">
        <v>21030</v>
      </c>
      <c r="C185" s="9" t="s">
        <v>320</v>
      </c>
      <c r="D185" s="147"/>
      <c r="E185" s="9" t="s">
        <v>314</v>
      </c>
      <c r="F185" s="10" t="s">
        <v>326</v>
      </c>
      <c r="G185" s="16">
        <v>21.65</v>
      </c>
      <c r="H185" s="91">
        <f t="shared" si="7"/>
        <v>17.32</v>
      </c>
      <c r="I185" s="20"/>
      <c r="J185" s="63" t="s">
        <v>327</v>
      </c>
      <c r="K185" s="55"/>
      <c r="L185" s="52">
        <f t="shared" si="8"/>
        <v>0</v>
      </c>
    </row>
    <row r="186" spans="1:12" ht="27" customHeight="1">
      <c r="A186" s="130"/>
      <c r="B186" s="11">
        <v>21031</v>
      </c>
      <c r="C186" s="9" t="s">
        <v>328</v>
      </c>
      <c r="D186" s="145" t="e" vm="37">
        <v>#VALUE!</v>
      </c>
      <c r="E186" s="9" t="s">
        <v>314</v>
      </c>
      <c r="F186" s="10" t="s">
        <v>321</v>
      </c>
      <c r="G186" s="16">
        <v>24.4</v>
      </c>
      <c r="H186" s="91">
        <f t="shared" si="7"/>
        <v>19.52</v>
      </c>
      <c r="I186" s="20"/>
      <c r="J186" s="63" t="s">
        <v>329</v>
      </c>
      <c r="K186" s="55"/>
      <c r="L186" s="52">
        <f t="shared" si="8"/>
        <v>0</v>
      </c>
    </row>
    <row r="187" spans="1:12" ht="27" customHeight="1">
      <c r="A187" s="129"/>
      <c r="B187" s="11">
        <v>21031</v>
      </c>
      <c r="C187" s="9" t="s">
        <v>328</v>
      </c>
      <c r="D187" s="146"/>
      <c r="E187" s="9" t="s">
        <v>314</v>
      </c>
      <c r="F187" s="10" t="s">
        <v>270</v>
      </c>
      <c r="G187" s="16">
        <v>24.4</v>
      </c>
      <c r="H187" s="91">
        <f t="shared" si="7"/>
        <v>19.52</v>
      </c>
      <c r="I187" s="20"/>
      <c r="J187" s="63" t="s">
        <v>330</v>
      </c>
      <c r="K187" s="55"/>
      <c r="L187" s="52">
        <f t="shared" si="8"/>
        <v>0</v>
      </c>
    </row>
    <row r="188" spans="1:12" ht="27" customHeight="1">
      <c r="A188" s="130"/>
      <c r="B188" s="11">
        <v>21031</v>
      </c>
      <c r="C188" s="9" t="s">
        <v>328</v>
      </c>
      <c r="D188" s="146"/>
      <c r="E188" s="9" t="s">
        <v>314</v>
      </c>
      <c r="F188" s="10" t="s">
        <v>307</v>
      </c>
      <c r="G188" s="16">
        <v>24.4</v>
      </c>
      <c r="H188" s="91">
        <f t="shared" si="7"/>
        <v>19.52</v>
      </c>
      <c r="I188" s="20"/>
      <c r="J188" s="63" t="s">
        <v>331</v>
      </c>
      <c r="K188" s="55"/>
      <c r="L188" s="52">
        <f t="shared" si="8"/>
        <v>0</v>
      </c>
    </row>
    <row r="189" spans="1:12" ht="27" customHeight="1">
      <c r="A189" s="130"/>
      <c r="B189" s="11">
        <v>21031</v>
      </c>
      <c r="C189" s="9" t="s">
        <v>328</v>
      </c>
      <c r="D189" s="146"/>
      <c r="E189" s="9" t="s">
        <v>314</v>
      </c>
      <c r="F189" s="10" t="s">
        <v>309</v>
      </c>
      <c r="G189" s="16">
        <v>24.4</v>
      </c>
      <c r="H189" s="91">
        <f t="shared" si="7"/>
        <v>19.52</v>
      </c>
      <c r="I189" s="20"/>
      <c r="J189" s="63" t="s">
        <v>332</v>
      </c>
      <c r="K189" s="55"/>
      <c r="L189" s="52">
        <f t="shared" si="8"/>
        <v>0</v>
      </c>
    </row>
    <row r="190" spans="1:12" ht="27" customHeight="1">
      <c r="A190" s="130"/>
      <c r="B190" s="11">
        <v>21031</v>
      </c>
      <c r="C190" s="9" t="s">
        <v>328</v>
      </c>
      <c r="D190" s="146"/>
      <c r="E190" s="9" t="s">
        <v>314</v>
      </c>
      <c r="F190" s="10" t="s">
        <v>326</v>
      </c>
      <c r="G190" s="16">
        <v>24.4</v>
      </c>
      <c r="H190" s="91">
        <f t="shared" si="7"/>
        <v>19.52</v>
      </c>
      <c r="I190" s="20"/>
      <c r="J190" s="63" t="s">
        <v>333</v>
      </c>
      <c r="K190" s="55"/>
      <c r="L190" s="52">
        <f t="shared" si="8"/>
        <v>0</v>
      </c>
    </row>
    <row r="191" spans="1:12" ht="27" customHeight="1">
      <c r="A191" s="130"/>
      <c r="B191" s="11">
        <v>21031</v>
      </c>
      <c r="C191" s="9" t="s">
        <v>328</v>
      </c>
      <c r="D191" s="146"/>
      <c r="E191" s="9" t="s">
        <v>314</v>
      </c>
      <c r="F191" s="10" t="s">
        <v>334</v>
      </c>
      <c r="G191" s="16">
        <v>24.4</v>
      </c>
      <c r="H191" s="91">
        <f t="shared" si="7"/>
        <v>19.52</v>
      </c>
      <c r="I191" s="20"/>
      <c r="J191" s="63" t="s">
        <v>335</v>
      </c>
      <c r="K191" s="55"/>
      <c r="L191" s="52">
        <f t="shared" si="8"/>
        <v>0</v>
      </c>
    </row>
    <row r="192" spans="1:12" ht="27" customHeight="1">
      <c r="A192" s="131"/>
      <c r="B192" s="11">
        <v>21031</v>
      </c>
      <c r="C192" s="9" t="s">
        <v>328</v>
      </c>
      <c r="D192" s="147"/>
      <c r="E192" s="9" t="s">
        <v>314</v>
      </c>
      <c r="F192" s="10" t="s">
        <v>336</v>
      </c>
      <c r="G192" s="16">
        <v>24.4</v>
      </c>
      <c r="H192" s="91">
        <f t="shared" si="7"/>
        <v>19.52</v>
      </c>
      <c r="I192" s="20"/>
      <c r="J192" s="63" t="s">
        <v>337</v>
      </c>
      <c r="K192" s="55"/>
      <c r="L192" s="52">
        <f t="shared" si="8"/>
        <v>0</v>
      </c>
    </row>
    <row r="193" spans="1:12" ht="181.5" customHeight="1">
      <c r="A193" s="130"/>
      <c r="B193" s="11">
        <v>21137</v>
      </c>
      <c r="C193" s="9" t="s">
        <v>338</v>
      </c>
      <c r="D193" s="11" t="e" vm="38">
        <v>#VALUE!</v>
      </c>
      <c r="E193" s="9" t="s">
        <v>339</v>
      </c>
      <c r="F193" s="8" t="s">
        <v>340</v>
      </c>
      <c r="G193" s="16">
        <v>8.76</v>
      </c>
      <c r="H193" s="91">
        <f t="shared" si="7"/>
        <v>7.01</v>
      </c>
      <c r="I193" s="20"/>
      <c r="J193" s="63" t="s">
        <v>341</v>
      </c>
      <c r="K193" s="55"/>
      <c r="L193" s="52">
        <f t="shared" si="8"/>
        <v>0</v>
      </c>
    </row>
    <row r="194" spans="1:12" ht="181.5" customHeight="1">
      <c r="A194" s="130"/>
      <c r="B194" s="11">
        <v>21136</v>
      </c>
      <c r="C194" s="9" t="s">
        <v>342</v>
      </c>
      <c r="D194" s="11" t="e" vm="39">
        <v>#VALUE!</v>
      </c>
      <c r="E194" s="9" t="s">
        <v>339</v>
      </c>
      <c r="F194" s="8" t="s">
        <v>340</v>
      </c>
      <c r="G194" s="16">
        <v>13.8</v>
      </c>
      <c r="H194" s="91">
        <f t="shared" si="7"/>
        <v>11.04</v>
      </c>
      <c r="I194" s="20"/>
      <c r="J194" s="63" t="s">
        <v>343</v>
      </c>
      <c r="K194" s="55"/>
      <c r="L194" s="52">
        <f t="shared" si="8"/>
        <v>0</v>
      </c>
    </row>
    <row r="195" spans="1:12" ht="181.5" customHeight="1">
      <c r="A195" s="130"/>
      <c r="B195" s="11">
        <v>21138</v>
      </c>
      <c r="C195" s="9" t="s">
        <v>344</v>
      </c>
      <c r="D195" s="11" t="e" vm="40">
        <v>#VALUE!</v>
      </c>
      <c r="E195" s="9" t="s">
        <v>339</v>
      </c>
      <c r="F195" s="8" t="s">
        <v>340</v>
      </c>
      <c r="G195" s="16">
        <v>11.31</v>
      </c>
      <c r="H195" s="91">
        <f t="shared" si="7"/>
        <v>9.0500000000000007</v>
      </c>
      <c r="I195" s="20"/>
      <c r="J195" s="63" t="s">
        <v>345</v>
      </c>
      <c r="K195" s="55"/>
      <c r="L195" s="52">
        <f t="shared" si="8"/>
        <v>0</v>
      </c>
    </row>
    <row r="196" spans="1:12" ht="60.75" customHeight="1">
      <c r="A196" s="131"/>
      <c r="B196" s="89" t="s">
        <v>346</v>
      </c>
      <c r="C196" s="36" t="s">
        <v>158</v>
      </c>
      <c r="D196" s="135" t="e" vm="41">
        <v>#VALUE!</v>
      </c>
      <c r="E196" s="8" t="s">
        <v>347</v>
      </c>
      <c r="F196" s="12" t="s">
        <v>270</v>
      </c>
      <c r="G196" s="16">
        <v>14.74</v>
      </c>
      <c r="H196" s="91">
        <f t="shared" si="7"/>
        <v>11.79</v>
      </c>
      <c r="I196" s="20"/>
      <c r="J196" s="63" t="s">
        <v>348</v>
      </c>
      <c r="K196" s="55"/>
      <c r="L196" s="52">
        <f t="shared" si="8"/>
        <v>0</v>
      </c>
    </row>
    <row r="197" spans="1:12" ht="60.75" customHeight="1">
      <c r="A197" s="131"/>
      <c r="B197" s="89" t="s">
        <v>346</v>
      </c>
      <c r="C197" s="36" t="s">
        <v>158</v>
      </c>
      <c r="D197" s="136"/>
      <c r="E197" s="8" t="s">
        <v>347</v>
      </c>
      <c r="F197" s="12" t="s">
        <v>273</v>
      </c>
      <c r="G197" s="16">
        <v>14.74</v>
      </c>
      <c r="H197" s="91">
        <f t="shared" si="7"/>
        <v>11.79</v>
      </c>
      <c r="I197" s="20"/>
      <c r="J197" s="63" t="s">
        <v>349</v>
      </c>
      <c r="K197" s="55"/>
      <c r="L197" s="52">
        <f t="shared" si="8"/>
        <v>0</v>
      </c>
    </row>
    <row r="198" spans="1:12" ht="60.75" customHeight="1">
      <c r="A198" s="131"/>
      <c r="B198" s="89" t="s">
        <v>346</v>
      </c>
      <c r="C198" s="36" t="s">
        <v>158</v>
      </c>
      <c r="D198" s="137"/>
      <c r="E198" s="8" t="s">
        <v>347</v>
      </c>
      <c r="F198" s="12" t="s">
        <v>276</v>
      </c>
      <c r="G198" s="16">
        <v>14.74</v>
      </c>
      <c r="H198" s="91">
        <f t="shared" si="7"/>
        <v>11.79</v>
      </c>
      <c r="I198" s="20"/>
      <c r="J198" s="63" t="s">
        <v>350</v>
      </c>
      <c r="K198" s="55"/>
      <c r="L198" s="52">
        <f t="shared" si="8"/>
        <v>0</v>
      </c>
    </row>
    <row r="199" spans="1:12" ht="60.75" customHeight="1">
      <c r="A199" s="131"/>
      <c r="B199" s="89">
        <v>51442</v>
      </c>
      <c r="C199" s="36" t="s">
        <v>351</v>
      </c>
      <c r="D199" s="135" t="e" vm="42">
        <v>#VALUE!</v>
      </c>
      <c r="E199" s="8" t="s">
        <v>352</v>
      </c>
      <c r="F199" s="12" t="s">
        <v>270</v>
      </c>
      <c r="G199" s="16">
        <v>17.2</v>
      </c>
      <c r="H199" s="91">
        <f t="shared" si="7"/>
        <v>13.76</v>
      </c>
      <c r="I199" s="20"/>
      <c r="J199" s="63" t="s">
        <v>353</v>
      </c>
      <c r="K199" s="55"/>
      <c r="L199" s="52">
        <f t="shared" si="8"/>
        <v>0</v>
      </c>
    </row>
    <row r="200" spans="1:12" ht="60.75" customHeight="1">
      <c r="A200" s="131"/>
      <c r="B200" s="89">
        <v>51443</v>
      </c>
      <c r="C200" s="36" t="s">
        <v>354</v>
      </c>
      <c r="D200" s="136"/>
      <c r="E200" s="8" t="s">
        <v>352</v>
      </c>
      <c r="F200" s="12" t="s">
        <v>273</v>
      </c>
      <c r="G200" s="16">
        <v>17.2</v>
      </c>
      <c r="H200" s="91">
        <f t="shared" si="7"/>
        <v>13.76</v>
      </c>
      <c r="I200" s="20"/>
      <c r="J200" s="63" t="s">
        <v>355</v>
      </c>
      <c r="K200" s="55"/>
      <c r="L200" s="52">
        <f t="shared" si="8"/>
        <v>0</v>
      </c>
    </row>
    <row r="201" spans="1:12" ht="60.75" customHeight="1">
      <c r="A201" s="131"/>
      <c r="B201" s="89">
        <v>51444</v>
      </c>
      <c r="C201" s="36" t="s">
        <v>356</v>
      </c>
      <c r="D201" s="137"/>
      <c r="E201" s="8" t="s">
        <v>352</v>
      </c>
      <c r="F201" s="12" t="s">
        <v>276</v>
      </c>
      <c r="G201" s="16">
        <v>17.2</v>
      </c>
      <c r="H201" s="91">
        <f t="shared" si="7"/>
        <v>13.76</v>
      </c>
      <c r="I201" s="20"/>
      <c r="J201" s="63" t="s">
        <v>357</v>
      </c>
      <c r="K201" s="55"/>
      <c r="L201" s="52">
        <f t="shared" si="8"/>
        <v>0</v>
      </c>
    </row>
    <row r="202" spans="1:12" ht="60.75" customHeight="1">
      <c r="A202" s="131"/>
      <c r="B202" s="89" t="s">
        <v>358</v>
      </c>
      <c r="C202" s="36" t="s">
        <v>359</v>
      </c>
      <c r="D202" s="135"/>
      <c r="E202" s="8" t="s">
        <v>360</v>
      </c>
      <c r="F202" s="12" t="s">
        <v>270</v>
      </c>
      <c r="G202" s="16">
        <v>11.86</v>
      </c>
      <c r="H202" s="91">
        <f t="shared" si="7"/>
        <v>9.49</v>
      </c>
      <c r="I202" s="20"/>
      <c r="J202" s="63" t="s">
        <v>361</v>
      </c>
      <c r="K202" s="55"/>
      <c r="L202" s="52">
        <f t="shared" si="8"/>
        <v>0</v>
      </c>
    </row>
    <row r="203" spans="1:12" ht="60.75" customHeight="1">
      <c r="A203" s="131"/>
      <c r="B203" s="89" t="s">
        <v>358</v>
      </c>
      <c r="C203" s="36" t="s">
        <v>359</v>
      </c>
      <c r="D203" s="136"/>
      <c r="E203" s="8" t="s">
        <v>360</v>
      </c>
      <c r="F203" s="12" t="s">
        <v>273</v>
      </c>
      <c r="G203" s="16">
        <v>11.86</v>
      </c>
      <c r="H203" s="91">
        <f t="shared" si="7"/>
        <v>9.49</v>
      </c>
      <c r="I203" s="20"/>
      <c r="J203" s="63" t="s">
        <v>362</v>
      </c>
      <c r="K203" s="55"/>
      <c r="L203" s="52">
        <f t="shared" si="8"/>
        <v>0</v>
      </c>
    </row>
    <row r="204" spans="1:12" ht="60.75" customHeight="1">
      <c r="A204" s="131"/>
      <c r="B204" s="89" t="s">
        <v>358</v>
      </c>
      <c r="C204" s="36" t="s">
        <v>359</v>
      </c>
      <c r="D204" s="137"/>
      <c r="E204" s="8" t="s">
        <v>360</v>
      </c>
      <c r="F204" s="12" t="s">
        <v>276</v>
      </c>
      <c r="G204" s="16">
        <v>11.86</v>
      </c>
      <c r="H204" s="91">
        <f t="shared" si="7"/>
        <v>9.49</v>
      </c>
      <c r="I204" s="20"/>
      <c r="J204" s="63" t="s">
        <v>363</v>
      </c>
      <c r="K204" s="55"/>
      <c r="L204" s="52">
        <f t="shared" si="8"/>
        <v>0</v>
      </c>
    </row>
    <row r="205" spans="1:12" ht="60.75" customHeight="1">
      <c r="A205" s="131"/>
      <c r="B205" s="89" t="s">
        <v>364</v>
      </c>
      <c r="C205" s="36" t="s">
        <v>365</v>
      </c>
      <c r="D205" s="135"/>
      <c r="E205" s="8" t="s">
        <v>366</v>
      </c>
      <c r="F205" s="12" t="s">
        <v>270</v>
      </c>
      <c r="G205" s="16">
        <v>21.16</v>
      </c>
      <c r="H205" s="91">
        <f t="shared" si="7"/>
        <v>16.93</v>
      </c>
      <c r="I205" s="20"/>
      <c r="J205" s="63" t="s">
        <v>367</v>
      </c>
      <c r="K205" s="55"/>
      <c r="L205" s="52">
        <f t="shared" si="8"/>
        <v>0</v>
      </c>
    </row>
    <row r="206" spans="1:12" ht="60.75" customHeight="1">
      <c r="A206" s="131"/>
      <c r="B206" s="89" t="s">
        <v>364</v>
      </c>
      <c r="C206" s="36" t="s">
        <v>365</v>
      </c>
      <c r="D206" s="136"/>
      <c r="E206" s="8" t="s">
        <v>366</v>
      </c>
      <c r="F206" s="12" t="s">
        <v>273</v>
      </c>
      <c r="G206" s="16">
        <v>21.16</v>
      </c>
      <c r="H206" s="91">
        <f t="shared" si="7"/>
        <v>16.93</v>
      </c>
      <c r="I206" s="20"/>
      <c r="J206" s="63" t="s">
        <v>368</v>
      </c>
      <c r="K206" s="55"/>
      <c r="L206" s="52">
        <f t="shared" si="8"/>
        <v>0</v>
      </c>
    </row>
    <row r="207" spans="1:12" ht="60.75" customHeight="1">
      <c r="A207" s="131"/>
      <c r="B207" s="89" t="s">
        <v>364</v>
      </c>
      <c r="C207" s="36" t="s">
        <v>365</v>
      </c>
      <c r="D207" s="137"/>
      <c r="E207" s="8" t="s">
        <v>366</v>
      </c>
      <c r="F207" s="12" t="s">
        <v>276</v>
      </c>
      <c r="G207" s="16">
        <v>21.16</v>
      </c>
      <c r="H207" s="91">
        <f t="shared" si="7"/>
        <v>16.93</v>
      </c>
      <c r="I207" s="20"/>
      <c r="J207" s="63" t="s">
        <v>369</v>
      </c>
      <c r="K207" s="55"/>
      <c r="L207" s="52">
        <f t="shared" si="8"/>
        <v>0</v>
      </c>
    </row>
    <row r="208" spans="1:12" ht="51" customHeight="1">
      <c r="A208" s="129"/>
      <c r="B208" s="89">
        <v>70600</v>
      </c>
      <c r="C208" s="36" t="s">
        <v>2316</v>
      </c>
      <c r="D208" s="135"/>
      <c r="E208" s="141" t="s">
        <v>370</v>
      </c>
      <c r="F208" s="8" t="s">
        <v>371</v>
      </c>
      <c r="G208" s="16">
        <v>26</v>
      </c>
      <c r="H208" s="91">
        <f t="shared" si="7"/>
        <v>20.8</v>
      </c>
      <c r="I208" s="20"/>
      <c r="J208" s="75" t="s">
        <v>372</v>
      </c>
      <c r="K208" s="55"/>
      <c r="L208" s="52">
        <f t="shared" si="8"/>
        <v>0</v>
      </c>
    </row>
    <row r="209" spans="1:12" ht="51" customHeight="1">
      <c r="A209" s="129"/>
      <c r="B209" s="89">
        <v>70600</v>
      </c>
      <c r="C209" s="36" t="s">
        <v>2295</v>
      </c>
      <c r="D209" s="136"/>
      <c r="E209" s="142"/>
      <c r="F209" s="8" t="s">
        <v>373</v>
      </c>
      <c r="G209" s="16">
        <v>26</v>
      </c>
      <c r="H209" s="91">
        <f t="shared" si="7"/>
        <v>20.8</v>
      </c>
      <c r="I209" s="20"/>
      <c r="J209" s="77" t="s">
        <v>374</v>
      </c>
      <c r="K209" s="55"/>
      <c r="L209" s="52">
        <f t="shared" si="8"/>
        <v>0</v>
      </c>
    </row>
    <row r="210" spans="1:12" ht="51" customHeight="1">
      <c r="A210" s="129"/>
      <c r="B210" s="89">
        <v>70600</v>
      </c>
      <c r="C210" s="36" t="s">
        <v>2296</v>
      </c>
      <c r="D210" s="136"/>
      <c r="E210" s="142"/>
      <c r="F210" s="8" t="s">
        <v>375</v>
      </c>
      <c r="G210" s="16">
        <v>26</v>
      </c>
      <c r="H210" s="91">
        <f t="shared" ref="H210:H273" si="9">ROUND(G210*0.8, 2)</f>
        <v>20.8</v>
      </c>
      <c r="I210" s="20"/>
      <c r="J210" s="75" t="s">
        <v>376</v>
      </c>
      <c r="K210" s="55"/>
      <c r="L210" s="52">
        <f t="shared" si="8"/>
        <v>0</v>
      </c>
    </row>
    <row r="211" spans="1:12" ht="51" customHeight="1" thickBot="1">
      <c r="A211" s="129"/>
      <c r="B211" s="45">
        <v>70600</v>
      </c>
      <c r="C211" s="46" t="s">
        <v>2297</v>
      </c>
      <c r="D211" s="140"/>
      <c r="E211" s="143"/>
      <c r="F211" s="47" t="s">
        <v>377</v>
      </c>
      <c r="G211" s="16">
        <v>26</v>
      </c>
      <c r="H211" s="91">
        <f t="shared" si="9"/>
        <v>20.8</v>
      </c>
      <c r="I211" s="49"/>
      <c r="J211" s="78" t="s">
        <v>378</v>
      </c>
      <c r="K211" s="56"/>
      <c r="L211" s="59">
        <f t="shared" si="8"/>
        <v>0</v>
      </c>
    </row>
    <row r="212" spans="1:12" ht="45.75" customHeight="1">
      <c r="A212" s="129"/>
      <c r="B212" s="11">
        <v>21026</v>
      </c>
      <c r="C212" s="9" t="s">
        <v>53</v>
      </c>
      <c r="D212" s="145" t="e" vm="43">
        <v>#VALUE!</v>
      </c>
      <c r="E212" s="9" t="s">
        <v>54</v>
      </c>
      <c r="F212" s="10" t="s">
        <v>379</v>
      </c>
      <c r="G212" s="16">
        <v>23.4</v>
      </c>
      <c r="H212" s="91">
        <f t="shared" si="9"/>
        <v>18.72</v>
      </c>
      <c r="I212" s="20"/>
      <c r="J212" s="63" t="s">
        <v>380</v>
      </c>
      <c r="K212" s="55"/>
      <c r="L212" s="52">
        <f t="shared" si="8"/>
        <v>0</v>
      </c>
    </row>
    <row r="213" spans="1:12" ht="45.75" customHeight="1">
      <c r="A213" s="130"/>
      <c r="B213" s="11">
        <v>21026</v>
      </c>
      <c r="C213" s="9" t="s">
        <v>53</v>
      </c>
      <c r="D213" s="146"/>
      <c r="E213" s="9" t="s">
        <v>54</v>
      </c>
      <c r="F213" s="10" t="s">
        <v>381</v>
      </c>
      <c r="G213" s="16">
        <v>23.4</v>
      </c>
      <c r="H213" s="91">
        <f t="shared" si="9"/>
        <v>18.72</v>
      </c>
      <c r="I213" s="20"/>
      <c r="J213" s="63" t="s">
        <v>382</v>
      </c>
      <c r="K213" s="55"/>
      <c r="L213" s="52">
        <f t="shared" si="8"/>
        <v>0</v>
      </c>
    </row>
    <row r="214" spans="1:12" ht="45.75" customHeight="1">
      <c r="A214" s="130"/>
      <c r="B214" s="11">
        <v>21026</v>
      </c>
      <c r="C214" s="9" t="s">
        <v>53</v>
      </c>
      <c r="D214" s="146"/>
      <c r="E214" s="9" t="s">
        <v>54</v>
      </c>
      <c r="F214" s="10" t="s">
        <v>383</v>
      </c>
      <c r="G214" s="16">
        <v>23.4</v>
      </c>
      <c r="H214" s="91">
        <f t="shared" si="9"/>
        <v>18.72</v>
      </c>
      <c r="I214" s="20"/>
      <c r="J214" s="63" t="s">
        <v>384</v>
      </c>
      <c r="K214" s="55"/>
      <c r="L214" s="52">
        <f t="shared" si="8"/>
        <v>0</v>
      </c>
    </row>
    <row r="215" spans="1:12" ht="45.75" customHeight="1">
      <c r="A215" s="130"/>
      <c r="B215" s="11">
        <v>21026</v>
      </c>
      <c r="C215" s="9" t="s">
        <v>53</v>
      </c>
      <c r="D215" s="147"/>
      <c r="E215" s="9" t="s">
        <v>54</v>
      </c>
      <c r="F215" s="9" t="s">
        <v>385</v>
      </c>
      <c r="G215" s="16">
        <v>23.4</v>
      </c>
      <c r="H215" s="91">
        <f t="shared" si="9"/>
        <v>18.72</v>
      </c>
      <c r="I215" s="20"/>
      <c r="J215" s="63" t="s">
        <v>386</v>
      </c>
      <c r="K215" s="55"/>
      <c r="L215" s="52">
        <f t="shared" si="8"/>
        <v>0</v>
      </c>
    </row>
    <row r="216" spans="1:12" ht="60.75" customHeight="1">
      <c r="A216" s="130"/>
      <c r="B216" s="25">
        <v>21027</v>
      </c>
      <c r="C216" s="26" t="s">
        <v>387</v>
      </c>
      <c r="D216" s="201" t="e" vm="44">
        <v>#VALUE!</v>
      </c>
      <c r="E216" s="27" t="s">
        <v>388</v>
      </c>
      <c r="F216" s="26" t="s">
        <v>389</v>
      </c>
      <c r="G216" s="23">
        <v>27.45</v>
      </c>
      <c r="H216" s="91">
        <f t="shared" si="9"/>
        <v>21.96</v>
      </c>
      <c r="I216" s="24"/>
      <c r="J216" s="79" t="s">
        <v>390</v>
      </c>
      <c r="K216" s="55"/>
      <c r="L216" s="52">
        <f t="shared" si="8"/>
        <v>0</v>
      </c>
    </row>
    <row r="217" spans="1:12" ht="60.75" customHeight="1">
      <c r="A217" s="130"/>
      <c r="B217" s="25">
        <v>21027</v>
      </c>
      <c r="C217" s="26" t="s">
        <v>387</v>
      </c>
      <c r="D217" s="202"/>
      <c r="E217" s="27" t="s">
        <v>388</v>
      </c>
      <c r="F217" s="26" t="s">
        <v>391</v>
      </c>
      <c r="G217" s="23">
        <v>27.45</v>
      </c>
      <c r="H217" s="91">
        <f t="shared" si="9"/>
        <v>21.96</v>
      </c>
      <c r="I217" s="24"/>
      <c r="J217" s="79" t="s">
        <v>392</v>
      </c>
      <c r="K217" s="55"/>
      <c r="L217" s="52">
        <f t="shared" si="8"/>
        <v>0</v>
      </c>
    </row>
    <row r="218" spans="1:12" ht="60.75" customHeight="1">
      <c r="A218" s="130"/>
      <c r="B218" s="25">
        <v>21027</v>
      </c>
      <c r="C218" s="26" t="s">
        <v>387</v>
      </c>
      <c r="D218" s="203"/>
      <c r="E218" s="27" t="s">
        <v>388</v>
      </c>
      <c r="F218" s="26" t="s">
        <v>393</v>
      </c>
      <c r="G218" s="23">
        <v>27.45</v>
      </c>
      <c r="H218" s="91">
        <f t="shared" si="9"/>
        <v>21.96</v>
      </c>
      <c r="I218" s="24"/>
      <c r="J218" s="79" t="s">
        <v>394</v>
      </c>
      <c r="K218" s="55"/>
      <c r="L218" s="52">
        <f t="shared" si="8"/>
        <v>0</v>
      </c>
    </row>
    <row r="219" spans="1:12" ht="180.75" customHeight="1">
      <c r="A219" s="130"/>
      <c r="B219" s="25">
        <v>21028</v>
      </c>
      <c r="C219" s="26" t="s">
        <v>395</v>
      </c>
      <c r="D219" s="25" t="e" vm="45">
        <v>#VALUE!</v>
      </c>
      <c r="E219" s="28" t="s">
        <v>396</v>
      </c>
      <c r="F219" s="26" t="s">
        <v>397</v>
      </c>
      <c r="G219" s="23">
        <v>6.07</v>
      </c>
      <c r="H219" s="91">
        <f t="shared" si="9"/>
        <v>4.8600000000000003</v>
      </c>
      <c r="I219" s="24"/>
      <c r="J219" s="79" t="s">
        <v>398</v>
      </c>
      <c r="K219" s="55"/>
      <c r="L219" s="52">
        <f t="shared" si="8"/>
        <v>0</v>
      </c>
    </row>
    <row r="220" spans="1:12" ht="180.75" customHeight="1">
      <c r="A220" s="131"/>
      <c r="B220" s="89">
        <v>21107</v>
      </c>
      <c r="C220" s="12" t="s">
        <v>399</v>
      </c>
      <c r="D220" s="89" t="e" vm="46">
        <v>#VALUE!</v>
      </c>
      <c r="E220" s="12" t="s">
        <v>400</v>
      </c>
      <c r="F220" s="12" t="s">
        <v>401</v>
      </c>
      <c r="G220" s="16">
        <v>16.899999999999999</v>
      </c>
      <c r="H220" s="91">
        <f t="shared" si="9"/>
        <v>13.52</v>
      </c>
      <c r="I220" s="20"/>
      <c r="J220" s="63" t="s">
        <v>402</v>
      </c>
      <c r="K220" s="55"/>
      <c r="L220" s="52">
        <f t="shared" si="8"/>
        <v>0</v>
      </c>
    </row>
    <row r="221" spans="1:12" ht="60.75" customHeight="1">
      <c r="A221" s="130"/>
      <c r="B221" s="89">
        <v>21105</v>
      </c>
      <c r="C221" s="12" t="s">
        <v>403</v>
      </c>
      <c r="D221" s="135" t="e" vm="47">
        <v>#VALUE!</v>
      </c>
      <c r="E221" s="12" t="s">
        <v>236</v>
      </c>
      <c r="F221" s="12" t="s">
        <v>404</v>
      </c>
      <c r="G221" s="16">
        <v>22.9</v>
      </c>
      <c r="H221" s="91">
        <f t="shared" si="9"/>
        <v>18.32</v>
      </c>
      <c r="I221" s="20"/>
      <c r="J221" s="63" t="s">
        <v>405</v>
      </c>
      <c r="K221" s="55"/>
      <c r="L221" s="52">
        <f t="shared" si="8"/>
        <v>0</v>
      </c>
    </row>
    <row r="222" spans="1:12" ht="60.75" customHeight="1">
      <c r="A222" s="130"/>
      <c r="B222" s="89">
        <v>21105</v>
      </c>
      <c r="C222" s="12" t="s">
        <v>403</v>
      </c>
      <c r="D222" s="136"/>
      <c r="E222" s="12" t="s">
        <v>236</v>
      </c>
      <c r="F222" s="12" t="s">
        <v>406</v>
      </c>
      <c r="G222" s="16">
        <v>22.9</v>
      </c>
      <c r="H222" s="91">
        <f t="shared" si="9"/>
        <v>18.32</v>
      </c>
      <c r="I222" s="20"/>
      <c r="J222" s="63" t="s">
        <v>407</v>
      </c>
      <c r="K222" s="55"/>
      <c r="L222" s="52">
        <f t="shared" si="8"/>
        <v>0</v>
      </c>
    </row>
    <row r="223" spans="1:12" ht="60.75" customHeight="1">
      <c r="A223" s="130"/>
      <c r="B223" s="89">
        <v>21105</v>
      </c>
      <c r="C223" s="12" t="s">
        <v>403</v>
      </c>
      <c r="D223" s="137"/>
      <c r="E223" s="12" t="s">
        <v>236</v>
      </c>
      <c r="F223" s="12" t="s">
        <v>408</v>
      </c>
      <c r="G223" s="16">
        <v>22.9</v>
      </c>
      <c r="H223" s="91">
        <f t="shared" si="9"/>
        <v>18.32</v>
      </c>
      <c r="I223" s="20"/>
      <c r="J223" s="63" t="s">
        <v>409</v>
      </c>
      <c r="K223" s="55"/>
      <c r="L223" s="52">
        <f t="shared" si="8"/>
        <v>0</v>
      </c>
    </row>
    <row r="224" spans="1:12" ht="60.75" customHeight="1">
      <c r="A224" s="130"/>
      <c r="B224" s="89">
        <v>51559</v>
      </c>
      <c r="C224" s="12" t="s">
        <v>410</v>
      </c>
      <c r="D224" s="135" t="e" vm="48">
        <v>#VALUE!</v>
      </c>
      <c r="E224" s="12" t="s">
        <v>411</v>
      </c>
      <c r="F224" s="12" t="s">
        <v>404</v>
      </c>
      <c r="G224" s="16">
        <v>17.77</v>
      </c>
      <c r="H224" s="91">
        <f t="shared" si="9"/>
        <v>14.22</v>
      </c>
      <c r="I224" s="20"/>
      <c r="J224" s="63" t="s">
        <v>412</v>
      </c>
      <c r="K224" s="55"/>
      <c r="L224" s="52">
        <f t="shared" si="8"/>
        <v>0</v>
      </c>
    </row>
    <row r="225" spans="1:12" ht="60.75" customHeight="1">
      <c r="A225" s="129"/>
      <c r="B225" s="89">
        <v>51559</v>
      </c>
      <c r="C225" s="12" t="s">
        <v>410</v>
      </c>
      <c r="D225" s="136"/>
      <c r="E225" s="12" t="s">
        <v>411</v>
      </c>
      <c r="F225" s="12" t="s">
        <v>406</v>
      </c>
      <c r="G225" s="16">
        <v>17.77</v>
      </c>
      <c r="H225" s="91">
        <f t="shared" si="9"/>
        <v>14.22</v>
      </c>
      <c r="I225" s="20"/>
      <c r="J225" s="63" t="s">
        <v>413</v>
      </c>
      <c r="K225" s="55"/>
      <c r="L225" s="52">
        <f t="shared" ref="L225:L282" si="10">K225*G225</f>
        <v>0</v>
      </c>
    </row>
    <row r="226" spans="1:12" ht="60.75" customHeight="1">
      <c r="A226" s="131"/>
      <c r="B226" s="89">
        <v>51559</v>
      </c>
      <c r="C226" s="12" t="s">
        <v>410</v>
      </c>
      <c r="D226" s="137"/>
      <c r="E226" s="12" t="s">
        <v>411</v>
      </c>
      <c r="F226" s="12" t="s">
        <v>408</v>
      </c>
      <c r="G226" s="16">
        <v>17.77</v>
      </c>
      <c r="H226" s="91">
        <f t="shared" si="9"/>
        <v>14.22</v>
      </c>
      <c r="I226" s="20"/>
      <c r="J226" s="63" t="s">
        <v>414</v>
      </c>
      <c r="K226" s="55"/>
      <c r="L226" s="52">
        <f t="shared" si="10"/>
        <v>0</v>
      </c>
    </row>
    <row r="227" spans="1:12" ht="60.75" customHeight="1">
      <c r="A227" s="129"/>
      <c r="B227" s="89">
        <v>51562</v>
      </c>
      <c r="C227" s="12" t="s">
        <v>415</v>
      </c>
      <c r="D227" s="135" t="e" vm="49">
        <v>#VALUE!</v>
      </c>
      <c r="E227" s="12" t="s">
        <v>416</v>
      </c>
      <c r="F227" s="12" t="s">
        <v>404</v>
      </c>
      <c r="G227" s="16">
        <v>19.100000000000001</v>
      </c>
      <c r="H227" s="91">
        <f t="shared" si="9"/>
        <v>15.28</v>
      </c>
      <c r="I227" s="20"/>
      <c r="J227" s="63" t="s">
        <v>417</v>
      </c>
      <c r="K227" s="55"/>
      <c r="L227" s="52">
        <f t="shared" si="10"/>
        <v>0</v>
      </c>
    </row>
    <row r="228" spans="1:12" ht="60.75" customHeight="1">
      <c r="A228" s="130"/>
      <c r="B228" s="89">
        <v>51562</v>
      </c>
      <c r="C228" s="12" t="s">
        <v>415</v>
      </c>
      <c r="D228" s="136"/>
      <c r="E228" s="12" t="s">
        <v>416</v>
      </c>
      <c r="F228" s="12" t="s">
        <v>406</v>
      </c>
      <c r="G228" s="16">
        <v>19.100000000000001</v>
      </c>
      <c r="H228" s="91">
        <f t="shared" si="9"/>
        <v>15.28</v>
      </c>
      <c r="I228" s="20"/>
      <c r="J228" s="63" t="s">
        <v>418</v>
      </c>
      <c r="K228" s="55"/>
      <c r="L228" s="52">
        <f t="shared" si="10"/>
        <v>0</v>
      </c>
    </row>
    <row r="229" spans="1:12" ht="60.75" customHeight="1">
      <c r="A229" s="130"/>
      <c r="B229" s="89">
        <v>51562</v>
      </c>
      <c r="C229" s="12" t="s">
        <v>415</v>
      </c>
      <c r="D229" s="137"/>
      <c r="E229" s="12" t="s">
        <v>416</v>
      </c>
      <c r="F229" s="12" t="s">
        <v>408</v>
      </c>
      <c r="G229" s="16">
        <v>19.100000000000001</v>
      </c>
      <c r="H229" s="91">
        <f t="shared" si="9"/>
        <v>15.28</v>
      </c>
      <c r="I229" s="20"/>
      <c r="J229" s="63" t="s">
        <v>419</v>
      </c>
      <c r="K229" s="55"/>
      <c r="L229" s="52">
        <f t="shared" si="10"/>
        <v>0</v>
      </c>
    </row>
    <row r="230" spans="1:12" ht="60.75" customHeight="1">
      <c r="A230" s="129"/>
      <c r="B230" s="89">
        <v>21112</v>
      </c>
      <c r="C230" s="12" t="s">
        <v>420</v>
      </c>
      <c r="D230" s="135" t="e" vm="50">
        <v>#VALUE!</v>
      </c>
      <c r="E230" s="12" t="s">
        <v>421</v>
      </c>
      <c r="F230" s="12" t="s">
        <v>404</v>
      </c>
      <c r="G230" s="16">
        <v>33.19</v>
      </c>
      <c r="H230" s="91">
        <f t="shared" si="9"/>
        <v>26.55</v>
      </c>
      <c r="I230" s="20"/>
      <c r="J230" s="63" t="s">
        <v>422</v>
      </c>
      <c r="K230" s="55"/>
      <c r="L230" s="52">
        <f t="shared" si="10"/>
        <v>0</v>
      </c>
    </row>
    <row r="231" spans="1:12" ht="60.75" customHeight="1">
      <c r="A231" s="129"/>
      <c r="B231" s="89">
        <v>21112</v>
      </c>
      <c r="C231" s="12" t="s">
        <v>420</v>
      </c>
      <c r="D231" s="136"/>
      <c r="E231" s="12" t="s">
        <v>421</v>
      </c>
      <c r="F231" s="12" t="s">
        <v>406</v>
      </c>
      <c r="G231" s="16">
        <v>33.19</v>
      </c>
      <c r="H231" s="91">
        <f t="shared" si="9"/>
        <v>26.55</v>
      </c>
      <c r="I231" s="20"/>
      <c r="J231" s="63" t="s">
        <v>413</v>
      </c>
      <c r="K231" s="55"/>
      <c r="L231" s="52">
        <f t="shared" si="10"/>
        <v>0</v>
      </c>
    </row>
    <row r="232" spans="1:12" ht="60.75" customHeight="1">
      <c r="A232" s="131"/>
      <c r="B232" s="89">
        <v>21112</v>
      </c>
      <c r="C232" s="12" t="s">
        <v>420</v>
      </c>
      <c r="D232" s="137"/>
      <c r="E232" s="12" t="s">
        <v>421</v>
      </c>
      <c r="F232" s="12" t="s">
        <v>408</v>
      </c>
      <c r="G232" s="16">
        <v>33.19</v>
      </c>
      <c r="H232" s="91">
        <f t="shared" si="9"/>
        <v>26.55</v>
      </c>
      <c r="I232" s="20"/>
      <c r="J232" s="63" t="s">
        <v>414</v>
      </c>
      <c r="K232" s="55"/>
      <c r="L232" s="52">
        <f t="shared" si="10"/>
        <v>0</v>
      </c>
    </row>
    <row r="233" spans="1:12" ht="60.75" customHeight="1">
      <c r="A233" s="131"/>
      <c r="B233" s="89" t="s">
        <v>423</v>
      </c>
      <c r="C233" s="12" t="s">
        <v>424</v>
      </c>
      <c r="D233" s="135"/>
      <c r="E233" s="12" t="s">
        <v>425</v>
      </c>
      <c r="F233" s="12" t="s">
        <v>404</v>
      </c>
      <c r="G233" s="16">
        <v>18.93</v>
      </c>
      <c r="H233" s="91">
        <f t="shared" si="9"/>
        <v>15.14</v>
      </c>
      <c r="I233" s="20"/>
      <c r="J233" s="63" t="s">
        <v>426</v>
      </c>
      <c r="K233" s="55"/>
      <c r="L233" s="52">
        <f t="shared" si="10"/>
        <v>0</v>
      </c>
    </row>
    <row r="234" spans="1:12" ht="60.75" customHeight="1">
      <c r="A234" s="131"/>
      <c r="B234" s="89" t="s">
        <v>423</v>
      </c>
      <c r="C234" s="12" t="s">
        <v>424</v>
      </c>
      <c r="D234" s="136"/>
      <c r="E234" s="12" t="s">
        <v>425</v>
      </c>
      <c r="F234" s="12" t="s">
        <v>406</v>
      </c>
      <c r="G234" s="16">
        <v>18.93</v>
      </c>
      <c r="H234" s="91">
        <f t="shared" si="9"/>
        <v>15.14</v>
      </c>
      <c r="I234" s="20"/>
      <c r="J234" s="63" t="s">
        <v>427</v>
      </c>
      <c r="K234" s="55"/>
      <c r="L234" s="52">
        <f t="shared" si="10"/>
        <v>0</v>
      </c>
    </row>
    <row r="235" spans="1:12" ht="60.75" customHeight="1">
      <c r="A235" s="131"/>
      <c r="B235" s="89" t="s">
        <v>423</v>
      </c>
      <c r="C235" s="12" t="s">
        <v>424</v>
      </c>
      <c r="D235" s="137"/>
      <c r="E235" s="12" t="s">
        <v>425</v>
      </c>
      <c r="F235" s="12" t="s">
        <v>408</v>
      </c>
      <c r="G235" s="16">
        <v>18.93</v>
      </c>
      <c r="H235" s="91">
        <f t="shared" si="9"/>
        <v>15.14</v>
      </c>
      <c r="I235" s="20"/>
      <c r="J235" s="63" t="s">
        <v>428</v>
      </c>
      <c r="K235" s="55"/>
      <c r="L235" s="52">
        <f t="shared" si="10"/>
        <v>0</v>
      </c>
    </row>
    <row r="236" spans="1:12" ht="60.75" customHeight="1">
      <c r="A236" s="131"/>
      <c r="B236" s="89" t="s">
        <v>429</v>
      </c>
      <c r="C236" s="12" t="s">
        <v>430</v>
      </c>
      <c r="D236" s="135"/>
      <c r="E236" s="12" t="s">
        <v>431</v>
      </c>
      <c r="F236" s="12" t="s">
        <v>404</v>
      </c>
      <c r="G236" s="16">
        <v>18.93</v>
      </c>
      <c r="H236" s="91">
        <f t="shared" si="9"/>
        <v>15.14</v>
      </c>
      <c r="I236" s="20"/>
      <c r="J236" s="63" t="s">
        <v>432</v>
      </c>
      <c r="K236" s="55"/>
      <c r="L236" s="52">
        <f t="shared" si="10"/>
        <v>0</v>
      </c>
    </row>
    <row r="237" spans="1:12" ht="60.75" customHeight="1">
      <c r="A237" s="131"/>
      <c r="B237" s="89" t="s">
        <v>429</v>
      </c>
      <c r="C237" s="12" t="s">
        <v>430</v>
      </c>
      <c r="D237" s="136"/>
      <c r="E237" s="12" t="s">
        <v>431</v>
      </c>
      <c r="F237" s="12" t="s">
        <v>406</v>
      </c>
      <c r="G237" s="16">
        <v>18.93</v>
      </c>
      <c r="H237" s="91">
        <f t="shared" si="9"/>
        <v>15.14</v>
      </c>
      <c r="I237" s="20"/>
      <c r="J237" s="63" t="s">
        <v>433</v>
      </c>
      <c r="K237" s="55"/>
      <c r="L237" s="52">
        <f t="shared" si="10"/>
        <v>0</v>
      </c>
    </row>
    <row r="238" spans="1:12" ht="60.75" customHeight="1">
      <c r="A238" s="131"/>
      <c r="B238" s="89" t="s">
        <v>429</v>
      </c>
      <c r="C238" s="12" t="s">
        <v>430</v>
      </c>
      <c r="D238" s="137"/>
      <c r="E238" s="12" t="s">
        <v>431</v>
      </c>
      <c r="F238" s="12" t="s">
        <v>408</v>
      </c>
      <c r="G238" s="16">
        <v>18.93</v>
      </c>
      <c r="H238" s="91">
        <f t="shared" si="9"/>
        <v>15.14</v>
      </c>
      <c r="I238" s="20"/>
      <c r="J238" s="63" t="s">
        <v>434</v>
      </c>
      <c r="K238" s="55"/>
      <c r="L238" s="52">
        <f t="shared" si="10"/>
        <v>0</v>
      </c>
    </row>
    <row r="239" spans="1:12" ht="60.75" customHeight="1">
      <c r="A239" s="129"/>
      <c r="B239" s="89" t="s">
        <v>435</v>
      </c>
      <c r="C239" s="12" t="s">
        <v>436</v>
      </c>
      <c r="D239" s="135"/>
      <c r="E239" s="12" t="s">
        <v>248</v>
      </c>
      <c r="F239" s="12" t="s">
        <v>404</v>
      </c>
      <c r="G239" s="16">
        <v>18.93</v>
      </c>
      <c r="H239" s="91">
        <f t="shared" si="9"/>
        <v>15.14</v>
      </c>
      <c r="I239" s="20"/>
      <c r="J239" s="63" t="s">
        <v>437</v>
      </c>
      <c r="K239" s="55"/>
      <c r="L239" s="52">
        <f t="shared" si="10"/>
        <v>0</v>
      </c>
    </row>
    <row r="240" spans="1:12" ht="60.75" customHeight="1">
      <c r="A240" s="129"/>
      <c r="B240" s="89" t="s">
        <v>435</v>
      </c>
      <c r="C240" s="12" t="s">
        <v>436</v>
      </c>
      <c r="D240" s="136"/>
      <c r="E240" s="12" t="s">
        <v>248</v>
      </c>
      <c r="F240" s="12" t="s">
        <v>406</v>
      </c>
      <c r="G240" s="16">
        <v>18.93</v>
      </c>
      <c r="H240" s="91">
        <f t="shared" si="9"/>
        <v>15.14</v>
      </c>
      <c r="I240" s="20"/>
      <c r="J240" s="63" t="s">
        <v>438</v>
      </c>
      <c r="K240" s="55"/>
      <c r="L240" s="52">
        <f t="shared" si="10"/>
        <v>0</v>
      </c>
    </row>
    <row r="241" spans="1:12" ht="60.75" customHeight="1">
      <c r="A241" s="129"/>
      <c r="B241" s="89" t="s">
        <v>435</v>
      </c>
      <c r="C241" s="12" t="s">
        <v>436</v>
      </c>
      <c r="D241" s="137"/>
      <c r="E241" s="12" t="s">
        <v>248</v>
      </c>
      <c r="F241" s="12" t="s">
        <v>408</v>
      </c>
      <c r="G241" s="16">
        <v>18.93</v>
      </c>
      <c r="H241" s="91">
        <f t="shared" si="9"/>
        <v>15.14</v>
      </c>
      <c r="I241" s="20"/>
      <c r="J241" s="63" t="s">
        <v>439</v>
      </c>
      <c r="K241" s="55"/>
      <c r="L241" s="52">
        <f t="shared" si="10"/>
        <v>0</v>
      </c>
    </row>
    <row r="242" spans="1:12" ht="60.75" customHeight="1">
      <c r="A242" s="129" t="s">
        <v>120</v>
      </c>
      <c r="B242" s="89">
        <v>52491</v>
      </c>
      <c r="C242" s="12" t="s">
        <v>440</v>
      </c>
      <c r="D242" s="135" t="e" vm="51">
        <v>#VALUE!</v>
      </c>
      <c r="E242" s="85" t="s">
        <v>263</v>
      </c>
      <c r="F242" s="12" t="s">
        <v>404</v>
      </c>
      <c r="G242" s="16">
        <v>11.19</v>
      </c>
      <c r="H242" s="91">
        <f t="shared" si="9"/>
        <v>8.9499999999999993</v>
      </c>
      <c r="I242" s="16"/>
      <c r="J242" s="63" t="s">
        <v>441</v>
      </c>
      <c r="K242" s="55"/>
      <c r="L242" s="52">
        <f>K242*G242</f>
        <v>0</v>
      </c>
    </row>
    <row r="243" spans="1:12" ht="60.75" customHeight="1">
      <c r="A243" s="129" t="s">
        <v>120</v>
      </c>
      <c r="B243" s="89">
        <v>52491</v>
      </c>
      <c r="C243" s="12" t="s">
        <v>440</v>
      </c>
      <c r="D243" s="136"/>
      <c r="E243" s="85" t="s">
        <v>263</v>
      </c>
      <c r="F243" s="12" t="s">
        <v>406</v>
      </c>
      <c r="G243" s="16">
        <v>11.19</v>
      </c>
      <c r="H243" s="91">
        <f t="shared" si="9"/>
        <v>8.9499999999999993</v>
      </c>
      <c r="I243" s="16"/>
      <c r="J243" s="63" t="s">
        <v>442</v>
      </c>
      <c r="K243" s="55"/>
      <c r="L243" s="52">
        <f>K243*G243</f>
        <v>0</v>
      </c>
    </row>
    <row r="244" spans="1:12" ht="60.75" customHeight="1">
      <c r="A244" s="129" t="s">
        <v>120</v>
      </c>
      <c r="B244" s="89">
        <v>52491</v>
      </c>
      <c r="C244" s="12" t="s">
        <v>440</v>
      </c>
      <c r="D244" s="136"/>
      <c r="E244" s="85" t="s">
        <v>263</v>
      </c>
      <c r="F244" s="12" t="s">
        <v>408</v>
      </c>
      <c r="G244" s="16">
        <v>11.19</v>
      </c>
      <c r="H244" s="91">
        <f t="shared" si="9"/>
        <v>8.9499999999999993</v>
      </c>
      <c r="I244" s="16"/>
      <c r="J244" s="63" t="s">
        <v>443</v>
      </c>
      <c r="K244" s="55"/>
      <c r="L244" s="52">
        <f>K244*G244</f>
        <v>0</v>
      </c>
    </row>
    <row r="245" spans="1:12" ht="36.75" customHeight="1">
      <c r="A245" s="129"/>
      <c r="B245" s="11">
        <v>52085</v>
      </c>
      <c r="C245" s="9" t="s">
        <v>444</v>
      </c>
      <c r="D245" s="145"/>
      <c r="E245" s="138" t="s">
        <v>445</v>
      </c>
      <c r="F245" s="10" t="s">
        <v>446</v>
      </c>
      <c r="G245" s="16">
        <v>23.73</v>
      </c>
      <c r="H245" s="91">
        <f t="shared" si="9"/>
        <v>18.98</v>
      </c>
      <c r="I245" s="20"/>
      <c r="J245" s="63" t="s">
        <v>447</v>
      </c>
      <c r="K245" s="55"/>
      <c r="L245" s="52">
        <f t="shared" si="10"/>
        <v>0</v>
      </c>
    </row>
    <row r="246" spans="1:12" ht="36.75" customHeight="1">
      <c r="A246" s="129"/>
      <c r="B246" s="11">
        <v>52085</v>
      </c>
      <c r="C246" s="9" t="s">
        <v>444</v>
      </c>
      <c r="D246" s="146"/>
      <c r="E246" s="139"/>
      <c r="F246" s="10" t="s">
        <v>379</v>
      </c>
      <c r="G246" s="16">
        <v>23.73</v>
      </c>
      <c r="H246" s="91">
        <f t="shared" si="9"/>
        <v>18.98</v>
      </c>
      <c r="I246" s="20"/>
      <c r="J246" s="63" t="s">
        <v>448</v>
      </c>
      <c r="K246" s="55"/>
      <c r="L246" s="52">
        <f t="shared" si="10"/>
        <v>0</v>
      </c>
    </row>
    <row r="247" spans="1:12" ht="36.75" customHeight="1">
      <c r="A247" s="129"/>
      <c r="B247" s="11">
        <v>52085</v>
      </c>
      <c r="C247" s="9" t="s">
        <v>444</v>
      </c>
      <c r="D247" s="146"/>
      <c r="E247" s="139"/>
      <c r="F247" s="10" t="s">
        <v>381</v>
      </c>
      <c r="G247" s="16">
        <v>23.73</v>
      </c>
      <c r="H247" s="91">
        <f t="shared" si="9"/>
        <v>18.98</v>
      </c>
      <c r="I247" s="20"/>
      <c r="J247" s="63" t="s">
        <v>449</v>
      </c>
      <c r="K247" s="55"/>
      <c r="L247" s="52">
        <f t="shared" si="10"/>
        <v>0</v>
      </c>
    </row>
    <row r="248" spans="1:12" ht="36.75" customHeight="1">
      <c r="A248" s="129"/>
      <c r="B248" s="11">
        <v>52085</v>
      </c>
      <c r="C248" s="9" t="s">
        <v>444</v>
      </c>
      <c r="D248" s="146"/>
      <c r="E248" s="139"/>
      <c r="F248" s="10" t="s">
        <v>383</v>
      </c>
      <c r="G248" s="16">
        <v>23.73</v>
      </c>
      <c r="H248" s="91">
        <f t="shared" si="9"/>
        <v>18.98</v>
      </c>
      <c r="I248" s="20"/>
      <c r="J248" s="63" t="s">
        <v>450</v>
      </c>
      <c r="K248" s="55"/>
      <c r="L248" s="52">
        <f t="shared" si="10"/>
        <v>0</v>
      </c>
    </row>
    <row r="249" spans="1:12" ht="36.75" customHeight="1">
      <c r="A249" s="129"/>
      <c r="B249" s="11">
        <v>52085</v>
      </c>
      <c r="C249" s="9" t="s">
        <v>444</v>
      </c>
      <c r="D249" s="147"/>
      <c r="E249" s="144"/>
      <c r="F249" s="9" t="s">
        <v>385</v>
      </c>
      <c r="G249" s="16">
        <v>23.73</v>
      </c>
      <c r="H249" s="91">
        <f t="shared" si="9"/>
        <v>18.98</v>
      </c>
      <c r="I249" s="20"/>
      <c r="J249" s="63" t="s">
        <v>451</v>
      </c>
      <c r="K249" s="55"/>
      <c r="L249" s="52">
        <f t="shared" si="10"/>
        <v>0</v>
      </c>
    </row>
    <row r="250" spans="1:12" ht="36.75" customHeight="1">
      <c r="A250" s="129"/>
      <c r="B250" s="11">
        <v>52086</v>
      </c>
      <c r="C250" s="9" t="s">
        <v>452</v>
      </c>
      <c r="D250" s="145"/>
      <c r="E250" s="138" t="s">
        <v>445</v>
      </c>
      <c r="F250" s="10" t="s">
        <v>446</v>
      </c>
      <c r="G250" s="16">
        <v>23.73</v>
      </c>
      <c r="H250" s="91">
        <f t="shared" si="9"/>
        <v>18.98</v>
      </c>
      <c r="I250" s="20"/>
      <c r="J250" s="63" t="s">
        <v>453</v>
      </c>
      <c r="K250" s="55"/>
      <c r="L250" s="52">
        <f t="shared" si="10"/>
        <v>0</v>
      </c>
    </row>
    <row r="251" spans="1:12" ht="36.75" customHeight="1">
      <c r="A251" s="129"/>
      <c r="B251" s="11">
        <v>52086</v>
      </c>
      <c r="C251" s="9" t="s">
        <v>452</v>
      </c>
      <c r="D251" s="146"/>
      <c r="E251" s="139"/>
      <c r="F251" s="10" t="s">
        <v>379</v>
      </c>
      <c r="G251" s="16">
        <v>23.73</v>
      </c>
      <c r="H251" s="91">
        <f t="shared" si="9"/>
        <v>18.98</v>
      </c>
      <c r="I251" s="20"/>
      <c r="J251" s="63" t="s">
        <v>454</v>
      </c>
      <c r="K251" s="55"/>
      <c r="L251" s="52">
        <f t="shared" si="10"/>
        <v>0</v>
      </c>
    </row>
    <row r="252" spans="1:12" ht="36.75" customHeight="1">
      <c r="A252" s="129"/>
      <c r="B252" s="11">
        <v>52086</v>
      </c>
      <c r="C252" s="9" t="s">
        <v>452</v>
      </c>
      <c r="D252" s="146"/>
      <c r="E252" s="139"/>
      <c r="F252" s="10" t="s">
        <v>381</v>
      </c>
      <c r="G252" s="16">
        <v>23.73</v>
      </c>
      <c r="H252" s="91">
        <f t="shared" si="9"/>
        <v>18.98</v>
      </c>
      <c r="I252" s="20"/>
      <c r="J252" s="63" t="s">
        <v>455</v>
      </c>
      <c r="K252" s="55"/>
      <c r="L252" s="52">
        <f t="shared" si="10"/>
        <v>0</v>
      </c>
    </row>
    <row r="253" spans="1:12" ht="36.75" customHeight="1">
      <c r="A253" s="129"/>
      <c r="B253" s="11">
        <v>52086</v>
      </c>
      <c r="C253" s="9" t="s">
        <v>452</v>
      </c>
      <c r="D253" s="146"/>
      <c r="E253" s="139"/>
      <c r="F253" s="10" t="s">
        <v>383</v>
      </c>
      <c r="G253" s="16">
        <v>23.73</v>
      </c>
      <c r="H253" s="91">
        <f t="shared" si="9"/>
        <v>18.98</v>
      </c>
      <c r="I253" s="20"/>
      <c r="J253" s="63" t="s">
        <v>456</v>
      </c>
      <c r="K253" s="55"/>
      <c r="L253" s="52">
        <f t="shared" si="10"/>
        <v>0</v>
      </c>
    </row>
    <row r="254" spans="1:12" ht="36.75" customHeight="1">
      <c r="A254" s="129"/>
      <c r="B254" s="11">
        <v>52086</v>
      </c>
      <c r="C254" s="9" t="s">
        <v>452</v>
      </c>
      <c r="D254" s="147"/>
      <c r="E254" s="144"/>
      <c r="F254" s="9" t="s">
        <v>385</v>
      </c>
      <c r="G254" s="16">
        <v>23.73</v>
      </c>
      <c r="H254" s="91">
        <f t="shared" si="9"/>
        <v>18.98</v>
      </c>
      <c r="I254" s="20"/>
      <c r="J254" s="63" t="s">
        <v>457</v>
      </c>
      <c r="K254" s="55"/>
      <c r="L254" s="52">
        <f t="shared" si="10"/>
        <v>0</v>
      </c>
    </row>
    <row r="255" spans="1:12" ht="36.75" customHeight="1">
      <c r="A255" s="129"/>
      <c r="B255" s="11">
        <v>52087</v>
      </c>
      <c r="C255" s="9" t="s">
        <v>458</v>
      </c>
      <c r="D255" s="145"/>
      <c r="E255" s="138" t="s">
        <v>445</v>
      </c>
      <c r="F255" s="10" t="s">
        <v>446</v>
      </c>
      <c r="G255" s="16">
        <v>23.73</v>
      </c>
      <c r="H255" s="91">
        <f t="shared" si="9"/>
        <v>18.98</v>
      </c>
      <c r="I255" s="20"/>
      <c r="J255" s="63" t="s">
        <v>459</v>
      </c>
      <c r="K255" s="55"/>
      <c r="L255" s="52">
        <f t="shared" si="10"/>
        <v>0</v>
      </c>
    </row>
    <row r="256" spans="1:12" ht="36.75" customHeight="1">
      <c r="A256" s="129"/>
      <c r="B256" s="11">
        <v>52087</v>
      </c>
      <c r="C256" s="9" t="s">
        <v>458</v>
      </c>
      <c r="D256" s="146"/>
      <c r="E256" s="139"/>
      <c r="F256" s="10" t="s">
        <v>379</v>
      </c>
      <c r="G256" s="16">
        <v>23.73</v>
      </c>
      <c r="H256" s="91">
        <f t="shared" si="9"/>
        <v>18.98</v>
      </c>
      <c r="I256" s="20"/>
      <c r="J256" s="63" t="s">
        <v>460</v>
      </c>
      <c r="K256" s="55"/>
      <c r="L256" s="52">
        <f t="shared" si="10"/>
        <v>0</v>
      </c>
    </row>
    <row r="257" spans="1:12" ht="36.75" customHeight="1">
      <c r="A257" s="129"/>
      <c r="B257" s="11">
        <v>52087</v>
      </c>
      <c r="C257" s="9" t="s">
        <v>458</v>
      </c>
      <c r="D257" s="146"/>
      <c r="E257" s="139"/>
      <c r="F257" s="10" t="s">
        <v>381</v>
      </c>
      <c r="G257" s="16">
        <v>23.73</v>
      </c>
      <c r="H257" s="91">
        <f t="shared" si="9"/>
        <v>18.98</v>
      </c>
      <c r="I257" s="20"/>
      <c r="J257" s="63" t="s">
        <v>461</v>
      </c>
      <c r="K257" s="55"/>
      <c r="L257" s="52">
        <f t="shared" si="10"/>
        <v>0</v>
      </c>
    </row>
    <row r="258" spans="1:12" ht="36.75" customHeight="1">
      <c r="A258" s="129"/>
      <c r="B258" s="11">
        <v>52087</v>
      </c>
      <c r="C258" s="9" t="s">
        <v>458</v>
      </c>
      <c r="D258" s="146"/>
      <c r="E258" s="139"/>
      <c r="F258" s="10" t="s">
        <v>383</v>
      </c>
      <c r="G258" s="16">
        <v>23.73</v>
      </c>
      <c r="H258" s="91">
        <f t="shared" si="9"/>
        <v>18.98</v>
      </c>
      <c r="I258" s="20"/>
      <c r="J258" s="63" t="s">
        <v>462</v>
      </c>
      <c r="K258" s="55"/>
      <c r="L258" s="52">
        <f t="shared" si="10"/>
        <v>0</v>
      </c>
    </row>
    <row r="259" spans="1:12" ht="36.75" customHeight="1">
      <c r="A259" s="129"/>
      <c r="B259" s="11">
        <v>52087</v>
      </c>
      <c r="C259" s="9" t="s">
        <v>458</v>
      </c>
      <c r="D259" s="147"/>
      <c r="E259" s="144"/>
      <c r="F259" s="9" t="s">
        <v>385</v>
      </c>
      <c r="G259" s="16">
        <v>23.73</v>
      </c>
      <c r="H259" s="91">
        <f t="shared" si="9"/>
        <v>18.98</v>
      </c>
      <c r="I259" s="20"/>
      <c r="J259" s="63" t="s">
        <v>463</v>
      </c>
      <c r="K259" s="55"/>
      <c r="L259" s="52">
        <f t="shared" si="10"/>
        <v>0</v>
      </c>
    </row>
    <row r="260" spans="1:12" ht="36.75" customHeight="1">
      <c r="A260" s="129"/>
      <c r="B260" s="11">
        <v>52088</v>
      </c>
      <c r="C260" s="9" t="s">
        <v>464</v>
      </c>
      <c r="D260" s="145" t="e" vm="52">
        <v>#VALUE!</v>
      </c>
      <c r="E260" s="138" t="s">
        <v>445</v>
      </c>
      <c r="F260" s="10" t="s">
        <v>446</v>
      </c>
      <c r="G260" s="16">
        <v>23.73</v>
      </c>
      <c r="H260" s="91">
        <f t="shared" si="9"/>
        <v>18.98</v>
      </c>
      <c r="I260" s="20"/>
      <c r="J260" s="63" t="s">
        <v>465</v>
      </c>
      <c r="K260" s="55"/>
      <c r="L260" s="52">
        <f t="shared" si="10"/>
        <v>0</v>
      </c>
    </row>
    <row r="261" spans="1:12" ht="36.75" customHeight="1">
      <c r="A261" s="129"/>
      <c r="B261" s="11">
        <v>52088</v>
      </c>
      <c r="C261" s="9" t="s">
        <v>464</v>
      </c>
      <c r="D261" s="146"/>
      <c r="E261" s="139"/>
      <c r="F261" s="10" t="s">
        <v>379</v>
      </c>
      <c r="G261" s="16">
        <v>23.73</v>
      </c>
      <c r="H261" s="91">
        <f t="shared" si="9"/>
        <v>18.98</v>
      </c>
      <c r="I261" s="20"/>
      <c r="J261" s="63" t="s">
        <v>466</v>
      </c>
      <c r="K261" s="55"/>
      <c r="L261" s="52">
        <f t="shared" si="10"/>
        <v>0</v>
      </c>
    </row>
    <row r="262" spans="1:12" ht="36.75" customHeight="1">
      <c r="A262" s="129"/>
      <c r="B262" s="11">
        <v>52088</v>
      </c>
      <c r="C262" s="9" t="s">
        <v>464</v>
      </c>
      <c r="D262" s="146"/>
      <c r="E262" s="139"/>
      <c r="F262" s="10" t="s">
        <v>381</v>
      </c>
      <c r="G262" s="16">
        <v>23.73</v>
      </c>
      <c r="H262" s="91">
        <f t="shared" si="9"/>
        <v>18.98</v>
      </c>
      <c r="I262" s="20"/>
      <c r="J262" s="63" t="s">
        <v>467</v>
      </c>
      <c r="K262" s="55"/>
      <c r="L262" s="52">
        <f t="shared" si="10"/>
        <v>0</v>
      </c>
    </row>
    <row r="263" spans="1:12" ht="36.75" customHeight="1">
      <c r="A263" s="129"/>
      <c r="B263" s="11">
        <v>52088</v>
      </c>
      <c r="C263" s="9" t="s">
        <v>464</v>
      </c>
      <c r="D263" s="146"/>
      <c r="E263" s="139"/>
      <c r="F263" s="10" t="s">
        <v>383</v>
      </c>
      <c r="G263" s="16">
        <v>23.73</v>
      </c>
      <c r="H263" s="91">
        <f t="shared" si="9"/>
        <v>18.98</v>
      </c>
      <c r="I263" s="20"/>
      <c r="J263" s="63" t="s">
        <v>468</v>
      </c>
      <c r="K263" s="55"/>
      <c r="L263" s="52">
        <f t="shared" si="10"/>
        <v>0</v>
      </c>
    </row>
    <row r="264" spans="1:12" ht="36.75" customHeight="1">
      <c r="A264" s="129"/>
      <c r="B264" s="11">
        <v>52088</v>
      </c>
      <c r="C264" s="9" t="s">
        <v>464</v>
      </c>
      <c r="D264" s="147"/>
      <c r="E264" s="144"/>
      <c r="F264" s="9" t="s">
        <v>385</v>
      </c>
      <c r="G264" s="16">
        <v>23.73</v>
      </c>
      <c r="H264" s="91">
        <f t="shared" si="9"/>
        <v>18.98</v>
      </c>
      <c r="I264" s="20"/>
      <c r="J264" s="63" t="s">
        <v>469</v>
      </c>
      <c r="K264" s="55"/>
      <c r="L264" s="52">
        <f t="shared" si="10"/>
        <v>0</v>
      </c>
    </row>
    <row r="265" spans="1:12" ht="36.75" customHeight="1">
      <c r="A265" s="129"/>
      <c r="B265" s="11">
        <v>52089</v>
      </c>
      <c r="C265" s="9" t="s">
        <v>470</v>
      </c>
      <c r="D265" s="145" t="e" vm="53">
        <v>#VALUE!</v>
      </c>
      <c r="E265" s="138" t="s">
        <v>445</v>
      </c>
      <c r="F265" s="10" t="s">
        <v>446</v>
      </c>
      <c r="G265" s="16">
        <v>23.73</v>
      </c>
      <c r="H265" s="91">
        <f t="shared" si="9"/>
        <v>18.98</v>
      </c>
      <c r="I265" s="20"/>
      <c r="J265" s="63" t="s">
        <v>471</v>
      </c>
      <c r="K265" s="55"/>
      <c r="L265" s="52">
        <f t="shared" si="10"/>
        <v>0</v>
      </c>
    </row>
    <row r="266" spans="1:12" ht="36.75" customHeight="1">
      <c r="A266" s="129"/>
      <c r="B266" s="11">
        <v>52089</v>
      </c>
      <c r="C266" s="9" t="s">
        <v>470</v>
      </c>
      <c r="D266" s="146"/>
      <c r="E266" s="139"/>
      <c r="F266" s="10" t="s">
        <v>379</v>
      </c>
      <c r="G266" s="16">
        <v>23.73</v>
      </c>
      <c r="H266" s="91">
        <f t="shared" si="9"/>
        <v>18.98</v>
      </c>
      <c r="I266" s="20"/>
      <c r="J266" s="63" t="s">
        <v>472</v>
      </c>
      <c r="K266" s="55"/>
      <c r="L266" s="52">
        <f t="shared" si="10"/>
        <v>0</v>
      </c>
    </row>
    <row r="267" spans="1:12" ht="36.75" customHeight="1">
      <c r="A267" s="129"/>
      <c r="B267" s="11">
        <v>52089</v>
      </c>
      <c r="C267" s="9" t="s">
        <v>470</v>
      </c>
      <c r="D267" s="146"/>
      <c r="E267" s="139"/>
      <c r="F267" s="10" t="s">
        <v>381</v>
      </c>
      <c r="G267" s="16">
        <v>23.73</v>
      </c>
      <c r="H267" s="91">
        <f t="shared" si="9"/>
        <v>18.98</v>
      </c>
      <c r="I267" s="20"/>
      <c r="J267" s="63" t="s">
        <v>473</v>
      </c>
      <c r="K267" s="55"/>
      <c r="L267" s="52">
        <f t="shared" si="10"/>
        <v>0</v>
      </c>
    </row>
    <row r="268" spans="1:12" ht="36.75" customHeight="1">
      <c r="A268" s="129"/>
      <c r="B268" s="11">
        <v>52089</v>
      </c>
      <c r="C268" s="9" t="s">
        <v>470</v>
      </c>
      <c r="D268" s="146"/>
      <c r="E268" s="139"/>
      <c r="F268" s="10" t="s">
        <v>383</v>
      </c>
      <c r="G268" s="16">
        <v>23.73</v>
      </c>
      <c r="H268" s="91">
        <f t="shared" si="9"/>
        <v>18.98</v>
      </c>
      <c r="I268" s="20"/>
      <c r="J268" s="63" t="s">
        <v>474</v>
      </c>
      <c r="K268" s="55"/>
      <c r="L268" s="52">
        <f t="shared" si="10"/>
        <v>0</v>
      </c>
    </row>
    <row r="269" spans="1:12" ht="36.75" customHeight="1">
      <c r="A269" s="129"/>
      <c r="B269" s="11">
        <v>52089</v>
      </c>
      <c r="C269" s="9" t="s">
        <v>470</v>
      </c>
      <c r="D269" s="147"/>
      <c r="E269" s="144"/>
      <c r="F269" s="9" t="s">
        <v>385</v>
      </c>
      <c r="G269" s="16">
        <v>23.73</v>
      </c>
      <c r="H269" s="91">
        <f t="shared" si="9"/>
        <v>18.98</v>
      </c>
      <c r="I269" s="20"/>
      <c r="J269" s="63" t="s">
        <v>475</v>
      </c>
      <c r="K269" s="55"/>
      <c r="L269" s="52">
        <f t="shared" si="10"/>
        <v>0</v>
      </c>
    </row>
    <row r="270" spans="1:12" ht="36.75" customHeight="1">
      <c r="A270" s="129"/>
      <c r="B270" s="11">
        <v>52090</v>
      </c>
      <c r="C270" s="9" t="s">
        <v>476</v>
      </c>
      <c r="D270" s="145" t="e" vm="54">
        <v>#VALUE!</v>
      </c>
      <c r="E270" s="138" t="s">
        <v>445</v>
      </c>
      <c r="F270" s="10" t="s">
        <v>446</v>
      </c>
      <c r="G270" s="16">
        <v>23.73</v>
      </c>
      <c r="H270" s="91">
        <f t="shared" si="9"/>
        <v>18.98</v>
      </c>
      <c r="I270" s="20"/>
      <c r="J270" s="63" t="s">
        <v>477</v>
      </c>
      <c r="K270" s="55"/>
      <c r="L270" s="52">
        <f t="shared" si="10"/>
        <v>0</v>
      </c>
    </row>
    <row r="271" spans="1:12" ht="36.75" customHeight="1">
      <c r="A271" s="129"/>
      <c r="B271" s="11">
        <v>52090</v>
      </c>
      <c r="C271" s="9" t="s">
        <v>476</v>
      </c>
      <c r="D271" s="146"/>
      <c r="E271" s="139"/>
      <c r="F271" s="10" t="s">
        <v>379</v>
      </c>
      <c r="G271" s="16">
        <v>23.73</v>
      </c>
      <c r="H271" s="91">
        <f t="shared" si="9"/>
        <v>18.98</v>
      </c>
      <c r="I271" s="20"/>
      <c r="J271" s="63" t="s">
        <v>478</v>
      </c>
      <c r="K271" s="55"/>
      <c r="L271" s="52">
        <f t="shared" si="10"/>
        <v>0</v>
      </c>
    </row>
    <row r="272" spans="1:12" ht="36.75" customHeight="1">
      <c r="A272" s="129"/>
      <c r="B272" s="11">
        <v>52090</v>
      </c>
      <c r="C272" s="9" t="s">
        <v>476</v>
      </c>
      <c r="D272" s="146"/>
      <c r="E272" s="139"/>
      <c r="F272" s="10" t="s">
        <v>381</v>
      </c>
      <c r="G272" s="16">
        <v>23.73</v>
      </c>
      <c r="H272" s="91">
        <f t="shared" si="9"/>
        <v>18.98</v>
      </c>
      <c r="I272" s="20"/>
      <c r="J272" s="63" t="s">
        <v>479</v>
      </c>
      <c r="K272" s="55"/>
      <c r="L272" s="52">
        <f t="shared" si="10"/>
        <v>0</v>
      </c>
    </row>
    <row r="273" spans="1:12" ht="36.75" customHeight="1">
      <c r="A273" s="129"/>
      <c r="B273" s="11">
        <v>52090</v>
      </c>
      <c r="C273" s="9" t="s">
        <v>476</v>
      </c>
      <c r="D273" s="146"/>
      <c r="E273" s="139"/>
      <c r="F273" s="10" t="s">
        <v>383</v>
      </c>
      <c r="G273" s="16">
        <v>23.73</v>
      </c>
      <c r="H273" s="91">
        <f t="shared" si="9"/>
        <v>18.98</v>
      </c>
      <c r="I273" s="20"/>
      <c r="J273" s="63" t="s">
        <v>480</v>
      </c>
      <c r="K273" s="55"/>
      <c r="L273" s="52">
        <f t="shared" si="10"/>
        <v>0</v>
      </c>
    </row>
    <row r="274" spans="1:12" ht="36.75" customHeight="1">
      <c r="A274" s="129"/>
      <c r="B274" s="11">
        <v>52090</v>
      </c>
      <c r="C274" s="9" t="s">
        <v>476</v>
      </c>
      <c r="D274" s="147"/>
      <c r="E274" s="144"/>
      <c r="F274" s="9" t="s">
        <v>385</v>
      </c>
      <c r="G274" s="16">
        <v>23.73</v>
      </c>
      <c r="H274" s="91">
        <f t="shared" ref="H274:H337" si="11">ROUND(G274*0.8, 2)</f>
        <v>18.98</v>
      </c>
      <c r="I274" s="20"/>
      <c r="J274" s="63" t="s">
        <v>481</v>
      </c>
      <c r="K274" s="55"/>
      <c r="L274" s="52">
        <f t="shared" si="10"/>
        <v>0</v>
      </c>
    </row>
    <row r="275" spans="1:12" ht="36.75" customHeight="1">
      <c r="A275" s="129"/>
      <c r="B275" s="11">
        <v>52091</v>
      </c>
      <c r="C275" s="9" t="s">
        <v>482</v>
      </c>
      <c r="D275" s="145" t="e" vm="55">
        <v>#VALUE!</v>
      </c>
      <c r="E275" s="138" t="s">
        <v>445</v>
      </c>
      <c r="F275" s="10" t="s">
        <v>446</v>
      </c>
      <c r="G275" s="16">
        <v>23.73</v>
      </c>
      <c r="H275" s="91">
        <f t="shared" si="11"/>
        <v>18.98</v>
      </c>
      <c r="I275" s="20"/>
      <c r="J275" s="63" t="s">
        <v>483</v>
      </c>
      <c r="K275" s="55"/>
      <c r="L275" s="52">
        <f t="shared" si="10"/>
        <v>0</v>
      </c>
    </row>
    <row r="276" spans="1:12" ht="36.75" customHeight="1">
      <c r="A276" s="129"/>
      <c r="B276" s="11">
        <v>52091</v>
      </c>
      <c r="C276" s="9" t="s">
        <v>482</v>
      </c>
      <c r="D276" s="146"/>
      <c r="E276" s="139"/>
      <c r="F276" s="10" t="s">
        <v>379</v>
      </c>
      <c r="G276" s="16">
        <v>23.73</v>
      </c>
      <c r="H276" s="91">
        <f t="shared" si="11"/>
        <v>18.98</v>
      </c>
      <c r="I276" s="20"/>
      <c r="J276" s="63" t="s">
        <v>484</v>
      </c>
      <c r="K276" s="55"/>
      <c r="L276" s="52">
        <f t="shared" si="10"/>
        <v>0</v>
      </c>
    </row>
    <row r="277" spans="1:12" ht="36.75" customHeight="1">
      <c r="A277" s="129"/>
      <c r="B277" s="11">
        <v>52091</v>
      </c>
      <c r="C277" s="9" t="s">
        <v>482</v>
      </c>
      <c r="D277" s="146"/>
      <c r="E277" s="139"/>
      <c r="F277" s="10" t="s">
        <v>381</v>
      </c>
      <c r="G277" s="16">
        <v>23.73</v>
      </c>
      <c r="H277" s="91">
        <f t="shared" si="11"/>
        <v>18.98</v>
      </c>
      <c r="I277" s="20"/>
      <c r="J277" s="63" t="s">
        <v>485</v>
      </c>
      <c r="K277" s="55"/>
      <c r="L277" s="52">
        <f t="shared" si="10"/>
        <v>0</v>
      </c>
    </row>
    <row r="278" spans="1:12" ht="36.75" customHeight="1">
      <c r="A278" s="129"/>
      <c r="B278" s="11">
        <v>52091</v>
      </c>
      <c r="C278" s="9" t="s">
        <v>482</v>
      </c>
      <c r="D278" s="146"/>
      <c r="E278" s="139"/>
      <c r="F278" s="10" t="s">
        <v>383</v>
      </c>
      <c r="G278" s="16">
        <v>23.73</v>
      </c>
      <c r="H278" s="91">
        <f t="shared" si="11"/>
        <v>18.98</v>
      </c>
      <c r="I278" s="20"/>
      <c r="J278" s="63" t="s">
        <v>486</v>
      </c>
      <c r="K278" s="55"/>
      <c r="L278" s="52">
        <f t="shared" si="10"/>
        <v>0</v>
      </c>
    </row>
    <row r="279" spans="1:12" ht="36.75" customHeight="1">
      <c r="A279" s="129"/>
      <c r="B279" s="11">
        <v>52091</v>
      </c>
      <c r="C279" s="9" t="s">
        <v>482</v>
      </c>
      <c r="D279" s="147"/>
      <c r="E279" s="144"/>
      <c r="F279" s="9" t="s">
        <v>385</v>
      </c>
      <c r="G279" s="16">
        <v>23.73</v>
      </c>
      <c r="H279" s="91">
        <f t="shared" si="11"/>
        <v>18.98</v>
      </c>
      <c r="I279" s="20"/>
      <c r="J279" s="63" t="s">
        <v>487</v>
      </c>
      <c r="K279" s="55"/>
      <c r="L279" s="52">
        <f t="shared" si="10"/>
        <v>0</v>
      </c>
    </row>
    <row r="280" spans="1:12" ht="180.75" customHeight="1">
      <c r="A280" s="130"/>
      <c r="B280" s="89">
        <v>51334</v>
      </c>
      <c r="C280" s="12" t="s">
        <v>488</v>
      </c>
      <c r="D280" s="89" t="e" vm="56">
        <v>#VALUE!</v>
      </c>
      <c r="E280" s="8" t="s">
        <v>489</v>
      </c>
      <c r="F280" s="8" t="s">
        <v>340</v>
      </c>
      <c r="G280" s="16">
        <v>11.86</v>
      </c>
      <c r="H280" s="91">
        <f t="shared" si="11"/>
        <v>9.49</v>
      </c>
      <c r="I280" s="20"/>
      <c r="J280" s="63" t="s">
        <v>490</v>
      </c>
      <c r="K280" s="55"/>
      <c r="L280" s="52">
        <f t="shared" si="10"/>
        <v>0</v>
      </c>
    </row>
    <row r="281" spans="1:12" ht="180.75" customHeight="1">
      <c r="A281" s="130"/>
      <c r="B281" s="89">
        <v>51498</v>
      </c>
      <c r="C281" s="8" t="s">
        <v>491</v>
      </c>
      <c r="D281" s="89" t="e" vm="57">
        <v>#VALUE!</v>
      </c>
      <c r="E281" s="8" t="s">
        <v>489</v>
      </c>
      <c r="F281" s="8" t="s">
        <v>340</v>
      </c>
      <c r="G281" s="16">
        <v>11.86</v>
      </c>
      <c r="H281" s="91">
        <f t="shared" si="11"/>
        <v>9.49</v>
      </c>
      <c r="I281" s="20"/>
      <c r="J281" s="58" t="s">
        <v>492</v>
      </c>
      <c r="K281" s="55"/>
      <c r="L281" s="52">
        <f t="shared" si="10"/>
        <v>0</v>
      </c>
    </row>
    <row r="282" spans="1:12" ht="180.75" customHeight="1">
      <c r="A282" s="130"/>
      <c r="B282" s="89">
        <v>51500</v>
      </c>
      <c r="C282" s="8" t="s">
        <v>493</v>
      </c>
      <c r="D282" s="89" t="e" vm="58">
        <v>#VALUE!</v>
      </c>
      <c r="E282" s="8" t="s">
        <v>489</v>
      </c>
      <c r="F282" s="8" t="s">
        <v>340</v>
      </c>
      <c r="G282" s="16">
        <v>11.86</v>
      </c>
      <c r="H282" s="91">
        <f t="shared" si="11"/>
        <v>9.49</v>
      </c>
      <c r="I282" s="20"/>
      <c r="J282" s="58" t="s">
        <v>494</v>
      </c>
      <c r="K282" s="55"/>
      <c r="L282" s="52">
        <f t="shared" si="10"/>
        <v>0</v>
      </c>
    </row>
    <row r="283" spans="1:12" ht="180.75" customHeight="1">
      <c r="A283" s="130"/>
      <c r="B283" s="21">
        <v>51332</v>
      </c>
      <c r="C283" s="12" t="s">
        <v>495</v>
      </c>
      <c r="D283" s="21" t="e" vm="59">
        <v>#VALUE!</v>
      </c>
      <c r="E283" s="8" t="s">
        <v>489</v>
      </c>
      <c r="F283" s="8" t="s">
        <v>340</v>
      </c>
      <c r="G283" s="16">
        <v>11.86</v>
      </c>
      <c r="H283" s="91">
        <f t="shared" si="11"/>
        <v>9.49</v>
      </c>
      <c r="I283" s="24"/>
      <c r="J283" s="79" t="s">
        <v>496</v>
      </c>
      <c r="K283" s="55"/>
      <c r="L283" s="52">
        <f t="shared" ref="L283:L349" si="12">K283*G283</f>
        <v>0</v>
      </c>
    </row>
    <row r="284" spans="1:12" ht="180.75" customHeight="1">
      <c r="A284" s="130"/>
      <c r="B284" s="89">
        <v>51346</v>
      </c>
      <c r="C284" s="36" t="s">
        <v>497</v>
      </c>
      <c r="D284" s="102" t="e" vm="60">
        <v>#VALUE!</v>
      </c>
      <c r="E284" s="8" t="s">
        <v>489</v>
      </c>
      <c r="F284" s="8" t="s">
        <v>340</v>
      </c>
      <c r="G284" s="16">
        <v>11.86</v>
      </c>
      <c r="H284" s="91">
        <f t="shared" si="11"/>
        <v>9.49</v>
      </c>
      <c r="I284" s="20"/>
      <c r="J284" s="63" t="s">
        <v>498</v>
      </c>
      <c r="K284" s="55"/>
      <c r="L284" s="52">
        <f t="shared" si="12"/>
        <v>0</v>
      </c>
    </row>
    <row r="285" spans="1:12" ht="180.75" customHeight="1">
      <c r="A285" s="130"/>
      <c r="B285" s="89">
        <v>51333</v>
      </c>
      <c r="C285" s="17" t="s">
        <v>499</v>
      </c>
      <c r="D285" s="89" t="e" vm="61">
        <v>#VALUE!</v>
      </c>
      <c r="E285" s="8" t="s">
        <v>489</v>
      </c>
      <c r="F285" s="8" t="s">
        <v>340</v>
      </c>
      <c r="G285" s="16">
        <v>11.86</v>
      </c>
      <c r="H285" s="91">
        <f t="shared" si="11"/>
        <v>9.49</v>
      </c>
      <c r="I285" s="20"/>
      <c r="J285" s="63" t="s">
        <v>500</v>
      </c>
      <c r="K285" s="55"/>
      <c r="L285" s="52">
        <f t="shared" si="12"/>
        <v>0</v>
      </c>
    </row>
    <row r="286" spans="1:12" ht="180.75" customHeight="1">
      <c r="A286" s="129"/>
      <c r="B286" s="89">
        <v>51492</v>
      </c>
      <c r="C286" s="17" t="s">
        <v>501</v>
      </c>
      <c r="D286" s="89" t="e" vm="62">
        <v>#VALUE!</v>
      </c>
      <c r="E286" s="8" t="s">
        <v>502</v>
      </c>
      <c r="F286" s="8" t="s">
        <v>340</v>
      </c>
      <c r="G286" s="16">
        <v>55.46</v>
      </c>
      <c r="H286" s="91">
        <f t="shared" si="11"/>
        <v>44.37</v>
      </c>
      <c r="I286" s="20"/>
      <c r="J286" s="58" t="s">
        <v>503</v>
      </c>
      <c r="K286" s="55"/>
      <c r="L286" s="52">
        <f t="shared" si="12"/>
        <v>0</v>
      </c>
    </row>
    <row r="287" spans="1:12" ht="180.75" customHeight="1">
      <c r="A287" s="130"/>
      <c r="B287" s="89">
        <v>51494</v>
      </c>
      <c r="C287" s="17" t="s">
        <v>504</v>
      </c>
      <c r="D287" s="89" t="e" vm="63">
        <v>#VALUE!</v>
      </c>
      <c r="E287" s="8" t="s">
        <v>502</v>
      </c>
      <c r="F287" s="8" t="s">
        <v>340</v>
      </c>
      <c r="G287" s="16">
        <v>58.14</v>
      </c>
      <c r="H287" s="91">
        <f t="shared" si="11"/>
        <v>46.51</v>
      </c>
      <c r="I287" s="20"/>
      <c r="J287" s="58" t="s">
        <v>505</v>
      </c>
      <c r="K287" s="55"/>
      <c r="L287" s="52">
        <f t="shared" si="12"/>
        <v>0</v>
      </c>
    </row>
    <row r="288" spans="1:12" ht="180.75" customHeight="1">
      <c r="A288" s="130"/>
      <c r="B288" s="89">
        <v>51495</v>
      </c>
      <c r="C288" s="17" t="s">
        <v>506</v>
      </c>
      <c r="D288" s="89" t="e" vm="64">
        <v>#VALUE!</v>
      </c>
      <c r="E288" s="8" t="s">
        <v>502</v>
      </c>
      <c r="F288" s="8" t="s">
        <v>340</v>
      </c>
      <c r="G288" s="16">
        <v>39.79</v>
      </c>
      <c r="H288" s="91">
        <f t="shared" si="11"/>
        <v>31.83</v>
      </c>
      <c r="I288" s="20"/>
      <c r="J288" s="58" t="s">
        <v>507</v>
      </c>
      <c r="K288" s="55"/>
      <c r="L288" s="52">
        <f t="shared" si="12"/>
        <v>0</v>
      </c>
    </row>
    <row r="289" spans="1:12" ht="180.75" customHeight="1">
      <c r="A289" s="129"/>
      <c r="B289" s="13">
        <v>21067</v>
      </c>
      <c r="C289" s="8" t="s">
        <v>508</v>
      </c>
      <c r="D289" s="89" t="e" vm="65">
        <v>#VALUE!</v>
      </c>
      <c r="E289" s="8" t="s">
        <v>502</v>
      </c>
      <c r="F289" s="12" t="s">
        <v>397</v>
      </c>
      <c r="G289" s="16">
        <v>40.28</v>
      </c>
      <c r="H289" s="91">
        <f t="shared" si="11"/>
        <v>32.22</v>
      </c>
      <c r="I289" s="20"/>
      <c r="J289" s="63" t="s">
        <v>509</v>
      </c>
      <c r="K289" s="55"/>
      <c r="L289" s="52">
        <f t="shared" si="12"/>
        <v>0</v>
      </c>
    </row>
    <row r="290" spans="1:12" ht="180.75" customHeight="1">
      <c r="A290" s="129"/>
      <c r="B290" s="13">
        <v>21068</v>
      </c>
      <c r="C290" s="8" t="s">
        <v>510</v>
      </c>
      <c r="D290" s="89" t="e" vm="66">
        <v>#VALUE!</v>
      </c>
      <c r="E290" s="8" t="s">
        <v>502</v>
      </c>
      <c r="F290" s="12" t="s">
        <v>397</v>
      </c>
      <c r="G290" s="16">
        <v>45.06</v>
      </c>
      <c r="H290" s="91">
        <f t="shared" si="11"/>
        <v>36.049999999999997</v>
      </c>
      <c r="I290" s="20"/>
      <c r="J290" s="63" t="s">
        <v>511</v>
      </c>
      <c r="K290" s="55"/>
      <c r="L290" s="52">
        <f t="shared" si="12"/>
        <v>0</v>
      </c>
    </row>
    <row r="291" spans="1:12" s="50" customFormat="1" ht="180.75" customHeight="1">
      <c r="A291" s="131"/>
      <c r="B291" s="89">
        <v>21203</v>
      </c>
      <c r="C291" s="8" t="s">
        <v>512</v>
      </c>
      <c r="D291" s="89" t="e" vm="67">
        <v>#VALUE!</v>
      </c>
      <c r="E291" s="8" t="s">
        <v>502</v>
      </c>
      <c r="F291" s="8" t="s">
        <v>513</v>
      </c>
      <c r="G291" s="16">
        <v>27.08</v>
      </c>
      <c r="H291" s="91">
        <f t="shared" si="11"/>
        <v>21.66</v>
      </c>
      <c r="I291" s="20"/>
      <c r="J291" s="58" t="s">
        <v>514</v>
      </c>
      <c r="K291" s="55"/>
      <c r="L291" s="52">
        <f t="shared" si="12"/>
        <v>0</v>
      </c>
    </row>
    <row r="292" spans="1:12" ht="180.75" customHeight="1">
      <c r="A292" s="129"/>
      <c r="B292" s="13">
        <v>21070</v>
      </c>
      <c r="C292" s="8" t="s">
        <v>515</v>
      </c>
      <c r="D292" s="89" t="e" vm="68">
        <v>#VALUE!</v>
      </c>
      <c r="E292" s="8" t="s">
        <v>502</v>
      </c>
      <c r="F292" s="12" t="s">
        <v>397</v>
      </c>
      <c r="G292" s="16">
        <v>45.06</v>
      </c>
      <c r="H292" s="91">
        <f t="shared" si="11"/>
        <v>36.049999999999997</v>
      </c>
      <c r="I292" s="20"/>
      <c r="J292" s="63" t="s">
        <v>516</v>
      </c>
      <c r="K292" s="55"/>
      <c r="L292" s="52">
        <f t="shared" si="12"/>
        <v>0</v>
      </c>
    </row>
    <row r="293" spans="1:12" ht="180.75" customHeight="1">
      <c r="A293" s="130"/>
      <c r="B293" s="13">
        <v>21071</v>
      </c>
      <c r="C293" s="8" t="s">
        <v>517</v>
      </c>
      <c r="D293" s="89" t="e" vm="69">
        <v>#VALUE!</v>
      </c>
      <c r="E293" s="8" t="s">
        <v>502</v>
      </c>
      <c r="F293" s="12" t="s">
        <v>397</v>
      </c>
      <c r="G293" s="16">
        <v>45.06</v>
      </c>
      <c r="H293" s="91">
        <f t="shared" si="11"/>
        <v>36.049999999999997</v>
      </c>
      <c r="I293" s="20"/>
      <c r="J293" s="63" t="s">
        <v>518</v>
      </c>
      <c r="K293" s="55"/>
      <c r="L293" s="52">
        <f t="shared" si="12"/>
        <v>0</v>
      </c>
    </row>
    <row r="294" spans="1:12" ht="180.75" customHeight="1">
      <c r="A294" s="129"/>
      <c r="B294" s="13">
        <v>21072</v>
      </c>
      <c r="C294" s="8" t="s">
        <v>515</v>
      </c>
      <c r="D294" s="89" t="e" vm="70">
        <v>#VALUE!</v>
      </c>
      <c r="E294" s="8" t="s">
        <v>502</v>
      </c>
      <c r="F294" s="12" t="s">
        <v>397</v>
      </c>
      <c r="G294" s="16">
        <v>45.06</v>
      </c>
      <c r="H294" s="91">
        <f t="shared" si="11"/>
        <v>36.049999999999997</v>
      </c>
      <c r="I294" s="20"/>
      <c r="J294" s="63" t="s">
        <v>519</v>
      </c>
      <c r="K294" s="55"/>
      <c r="L294" s="52">
        <f t="shared" si="12"/>
        <v>0</v>
      </c>
    </row>
    <row r="295" spans="1:12" s="50" customFormat="1" ht="180.75" customHeight="1">
      <c r="A295" s="129"/>
      <c r="B295" s="13">
        <v>21073</v>
      </c>
      <c r="C295" s="8" t="s">
        <v>520</v>
      </c>
      <c r="D295" s="102" t="e" vm="71">
        <v>#VALUE!</v>
      </c>
      <c r="E295" s="8" t="s">
        <v>502</v>
      </c>
      <c r="F295" s="12" t="s">
        <v>397</v>
      </c>
      <c r="G295" s="16">
        <v>37.46</v>
      </c>
      <c r="H295" s="91">
        <f t="shared" si="11"/>
        <v>29.97</v>
      </c>
      <c r="I295" s="20"/>
      <c r="J295" s="63" t="s">
        <v>521</v>
      </c>
      <c r="K295" s="55"/>
      <c r="L295" s="52">
        <f t="shared" si="12"/>
        <v>0</v>
      </c>
    </row>
    <row r="296" spans="1:12" s="50" customFormat="1" ht="180.75" customHeight="1">
      <c r="A296" s="130"/>
      <c r="B296" s="89">
        <v>21188</v>
      </c>
      <c r="C296" s="8" t="s">
        <v>520</v>
      </c>
      <c r="D296" s="89" t="e" vm="72">
        <v>#VALUE!</v>
      </c>
      <c r="E296" s="8" t="s">
        <v>502</v>
      </c>
      <c r="F296" s="8" t="s">
        <v>513</v>
      </c>
      <c r="G296" s="16">
        <v>32.93</v>
      </c>
      <c r="H296" s="91">
        <f t="shared" si="11"/>
        <v>26.34</v>
      </c>
      <c r="I296" s="20"/>
      <c r="J296" s="58" t="s">
        <v>522</v>
      </c>
      <c r="K296" s="55"/>
      <c r="L296" s="52">
        <f t="shared" si="12"/>
        <v>0</v>
      </c>
    </row>
    <row r="297" spans="1:12" s="50" customFormat="1" ht="180.75" customHeight="1">
      <c r="A297" s="129"/>
      <c r="B297" s="89">
        <v>21183</v>
      </c>
      <c r="C297" s="12" t="s">
        <v>523</v>
      </c>
      <c r="D297" s="89" t="e" vm="73">
        <v>#VALUE!</v>
      </c>
      <c r="E297" s="8" t="s">
        <v>502</v>
      </c>
      <c r="F297" s="8" t="s">
        <v>340</v>
      </c>
      <c r="G297" s="16">
        <v>38.090000000000003</v>
      </c>
      <c r="H297" s="91">
        <f t="shared" si="11"/>
        <v>30.47</v>
      </c>
      <c r="I297" s="20"/>
      <c r="J297" s="58" t="s">
        <v>524</v>
      </c>
      <c r="K297" s="55"/>
      <c r="L297" s="52">
        <f t="shared" si="12"/>
        <v>0</v>
      </c>
    </row>
    <row r="298" spans="1:12" s="50" customFormat="1" ht="180.75" customHeight="1">
      <c r="A298" s="130"/>
      <c r="B298" s="13">
        <v>21079</v>
      </c>
      <c r="C298" s="8" t="s">
        <v>525</v>
      </c>
      <c r="D298" s="89"/>
      <c r="E298" s="8" t="s">
        <v>502</v>
      </c>
      <c r="F298" s="12" t="s">
        <v>397</v>
      </c>
      <c r="G298" s="16">
        <v>99.25</v>
      </c>
      <c r="H298" s="91">
        <f t="shared" si="11"/>
        <v>79.400000000000006</v>
      </c>
      <c r="I298" s="20"/>
      <c r="J298" s="63" t="s">
        <v>526</v>
      </c>
      <c r="K298" s="55"/>
      <c r="L298" s="52">
        <f t="shared" si="12"/>
        <v>0</v>
      </c>
    </row>
    <row r="299" spans="1:12" ht="180.75" customHeight="1">
      <c r="A299" s="129"/>
      <c r="B299" s="89">
        <v>21081</v>
      </c>
      <c r="C299" s="8" t="s">
        <v>527</v>
      </c>
      <c r="D299" s="102" t="e" vm="74">
        <v>#VALUE!</v>
      </c>
      <c r="E299" s="8" t="s">
        <v>502</v>
      </c>
      <c r="F299" s="12" t="s">
        <v>397</v>
      </c>
      <c r="G299" s="16">
        <v>28.34</v>
      </c>
      <c r="H299" s="91">
        <f t="shared" si="11"/>
        <v>22.67</v>
      </c>
      <c r="I299" s="20"/>
      <c r="J299" s="63" t="s">
        <v>528</v>
      </c>
      <c r="K299" s="55"/>
      <c r="L299" s="52">
        <f t="shared" si="12"/>
        <v>0</v>
      </c>
    </row>
    <row r="300" spans="1:12" ht="90.75" customHeight="1">
      <c r="A300" s="129"/>
      <c r="B300" s="89">
        <v>21075</v>
      </c>
      <c r="C300" s="12" t="s">
        <v>529</v>
      </c>
      <c r="D300" s="135" t="e" vm="75">
        <v>#VALUE!</v>
      </c>
      <c r="E300" s="8" t="s">
        <v>502</v>
      </c>
      <c r="F300" s="8" t="s">
        <v>340</v>
      </c>
      <c r="G300" s="16">
        <v>46.38</v>
      </c>
      <c r="H300" s="91">
        <f t="shared" si="11"/>
        <v>37.1</v>
      </c>
      <c r="I300" s="20"/>
      <c r="J300" s="58" t="s">
        <v>530</v>
      </c>
      <c r="K300" s="55"/>
      <c r="L300" s="52">
        <f t="shared" si="12"/>
        <v>0</v>
      </c>
    </row>
    <row r="301" spans="1:12" ht="90.75" customHeight="1">
      <c r="A301" s="129"/>
      <c r="B301" s="89">
        <v>21187</v>
      </c>
      <c r="C301" s="12" t="s">
        <v>529</v>
      </c>
      <c r="D301" s="137"/>
      <c r="E301" s="8" t="s">
        <v>502</v>
      </c>
      <c r="F301" s="8" t="s">
        <v>513</v>
      </c>
      <c r="G301" s="16">
        <v>43.09</v>
      </c>
      <c r="H301" s="91">
        <f t="shared" si="11"/>
        <v>34.47</v>
      </c>
      <c r="I301" s="20"/>
      <c r="J301" s="58" t="s">
        <v>531</v>
      </c>
      <c r="K301" s="55"/>
      <c r="L301" s="52">
        <f t="shared" si="12"/>
        <v>0</v>
      </c>
    </row>
    <row r="302" spans="1:12" ht="180.75" customHeight="1">
      <c r="A302" s="130"/>
      <c r="B302" s="89">
        <v>21189</v>
      </c>
      <c r="C302" s="12" t="s">
        <v>532</v>
      </c>
      <c r="D302" s="89" t="e" vm="76">
        <v>#VALUE!</v>
      </c>
      <c r="E302" s="8" t="s">
        <v>502</v>
      </c>
      <c r="F302" s="8" t="s">
        <v>513</v>
      </c>
      <c r="G302" s="16">
        <v>30.67</v>
      </c>
      <c r="H302" s="91">
        <f t="shared" si="11"/>
        <v>24.54</v>
      </c>
      <c r="I302" s="20"/>
      <c r="J302" s="58" t="s">
        <v>533</v>
      </c>
      <c r="K302" s="55"/>
      <c r="L302" s="52">
        <f t="shared" si="12"/>
        <v>0</v>
      </c>
    </row>
    <row r="303" spans="1:12" ht="180.75" customHeight="1">
      <c r="A303" s="130"/>
      <c r="B303" s="89">
        <v>21190</v>
      </c>
      <c r="C303" s="12" t="s">
        <v>534</v>
      </c>
      <c r="D303" s="89" t="e" vm="77">
        <v>#VALUE!</v>
      </c>
      <c r="E303" s="8" t="s">
        <v>502</v>
      </c>
      <c r="F303" s="8" t="s">
        <v>340</v>
      </c>
      <c r="G303" s="16">
        <v>24.99</v>
      </c>
      <c r="H303" s="91">
        <f t="shared" si="11"/>
        <v>19.989999999999998</v>
      </c>
      <c r="I303" s="20"/>
      <c r="J303" s="58" t="s">
        <v>535</v>
      </c>
      <c r="K303" s="55"/>
      <c r="L303" s="52">
        <f t="shared" si="12"/>
        <v>0</v>
      </c>
    </row>
    <row r="304" spans="1:12" ht="180.75" customHeight="1">
      <c r="A304" s="129"/>
      <c r="B304" s="89">
        <v>21195</v>
      </c>
      <c r="C304" s="12" t="s">
        <v>536</v>
      </c>
      <c r="D304" s="89" t="e" vm="78">
        <v>#VALUE!</v>
      </c>
      <c r="E304" s="8" t="s">
        <v>502</v>
      </c>
      <c r="F304" s="8" t="s">
        <v>340</v>
      </c>
      <c r="G304" s="16">
        <v>33.72</v>
      </c>
      <c r="H304" s="91">
        <f t="shared" si="11"/>
        <v>26.98</v>
      </c>
      <c r="I304" s="20"/>
      <c r="J304" s="58" t="s">
        <v>441</v>
      </c>
      <c r="K304" s="55"/>
      <c r="L304" s="52">
        <f t="shared" si="12"/>
        <v>0</v>
      </c>
    </row>
    <row r="305" spans="1:12" ht="180.75" customHeight="1">
      <c r="A305" s="129"/>
      <c r="B305" s="89">
        <v>21196</v>
      </c>
      <c r="C305" s="12" t="s">
        <v>537</v>
      </c>
      <c r="D305" s="89" t="e" vm="79">
        <v>#VALUE!</v>
      </c>
      <c r="E305" s="8" t="s">
        <v>502</v>
      </c>
      <c r="F305" s="8" t="s">
        <v>513</v>
      </c>
      <c r="G305" s="16">
        <v>31.22</v>
      </c>
      <c r="H305" s="91">
        <f t="shared" si="11"/>
        <v>24.98</v>
      </c>
      <c r="I305" s="20"/>
      <c r="J305" s="58" t="s">
        <v>442</v>
      </c>
      <c r="K305" s="55"/>
      <c r="L305" s="52">
        <f t="shared" si="12"/>
        <v>0</v>
      </c>
    </row>
    <row r="306" spans="1:12" ht="180.75" customHeight="1">
      <c r="A306" s="131"/>
      <c r="B306" s="89">
        <v>21197</v>
      </c>
      <c r="C306" s="12" t="s">
        <v>538</v>
      </c>
      <c r="D306" s="89" t="e" vm="80">
        <v>#VALUE!</v>
      </c>
      <c r="E306" s="8" t="s">
        <v>502</v>
      </c>
      <c r="F306" s="8" t="s">
        <v>340</v>
      </c>
      <c r="G306" s="16">
        <v>36.92</v>
      </c>
      <c r="H306" s="91">
        <f t="shared" si="11"/>
        <v>29.54</v>
      </c>
      <c r="I306" s="20"/>
      <c r="J306" s="58" t="s">
        <v>443</v>
      </c>
      <c r="K306" s="55"/>
      <c r="L306" s="52">
        <f t="shared" ref="L306:L307" si="13">K306*G306</f>
        <v>0</v>
      </c>
    </row>
    <row r="307" spans="1:12" ht="180.75" customHeight="1">
      <c r="A307" s="131"/>
      <c r="B307" s="89">
        <v>21198</v>
      </c>
      <c r="C307" s="12" t="s">
        <v>539</v>
      </c>
      <c r="D307" s="89" t="e" vm="81">
        <v>#VALUE!</v>
      </c>
      <c r="E307" s="8" t="s">
        <v>502</v>
      </c>
      <c r="F307" s="8" t="s">
        <v>513</v>
      </c>
      <c r="G307" s="16">
        <v>34.49</v>
      </c>
      <c r="H307" s="91">
        <f t="shared" si="11"/>
        <v>27.59</v>
      </c>
      <c r="I307" s="20"/>
      <c r="J307" s="58" t="s">
        <v>264</v>
      </c>
      <c r="K307" s="55"/>
      <c r="L307" s="52">
        <f t="shared" si="13"/>
        <v>0</v>
      </c>
    </row>
    <row r="308" spans="1:12" ht="90.75" customHeight="1">
      <c r="A308" s="129"/>
      <c r="B308" s="89">
        <v>21108</v>
      </c>
      <c r="C308" s="12" t="s">
        <v>540</v>
      </c>
      <c r="D308" s="135" t="e" vm="82">
        <v>#VALUE!</v>
      </c>
      <c r="E308" s="8" t="s">
        <v>502</v>
      </c>
      <c r="F308" s="8" t="s">
        <v>513</v>
      </c>
      <c r="G308" s="16">
        <v>41.22</v>
      </c>
      <c r="H308" s="91">
        <f t="shared" si="11"/>
        <v>32.979999999999997</v>
      </c>
      <c r="I308" s="20"/>
      <c r="J308" s="63" t="s">
        <v>541</v>
      </c>
      <c r="K308" s="55"/>
      <c r="L308" s="52">
        <f t="shared" si="12"/>
        <v>0</v>
      </c>
    </row>
    <row r="309" spans="1:12" ht="90.75" customHeight="1">
      <c r="A309" s="129"/>
      <c r="B309" s="89">
        <v>21108</v>
      </c>
      <c r="C309" s="12" t="s">
        <v>540</v>
      </c>
      <c r="D309" s="137"/>
      <c r="E309" s="8" t="s">
        <v>502</v>
      </c>
      <c r="F309" s="8" t="s">
        <v>340</v>
      </c>
      <c r="G309" s="16">
        <v>37.479999999999997</v>
      </c>
      <c r="H309" s="91">
        <f t="shared" si="11"/>
        <v>29.98</v>
      </c>
      <c r="I309" s="20"/>
      <c r="J309" s="63" t="s">
        <v>542</v>
      </c>
      <c r="K309" s="55"/>
      <c r="L309" s="52">
        <f t="shared" si="12"/>
        <v>0</v>
      </c>
    </row>
    <row r="310" spans="1:12" ht="90.75" customHeight="1">
      <c r="A310" s="129"/>
      <c r="B310" s="89">
        <v>21193</v>
      </c>
      <c r="C310" s="12" t="s">
        <v>543</v>
      </c>
      <c r="D310" s="135" t="e" vm="83">
        <v>#VALUE!</v>
      </c>
      <c r="E310" s="8" t="s">
        <v>502</v>
      </c>
      <c r="F310" s="8" t="s">
        <v>340</v>
      </c>
      <c r="G310" s="16">
        <v>41.22</v>
      </c>
      <c r="H310" s="91">
        <f t="shared" si="11"/>
        <v>32.979999999999997</v>
      </c>
      <c r="I310" s="20"/>
      <c r="J310" s="58" t="s">
        <v>544</v>
      </c>
      <c r="K310" s="55"/>
      <c r="L310" s="52">
        <f t="shared" si="12"/>
        <v>0</v>
      </c>
    </row>
    <row r="311" spans="1:12" ht="90.75" customHeight="1">
      <c r="A311" s="129"/>
      <c r="B311" s="89">
        <v>21194</v>
      </c>
      <c r="C311" s="12" t="s">
        <v>543</v>
      </c>
      <c r="D311" s="137"/>
      <c r="E311" s="8" t="s">
        <v>502</v>
      </c>
      <c r="F311" s="8" t="s">
        <v>513</v>
      </c>
      <c r="G311" s="16">
        <v>37.479999999999997</v>
      </c>
      <c r="H311" s="91">
        <f t="shared" si="11"/>
        <v>29.98</v>
      </c>
      <c r="I311" s="20"/>
      <c r="J311" s="58" t="s">
        <v>545</v>
      </c>
      <c r="K311" s="55"/>
      <c r="L311" s="52">
        <f t="shared" si="12"/>
        <v>0</v>
      </c>
    </row>
    <row r="312" spans="1:12" s="50" customFormat="1" ht="180.75" customHeight="1">
      <c r="A312" s="132"/>
      <c r="B312" s="89">
        <v>51608</v>
      </c>
      <c r="C312" s="18" t="s">
        <v>546</v>
      </c>
      <c r="D312" s="89" t="e" vm="84">
        <v>#VALUE!</v>
      </c>
      <c r="E312" s="8" t="s">
        <v>502</v>
      </c>
      <c r="F312" s="8" t="s">
        <v>340</v>
      </c>
      <c r="G312" s="16">
        <v>35.17</v>
      </c>
      <c r="H312" s="91">
        <f t="shared" si="11"/>
        <v>28.14</v>
      </c>
      <c r="I312" s="20"/>
      <c r="J312" s="63" t="s">
        <v>547</v>
      </c>
      <c r="K312" s="55"/>
      <c r="L312" s="52">
        <f t="shared" si="12"/>
        <v>0</v>
      </c>
    </row>
    <row r="313" spans="1:12" s="50" customFormat="1" ht="180.75" customHeight="1">
      <c r="A313" s="132"/>
      <c r="B313" s="89">
        <v>51609</v>
      </c>
      <c r="C313" s="18" t="s">
        <v>548</v>
      </c>
      <c r="D313" s="89" t="e" vm="85">
        <v>#VALUE!</v>
      </c>
      <c r="E313" s="8" t="s">
        <v>502</v>
      </c>
      <c r="F313" s="8" t="s">
        <v>513</v>
      </c>
      <c r="G313" s="16">
        <v>29.61</v>
      </c>
      <c r="H313" s="91">
        <f t="shared" si="11"/>
        <v>23.69</v>
      </c>
      <c r="I313" s="20"/>
      <c r="J313" s="63" t="s">
        <v>549</v>
      </c>
      <c r="K313" s="55"/>
      <c r="L313" s="52">
        <f t="shared" si="12"/>
        <v>0</v>
      </c>
    </row>
    <row r="314" spans="1:12" s="50" customFormat="1" ht="180.75" customHeight="1">
      <c r="A314" s="130"/>
      <c r="B314" s="89">
        <v>51339</v>
      </c>
      <c r="C314" s="18" t="s">
        <v>550</v>
      </c>
      <c r="D314" s="89" t="e" vm="86">
        <v>#VALUE!</v>
      </c>
      <c r="E314" s="8" t="s">
        <v>502</v>
      </c>
      <c r="F314" s="8" t="s">
        <v>340</v>
      </c>
      <c r="G314" s="16">
        <v>32.61</v>
      </c>
      <c r="H314" s="91">
        <f t="shared" si="11"/>
        <v>26.09</v>
      </c>
      <c r="I314" s="20"/>
      <c r="J314" s="63" t="s">
        <v>551</v>
      </c>
      <c r="K314" s="55"/>
      <c r="L314" s="52">
        <f t="shared" si="12"/>
        <v>0</v>
      </c>
    </row>
    <row r="315" spans="1:12" ht="180.75" customHeight="1">
      <c r="A315" s="130"/>
      <c r="B315" s="89">
        <v>21184</v>
      </c>
      <c r="C315" s="12" t="s">
        <v>552</v>
      </c>
      <c r="D315" s="89" t="e" vm="87">
        <v>#VALUE!</v>
      </c>
      <c r="E315" s="8" t="s">
        <v>502</v>
      </c>
      <c r="F315" s="8" t="s">
        <v>340</v>
      </c>
      <c r="G315" s="16">
        <v>37.46</v>
      </c>
      <c r="H315" s="91">
        <f t="shared" si="11"/>
        <v>29.97</v>
      </c>
      <c r="I315" s="20"/>
      <c r="J315" s="58" t="s">
        <v>553</v>
      </c>
      <c r="K315" s="55"/>
      <c r="L315" s="52">
        <f t="shared" si="12"/>
        <v>0</v>
      </c>
    </row>
    <row r="316" spans="1:12" ht="180.75" customHeight="1">
      <c r="A316" s="129"/>
      <c r="B316" s="89">
        <v>21185</v>
      </c>
      <c r="C316" s="12" t="s">
        <v>554</v>
      </c>
      <c r="D316" s="89" t="e" vm="88">
        <v>#VALUE!</v>
      </c>
      <c r="E316" s="8" t="s">
        <v>502</v>
      </c>
      <c r="F316" s="8" t="s">
        <v>340</v>
      </c>
      <c r="G316" s="16">
        <v>35.36</v>
      </c>
      <c r="H316" s="91">
        <f t="shared" si="11"/>
        <v>28.29</v>
      </c>
      <c r="I316" s="20"/>
      <c r="J316" s="58" t="s">
        <v>555</v>
      </c>
      <c r="K316" s="55"/>
      <c r="L316" s="52">
        <f t="shared" si="12"/>
        <v>0</v>
      </c>
    </row>
    <row r="317" spans="1:12" ht="180.75" customHeight="1">
      <c r="A317" s="130"/>
      <c r="B317" s="89">
        <v>21186</v>
      </c>
      <c r="C317" s="12" t="s">
        <v>554</v>
      </c>
      <c r="D317" s="89" t="e" vm="89">
        <v>#VALUE!</v>
      </c>
      <c r="E317" s="8" t="s">
        <v>502</v>
      </c>
      <c r="F317" s="8" t="s">
        <v>513</v>
      </c>
      <c r="G317" s="16">
        <v>32.93</v>
      </c>
      <c r="H317" s="91">
        <f t="shared" si="11"/>
        <v>26.34</v>
      </c>
      <c r="I317" s="20"/>
      <c r="J317" s="58" t="s">
        <v>556</v>
      </c>
      <c r="K317" s="55"/>
      <c r="L317" s="52">
        <f t="shared" si="12"/>
        <v>0</v>
      </c>
    </row>
    <row r="318" spans="1:12" ht="180.75" customHeight="1">
      <c r="A318" s="130" t="s">
        <v>120</v>
      </c>
      <c r="B318" s="89">
        <v>21280</v>
      </c>
      <c r="C318" s="12" t="s">
        <v>557</v>
      </c>
      <c r="D318" s="86" t="e" vm="90">
        <v>#VALUE!</v>
      </c>
      <c r="E318" s="8" t="s">
        <v>502</v>
      </c>
      <c r="F318" s="8" t="s">
        <v>558</v>
      </c>
      <c r="G318" s="16">
        <v>33.090000000000003</v>
      </c>
      <c r="H318" s="91">
        <f t="shared" si="11"/>
        <v>26.47</v>
      </c>
      <c r="I318" s="20"/>
      <c r="J318" s="58" t="s">
        <v>559</v>
      </c>
      <c r="K318" s="55"/>
      <c r="L318" s="52">
        <f t="shared" si="12"/>
        <v>0</v>
      </c>
    </row>
    <row r="319" spans="1:12" ht="45.75" customHeight="1">
      <c r="A319" s="129"/>
      <c r="B319" s="89">
        <v>21213</v>
      </c>
      <c r="C319" s="8" t="s">
        <v>560</v>
      </c>
      <c r="D319" s="135"/>
      <c r="E319" s="8" t="s">
        <v>561</v>
      </c>
      <c r="F319" s="8" t="s">
        <v>562</v>
      </c>
      <c r="G319" s="16">
        <v>18</v>
      </c>
      <c r="H319" s="91">
        <f t="shared" si="11"/>
        <v>14.4</v>
      </c>
      <c r="I319" s="20"/>
      <c r="J319" s="80" t="s">
        <v>563</v>
      </c>
      <c r="K319" s="55"/>
      <c r="L319" s="52">
        <f t="shared" si="12"/>
        <v>0</v>
      </c>
    </row>
    <row r="320" spans="1:12" ht="45.75" customHeight="1">
      <c r="A320" s="129"/>
      <c r="B320" s="89">
        <v>21143</v>
      </c>
      <c r="C320" s="8" t="s">
        <v>564</v>
      </c>
      <c r="D320" s="136"/>
      <c r="E320" s="8" t="s">
        <v>561</v>
      </c>
      <c r="F320" s="8" t="s">
        <v>513</v>
      </c>
      <c r="G320" s="16">
        <v>18</v>
      </c>
      <c r="H320" s="91">
        <f t="shared" si="11"/>
        <v>14.4</v>
      </c>
      <c r="I320" s="20"/>
      <c r="J320" s="79" t="s">
        <v>565</v>
      </c>
      <c r="K320" s="55"/>
      <c r="L320" s="52">
        <f t="shared" si="12"/>
        <v>0</v>
      </c>
    </row>
    <row r="321" spans="1:12" ht="45.75" customHeight="1">
      <c r="A321" s="129"/>
      <c r="B321" s="89">
        <v>21223</v>
      </c>
      <c r="C321" s="8" t="s">
        <v>566</v>
      </c>
      <c r="D321" s="136"/>
      <c r="E321" s="8" t="s">
        <v>561</v>
      </c>
      <c r="F321" s="8" t="s">
        <v>567</v>
      </c>
      <c r="G321" s="16">
        <v>18</v>
      </c>
      <c r="H321" s="91">
        <f t="shared" si="11"/>
        <v>14.4</v>
      </c>
      <c r="I321" s="20"/>
      <c r="J321" s="80" t="s">
        <v>568</v>
      </c>
      <c r="K321" s="55"/>
      <c r="L321" s="52">
        <f t="shared" si="12"/>
        <v>0</v>
      </c>
    </row>
    <row r="322" spans="1:12" ht="45.75" customHeight="1">
      <c r="A322" s="129"/>
      <c r="B322" s="89">
        <v>21152</v>
      </c>
      <c r="C322" s="8" t="s">
        <v>569</v>
      </c>
      <c r="D322" s="137"/>
      <c r="E322" s="8" t="s">
        <v>561</v>
      </c>
      <c r="F322" s="8" t="s">
        <v>340</v>
      </c>
      <c r="G322" s="16">
        <v>18</v>
      </c>
      <c r="H322" s="91">
        <f t="shared" si="11"/>
        <v>14.4</v>
      </c>
      <c r="I322" s="20"/>
      <c r="J322" s="79" t="s">
        <v>570</v>
      </c>
      <c r="K322" s="55"/>
      <c r="L322" s="52">
        <f t="shared" si="12"/>
        <v>0</v>
      </c>
    </row>
    <row r="323" spans="1:12" ht="45.75" customHeight="1">
      <c r="A323" s="129"/>
      <c r="B323" s="89">
        <v>21208</v>
      </c>
      <c r="C323" s="8" t="s">
        <v>571</v>
      </c>
      <c r="D323" s="135"/>
      <c r="E323" s="8" t="s">
        <v>561</v>
      </c>
      <c r="F323" s="8" t="s">
        <v>562</v>
      </c>
      <c r="G323" s="16">
        <v>18</v>
      </c>
      <c r="H323" s="91">
        <f t="shared" si="11"/>
        <v>14.4</v>
      </c>
      <c r="I323" s="20"/>
      <c r="J323" s="80" t="s">
        <v>572</v>
      </c>
      <c r="K323" s="55"/>
      <c r="L323" s="52">
        <f t="shared" si="12"/>
        <v>0</v>
      </c>
    </row>
    <row r="324" spans="1:12" ht="45.75" customHeight="1">
      <c r="A324" s="129"/>
      <c r="B324" s="89">
        <v>21139</v>
      </c>
      <c r="C324" s="8" t="s">
        <v>573</v>
      </c>
      <c r="D324" s="136"/>
      <c r="E324" s="8" t="s">
        <v>561</v>
      </c>
      <c r="F324" s="8" t="s">
        <v>513</v>
      </c>
      <c r="G324" s="16">
        <v>18</v>
      </c>
      <c r="H324" s="91">
        <f t="shared" si="11"/>
        <v>14.4</v>
      </c>
      <c r="I324" s="20"/>
      <c r="J324" s="79" t="s">
        <v>574</v>
      </c>
      <c r="K324" s="55"/>
      <c r="L324" s="52">
        <f t="shared" si="12"/>
        <v>0</v>
      </c>
    </row>
    <row r="325" spans="1:12" ht="45.75" customHeight="1">
      <c r="A325" s="129"/>
      <c r="B325" s="89">
        <v>21218</v>
      </c>
      <c r="C325" s="8" t="s">
        <v>575</v>
      </c>
      <c r="D325" s="136"/>
      <c r="E325" s="8" t="s">
        <v>561</v>
      </c>
      <c r="F325" s="8" t="s">
        <v>567</v>
      </c>
      <c r="G325" s="16">
        <v>18</v>
      </c>
      <c r="H325" s="91">
        <f t="shared" si="11"/>
        <v>14.4</v>
      </c>
      <c r="I325" s="20"/>
      <c r="J325" s="80" t="s">
        <v>576</v>
      </c>
      <c r="K325" s="55"/>
      <c r="L325" s="52">
        <f t="shared" si="12"/>
        <v>0</v>
      </c>
    </row>
    <row r="326" spans="1:12" ht="45.75" customHeight="1">
      <c r="A326" s="129"/>
      <c r="B326" s="89">
        <v>21148</v>
      </c>
      <c r="C326" s="8" t="s">
        <v>577</v>
      </c>
      <c r="D326" s="137"/>
      <c r="E326" s="8" t="s">
        <v>561</v>
      </c>
      <c r="F326" s="8" t="s">
        <v>340</v>
      </c>
      <c r="G326" s="16">
        <v>18</v>
      </c>
      <c r="H326" s="91">
        <f t="shared" si="11"/>
        <v>14.4</v>
      </c>
      <c r="I326" s="20"/>
      <c r="J326" s="79" t="s">
        <v>578</v>
      </c>
      <c r="K326" s="55"/>
      <c r="L326" s="52">
        <f t="shared" si="12"/>
        <v>0</v>
      </c>
    </row>
    <row r="327" spans="1:12" ht="45.75" customHeight="1">
      <c r="A327" s="129"/>
      <c r="B327" s="89">
        <v>21215</v>
      </c>
      <c r="C327" s="8" t="s">
        <v>579</v>
      </c>
      <c r="D327" s="135" t="e" vm="91">
        <v>#VALUE!</v>
      </c>
      <c r="E327" s="8" t="s">
        <v>561</v>
      </c>
      <c r="F327" s="8" t="s">
        <v>562</v>
      </c>
      <c r="G327" s="16">
        <v>18</v>
      </c>
      <c r="H327" s="91">
        <f t="shared" si="11"/>
        <v>14.4</v>
      </c>
      <c r="I327" s="20"/>
      <c r="J327" s="80" t="s">
        <v>580</v>
      </c>
      <c r="K327" s="55"/>
      <c r="L327" s="52">
        <f t="shared" si="12"/>
        <v>0</v>
      </c>
    </row>
    <row r="328" spans="1:12" ht="45.75" customHeight="1">
      <c r="A328" s="129"/>
      <c r="B328" s="89">
        <v>21146</v>
      </c>
      <c r="C328" s="8" t="s">
        <v>581</v>
      </c>
      <c r="D328" s="136"/>
      <c r="E328" s="8" t="s">
        <v>561</v>
      </c>
      <c r="F328" s="8" t="s">
        <v>513</v>
      </c>
      <c r="G328" s="16">
        <v>18</v>
      </c>
      <c r="H328" s="91">
        <f t="shared" si="11"/>
        <v>14.4</v>
      </c>
      <c r="I328" s="20"/>
      <c r="J328" s="79" t="s">
        <v>582</v>
      </c>
      <c r="K328" s="55"/>
      <c r="L328" s="52">
        <f t="shared" si="12"/>
        <v>0</v>
      </c>
    </row>
    <row r="329" spans="1:12" ht="45.75" customHeight="1">
      <c r="A329" s="129"/>
      <c r="B329" s="89">
        <v>21225</v>
      </c>
      <c r="C329" s="8" t="s">
        <v>583</v>
      </c>
      <c r="D329" s="136"/>
      <c r="E329" s="8" t="s">
        <v>561</v>
      </c>
      <c r="F329" s="8" t="s">
        <v>567</v>
      </c>
      <c r="G329" s="16">
        <v>18</v>
      </c>
      <c r="H329" s="91">
        <f t="shared" si="11"/>
        <v>14.4</v>
      </c>
      <c r="I329" s="20"/>
      <c r="J329" s="80" t="s">
        <v>584</v>
      </c>
      <c r="K329" s="55"/>
      <c r="L329" s="52">
        <f t="shared" si="12"/>
        <v>0</v>
      </c>
    </row>
    <row r="330" spans="1:12" ht="45.75" customHeight="1">
      <c r="A330" s="129"/>
      <c r="B330" s="89">
        <v>21155</v>
      </c>
      <c r="C330" s="8" t="s">
        <v>585</v>
      </c>
      <c r="D330" s="137"/>
      <c r="E330" s="8" t="s">
        <v>561</v>
      </c>
      <c r="F330" s="8" t="s">
        <v>340</v>
      </c>
      <c r="G330" s="16">
        <v>18</v>
      </c>
      <c r="H330" s="91">
        <f t="shared" si="11"/>
        <v>14.4</v>
      </c>
      <c r="I330" s="20"/>
      <c r="J330" s="79" t="s">
        <v>586</v>
      </c>
      <c r="K330" s="55"/>
      <c r="L330" s="52">
        <f t="shared" si="12"/>
        <v>0</v>
      </c>
    </row>
    <row r="331" spans="1:12" ht="45.75" customHeight="1">
      <c r="A331" s="129"/>
      <c r="B331" s="89">
        <v>21209</v>
      </c>
      <c r="C331" s="8" t="s">
        <v>587</v>
      </c>
      <c r="D331" s="135" t="e" vm="92">
        <v>#VALUE!</v>
      </c>
      <c r="E331" s="8" t="s">
        <v>561</v>
      </c>
      <c r="F331" s="8" t="s">
        <v>562</v>
      </c>
      <c r="G331" s="16">
        <v>18</v>
      </c>
      <c r="H331" s="91">
        <f t="shared" si="11"/>
        <v>14.4</v>
      </c>
      <c r="I331" s="20"/>
      <c r="J331" s="80" t="s">
        <v>588</v>
      </c>
      <c r="K331" s="55"/>
      <c r="L331" s="52">
        <f t="shared" si="12"/>
        <v>0</v>
      </c>
    </row>
    <row r="332" spans="1:12" ht="45.75" customHeight="1">
      <c r="A332" s="129"/>
      <c r="B332" s="89">
        <v>21140</v>
      </c>
      <c r="C332" s="8" t="s">
        <v>589</v>
      </c>
      <c r="D332" s="136"/>
      <c r="E332" s="8" t="s">
        <v>561</v>
      </c>
      <c r="F332" s="8" t="s">
        <v>513</v>
      </c>
      <c r="G332" s="16">
        <v>18</v>
      </c>
      <c r="H332" s="91">
        <f t="shared" si="11"/>
        <v>14.4</v>
      </c>
      <c r="I332" s="20"/>
      <c r="J332" s="79" t="s">
        <v>590</v>
      </c>
      <c r="K332" s="55"/>
      <c r="L332" s="52">
        <f t="shared" si="12"/>
        <v>0</v>
      </c>
    </row>
    <row r="333" spans="1:12" ht="45.75" customHeight="1">
      <c r="A333" s="131"/>
      <c r="B333" s="89">
        <v>21219</v>
      </c>
      <c r="C333" s="8" t="s">
        <v>591</v>
      </c>
      <c r="D333" s="136"/>
      <c r="E333" s="8" t="s">
        <v>561</v>
      </c>
      <c r="F333" s="8" t="s">
        <v>567</v>
      </c>
      <c r="G333" s="16">
        <v>18</v>
      </c>
      <c r="H333" s="91">
        <f t="shared" si="11"/>
        <v>14.4</v>
      </c>
      <c r="I333" s="20"/>
      <c r="J333" s="80" t="s">
        <v>592</v>
      </c>
      <c r="K333" s="55"/>
      <c r="L333" s="52">
        <f t="shared" si="12"/>
        <v>0</v>
      </c>
    </row>
    <row r="334" spans="1:12" ht="45.75" customHeight="1">
      <c r="A334" s="131"/>
      <c r="B334" s="89">
        <v>21149</v>
      </c>
      <c r="C334" s="8" t="s">
        <v>593</v>
      </c>
      <c r="D334" s="137"/>
      <c r="E334" s="8" t="s">
        <v>561</v>
      </c>
      <c r="F334" s="8" t="s">
        <v>340</v>
      </c>
      <c r="G334" s="16">
        <v>18</v>
      </c>
      <c r="H334" s="91">
        <f t="shared" si="11"/>
        <v>14.4</v>
      </c>
      <c r="I334" s="20"/>
      <c r="J334" s="79" t="s">
        <v>594</v>
      </c>
      <c r="K334" s="55"/>
      <c r="L334" s="52">
        <f t="shared" si="12"/>
        <v>0</v>
      </c>
    </row>
    <row r="335" spans="1:12" ht="45.75" customHeight="1">
      <c r="A335" s="129"/>
      <c r="B335" s="89">
        <v>21210</v>
      </c>
      <c r="C335" s="8" t="s">
        <v>595</v>
      </c>
      <c r="D335" s="135" t="e" vm="93">
        <v>#VALUE!</v>
      </c>
      <c r="E335" s="8" t="s">
        <v>561</v>
      </c>
      <c r="F335" s="8" t="s">
        <v>562</v>
      </c>
      <c r="G335" s="16">
        <v>18</v>
      </c>
      <c r="H335" s="91">
        <f t="shared" si="11"/>
        <v>14.4</v>
      </c>
      <c r="I335" s="20"/>
      <c r="J335" s="80" t="s">
        <v>596</v>
      </c>
      <c r="K335" s="55"/>
      <c r="L335" s="52">
        <f t="shared" si="12"/>
        <v>0</v>
      </c>
    </row>
    <row r="336" spans="1:12" s="50" customFormat="1" ht="45.75" customHeight="1">
      <c r="A336" s="129"/>
      <c r="B336" s="89">
        <v>21141</v>
      </c>
      <c r="C336" s="8" t="s">
        <v>597</v>
      </c>
      <c r="D336" s="136"/>
      <c r="E336" s="8" t="s">
        <v>561</v>
      </c>
      <c r="F336" s="8" t="s">
        <v>513</v>
      </c>
      <c r="G336" s="16">
        <v>18</v>
      </c>
      <c r="H336" s="91">
        <f t="shared" si="11"/>
        <v>14.4</v>
      </c>
      <c r="I336" s="20"/>
      <c r="J336" s="79" t="s">
        <v>598</v>
      </c>
      <c r="K336" s="55"/>
      <c r="L336" s="52">
        <f t="shared" si="12"/>
        <v>0</v>
      </c>
    </row>
    <row r="337" spans="1:12" ht="45.75" customHeight="1">
      <c r="A337" s="129"/>
      <c r="B337" s="89">
        <v>21220</v>
      </c>
      <c r="C337" s="8" t="s">
        <v>599</v>
      </c>
      <c r="D337" s="136"/>
      <c r="E337" s="8" t="s">
        <v>561</v>
      </c>
      <c r="F337" s="8" t="s">
        <v>567</v>
      </c>
      <c r="G337" s="16">
        <v>18</v>
      </c>
      <c r="H337" s="91">
        <f t="shared" si="11"/>
        <v>14.4</v>
      </c>
      <c r="I337" s="20"/>
      <c r="J337" s="80" t="s">
        <v>600</v>
      </c>
      <c r="K337" s="55"/>
      <c r="L337" s="52">
        <f t="shared" si="12"/>
        <v>0</v>
      </c>
    </row>
    <row r="338" spans="1:12" ht="45.75" customHeight="1">
      <c r="A338" s="129"/>
      <c r="B338" s="89">
        <v>21150</v>
      </c>
      <c r="C338" s="8" t="s">
        <v>601</v>
      </c>
      <c r="D338" s="137"/>
      <c r="E338" s="8" t="s">
        <v>561</v>
      </c>
      <c r="F338" s="8" t="s">
        <v>340</v>
      </c>
      <c r="G338" s="16">
        <v>18</v>
      </c>
      <c r="H338" s="91">
        <f t="shared" ref="H338:H401" si="14">ROUND(G338*0.8, 2)</f>
        <v>14.4</v>
      </c>
      <c r="I338" s="20"/>
      <c r="J338" s="79" t="s">
        <v>602</v>
      </c>
      <c r="K338" s="55"/>
      <c r="L338" s="52">
        <f t="shared" si="12"/>
        <v>0</v>
      </c>
    </row>
    <row r="339" spans="1:12" ht="45.75" customHeight="1">
      <c r="A339" s="129"/>
      <c r="B339" s="89">
        <v>21211</v>
      </c>
      <c r="C339" s="8" t="s">
        <v>603</v>
      </c>
      <c r="D339" s="135" t="e" vm="94">
        <v>#VALUE!</v>
      </c>
      <c r="E339" s="8" t="s">
        <v>561</v>
      </c>
      <c r="F339" s="8" t="s">
        <v>562</v>
      </c>
      <c r="G339" s="16">
        <v>18</v>
      </c>
      <c r="H339" s="91">
        <f t="shared" si="14"/>
        <v>14.4</v>
      </c>
      <c r="I339" s="20"/>
      <c r="J339" s="80" t="s">
        <v>604</v>
      </c>
      <c r="K339" s="55"/>
      <c r="L339" s="52">
        <f t="shared" si="12"/>
        <v>0</v>
      </c>
    </row>
    <row r="340" spans="1:12" s="73" customFormat="1" ht="45.75" customHeight="1">
      <c r="A340" s="131"/>
      <c r="B340" s="68">
        <v>21142</v>
      </c>
      <c r="C340" s="69" t="s">
        <v>605</v>
      </c>
      <c r="D340" s="136"/>
      <c r="E340" s="69" t="s">
        <v>561</v>
      </c>
      <c r="F340" s="69" t="s">
        <v>513</v>
      </c>
      <c r="G340" s="16">
        <v>18</v>
      </c>
      <c r="H340" s="91">
        <f t="shared" si="14"/>
        <v>14.4</v>
      </c>
      <c r="I340" s="70"/>
      <c r="J340" s="81" t="s">
        <v>606</v>
      </c>
      <c r="K340" s="71"/>
      <c r="L340" s="72">
        <f t="shared" si="12"/>
        <v>0</v>
      </c>
    </row>
    <row r="341" spans="1:12" ht="45.75" customHeight="1">
      <c r="A341" s="129"/>
      <c r="B341" s="89">
        <v>21221</v>
      </c>
      <c r="C341" s="8" t="s">
        <v>607</v>
      </c>
      <c r="D341" s="136"/>
      <c r="E341" s="8" t="s">
        <v>561</v>
      </c>
      <c r="F341" s="8" t="s">
        <v>567</v>
      </c>
      <c r="G341" s="16">
        <v>18</v>
      </c>
      <c r="H341" s="91">
        <f t="shared" si="14"/>
        <v>14.4</v>
      </c>
      <c r="I341" s="20"/>
      <c r="J341" s="80" t="s">
        <v>608</v>
      </c>
      <c r="K341" s="55"/>
      <c r="L341" s="52">
        <f t="shared" si="12"/>
        <v>0</v>
      </c>
    </row>
    <row r="342" spans="1:12" s="73" customFormat="1" ht="45.75" customHeight="1">
      <c r="A342" s="131"/>
      <c r="B342" s="68">
        <v>21151</v>
      </c>
      <c r="C342" s="69" t="s">
        <v>609</v>
      </c>
      <c r="D342" s="137"/>
      <c r="E342" s="69" t="s">
        <v>561</v>
      </c>
      <c r="F342" s="69" t="s">
        <v>340</v>
      </c>
      <c r="G342" s="16">
        <v>18</v>
      </c>
      <c r="H342" s="91">
        <f t="shared" si="14"/>
        <v>14.4</v>
      </c>
      <c r="I342" s="70"/>
      <c r="J342" s="81" t="s">
        <v>610</v>
      </c>
      <c r="K342" s="71"/>
      <c r="L342" s="72">
        <f t="shared" si="12"/>
        <v>0</v>
      </c>
    </row>
    <row r="343" spans="1:12" ht="45.75" customHeight="1">
      <c r="A343" s="129"/>
      <c r="B343" s="89">
        <v>21212</v>
      </c>
      <c r="C343" s="8" t="s">
        <v>611</v>
      </c>
      <c r="D343" s="135" t="e" vm="95">
        <v>#VALUE!</v>
      </c>
      <c r="E343" s="8" t="s">
        <v>561</v>
      </c>
      <c r="F343" s="8" t="s">
        <v>562</v>
      </c>
      <c r="G343" s="16">
        <v>18</v>
      </c>
      <c r="H343" s="91">
        <f t="shared" si="14"/>
        <v>14.4</v>
      </c>
      <c r="I343" s="20"/>
      <c r="J343" s="80" t="s">
        <v>612</v>
      </c>
      <c r="K343" s="55"/>
      <c r="L343" s="52">
        <f t="shared" si="12"/>
        <v>0</v>
      </c>
    </row>
    <row r="344" spans="1:12" ht="45.75" customHeight="1">
      <c r="A344" s="129"/>
      <c r="B344" s="89">
        <v>21161</v>
      </c>
      <c r="C344" s="8" t="s">
        <v>613</v>
      </c>
      <c r="D344" s="136"/>
      <c r="E344" s="8" t="s">
        <v>561</v>
      </c>
      <c r="F344" s="8" t="s">
        <v>513</v>
      </c>
      <c r="G344" s="16">
        <v>18</v>
      </c>
      <c r="H344" s="91">
        <f t="shared" si="14"/>
        <v>14.4</v>
      </c>
      <c r="I344" s="20"/>
      <c r="J344" s="79" t="s">
        <v>614</v>
      </c>
      <c r="K344" s="55"/>
      <c r="L344" s="52">
        <f t="shared" si="12"/>
        <v>0</v>
      </c>
    </row>
    <row r="345" spans="1:12" ht="45.75" customHeight="1">
      <c r="A345" s="129"/>
      <c r="B345" s="89">
        <v>21222</v>
      </c>
      <c r="C345" s="8" t="s">
        <v>615</v>
      </c>
      <c r="D345" s="136"/>
      <c r="E345" s="8" t="s">
        <v>561</v>
      </c>
      <c r="F345" s="8" t="s">
        <v>567</v>
      </c>
      <c r="G345" s="16">
        <v>18</v>
      </c>
      <c r="H345" s="91">
        <f t="shared" si="14"/>
        <v>14.4</v>
      </c>
      <c r="I345" s="20"/>
      <c r="J345" s="80" t="s">
        <v>616</v>
      </c>
      <c r="K345" s="55"/>
      <c r="L345" s="52">
        <f t="shared" si="12"/>
        <v>0</v>
      </c>
    </row>
    <row r="346" spans="1:12" ht="45.75" customHeight="1">
      <c r="A346" s="129"/>
      <c r="B346" s="89">
        <v>21160</v>
      </c>
      <c r="C346" s="8" t="s">
        <v>617</v>
      </c>
      <c r="D346" s="137"/>
      <c r="E346" s="8" t="s">
        <v>561</v>
      </c>
      <c r="F346" s="8" t="s">
        <v>340</v>
      </c>
      <c r="G346" s="16">
        <v>18</v>
      </c>
      <c r="H346" s="91">
        <f t="shared" si="14"/>
        <v>14.4</v>
      </c>
      <c r="I346" s="20"/>
      <c r="J346" s="80" t="s">
        <v>618</v>
      </c>
      <c r="K346" s="55"/>
      <c r="L346" s="52">
        <f t="shared" si="12"/>
        <v>0</v>
      </c>
    </row>
    <row r="347" spans="1:12" ht="45.75" customHeight="1">
      <c r="A347" s="129"/>
      <c r="B347" s="89">
        <v>21214</v>
      </c>
      <c r="C347" s="8" t="s">
        <v>619</v>
      </c>
      <c r="D347" s="135" t="e" vm="96">
        <v>#VALUE!</v>
      </c>
      <c r="E347" s="8" t="s">
        <v>561</v>
      </c>
      <c r="F347" s="8" t="s">
        <v>562</v>
      </c>
      <c r="G347" s="16">
        <v>18</v>
      </c>
      <c r="H347" s="91">
        <f t="shared" si="14"/>
        <v>14.4</v>
      </c>
      <c r="I347" s="20"/>
      <c r="J347" s="80" t="s">
        <v>620</v>
      </c>
      <c r="K347" s="55"/>
      <c r="L347" s="52">
        <f t="shared" si="12"/>
        <v>0</v>
      </c>
    </row>
    <row r="348" spans="1:12" ht="45.75" customHeight="1">
      <c r="A348" s="129"/>
      <c r="B348" s="89">
        <v>21145</v>
      </c>
      <c r="C348" s="8" t="s">
        <v>621</v>
      </c>
      <c r="D348" s="136"/>
      <c r="E348" s="8" t="s">
        <v>561</v>
      </c>
      <c r="F348" s="8" t="s">
        <v>513</v>
      </c>
      <c r="G348" s="16">
        <v>18</v>
      </c>
      <c r="H348" s="91">
        <f t="shared" si="14"/>
        <v>14.4</v>
      </c>
      <c r="I348" s="20"/>
      <c r="J348" s="79" t="s">
        <v>622</v>
      </c>
      <c r="K348" s="55"/>
      <c r="L348" s="52">
        <f t="shared" si="12"/>
        <v>0</v>
      </c>
    </row>
    <row r="349" spans="1:12" ht="45.75" customHeight="1">
      <c r="A349" s="129"/>
      <c r="B349" s="89">
        <v>21224</v>
      </c>
      <c r="C349" s="8" t="s">
        <v>623</v>
      </c>
      <c r="D349" s="136"/>
      <c r="E349" s="8" t="s">
        <v>561</v>
      </c>
      <c r="F349" s="8" t="s">
        <v>567</v>
      </c>
      <c r="G349" s="16">
        <v>18</v>
      </c>
      <c r="H349" s="91">
        <f t="shared" si="14"/>
        <v>14.4</v>
      </c>
      <c r="I349" s="20"/>
      <c r="J349" s="80" t="s">
        <v>624</v>
      </c>
      <c r="K349" s="55"/>
      <c r="L349" s="52">
        <f t="shared" si="12"/>
        <v>0</v>
      </c>
    </row>
    <row r="350" spans="1:12" ht="45.75" customHeight="1">
      <c r="A350" s="129"/>
      <c r="B350" s="89">
        <v>21154</v>
      </c>
      <c r="C350" s="8" t="s">
        <v>625</v>
      </c>
      <c r="D350" s="137"/>
      <c r="E350" s="8" t="s">
        <v>561</v>
      </c>
      <c r="F350" s="8" t="s">
        <v>340</v>
      </c>
      <c r="G350" s="16">
        <v>18</v>
      </c>
      <c r="H350" s="91">
        <f t="shared" si="14"/>
        <v>14.4</v>
      </c>
      <c r="I350" s="20"/>
      <c r="J350" s="79" t="s">
        <v>626</v>
      </c>
      <c r="K350" s="55"/>
      <c r="L350" s="52">
        <f t="shared" ref="L350:L381" si="15">K350*G350</f>
        <v>0</v>
      </c>
    </row>
    <row r="351" spans="1:12" s="50" customFormat="1" ht="45.75" customHeight="1">
      <c r="A351" s="129"/>
      <c r="B351" s="89">
        <v>21216</v>
      </c>
      <c r="C351" s="8" t="s">
        <v>627</v>
      </c>
      <c r="D351" s="135" t="e" vm="97">
        <v>#VALUE!</v>
      </c>
      <c r="E351" s="8" t="s">
        <v>561</v>
      </c>
      <c r="F351" s="8" t="s">
        <v>562</v>
      </c>
      <c r="G351" s="16">
        <v>18</v>
      </c>
      <c r="H351" s="91">
        <f t="shared" si="14"/>
        <v>14.4</v>
      </c>
      <c r="I351" s="20"/>
      <c r="J351" s="80" t="s">
        <v>628</v>
      </c>
      <c r="K351" s="55"/>
      <c r="L351" s="52">
        <f t="shared" si="15"/>
        <v>0</v>
      </c>
    </row>
    <row r="352" spans="1:12" s="73" customFormat="1" ht="45.75" customHeight="1">
      <c r="A352" s="129"/>
      <c r="B352" s="68">
        <v>21147</v>
      </c>
      <c r="C352" s="69" t="s">
        <v>629</v>
      </c>
      <c r="D352" s="136"/>
      <c r="E352" s="69" t="s">
        <v>561</v>
      </c>
      <c r="F352" s="69" t="s">
        <v>513</v>
      </c>
      <c r="G352" s="16">
        <v>18</v>
      </c>
      <c r="H352" s="91">
        <f t="shared" si="14"/>
        <v>14.4</v>
      </c>
      <c r="I352" s="70"/>
      <c r="J352" s="81" t="s">
        <v>630</v>
      </c>
      <c r="K352" s="71"/>
      <c r="L352" s="72">
        <f t="shared" si="15"/>
        <v>0</v>
      </c>
    </row>
    <row r="353" spans="1:12" ht="45.75" customHeight="1">
      <c r="A353" s="129"/>
      <c r="B353" s="89">
        <v>21226</v>
      </c>
      <c r="C353" s="8" t="s">
        <v>631</v>
      </c>
      <c r="D353" s="136"/>
      <c r="E353" s="8" t="s">
        <v>561</v>
      </c>
      <c r="F353" s="8" t="s">
        <v>567</v>
      </c>
      <c r="G353" s="16">
        <v>18</v>
      </c>
      <c r="H353" s="91">
        <f t="shared" si="14"/>
        <v>14.4</v>
      </c>
      <c r="I353" s="20"/>
      <c r="J353" s="80" t="s">
        <v>632</v>
      </c>
      <c r="K353" s="55"/>
      <c r="L353" s="52">
        <f t="shared" si="15"/>
        <v>0</v>
      </c>
    </row>
    <row r="354" spans="1:12" ht="45.75" customHeight="1">
      <c r="A354" s="129"/>
      <c r="B354" s="89">
        <v>21156</v>
      </c>
      <c r="C354" s="8" t="s">
        <v>633</v>
      </c>
      <c r="D354" s="137"/>
      <c r="E354" s="8" t="s">
        <v>561</v>
      </c>
      <c r="F354" s="8" t="s">
        <v>340</v>
      </c>
      <c r="G354" s="16">
        <v>18</v>
      </c>
      <c r="H354" s="91">
        <f t="shared" si="14"/>
        <v>14.4</v>
      </c>
      <c r="I354" s="20"/>
      <c r="J354" s="79" t="s">
        <v>634</v>
      </c>
      <c r="K354" s="55"/>
      <c r="L354" s="52">
        <f t="shared" si="15"/>
        <v>0</v>
      </c>
    </row>
    <row r="355" spans="1:12" ht="45.75" customHeight="1">
      <c r="A355" s="129"/>
      <c r="B355" s="89">
        <v>21217</v>
      </c>
      <c r="C355" s="8" t="s">
        <v>635</v>
      </c>
      <c r="D355" s="135" t="e" vm="98">
        <v>#VALUE!</v>
      </c>
      <c r="E355" s="8" t="s">
        <v>561</v>
      </c>
      <c r="F355" s="8" t="s">
        <v>562</v>
      </c>
      <c r="G355" s="16">
        <v>18</v>
      </c>
      <c r="H355" s="91">
        <f t="shared" si="14"/>
        <v>14.4</v>
      </c>
      <c r="I355" s="20"/>
      <c r="J355" s="80" t="s">
        <v>636</v>
      </c>
      <c r="K355" s="55"/>
      <c r="L355" s="52">
        <f t="shared" si="15"/>
        <v>0</v>
      </c>
    </row>
    <row r="356" spans="1:12" s="73" customFormat="1" ht="45.75" customHeight="1">
      <c r="A356" s="131"/>
      <c r="B356" s="68">
        <v>21158</v>
      </c>
      <c r="C356" s="69" t="s">
        <v>637</v>
      </c>
      <c r="D356" s="136"/>
      <c r="E356" s="69" t="s">
        <v>561</v>
      </c>
      <c r="F356" s="69" t="s">
        <v>513</v>
      </c>
      <c r="G356" s="16">
        <v>18</v>
      </c>
      <c r="H356" s="91">
        <f t="shared" si="14"/>
        <v>14.4</v>
      </c>
      <c r="I356" s="70"/>
      <c r="J356" s="81" t="s">
        <v>638</v>
      </c>
      <c r="K356" s="71"/>
      <c r="L356" s="72">
        <f t="shared" si="15"/>
        <v>0</v>
      </c>
    </row>
    <row r="357" spans="1:12" ht="45.75" customHeight="1">
      <c r="A357" s="129"/>
      <c r="B357" s="89">
        <v>21227</v>
      </c>
      <c r="C357" s="8" t="s">
        <v>639</v>
      </c>
      <c r="D357" s="136"/>
      <c r="E357" s="8" t="s">
        <v>561</v>
      </c>
      <c r="F357" s="8" t="s">
        <v>567</v>
      </c>
      <c r="G357" s="16">
        <v>18</v>
      </c>
      <c r="H357" s="91">
        <f t="shared" si="14"/>
        <v>14.4</v>
      </c>
      <c r="I357" s="20"/>
      <c r="J357" s="80" t="s">
        <v>640</v>
      </c>
      <c r="K357" s="55"/>
      <c r="L357" s="52">
        <f t="shared" si="15"/>
        <v>0</v>
      </c>
    </row>
    <row r="358" spans="1:12" ht="45.75" customHeight="1">
      <c r="A358" s="129"/>
      <c r="B358" s="89">
        <v>21157</v>
      </c>
      <c r="C358" s="8" t="s">
        <v>641</v>
      </c>
      <c r="D358" s="137"/>
      <c r="E358" s="8" t="s">
        <v>561</v>
      </c>
      <c r="F358" s="8" t="s">
        <v>340</v>
      </c>
      <c r="G358" s="16">
        <v>18</v>
      </c>
      <c r="H358" s="91">
        <f t="shared" si="14"/>
        <v>14.4</v>
      </c>
      <c r="I358" s="20"/>
      <c r="J358" s="79" t="s">
        <v>642</v>
      </c>
      <c r="K358" s="55"/>
      <c r="L358" s="52">
        <f t="shared" si="15"/>
        <v>0</v>
      </c>
    </row>
    <row r="359" spans="1:12" ht="90.75" customHeight="1">
      <c r="A359" s="129"/>
      <c r="B359" s="21">
        <v>21144</v>
      </c>
      <c r="C359" s="8" t="s">
        <v>643</v>
      </c>
      <c r="D359" s="150" t="e" vm="99">
        <v>#VALUE!</v>
      </c>
      <c r="E359" s="8" t="s">
        <v>561</v>
      </c>
      <c r="F359" s="22" t="s">
        <v>513</v>
      </c>
      <c r="G359" s="16">
        <v>18</v>
      </c>
      <c r="H359" s="91">
        <f t="shared" si="14"/>
        <v>14.4</v>
      </c>
      <c r="I359" s="24"/>
      <c r="J359" s="79" t="s">
        <v>644</v>
      </c>
      <c r="K359" s="55"/>
      <c r="L359" s="52">
        <f t="shared" si="15"/>
        <v>0</v>
      </c>
    </row>
    <row r="360" spans="1:12" ht="90.75" customHeight="1">
      <c r="A360" s="129"/>
      <c r="B360" s="21">
        <v>21153</v>
      </c>
      <c r="C360" s="22" t="s">
        <v>645</v>
      </c>
      <c r="D360" s="151"/>
      <c r="E360" s="8" t="s">
        <v>561</v>
      </c>
      <c r="F360" s="22" t="s">
        <v>340</v>
      </c>
      <c r="G360" s="16">
        <v>18</v>
      </c>
      <c r="H360" s="91">
        <f t="shared" si="14"/>
        <v>14.4</v>
      </c>
      <c r="I360" s="24"/>
      <c r="J360" s="79" t="s">
        <v>646</v>
      </c>
      <c r="K360" s="55"/>
      <c r="L360" s="52">
        <f t="shared" si="15"/>
        <v>0</v>
      </c>
    </row>
    <row r="361" spans="1:12" ht="180.75" customHeight="1">
      <c r="A361" s="129"/>
      <c r="B361" s="89">
        <v>21290</v>
      </c>
      <c r="C361" s="8" t="s">
        <v>647</v>
      </c>
      <c r="D361" s="86"/>
      <c r="E361" s="8" t="s">
        <v>648</v>
      </c>
      <c r="F361" s="8" t="s">
        <v>649</v>
      </c>
      <c r="G361" s="16">
        <v>21.96</v>
      </c>
      <c r="H361" s="91">
        <f t="shared" si="14"/>
        <v>17.57</v>
      </c>
      <c r="I361" s="20"/>
      <c r="J361" s="58" t="s">
        <v>650</v>
      </c>
      <c r="K361" s="55"/>
      <c r="L361" s="52">
        <f t="shared" si="15"/>
        <v>0</v>
      </c>
    </row>
    <row r="362" spans="1:12" ht="180.75" customHeight="1">
      <c r="A362" s="129"/>
      <c r="B362" s="89">
        <v>21291</v>
      </c>
      <c r="C362" s="8" t="s">
        <v>651</v>
      </c>
      <c r="D362" s="86"/>
      <c r="E362" s="8" t="s">
        <v>648</v>
      </c>
      <c r="F362" s="8" t="s">
        <v>649</v>
      </c>
      <c r="G362" s="16">
        <v>21.96</v>
      </c>
      <c r="H362" s="91">
        <f t="shared" si="14"/>
        <v>17.57</v>
      </c>
      <c r="I362" s="20"/>
      <c r="J362" s="58" t="s">
        <v>652</v>
      </c>
      <c r="K362" s="55"/>
      <c r="L362" s="52">
        <f t="shared" si="15"/>
        <v>0</v>
      </c>
    </row>
    <row r="363" spans="1:12" ht="180.75" customHeight="1">
      <c r="A363" s="129"/>
      <c r="B363" s="89">
        <v>21292</v>
      </c>
      <c r="C363" s="8" t="s">
        <v>653</v>
      </c>
      <c r="D363" s="86"/>
      <c r="E363" s="8" t="s">
        <v>648</v>
      </c>
      <c r="F363" s="8" t="s">
        <v>649</v>
      </c>
      <c r="G363" s="16">
        <v>21.96</v>
      </c>
      <c r="H363" s="91">
        <f t="shared" si="14"/>
        <v>17.57</v>
      </c>
      <c r="I363" s="20"/>
      <c r="J363" s="58" t="s">
        <v>654</v>
      </c>
      <c r="K363" s="55"/>
      <c r="L363" s="52">
        <f t="shared" si="15"/>
        <v>0</v>
      </c>
    </row>
    <row r="364" spans="1:12" ht="180.75" customHeight="1">
      <c r="A364" s="129"/>
      <c r="B364" s="89">
        <v>21293</v>
      </c>
      <c r="C364" s="8" t="s">
        <v>655</v>
      </c>
      <c r="D364" s="86"/>
      <c r="E364" s="8" t="s">
        <v>648</v>
      </c>
      <c r="F364" s="8" t="s">
        <v>649</v>
      </c>
      <c r="G364" s="16">
        <v>21.96</v>
      </c>
      <c r="H364" s="91">
        <f t="shared" si="14"/>
        <v>17.57</v>
      </c>
      <c r="I364" s="20"/>
      <c r="J364" s="58" t="s">
        <v>656</v>
      </c>
      <c r="K364" s="55"/>
      <c r="L364" s="52">
        <f t="shared" si="15"/>
        <v>0</v>
      </c>
    </row>
    <row r="365" spans="1:12" ht="180.75" customHeight="1">
      <c r="A365" s="129"/>
      <c r="B365" s="89">
        <v>21294</v>
      </c>
      <c r="C365" s="8" t="s">
        <v>657</v>
      </c>
      <c r="D365" s="86"/>
      <c r="E365" s="8" t="s">
        <v>648</v>
      </c>
      <c r="F365" s="8" t="s">
        <v>649</v>
      </c>
      <c r="G365" s="16">
        <v>21.96</v>
      </c>
      <c r="H365" s="91">
        <f t="shared" si="14"/>
        <v>17.57</v>
      </c>
      <c r="I365" s="20"/>
      <c r="J365" s="58" t="s">
        <v>658</v>
      </c>
      <c r="K365" s="55"/>
      <c r="L365" s="52">
        <f t="shared" si="15"/>
        <v>0</v>
      </c>
    </row>
    <row r="366" spans="1:12" ht="180.75" customHeight="1">
      <c r="A366" s="129"/>
      <c r="B366" s="89">
        <v>21295</v>
      </c>
      <c r="C366" s="8" t="s">
        <v>659</v>
      </c>
      <c r="D366" s="86"/>
      <c r="E366" s="8" t="s">
        <v>648</v>
      </c>
      <c r="F366" s="8" t="s">
        <v>649</v>
      </c>
      <c r="G366" s="16">
        <v>21.96</v>
      </c>
      <c r="H366" s="91">
        <f t="shared" si="14"/>
        <v>17.57</v>
      </c>
      <c r="I366" s="20"/>
      <c r="J366" s="58" t="s">
        <v>660</v>
      </c>
      <c r="K366" s="55"/>
      <c r="L366" s="52">
        <f t="shared" si="15"/>
        <v>0</v>
      </c>
    </row>
    <row r="367" spans="1:12" ht="180.75" customHeight="1">
      <c r="A367" s="129"/>
      <c r="B367" s="89">
        <v>21296</v>
      </c>
      <c r="C367" s="8" t="s">
        <v>661</v>
      </c>
      <c r="D367" s="86"/>
      <c r="E367" s="8" t="s">
        <v>648</v>
      </c>
      <c r="F367" s="8" t="s">
        <v>649</v>
      </c>
      <c r="G367" s="16">
        <v>21.96</v>
      </c>
      <c r="H367" s="91">
        <f t="shared" si="14"/>
        <v>17.57</v>
      </c>
      <c r="I367" s="20"/>
      <c r="J367" s="58" t="s">
        <v>662</v>
      </c>
      <c r="K367" s="55"/>
      <c r="L367" s="52">
        <f t="shared" si="15"/>
        <v>0</v>
      </c>
    </row>
    <row r="368" spans="1:12" ht="180.75" customHeight="1">
      <c r="A368" s="129"/>
      <c r="B368" s="89">
        <v>21297</v>
      </c>
      <c r="C368" s="8" t="s">
        <v>663</v>
      </c>
      <c r="D368" s="86"/>
      <c r="E368" s="8" t="s">
        <v>648</v>
      </c>
      <c r="F368" s="8" t="s">
        <v>649</v>
      </c>
      <c r="G368" s="16">
        <v>21.96</v>
      </c>
      <c r="H368" s="91">
        <f t="shared" si="14"/>
        <v>17.57</v>
      </c>
      <c r="I368" s="20"/>
      <c r="J368" s="58" t="s">
        <v>664</v>
      </c>
      <c r="K368" s="55"/>
      <c r="L368" s="52">
        <f t="shared" si="15"/>
        <v>0</v>
      </c>
    </row>
    <row r="369" spans="1:12" ht="180.75" customHeight="1">
      <c r="A369" s="129"/>
      <c r="B369" s="89">
        <v>21298</v>
      </c>
      <c r="C369" s="8" t="s">
        <v>665</v>
      </c>
      <c r="D369" s="86"/>
      <c r="E369" s="8" t="s">
        <v>648</v>
      </c>
      <c r="F369" s="8" t="s">
        <v>649</v>
      </c>
      <c r="G369" s="16">
        <v>21.96</v>
      </c>
      <c r="H369" s="91">
        <f t="shared" si="14"/>
        <v>17.57</v>
      </c>
      <c r="I369" s="20"/>
      <c r="J369" s="58" t="s">
        <v>666</v>
      </c>
      <c r="K369" s="55"/>
      <c r="L369" s="52">
        <f t="shared" si="15"/>
        <v>0</v>
      </c>
    </row>
    <row r="370" spans="1:12" ht="180.75" customHeight="1">
      <c r="A370" s="129"/>
      <c r="B370" s="89">
        <v>21299</v>
      </c>
      <c r="C370" s="8" t="s">
        <v>667</v>
      </c>
      <c r="D370" s="86"/>
      <c r="E370" s="8" t="s">
        <v>648</v>
      </c>
      <c r="F370" s="8" t="s">
        <v>649</v>
      </c>
      <c r="G370" s="16">
        <v>21.96</v>
      </c>
      <c r="H370" s="91">
        <f t="shared" si="14"/>
        <v>17.57</v>
      </c>
      <c r="I370" s="20"/>
      <c r="J370" s="58" t="s">
        <v>668</v>
      </c>
      <c r="K370" s="55"/>
      <c r="L370" s="52">
        <f t="shared" si="15"/>
        <v>0</v>
      </c>
    </row>
    <row r="371" spans="1:12" ht="180.75" customHeight="1">
      <c r="A371" s="130"/>
      <c r="B371" s="89">
        <v>21320</v>
      </c>
      <c r="C371" s="8" t="s">
        <v>669</v>
      </c>
      <c r="D371" s="86"/>
      <c r="E371" s="8" t="s">
        <v>670</v>
      </c>
      <c r="F371" s="8" t="s">
        <v>649</v>
      </c>
      <c r="G371" s="16">
        <v>44.52</v>
      </c>
      <c r="H371" s="91">
        <f t="shared" si="14"/>
        <v>35.619999999999997</v>
      </c>
      <c r="I371" s="20"/>
      <c r="J371" s="58" t="s">
        <v>671</v>
      </c>
      <c r="K371" s="55"/>
      <c r="L371" s="52">
        <f t="shared" si="15"/>
        <v>0</v>
      </c>
    </row>
    <row r="372" spans="1:12" ht="180.75" customHeight="1">
      <c r="A372" s="130"/>
      <c r="B372" s="89">
        <v>21321</v>
      </c>
      <c r="C372" s="8" t="s">
        <v>672</v>
      </c>
      <c r="D372" s="86"/>
      <c r="E372" s="8" t="s">
        <v>673</v>
      </c>
      <c r="F372" s="8" t="s">
        <v>649</v>
      </c>
      <c r="G372" s="16">
        <v>44.52</v>
      </c>
      <c r="H372" s="91">
        <f t="shared" si="14"/>
        <v>35.619999999999997</v>
      </c>
      <c r="I372" s="20"/>
      <c r="J372" s="58" t="s">
        <v>674</v>
      </c>
      <c r="K372" s="55"/>
      <c r="L372" s="52">
        <f t="shared" si="15"/>
        <v>0</v>
      </c>
    </row>
    <row r="373" spans="1:12" ht="180.75" customHeight="1">
      <c r="A373" s="130"/>
      <c r="B373" s="89">
        <v>21322</v>
      </c>
      <c r="C373" s="8" t="s">
        <v>675</v>
      </c>
      <c r="D373" s="86"/>
      <c r="E373" s="8" t="s">
        <v>676</v>
      </c>
      <c r="F373" s="8" t="s">
        <v>649</v>
      </c>
      <c r="G373" s="16">
        <v>44.52</v>
      </c>
      <c r="H373" s="91">
        <f t="shared" si="14"/>
        <v>35.619999999999997</v>
      </c>
      <c r="I373" s="20"/>
      <c r="J373" s="58" t="s">
        <v>677</v>
      </c>
      <c r="K373" s="55"/>
      <c r="L373" s="52">
        <f t="shared" si="15"/>
        <v>0</v>
      </c>
    </row>
    <row r="374" spans="1:12" ht="180.75" customHeight="1">
      <c r="A374" s="130"/>
      <c r="B374" s="89">
        <v>21323</v>
      </c>
      <c r="C374" s="8" t="s">
        <v>678</v>
      </c>
      <c r="D374" s="86"/>
      <c r="E374" s="8" t="s">
        <v>679</v>
      </c>
      <c r="F374" s="8" t="s">
        <v>649</v>
      </c>
      <c r="G374" s="16">
        <v>44.52</v>
      </c>
      <c r="H374" s="91">
        <f t="shared" si="14"/>
        <v>35.619999999999997</v>
      </c>
      <c r="I374" s="20"/>
      <c r="J374" s="58" t="s">
        <v>680</v>
      </c>
      <c r="K374" s="55"/>
      <c r="L374" s="52">
        <f t="shared" si="15"/>
        <v>0</v>
      </c>
    </row>
    <row r="375" spans="1:12" ht="180.75" customHeight="1">
      <c r="A375" s="130"/>
      <c r="B375" s="89">
        <v>21324</v>
      </c>
      <c r="C375" s="8" t="s">
        <v>681</v>
      </c>
      <c r="D375" s="86"/>
      <c r="E375" s="8" t="s">
        <v>682</v>
      </c>
      <c r="F375" s="8" t="s">
        <v>649</v>
      </c>
      <c r="G375" s="16">
        <v>44.52</v>
      </c>
      <c r="H375" s="91">
        <f t="shared" si="14"/>
        <v>35.619999999999997</v>
      </c>
      <c r="I375" s="20"/>
      <c r="J375" s="58" t="s">
        <v>683</v>
      </c>
      <c r="K375" s="55"/>
      <c r="L375" s="52">
        <f t="shared" si="15"/>
        <v>0</v>
      </c>
    </row>
    <row r="376" spans="1:12" ht="180.75" customHeight="1">
      <c r="A376" s="130"/>
      <c r="B376" s="89">
        <v>21325</v>
      </c>
      <c r="C376" s="8" t="s">
        <v>684</v>
      </c>
      <c r="D376" s="86"/>
      <c r="E376" s="8" t="s">
        <v>685</v>
      </c>
      <c r="F376" s="8" t="s">
        <v>649</v>
      </c>
      <c r="G376" s="16">
        <v>44.52</v>
      </c>
      <c r="H376" s="91">
        <f t="shared" si="14"/>
        <v>35.619999999999997</v>
      </c>
      <c r="I376" s="20"/>
      <c r="J376" s="58" t="s">
        <v>686</v>
      </c>
      <c r="K376" s="55"/>
      <c r="L376" s="52">
        <f t="shared" si="15"/>
        <v>0</v>
      </c>
    </row>
    <row r="377" spans="1:12" ht="180.75" customHeight="1">
      <c r="A377" s="130"/>
      <c r="B377" s="89">
        <v>21326</v>
      </c>
      <c r="C377" s="8" t="s">
        <v>687</v>
      </c>
      <c r="D377" s="86"/>
      <c r="E377" s="8" t="s">
        <v>688</v>
      </c>
      <c r="F377" s="8" t="s">
        <v>649</v>
      </c>
      <c r="G377" s="16">
        <v>44.52</v>
      </c>
      <c r="H377" s="91">
        <f t="shared" si="14"/>
        <v>35.619999999999997</v>
      </c>
      <c r="I377" s="20"/>
      <c r="J377" s="58" t="s">
        <v>689</v>
      </c>
      <c r="K377" s="55"/>
      <c r="L377" s="52">
        <f t="shared" si="15"/>
        <v>0</v>
      </c>
    </row>
    <row r="378" spans="1:12" ht="180.75" customHeight="1">
      <c r="A378" s="130"/>
      <c r="B378" s="89">
        <v>21327</v>
      </c>
      <c r="C378" s="8" t="s">
        <v>690</v>
      </c>
      <c r="D378" s="86"/>
      <c r="E378" s="8" t="s">
        <v>691</v>
      </c>
      <c r="F378" s="8" t="s">
        <v>649</v>
      </c>
      <c r="G378" s="16">
        <v>44.52</v>
      </c>
      <c r="H378" s="91">
        <f t="shared" si="14"/>
        <v>35.619999999999997</v>
      </c>
      <c r="I378" s="20"/>
      <c r="J378" s="58" t="s">
        <v>692</v>
      </c>
      <c r="K378" s="55"/>
      <c r="L378" s="52">
        <f t="shared" si="15"/>
        <v>0</v>
      </c>
    </row>
    <row r="379" spans="1:12" ht="180.75" customHeight="1">
      <c r="A379" s="130"/>
      <c r="B379" s="89">
        <v>21328</v>
      </c>
      <c r="C379" s="8" t="s">
        <v>693</v>
      </c>
      <c r="D379" s="86"/>
      <c r="E379" s="8" t="s">
        <v>694</v>
      </c>
      <c r="F379" s="8" t="s">
        <v>649</v>
      </c>
      <c r="G379" s="16">
        <v>44.52</v>
      </c>
      <c r="H379" s="91">
        <f t="shared" si="14"/>
        <v>35.619999999999997</v>
      </c>
      <c r="I379" s="20"/>
      <c r="J379" s="58" t="s">
        <v>695</v>
      </c>
      <c r="K379" s="55"/>
      <c r="L379" s="52">
        <f t="shared" si="15"/>
        <v>0</v>
      </c>
    </row>
    <row r="380" spans="1:12" ht="180.75" customHeight="1">
      <c r="A380" s="130"/>
      <c r="B380" s="89">
        <v>21329</v>
      </c>
      <c r="C380" s="8" t="s">
        <v>696</v>
      </c>
      <c r="D380" s="86"/>
      <c r="E380" s="8" t="s">
        <v>697</v>
      </c>
      <c r="F380" s="8" t="s">
        <v>698</v>
      </c>
      <c r="G380" s="16">
        <v>9.8000000000000007</v>
      </c>
      <c r="H380" s="91">
        <f t="shared" si="14"/>
        <v>7.84</v>
      </c>
      <c r="I380" s="20"/>
      <c r="J380" s="58" t="s">
        <v>699</v>
      </c>
      <c r="K380" s="55"/>
      <c r="L380" s="52">
        <f t="shared" si="15"/>
        <v>0</v>
      </c>
    </row>
    <row r="381" spans="1:12" ht="180.75" customHeight="1">
      <c r="A381" s="129"/>
      <c r="B381" s="89">
        <v>21078</v>
      </c>
      <c r="C381" s="8" t="s">
        <v>700</v>
      </c>
      <c r="D381" s="86"/>
      <c r="E381" s="8" t="s">
        <v>701</v>
      </c>
      <c r="F381" s="8" t="s">
        <v>698</v>
      </c>
      <c r="G381" s="16">
        <v>5.92</v>
      </c>
      <c r="H381" s="91">
        <f t="shared" si="14"/>
        <v>4.74</v>
      </c>
      <c r="I381" s="20"/>
      <c r="J381" s="58" t="s">
        <v>702</v>
      </c>
      <c r="K381" s="55"/>
      <c r="L381" s="52">
        <f t="shared" si="15"/>
        <v>0</v>
      </c>
    </row>
    <row r="382" spans="1:12" ht="180.75" customHeight="1">
      <c r="A382" s="130"/>
      <c r="B382" s="89">
        <v>52878</v>
      </c>
      <c r="C382" s="8" t="s">
        <v>703</v>
      </c>
      <c r="D382" s="86"/>
      <c r="E382" s="8" t="s">
        <v>704</v>
      </c>
      <c r="F382" s="8" t="s">
        <v>649</v>
      </c>
      <c r="G382" s="16">
        <v>8.6</v>
      </c>
      <c r="H382" s="91">
        <f t="shared" si="14"/>
        <v>6.88</v>
      </c>
      <c r="I382" s="20"/>
      <c r="J382" s="58" t="s">
        <v>705</v>
      </c>
      <c r="K382" s="55"/>
      <c r="L382" s="52">
        <f t="shared" ref="L382:L521" si="16">K382*G382</f>
        <v>0</v>
      </c>
    </row>
    <row r="383" spans="1:12" ht="180.75" customHeight="1">
      <c r="A383" s="130"/>
      <c r="B383" s="89">
        <v>52879</v>
      </c>
      <c r="C383" s="8" t="s">
        <v>706</v>
      </c>
      <c r="D383" s="86"/>
      <c r="E383" s="8" t="s">
        <v>704</v>
      </c>
      <c r="F383" s="8" t="s">
        <v>649</v>
      </c>
      <c r="G383" s="16">
        <v>8.6</v>
      </c>
      <c r="H383" s="91">
        <f t="shared" si="14"/>
        <v>6.88</v>
      </c>
      <c r="I383" s="20"/>
      <c r="J383" s="58" t="s">
        <v>707</v>
      </c>
      <c r="K383" s="55"/>
      <c r="L383" s="52">
        <f t="shared" si="16"/>
        <v>0</v>
      </c>
    </row>
    <row r="384" spans="1:12" ht="180.75" customHeight="1">
      <c r="A384" s="130"/>
      <c r="B384" s="89">
        <v>52880</v>
      </c>
      <c r="C384" s="8" t="s">
        <v>708</v>
      </c>
      <c r="D384" s="86"/>
      <c r="E384" s="8" t="s">
        <v>704</v>
      </c>
      <c r="F384" s="8" t="s">
        <v>649</v>
      </c>
      <c r="G384" s="16">
        <v>8.6</v>
      </c>
      <c r="H384" s="91">
        <f t="shared" si="14"/>
        <v>6.88</v>
      </c>
      <c r="I384" s="20"/>
      <c r="J384" s="58" t="s">
        <v>709</v>
      </c>
      <c r="K384" s="55"/>
      <c r="L384" s="52">
        <f t="shared" si="16"/>
        <v>0</v>
      </c>
    </row>
    <row r="385" spans="1:12" ht="180.75" customHeight="1">
      <c r="A385" s="130"/>
      <c r="B385" s="89">
        <v>52881</v>
      </c>
      <c r="C385" s="8" t="s">
        <v>710</v>
      </c>
      <c r="D385" s="86"/>
      <c r="E385" s="8" t="s">
        <v>704</v>
      </c>
      <c r="F385" s="8" t="s">
        <v>649</v>
      </c>
      <c r="G385" s="16">
        <v>8.6</v>
      </c>
      <c r="H385" s="91">
        <f t="shared" si="14"/>
        <v>6.88</v>
      </c>
      <c r="I385" s="20"/>
      <c r="J385" s="58" t="s">
        <v>711</v>
      </c>
      <c r="K385" s="55"/>
      <c r="L385" s="52">
        <f t="shared" si="16"/>
        <v>0</v>
      </c>
    </row>
    <row r="386" spans="1:12" ht="180.75" customHeight="1">
      <c r="A386" s="129"/>
      <c r="B386" s="89">
        <v>52882</v>
      </c>
      <c r="C386" s="8" t="s">
        <v>712</v>
      </c>
      <c r="D386" s="86"/>
      <c r="E386" s="8" t="s">
        <v>704</v>
      </c>
      <c r="F386" s="8" t="s">
        <v>649</v>
      </c>
      <c r="G386" s="16">
        <v>8.6</v>
      </c>
      <c r="H386" s="91">
        <f t="shared" si="14"/>
        <v>6.88</v>
      </c>
      <c r="I386" s="20"/>
      <c r="J386" s="58" t="s">
        <v>713</v>
      </c>
      <c r="K386" s="55"/>
      <c r="L386" s="52">
        <f t="shared" si="16"/>
        <v>0</v>
      </c>
    </row>
    <row r="387" spans="1:12" ht="180.75" customHeight="1">
      <c r="A387" s="130"/>
      <c r="B387" s="89">
        <v>52883</v>
      </c>
      <c r="C387" s="8" t="s">
        <v>714</v>
      </c>
      <c r="D387" s="86"/>
      <c r="E387" s="8" t="s">
        <v>704</v>
      </c>
      <c r="F387" s="8" t="s">
        <v>649</v>
      </c>
      <c r="G387" s="16">
        <v>8.6</v>
      </c>
      <c r="H387" s="91">
        <f t="shared" si="14"/>
        <v>6.88</v>
      </c>
      <c r="I387" s="20"/>
      <c r="J387" s="58" t="s">
        <v>715</v>
      </c>
      <c r="K387" s="55"/>
      <c r="L387" s="52">
        <f t="shared" si="16"/>
        <v>0</v>
      </c>
    </row>
    <row r="388" spans="1:12" ht="180.75" customHeight="1">
      <c r="A388" s="130"/>
      <c r="B388" s="89">
        <v>52884</v>
      </c>
      <c r="C388" s="8" t="s">
        <v>716</v>
      </c>
      <c r="D388" s="86"/>
      <c r="E388" s="8" t="s">
        <v>704</v>
      </c>
      <c r="F388" s="8" t="s">
        <v>649</v>
      </c>
      <c r="G388" s="16">
        <v>8.6</v>
      </c>
      <c r="H388" s="91">
        <f t="shared" si="14"/>
        <v>6.88</v>
      </c>
      <c r="I388" s="20"/>
      <c r="J388" s="58" t="s">
        <v>717</v>
      </c>
      <c r="K388" s="55"/>
      <c r="L388" s="52">
        <f t="shared" si="16"/>
        <v>0</v>
      </c>
    </row>
    <row r="389" spans="1:12" ht="180.75" customHeight="1">
      <c r="A389" s="130"/>
      <c r="B389" s="89">
        <v>52885</v>
      </c>
      <c r="C389" s="8" t="s">
        <v>718</v>
      </c>
      <c r="D389" s="86"/>
      <c r="E389" s="8" t="s">
        <v>704</v>
      </c>
      <c r="F389" s="8" t="s">
        <v>649</v>
      </c>
      <c r="G389" s="16">
        <v>8.6</v>
      </c>
      <c r="H389" s="91">
        <f t="shared" si="14"/>
        <v>6.88</v>
      </c>
      <c r="I389" s="20"/>
      <c r="J389" s="58" t="s">
        <v>719</v>
      </c>
      <c r="K389" s="55"/>
      <c r="L389" s="52">
        <f t="shared" si="16"/>
        <v>0</v>
      </c>
    </row>
    <row r="390" spans="1:12" ht="180.75" customHeight="1">
      <c r="A390" s="130"/>
      <c r="B390" s="89">
        <v>52886</v>
      </c>
      <c r="C390" s="8" t="s">
        <v>720</v>
      </c>
      <c r="D390" s="86"/>
      <c r="E390" s="8" t="s">
        <v>704</v>
      </c>
      <c r="F390" s="8" t="s">
        <v>649</v>
      </c>
      <c r="G390" s="16">
        <v>8.6</v>
      </c>
      <c r="H390" s="91">
        <f t="shared" si="14"/>
        <v>6.88</v>
      </c>
      <c r="I390" s="20"/>
      <c r="J390" s="58" t="s">
        <v>721</v>
      </c>
      <c r="K390" s="55"/>
      <c r="L390" s="52">
        <f t="shared" si="16"/>
        <v>0</v>
      </c>
    </row>
    <row r="391" spans="1:12" ht="180.75" customHeight="1">
      <c r="A391" s="130"/>
      <c r="B391" s="89">
        <v>52887</v>
      </c>
      <c r="C391" s="8" t="s">
        <v>722</v>
      </c>
      <c r="D391" s="86"/>
      <c r="E391" s="8" t="s">
        <v>704</v>
      </c>
      <c r="F391" s="8" t="s">
        <v>649</v>
      </c>
      <c r="G391" s="16">
        <v>8.6</v>
      </c>
      <c r="H391" s="91">
        <f t="shared" si="14"/>
        <v>6.88</v>
      </c>
      <c r="I391" s="20"/>
      <c r="J391" s="58" t="s">
        <v>723</v>
      </c>
      <c r="K391" s="55"/>
      <c r="L391" s="52">
        <f t="shared" si="16"/>
        <v>0</v>
      </c>
    </row>
    <row r="392" spans="1:12" ht="180.75" customHeight="1">
      <c r="A392" s="130"/>
      <c r="B392" s="89">
        <v>52888</v>
      </c>
      <c r="C392" s="8" t="s">
        <v>724</v>
      </c>
      <c r="D392" s="86"/>
      <c r="E392" s="8" t="s">
        <v>704</v>
      </c>
      <c r="F392" s="8" t="s">
        <v>649</v>
      </c>
      <c r="G392" s="16">
        <v>8.6</v>
      </c>
      <c r="H392" s="91">
        <f t="shared" si="14"/>
        <v>6.88</v>
      </c>
      <c r="I392" s="20"/>
      <c r="J392" s="58" t="s">
        <v>725</v>
      </c>
      <c r="K392" s="55"/>
      <c r="L392" s="52">
        <f t="shared" si="16"/>
        <v>0</v>
      </c>
    </row>
    <row r="393" spans="1:12" ht="180.75" customHeight="1">
      <c r="A393" s="130" t="s">
        <v>120</v>
      </c>
      <c r="B393" s="89">
        <v>21159</v>
      </c>
      <c r="C393" s="8" t="s">
        <v>726</v>
      </c>
      <c r="D393" s="86" t="e" vm="100">
        <v>#VALUE!</v>
      </c>
      <c r="E393" s="8" t="s">
        <v>727</v>
      </c>
      <c r="F393" s="8" t="s">
        <v>698</v>
      </c>
      <c r="G393" s="16">
        <v>8.31</v>
      </c>
      <c r="H393" s="91">
        <f t="shared" si="14"/>
        <v>6.65</v>
      </c>
      <c r="I393" s="20"/>
      <c r="J393" s="58" t="s">
        <v>728</v>
      </c>
      <c r="K393" s="55"/>
      <c r="L393" s="52">
        <f t="shared" si="16"/>
        <v>0</v>
      </c>
    </row>
    <row r="394" spans="1:12" ht="180.75" customHeight="1">
      <c r="A394" s="130" t="s">
        <v>120</v>
      </c>
      <c r="B394" s="89">
        <v>21163</v>
      </c>
      <c r="C394" s="8" t="s">
        <v>726</v>
      </c>
      <c r="D394" s="86" t="e" vm="101">
        <v>#VALUE!</v>
      </c>
      <c r="E394" s="8" t="s">
        <v>729</v>
      </c>
      <c r="F394" s="8" t="s">
        <v>698</v>
      </c>
      <c r="G394" s="16">
        <v>8.42</v>
      </c>
      <c r="H394" s="91">
        <f t="shared" si="14"/>
        <v>6.74</v>
      </c>
      <c r="I394" s="20"/>
      <c r="J394" s="58" t="s">
        <v>730</v>
      </c>
      <c r="K394" s="55"/>
      <c r="L394" s="52">
        <f t="shared" si="16"/>
        <v>0</v>
      </c>
    </row>
    <row r="395" spans="1:12" ht="180.75" customHeight="1">
      <c r="A395" s="130"/>
      <c r="B395" s="89">
        <v>21162</v>
      </c>
      <c r="C395" s="8" t="s">
        <v>731</v>
      </c>
      <c r="D395" s="86"/>
      <c r="E395" s="8" t="s">
        <v>732</v>
      </c>
      <c r="F395" s="8" t="s">
        <v>649</v>
      </c>
      <c r="G395" s="16">
        <v>23.17</v>
      </c>
      <c r="H395" s="91">
        <f t="shared" si="14"/>
        <v>18.54</v>
      </c>
      <c r="I395" s="20"/>
      <c r="J395" s="58" t="s">
        <v>733</v>
      </c>
      <c r="K395" s="55"/>
      <c r="L395" s="52">
        <f t="shared" si="16"/>
        <v>0</v>
      </c>
    </row>
    <row r="396" spans="1:12" ht="90.75" customHeight="1">
      <c r="A396" s="130"/>
      <c r="B396" s="89">
        <v>21164</v>
      </c>
      <c r="C396" s="8" t="s">
        <v>731</v>
      </c>
      <c r="D396" s="135"/>
      <c r="E396" s="8" t="s">
        <v>734</v>
      </c>
      <c r="F396" s="8" t="s">
        <v>735</v>
      </c>
      <c r="G396" s="16">
        <v>17.45</v>
      </c>
      <c r="H396" s="91">
        <f t="shared" si="14"/>
        <v>13.96</v>
      </c>
      <c r="I396" s="20"/>
      <c r="J396" s="58" t="s">
        <v>736</v>
      </c>
      <c r="K396" s="55"/>
      <c r="L396" s="52">
        <f t="shared" si="16"/>
        <v>0</v>
      </c>
    </row>
    <row r="397" spans="1:12" ht="90.75" customHeight="1">
      <c r="A397" s="130"/>
      <c r="B397" s="89" t="s">
        <v>737</v>
      </c>
      <c r="C397" s="8" t="s">
        <v>731</v>
      </c>
      <c r="D397" s="137"/>
      <c r="E397" s="8" t="s">
        <v>738</v>
      </c>
      <c r="F397" s="8" t="s">
        <v>735</v>
      </c>
      <c r="G397" s="16">
        <v>18.87</v>
      </c>
      <c r="H397" s="91">
        <f t="shared" si="14"/>
        <v>15.1</v>
      </c>
      <c r="I397" s="20"/>
      <c r="J397" s="58">
        <v>810073314320</v>
      </c>
      <c r="K397" s="55"/>
      <c r="L397" s="52">
        <f t="shared" si="16"/>
        <v>0</v>
      </c>
    </row>
    <row r="398" spans="1:12" ht="90.75" customHeight="1">
      <c r="A398" s="130"/>
      <c r="B398" s="89">
        <v>21165</v>
      </c>
      <c r="C398" s="8" t="s">
        <v>731</v>
      </c>
      <c r="D398" s="135"/>
      <c r="E398" s="8" t="s">
        <v>739</v>
      </c>
      <c r="F398" s="8" t="s">
        <v>735</v>
      </c>
      <c r="G398" s="16">
        <v>17.45</v>
      </c>
      <c r="H398" s="91">
        <f t="shared" si="14"/>
        <v>13.96</v>
      </c>
      <c r="I398" s="20"/>
      <c r="J398" s="58" t="s">
        <v>740</v>
      </c>
      <c r="K398" s="55"/>
      <c r="L398" s="52">
        <f t="shared" si="16"/>
        <v>0</v>
      </c>
    </row>
    <row r="399" spans="1:12" ht="90.75" customHeight="1">
      <c r="A399" s="130"/>
      <c r="B399" s="89" t="s">
        <v>741</v>
      </c>
      <c r="C399" s="8" t="s">
        <v>731</v>
      </c>
      <c r="D399" s="137"/>
      <c r="E399" s="8" t="s">
        <v>738</v>
      </c>
      <c r="F399" s="8" t="s">
        <v>735</v>
      </c>
      <c r="G399" s="16">
        <v>18.87</v>
      </c>
      <c r="H399" s="91">
        <f t="shared" si="14"/>
        <v>15.1</v>
      </c>
      <c r="I399" s="20"/>
      <c r="J399" s="58" t="s">
        <v>742</v>
      </c>
      <c r="K399" s="55"/>
      <c r="L399" s="52">
        <f t="shared" si="16"/>
        <v>0</v>
      </c>
    </row>
    <row r="400" spans="1:12" ht="180.75" customHeight="1">
      <c r="A400" s="130"/>
      <c r="B400" s="89">
        <v>18342</v>
      </c>
      <c r="C400" s="8" t="s">
        <v>743</v>
      </c>
      <c r="D400" s="89"/>
      <c r="E400" s="8" t="s">
        <v>744</v>
      </c>
      <c r="F400" s="19" t="s">
        <v>649</v>
      </c>
      <c r="G400" s="16">
        <v>26.04</v>
      </c>
      <c r="H400" s="91">
        <f t="shared" si="14"/>
        <v>20.83</v>
      </c>
      <c r="I400" s="20"/>
      <c r="J400" s="58" t="s">
        <v>745</v>
      </c>
      <c r="K400" s="55"/>
      <c r="L400" s="52">
        <f t="shared" si="16"/>
        <v>0</v>
      </c>
    </row>
    <row r="401" spans="1:12" ht="180.75" customHeight="1">
      <c r="A401" s="129"/>
      <c r="B401" s="89">
        <v>18403</v>
      </c>
      <c r="C401" s="8" t="s">
        <v>746</v>
      </c>
      <c r="D401" s="89"/>
      <c r="E401" s="8" t="s">
        <v>744</v>
      </c>
      <c r="F401" s="19" t="s">
        <v>649</v>
      </c>
      <c r="G401" s="16">
        <v>26.04</v>
      </c>
      <c r="H401" s="91">
        <f t="shared" si="14"/>
        <v>20.83</v>
      </c>
      <c r="I401" s="20"/>
      <c r="J401" s="58" t="s">
        <v>747</v>
      </c>
      <c r="K401" s="55"/>
      <c r="L401" s="52">
        <f t="shared" si="16"/>
        <v>0</v>
      </c>
    </row>
    <row r="402" spans="1:12" ht="180.75" customHeight="1">
      <c r="A402" s="130"/>
      <c r="B402" s="89">
        <v>18380</v>
      </c>
      <c r="C402" s="8" t="s">
        <v>748</v>
      </c>
      <c r="D402" s="89" t="e" vm="102">
        <v>#VALUE!</v>
      </c>
      <c r="E402" s="8" t="s">
        <v>744</v>
      </c>
      <c r="F402" s="19" t="s">
        <v>649</v>
      </c>
      <c r="G402" s="16">
        <v>26.04</v>
      </c>
      <c r="H402" s="91">
        <f t="shared" ref="H402:H465" si="17">ROUND(G402*0.8, 2)</f>
        <v>20.83</v>
      </c>
      <c r="I402" s="20"/>
      <c r="J402" s="58" t="s">
        <v>749</v>
      </c>
      <c r="K402" s="55"/>
      <c r="L402" s="52">
        <f t="shared" si="16"/>
        <v>0</v>
      </c>
    </row>
    <row r="403" spans="1:12" ht="180.75" customHeight="1">
      <c r="A403" s="129"/>
      <c r="B403" s="89">
        <v>18397</v>
      </c>
      <c r="C403" s="8" t="s">
        <v>750</v>
      </c>
      <c r="D403" s="89" t="e" vm="103">
        <v>#VALUE!</v>
      </c>
      <c r="E403" s="8" t="s">
        <v>744</v>
      </c>
      <c r="F403" s="19" t="s">
        <v>649</v>
      </c>
      <c r="G403" s="16">
        <v>26.04</v>
      </c>
      <c r="H403" s="91">
        <f t="shared" si="17"/>
        <v>20.83</v>
      </c>
      <c r="I403" s="20"/>
      <c r="J403" s="58" t="s">
        <v>751</v>
      </c>
      <c r="K403" s="55"/>
      <c r="L403" s="52">
        <f t="shared" si="16"/>
        <v>0</v>
      </c>
    </row>
    <row r="404" spans="1:12" ht="180.75" customHeight="1">
      <c r="A404" s="129"/>
      <c r="B404" s="89">
        <v>21167</v>
      </c>
      <c r="C404" s="8" t="s">
        <v>752</v>
      </c>
      <c r="D404" s="89" t="e" vm="104">
        <v>#VALUE!</v>
      </c>
      <c r="E404" s="8" t="s">
        <v>753</v>
      </c>
      <c r="F404" s="19" t="s">
        <v>649</v>
      </c>
      <c r="G404" s="16">
        <v>31.44</v>
      </c>
      <c r="H404" s="91">
        <f t="shared" si="17"/>
        <v>25.15</v>
      </c>
      <c r="I404" s="20"/>
      <c r="J404" s="58" t="s">
        <v>754</v>
      </c>
      <c r="K404" s="55"/>
      <c r="L404" s="52">
        <f t="shared" si="16"/>
        <v>0</v>
      </c>
    </row>
    <row r="405" spans="1:12" ht="180.75" customHeight="1">
      <c r="A405" s="129"/>
      <c r="B405" s="89">
        <v>21168</v>
      </c>
      <c r="C405" s="8" t="s">
        <v>755</v>
      </c>
      <c r="D405" s="89" t="e" vm="105">
        <v>#VALUE!</v>
      </c>
      <c r="E405" s="8" t="s">
        <v>753</v>
      </c>
      <c r="F405" s="19" t="s">
        <v>649</v>
      </c>
      <c r="G405" s="16">
        <v>31.44</v>
      </c>
      <c r="H405" s="91">
        <f t="shared" si="17"/>
        <v>25.15</v>
      </c>
      <c r="I405" s="20"/>
      <c r="J405" s="58" t="s">
        <v>756</v>
      </c>
      <c r="K405" s="55"/>
      <c r="L405" s="52">
        <f t="shared" si="16"/>
        <v>0</v>
      </c>
    </row>
    <row r="406" spans="1:12" ht="180.75" customHeight="1">
      <c r="A406" s="130"/>
      <c r="B406" s="89">
        <v>21169</v>
      </c>
      <c r="C406" s="8" t="s">
        <v>743</v>
      </c>
      <c r="D406" s="89" t="e" vm="106">
        <v>#VALUE!</v>
      </c>
      <c r="E406" s="8" t="s">
        <v>753</v>
      </c>
      <c r="F406" s="19" t="s">
        <v>649</v>
      </c>
      <c r="G406" s="16">
        <v>31.44</v>
      </c>
      <c r="H406" s="91">
        <f t="shared" si="17"/>
        <v>25.15</v>
      </c>
      <c r="I406" s="20"/>
      <c r="J406" s="58" t="s">
        <v>757</v>
      </c>
      <c r="K406" s="55"/>
      <c r="L406" s="52">
        <f t="shared" si="16"/>
        <v>0</v>
      </c>
    </row>
    <row r="407" spans="1:12" ht="180.75" customHeight="1">
      <c r="A407" s="129"/>
      <c r="B407" s="89">
        <v>21204</v>
      </c>
      <c r="C407" s="8" t="s">
        <v>748</v>
      </c>
      <c r="D407" s="89" t="e" vm="107">
        <v>#VALUE!</v>
      </c>
      <c r="E407" s="8" t="s">
        <v>753</v>
      </c>
      <c r="F407" s="19" t="s">
        <v>649</v>
      </c>
      <c r="G407" s="16">
        <v>31.44</v>
      </c>
      <c r="H407" s="91">
        <f t="shared" si="17"/>
        <v>25.15</v>
      </c>
      <c r="I407" s="20"/>
      <c r="J407" s="58" t="s">
        <v>758</v>
      </c>
      <c r="K407" s="55"/>
      <c r="L407" s="52">
        <f t="shared" si="16"/>
        <v>0</v>
      </c>
    </row>
    <row r="408" spans="1:12" ht="180.75" customHeight="1">
      <c r="A408" s="130"/>
      <c r="B408" s="89">
        <v>21205</v>
      </c>
      <c r="C408" s="8" t="s">
        <v>750</v>
      </c>
      <c r="D408" s="89" t="e" vm="108">
        <v>#VALUE!</v>
      </c>
      <c r="E408" s="8" t="s">
        <v>753</v>
      </c>
      <c r="F408" s="19" t="s">
        <v>649</v>
      </c>
      <c r="G408" s="16">
        <v>31.44</v>
      </c>
      <c r="H408" s="91">
        <f t="shared" si="17"/>
        <v>25.15</v>
      </c>
      <c r="I408" s="20"/>
      <c r="J408" s="58" t="s">
        <v>759</v>
      </c>
      <c r="K408" s="55"/>
      <c r="L408" s="52">
        <f t="shared" si="16"/>
        <v>0</v>
      </c>
    </row>
    <row r="409" spans="1:12" ht="180.75" customHeight="1">
      <c r="A409" s="130"/>
      <c r="B409" s="89">
        <v>21206</v>
      </c>
      <c r="C409" s="8" t="s">
        <v>760</v>
      </c>
      <c r="D409" s="89"/>
      <c r="E409" s="8" t="s">
        <v>761</v>
      </c>
      <c r="F409" s="19" t="s">
        <v>649</v>
      </c>
      <c r="G409" s="16">
        <v>31.44</v>
      </c>
      <c r="H409" s="91">
        <f t="shared" si="17"/>
        <v>25.15</v>
      </c>
      <c r="I409" s="20"/>
      <c r="J409" s="58" t="s">
        <v>762</v>
      </c>
      <c r="K409" s="55"/>
      <c r="L409" s="52">
        <f t="shared" si="16"/>
        <v>0</v>
      </c>
    </row>
    <row r="410" spans="1:12" ht="180.75" customHeight="1">
      <c r="A410" s="129"/>
      <c r="B410" s="89">
        <v>21207</v>
      </c>
      <c r="C410" s="8" t="s">
        <v>763</v>
      </c>
      <c r="D410" s="89"/>
      <c r="E410" s="8" t="s">
        <v>761</v>
      </c>
      <c r="F410" s="19" t="s">
        <v>649</v>
      </c>
      <c r="G410" s="16">
        <v>31.44</v>
      </c>
      <c r="H410" s="91">
        <f t="shared" si="17"/>
        <v>25.15</v>
      </c>
      <c r="I410" s="20"/>
      <c r="J410" s="58" t="s">
        <v>764</v>
      </c>
      <c r="K410" s="55"/>
      <c r="L410" s="52">
        <f t="shared" si="16"/>
        <v>0</v>
      </c>
    </row>
    <row r="411" spans="1:12" ht="180.75" customHeight="1">
      <c r="A411" s="130"/>
      <c r="B411" s="89">
        <v>21170</v>
      </c>
      <c r="C411" s="8" t="s">
        <v>765</v>
      </c>
      <c r="D411" s="14"/>
      <c r="E411" s="8" t="s">
        <v>761</v>
      </c>
      <c r="F411" s="19" t="s">
        <v>649</v>
      </c>
      <c r="G411" s="16">
        <v>31.44</v>
      </c>
      <c r="H411" s="91">
        <f t="shared" si="17"/>
        <v>25.15</v>
      </c>
      <c r="I411" s="20"/>
      <c r="J411" s="58" t="s">
        <v>766</v>
      </c>
      <c r="K411" s="55"/>
      <c r="L411" s="52">
        <f t="shared" si="16"/>
        <v>0</v>
      </c>
    </row>
    <row r="412" spans="1:12" ht="180.75" customHeight="1">
      <c r="A412" s="130"/>
      <c r="B412" s="89">
        <v>21171</v>
      </c>
      <c r="C412" s="8" t="s">
        <v>767</v>
      </c>
      <c r="D412" s="89"/>
      <c r="E412" s="8" t="s">
        <v>761</v>
      </c>
      <c r="F412" s="19" t="s">
        <v>649</v>
      </c>
      <c r="G412" s="16">
        <v>31.44</v>
      </c>
      <c r="H412" s="91">
        <f t="shared" si="17"/>
        <v>25.15</v>
      </c>
      <c r="I412" s="20"/>
      <c r="J412" s="58" t="s">
        <v>768</v>
      </c>
      <c r="K412" s="55"/>
      <c r="L412" s="52">
        <f t="shared" si="16"/>
        <v>0</v>
      </c>
    </row>
    <row r="413" spans="1:12" ht="180.75" customHeight="1">
      <c r="A413" s="130"/>
      <c r="B413" s="89">
        <v>21172</v>
      </c>
      <c r="C413" s="8" t="s">
        <v>769</v>
      </c>
      <c r="D413" s="89"/>
      <c r="E413" s="8" t="s">
        <v>761</v>
      </c>
      <c r="F413" s="19" t="s">
        <v>649</v>
      </c>
      <c r="G413" s="16">
        <v>31.44</v>
      </c>
      <c r="H413" s="91">
        <f t="shared" si="17"/>
        <v>25.15</v>
      </c>
      <c r="I413" s="20"/>
      <c r="J413" s="58" t="s">
        <v>770</v>
      </c>
      <c r="K413" s="55"/>
      <c r="L413" s="52">
        <f t="shared" si="16"/>
        <v>0</v>
      </c>
    </row>
    <row r="414" spans="1:12" ht="180.75" customHeight="1">
      <c r="A414" s="130"/>
      <c r="B414" s="89">
        <v>18366</v>
      </c>
      <c r="C414" s="8" t="s">
        <v>771</v>
      </c>
      <c r="D414" s="89"/>
      <c r="E414" s="8" t="s">
        <v>772</v>
      </c>
      <c r="F414" s="8" t="s">
        <v>513</v>
      </c>
      <c r="G414" s="16">
        <v>5.82</v>
      </c>
      <c r="H414" s="91">
        <f t="shared" si="17"/>
        <v>4.66</v>
      </c>
      <c r="I414" s="20"/>
      <c r="J414" s="58" t="s">
        <v>773</v>
      </c>
      <c r="K414" s="55"/>
      <c r="L414" s="52">
        <f t="shared" si="16"/>
        <v>0</v>
      </c>
    </row>
    <row r="415" spans="1:12" ht="180.75" customHeight="1">
      <c r="A415" s="130"/>
      <c r="B415" s="89">
        <v>18373</v>
      </c>
      <c r="C415" s="8" t="s">
        <v>774</v>
      </c>
      <c r="D415" s="89"/>
      <c r="E415" s="8" t="s">
        <v>772</v>
      </c>
      <c r="F415" s="8" t="s">
        <v>513</v>
      </c>
      <c r="G415" s="16">
        <v>5.82</v>
      </c>
      <c r="H415" s="91">
        <f t="shared" si="17"/>
        <v>4.66</v>
      </c>
      <c r="I415" s="20"/>
      <c r="J415" s="58" t="s">
        <v>775</v>
      </c>
      <c r="K415" s="55"/>
      <c r="L415" s="52">
        <f t="shared" si="16"/>
        <v>0</v>
      </c>
    </row>
    <row r="416" spans="1:12" ht="180.75" customHeight="1">
      <c r="A416" s="130" t="s">
        <v>120</v>
      </c>
      <c r="B416" s="89">
        <v>18374</v>
      </c>
      <c r="C416" s="8" t="s">
        <v>776</v>
      </c>
      <c r="D416" s="89" t="e" vm="109">
        <v>#VALUE!</v>
      </c>
      <c r="E416" s="8" t="s">
        <v>772</v>
      </c>
      <c r="F416" s="8" t="s">
        <v>513</v>
      </c>
      <c r="G416" s="16">
        <v>5.82</v>
      </c>
      <c r="H416" s="91">
        <f t="shared" si="17"/>
        <v>4.66</v>
      </c>
      <c r="I416" s="20"/>
      <c r="J416" s="58" t="s">
        <v>777</v>
      </c>
      <c r="K416" s="55"/>
      <c r="L416" s="52">
        <f t="shared" si="16"/>
        <v>0</v>
      </c>
    </row>
    <row r="417" spans="1:12" ht="180.75" customHeight="1">
      <c r="A417" s="130" t="s">
        <v>120</v>
      </c>
      <c r="B417" s="89">
        <v>18375</v>
      </c>
      <c r="C417" s="8" t="s">
        <v>778</v>
      </c>
      <c r="D417" s="89" t="e" vm="110">
        <v>#VALUE!</v>
      </c>
      <c r="E417" s="8" t="s">
        <v>772</v>
      </c>
      <c r="F417" s="8" t="s">
        <v>513</v>
      </c>
      <c r="G417" s="16">
        <v>5.82</v>
      </c>
      <c r="H417" s="91">
        <f t="shared" si="17"/>
        <v>4.66</v>
      </c>
      <c r="I417" s="20"/>
      <c r="J417" s="58" t="s">
        <v>779</v>
      </c>
      <c r="K417" s="55"/>
      <c r="L417" s="52">
        <f t="shared" si="16"/>
        <v>0</v>
      </c>
    </row>
    <row r="418" spans="1:12" ht="180.75" customHeight="1">
      <c r="A418" s="131"/>
      <c r="B418" s="89">
        <v>18312</v>
      </c>
      <c r="C418" s="8" t="s">
        <v>780</v>
      </c>
      <c r="D418" s="89"/>
      <c r="E418" s="8" t="s">
        <v>781</v>
      </c>
      <c r="F418" s="8" t="s">
        <v>698</v>
      </c>
      <c r="G418" s="16">
        <v>2.95</v>
      </c>
      <c r="H418" s="91">
        <f t="shared" si="17"/>
        <v>2.36</v>
      </c>
      <c r="I418" s="20"/>
      <c r="J418" s="58" t="s">
        <v>782</v>
      </c>
      <c r="K418" s="55"/>
      <c r="L418" s="52">
        <f t="shared" si="16"/>
        <v>0</v>
      </c>
    </row>
    <row r="419" spans="1:12" ht="180.75" customHeight="1">
      <c r="A419" s="131"/>
      <c r="B419" s="89">
        <v>18320</v>
      </c>
      <c r="C419" s="8" t="s">
        <v>783</v>
      </c>
      <c r="D419" s="89"/>
      <c r="E419" s="8" t="s">
        <v>784</v>
      </c>
      <c r="F419" s="8" t="s">
        <v>698</v>
      </c>
      <c r="G419" s="16">
        <v>2.95</v>
      </c>
      <c r="H419" s="91">
        <f t="shared" si="17"/>
        <v>2.36</v>
      </c>
      <c r="I419" s="20"/>
      <c r="J419" s="58" t="s">
        <v>785</v>
      </c>
      <c r="K419" s="55"/>
      <c r="L419" s="52">
        <f t="shared" si="16"/>
        <v>0</v>
      </c>
    </row>
    <row r="420" spans="1:12" ht="180.75" customHeight="1">
      <c r="A420" s="131"/>
      <c r="B420" s="89">
        <v>18316</v>
      </c>
      <c r="C420" s="8" t="s">
        <v>786</v>
      </c>
      <c r="D420" s="89"/>
      <c r="E420" s="8" t="s">
        <v>781</v>
      </c>
      <c r="F420" s="8" t="s">
        <v>698</v>
      </c>
      <c r="G420" s="16">
        <v>2.95</v>
      </c>
      <c r="H420" s="91">
        <f t="shared" si="17"/>
        <v>2.36</v>
      </c>
      <c r="I420" s="20"/>
      <c r="J420" s="58" t="s">
        <v>787</v>
      </c>
      <c r="K420" s="55"/>
      <c r="L420" s="52">
        <f t="shared" si="16"/>
        <v>0</v>
      </c>
    </row>
    <row r="421" spans="1:12" ht="180.75" customHeight="1" thickBot="1">
      <c r="A421" s="131"/>
      <c r="B421" s="89">
        <v>18324</v>
      </c>
      <c r="C421" s="8" t="s">
        <v>788</v>
      </c>
      <c r="D421" s="89"/>
      <c r="E421" s="8" t="s">
        <v>784</v>
      </c>
      <c r="F421" s="8" t="s">
        <v>698</v>
      </c>
      <c r="G421" s="16">
        <v>2.95</v>
      </c>
      <c r="H421" s="91">
        <f t="shared" si="17"/>
        <v>2.36</v>
      </c>
      <c r="I421" s="20"/>
      <c r="J421" s="58" t="s">
        <v>789</v>
      </c>
      <c r="K421" s="55"/>
      <c r="L421" s="52">
        <f t="shared" si="16"/>
        <v>0</v>
      </c>
    </row>
    <row r="422" spans="1:12" ht="206.25" customHeight="1" thickBot="1">
      <c r="A422" s="133"/>
      <c r="B422" s="60">
        <v>12751</v>
      </c>
      <c r="C422" s="61" t="s">
        <v>790</v>
      </c>
      <c r="D422" s="62"/>
      <c r="E422" s="61" t="s">
        <v>791</v>
      </c>
      <c r="F422" s="61" t="s">
        <v>735</v>
      </c>
      <c r="G422" s="33">
        <v>21</v>
      </c>
      <c r="H422" s="91">
        <f t="shared" si="17"/>
        <v>16.8</v>
      </c>
      <c r="I422" s="34"/>
      <c r="J422" s="82" t="s">
        <v>792</v>
      </c>
      <c r="K422" s="54"/>
      <c r="L422" s="51">
        <f t="shared" si="16"/>
        <v>0</v>
      </c>
    </row>
    <row r="423" spans="1:12" ht="206.25" customHeight="1" thickBot="1">
      <c r="A423" s="132"/>
      <c r="B423" s="89">
        <v>12752</v>
      </c>
      <c r="C423" s="8" t="s">
        <v>793</v>
      </c>
      <c r="D423" s="86" t="e" vm="111">
        <v>#VALUE!</v>
      </c>
      <c r="E423" s="61" t="s">
        <v>791</v>
      </c>
      <c r="F423" s="61" t="s">
        <v>735</v>
      </c>
      <c r="G423" s="33">
        <v>21</v>
      </c>
      <c r="H423" s="91">
        <f t="shared" si="17"/>
        <v>16.8</v>
      </c>
      <c r="I423" s="20"/>
      <c r="J423" s="77" t="s">
        <v>794</v>
      </c>
      <c r="K423" s="55"/>
      <c r="L423" s="52">
        <f t="shared" si="16"/>
        <v>0</v>
      </c>
    </row>
    <row r="424" spans="1:12" ht="206.25" customHeight="1">
      <c r="A424" s="132"/>
      <c r="B424" s="21">
        <v>12753</v>
      </c>
      <c r="C424" s="8" t="s">
        <v>795</v>
      </c>
      <c r="D424" s="86" t="e" vm="112">
        <v>#VALUE!</v>
      </c>
      <c r="E424" s="61" t="s">
        <v>791</v>
      </c>
      <c r="F424" s="61" t="s">
        <v>735</v>
      </c>
      <c r="G424" s="16">
        <v>21</v>
      </c>
      <c r="H424" s="91">
        <f t="shared" si="17"/>
        <v>16.8</v>
      </c>
      <c r="I424" s="20"/>
      <c r="J424" s="77" t="s">
        <v>796</v>
      </c>
      <c r="K424" s="55"/>
      <c r="L424" s="52">
        <f t="shared" si="16"/>
        <v>0</v>
      </c>
    </row>
    <row r="425" spans="1:12" ht="206.25" customHeight="1">
      <c r="A425" s="129"/>
      <c r="B425" s="89">
        <v>12272</v>
      </c>
      <c r="C425" s="8" t="s">
        <v>797</v>
      </c>
      <c r="D425" s="89" t="e" vm="113">
        <v>#VALUE!</v>
      </c>
      <c r="E425" s="8" t="s">
        <v>798</v>
      </c>
      <c r="F425" s="8" t="s">
        <v>698</v>
      </c>
      <c r="G425" s="16">
        <v>18</v>
      </c>
      <c r="H425" s="91">
        <f t="shared" si="17"/>
        <v>14.4</v>
      </c>
      <c r="I425" s="20"/>
      <c r="J425" s="77" t="s">
        <v>799</v>
      </c>
      <c r="K425" s="55"/>
      <c r="L425" s="52">
        <f t="shared" si="16"/>
        <v>0</v>
      </c>
    </row>
    <row r="426" spans="1:12" ht="206.25" customHeight="1">
      <c r="A426" s="129"/>
      <c r="B426" s="89">
        <v>12273</v>
      </c>
      <c r="C426" s="8" t="s">
        <v>800</v>
      </c>
      <c r="D426" s="89" t="e" vm="114">
        <v>#VALUE!</v>
      </c>
      <c r="E426" s="8" t="s">
        <v>798</v>
      </c>
      <c r="F426" s="8" t="s">
        <v>698</v>
      </c>
      <c r="G426" s="16">
        <v>17</v>
      </c>
      <c r="H426" s="91">
        <f t="shared" si="17"/>
        <v>13.6</v>
      </c>
      <c r="I426" s="20"/>
      <c r="J426" s="77" t="s">
        <v>801</v>
      </c>
      <c r="K426" s="55"/>
      <c r="L426" s="52">
        <f t="shared" si="16"/>
        <v>0</v>
      </c>
    </row>
    <row r="427" spans="1:12" ht="206.25" customHeight="1">
      <c r="A427" s="129"/>
      <c r="B427" s="89">
        <v>12274</v>
      </c>
      <c r="C427" s="36" t="s">
        <v>802</v>
      </c>
      <c r="D427" s="89" t="e" vm="115">
        <v>#VALUE!</v>
      </c>
      <c r="E427" s="8" t="s">
        <v>798</v>
      </c>
      <c r="F427" s="8" t="s">
        <v>803</v>
      </c>
      <c r="G427" s="16">
        <v>16</v>
      </c>
      <c r="H427" s="91">
        <f t="shared" si="17"/>
        <v>12.8</v>
      </c>
      <c r="I427" s="20"/>
      <c r="J427" s="75" t="s">
        <v>804</v>
      </c>
      <c r="K427" s="55"/>
      <c r="L427" s="52">
        <f t="shared" si="16"/>
        <v>0</v>
      </c>
    </row>
    <row r="428" spans="1:12" ht="206.25" customHeight="1">
      <c r="A428" s="129" t="s">
        <v>120</v>
      </c>
      <c r="B428" s="89">
        <v>12750</v>
      </c>
      <c r="C428" s="36" t="s">
        <v>805</v>
      </c>
      <c r="D428" s="89"/>
      <c r="E428" s="8" t="s">
        <v>806</v>
      </c>
      <c r="F428" s="8" t="s">
        <v>803</v>
      </c>
      <c r="G428" s="16">
        <v>12.75</v>
      </c>
      <c r="H428" s="91">
        <f t="shared" si="17"/>
        <v>10.199999999999999</v>
      </c>
      <c r="I428" s="20"/>
      <c r="J428" s="75" t="s">
        <v>2275</v>
      </c>
      <c r="K428" s="55"/>
      <c r="L428" s="52">
        <f t="shared" si="16"/>
        <v>0</v>
      </c>
    </row>
    <row r="429" spans="1:12" ht="206.25" customHeight="1">
      <c r="A429" s="129" t="s">
        <v>120</v>
      </c>
      <c r="B429" s="89">
        <v>12450</v>
      </c>
      <c r="C429" s="36" t="s">
        <v>807</v>
      </c>
      <c r="D429" s="89"/>
      <c r="E429" s="8" t="s">
        <v>806</v>
      </c>
      <c r="F429" s="8" t="s">
        <v>803</v>
      </c>
      <c r="G429" s="16">
        <v>13.35</v>
      </c>
      <c r="H429" s="91">
        <f t="shared" si="17"/>
        <v>10.68</v>
      </c>
      <c r="I429" s="20"/>
      <c r="J429" s="75" t="s">
        <v>2276</v>
      </c>
      <c r="K429" s="55"/>
      <c r="L429" s="52">
        <f t="shared" si="16"/>
        <v>0</v>
      </c>
    </row>
    <row r="430" spans="1:12" ht="180.75" customHeight="1">
      <c r="A430" s="129"/>
      <c r="B430" s="89">
        <v>12001</v>
      </c>
      <c r="C430" s="8" t="s">
        <v>808</v>
      </c>
      <c r="D430" s="89" t="e" vm="116">
        <v>#VALUE!</v>
      </c>
      <c r="E430" s="8" t="s">
        <v>809</v>
      </c>
      <c r="F430" s="8" t="s">
        <v>698</v>
      </c>
      <c r="G430" s="16">
        <v>13.959999999999999</v>
      </c>
      <c r="H430" s="91">
        <f t="shared" si="17"/>
        <v>11.17</v>
      </c>
      <c r="I430" s="20"/>
      <c r="J430" s="58" t="s">
        <v>810</v>
      </c>
      <c r="K430" s="55"/>
      <c r="L430" s="52">
        <f t="shared" ref="L430:L437" si="18">K430*G430</f>
        <v>0</v>
      </c>
    </row>
    <row r="431" spans="1:12" ht="180.75" customHeight="1">
      <c r="A431" s="129"/>
      <c r="B431" s="89">
        <v>12254</v>
      </c>
      <c r="C431" s="8" t="s">
        <v>811</v>
      </c>
      <c r="D431" s="89" t="e" vm="117">
        <v>#VALUE!</v>
      </c>
      <c r="E431" s="8" t="s">
        <v>812</v>
      </c>
      <c r="F431" s="8" t="s">
        <v>698</v>
      </c>
      <c r="G431" s="16">
        <v>19.150000000000002</v>
      </c>
      <c r="H431" s="91">
        <f t="shared" si="17"/>
        <v>15.32</v>
      </c>
      <c r="I431" s="20"/>
      <c r="J431" s="58" t="s">
        <v>813</v>
      </c>
      <c r="K431" s="55"/>
      <c r="L431" s="52">
        <f>K431*G431</f>
        <v>0</v>
      </c>
    </row>
    <row r="432" spans="1:12" ht="180.75" customHeight="1">
      <c r="A432" s="129"/>
      <c r="B432" s="89">
        <v>12004</v>
      </c>
      <c r="C432" s="8" t="s">
        <v>814</v>
      </c>
      <c r="D432" s="89" t="e" vm="118">
        <v>#VALUE!</v>
      </c>
      <c r="E432" s="8" t="s">
        <v>815</v>
      </c>
      <c r="F432" s="8" t="s">
        <v>698</v>
      </c>
      <c r="G432" s="16">
        <v>13.959999999999999</v>
      </c>
      <c r="H432" s="91">
        <f t="shared" si="17"/>
        <v>11.17</v>
      </c>
      <c r="I432" s="20"/>
      <c r="J432" s="58" t="s">
        <v>816</v>
      </c>
      <c r="K432" s="55"/>
      <c r="L432" s="52">
        <f t="shared" si="18"/>
        <v>0</v>
      </c>
    </row>
    <row r="433" spans="1:12" ht="180.75" customHeight="1">
      <c r="A433" s="129"/>
      <c r="B433" s="89">
        <v>12018</v>
      </c>
      <c r="C433" s="8" t="s">
        <v>817</v>
      </c>
      <c r="D433" s="89" t="e" vm="119">
        <v>#VALUE!</v>
      </c>
      <c r="E433" s="8" t="s">
        <v>818</v>
      </c>
      <c r="F433" s="8" t="s">
        <v>698</v>
      </c>
      <c r="G433" s="16">
        <v>10.86</v>
      </c>
      <c r="H433" s="91">
        <f t="shared" si="17"/>
        <v>8.69</v>
      </c>
      <c r="I433" s="20"/>
      <c r="J433" s="58" t="s">
        <v>819</v>
      </c>
      <c r="K433" s="55"/>
      <c r="L433" s="52">
        <f t="shared" si="18"/>
        <v>0</v>
      </c>
    </row>
    <row r="434" spans="1:12" ht="180.75" customHeight="1">
      <c r="A434" s="129"/>
      <c r="B434" s="89">
        <v>12028</v>
      </c>
      <c r="C434" s="8" t="s">
        <v>820</v>
      </c>
      <c r="D434" s="89" t="e" vm="120">
        <v>#VALUE!</v>
      </c>
      <c r="E434" s="8" t="s">
        <v>821</v>
      </c>
      <c r="F434" s="8" t="s">
        <v>698</v>
      </c>
      <c r="G434" s="16">
        <v>19.240000000000002</v>
      </c>
      <c r="H434" s="91">
        <f t="shared" si="17"/>
        <v>15.39</v>
      </c>
      <c r="I434" s="20"/>
      <c r="J434" s="58" t="s">
        <v>822</v>
      </c>
      <c r="K434" s="55"/>
      <c r="L434" s="52">
        <f t="shared" si="18"/>
        <v>0</v>
      </c>
    </row>
    <row r="435" spans="1:12" ht="180.75" customHeight="1">
      <c r="A435" s="129"/>
      <c r="B435" s="89">
        <v>12029</v>
      </c>
      <c r="C435" s="8" t="s">
        <v>823</v>
      </c>
      <c r="D435" s="89" t="e" vm="121">
        <v>#VALUE!</v>
      </c>
      <c r="E435" s="8" t="s">
        <v>824</v>
      </c>
      <c r="F435" s="8" t="s">
        <v>698</v>
      </c>
      <c r="G435" s="16">
        <v>35.36</v>
      </c>
      <c r="H435" s="91">
        <f t="shared" si="17"/>
        <v>28.29</v>
      </c>
      <c r="I435" s="20"/>
      <c r="J435" s="58" t="s">
        <v>825</v>
      </c>
      <c r="K435" s="55"/>
      <c r="L435" s="52">
        <f t="shared" si="18"/>
        <v>0</v>
      </c>
    </row>
    <row r="436" spans="1:12" ht="180.75" customHeight="1">
      <c r="A436" s="129"/>
      <c r="B436" s="21">
        <v>12250</v>
      </c>
      <c r="C436" s="39" t="s">
        <v>826</v>
      </c>
      <c r="D436" s="21" t="e" vm="122">
        <v>#VALUE!</v>
      </c>
      <c r="E436" s="22" t="s">
        <v>827</v>
      </c>
      <c r="F436" s="8" t="s">
        <v>698</v>
      </c>
      <c r="G436" s="23">
        <v>14</v>
      </c>
      <c r="H436" s="91">
        <f t="shared" si="17"/>
        <v>11.2</v>
      </c>
      <c r="I436" s="24"/>
      <c r="J436" s="79" t="s">
        <v>828</v>
      </c>
      <c r="K436" s="55"/>
      <c r="L436" s="52">
        <f>K436*G436</f>
        <v>0</v>
      </c>
    </row>
    <row r="437" spans="1:12" ht="180.75" customHeight="1">
      <c r="A437" s="129"/>
      <c r="B437" s="89">
        <v>12032</v>
      </c>
      <c r="C437" s="8" t="s">
        <v>829</v>
      </c>
      <c r="D437" s="89" t="e" vm="123">
        <v>#VALUE!</v>
      </c>
      <c r="E437" s="8" t="s">
        <v>830</v>
      </c>
      <c r="F437" s="8" t="s">
        <v>698</v>
      </c>
      <c r="G437" s="16">
        <v>15.52</v>
      </c>
      <c r="H437" s="91">
        <f t="shared" si="17"/>
        <v>12.42</v>
      </c>
      <c r="I437" s="20"/>
      <c r="J437" s="58" t="s">
        <v>831</v>
      </c>
      <c r="K437" s="55"/>
      <c r="L437" s="52">
        <f t="shared" si="18"/>
        <v>0</v>
      </c>
    </row>
    <row r="438" spans="1:12" ht="180.75" customHeight="1">
      <c r="A438" s="129"/>
      <c r="B438" s="89">
        <v>12037</v>
      </c>
      <c r="C438" s="8" t="s">
        <v>832</v>
      </c>
      <c r="D438" s="89" t="e" vm="124">
        <v>#VALUE!</v>
      </c>
      <c r="E438" s="8" t="s">
        <v>833</v>
      </c>
      <c r="F438" s="8" t="s">
        <v>698</v>
      </c>
      <c r="G438" s="16">
        <v>15.52</v>
      </c>
      <c r="H438" s="91">
        <f t="shared" si="17"/>
        <v>12.42</v>
      </c>
      <c r="I438" s="20"/>
      <c r="J438" s="58" t="s">
        <v>834</v>
      </c>
      <c r="K438" s="55"/>
      <c r="L438" s="52">
        <f>K438*G438</f>
        <v>0</v>
      </c>
    </row>
    <row r="439" spans="1:12" ht="180.75" customHeight="1">
      <c r="A439" s="129"/>
      <c r="B439" s="89">
        <v>12042</v>
      </c>
      <c r="C439" s="8" t="s">
        <v>835</v>
      </c>
      <c r="D439" s="89" t="e" vm="125">
        <v>#VALUE!</v>
      </c>
      <c r="E439" s="8" t="s">
        <v>836</v>
      </c>
      <c r="F439" s="8" t="s">
        <v>698</v>
      </c>
      <c r="G439" s="16">
        <v>9.31</v>
      </c>
      <c r="H439" s="91">
        <f t="shared" si="17"/>
        <v>7.45</v>
      </c>
      <c r="I439" s="20"/>
      <c r="J439" s="58" t="s">
        <v>837</v>
      </c>
      <c r="K439" s="55"/>
      <c r="L439" s="52">
        <f t="shared" si="16"/>
        <v>0</v>
      </c>
    </row>
    <row r="440" spans="1:12" ht="180.75" customHeight="1">
      <c r="A440" s="129"/>
      <c r="B440" s="89">
        <v>12043</v>
      </c>
      <c r="C440" s="8" t="s">
        <v>838</v>
      </c>
      <c r="D440" s="89" t="e" vm="126">
        <v>#VALUE!</v>
      </c>
      <c r="E440" s="8" t="s">
        <v>839</v>
      </c>
      <c r="F440" s="8" t="s">
        <v>698</v>
      </c>
      <c r="G440" s="16">
        <v>10.24</v>
      </c>
      <c r="H440" s="91">
        <f t="shared" si="17"/>
        <v>8.19</v>
      </c>
      <c r="I440" s="20"/>
      <c r="J440" s="58" t="s">
        <v>840</v>
      </c>
      <c r="K440" s="55"/>
      <c r="L440" s="52">
        <f t="shared" si="16"/>
        <v>0</v>
      </c>
    </row>
    <row r="441" spans="1:12" ht="180.75" customHeight="1">
      <c r="A441" s="129"/>
      <c r="B441" s="89">
        <v>12046</v>
      </c>
      <c r="C441" s="8" t="s">
        <v>841</v>
      </c>
      <c r="D441" s="89" t="e" vm="127">
        <v>#VALUE!</v>
      </c>
      <c r="E441" s="8" t="s">
        <v>842</v>
      </c>
      <c r="F441" s="8" t="s">
        <v>698</v>
      </c>
      <c r="G441" s="16">
        <v>12.41</v>
      </c>
      <c r="H441" s="91">
        <f t="shared" si="17"/>
        <v>9.93</v>
      </c>
      <c r="I441" s="20"/>
      <c r="J441" s="58" t="s">
        <v>843</v>
      </c>
      <c r="K441" s="55"/>
      <c r="L441" s="52">
        <f t="shared" si="16"/>
        <v>0</v>
      </c>
    </row>
    <row r="442" spans="1:12" ht="180.75" customHeight="1">
      <c r="A442" s="129" t="s">
        <v>120</v>
      </c>
      <c r="B442" s="89">
        <v>12047</v>
      </c>
      <c r="C442" s="8" t="s">
        <v>844</v>
      </c>
      <c r="D442" s="89" t="e" vm="128">
        <v>#VALUE!</v>
      </c>
      <c r="E442" s="8" t="s">
        <v>845</v>
      </c>
      <c r="F442" s="8" t="s">
        <v>698</v>
      </c>
      <c r="G442" s="16">
        <v>12.41</v>
      </c>
      <c r="H442" s="91">
        <f t="shared" si="17"/>
        <v>9.93</v>
      </c>
      <c r="I442" s="20"/>
      <c r="J442" s="58" t="s">
        <v>265</v>
      </c>
      <c r="K442" s="55"/>
      <c r="L442" s="52">
        <f t="shared" si="16"/>
        <v>0</v>
      </c>
    </row>
    <row r="443" spans="1:12" ht="180.75" customHeight="1">
      <c r="A443" s="129"/>
      <c r="B443" s="89">
        <v>12243</v>
      </c>
      <c r="C443" s="8" t="s">
        <v>846</v>
      </c>
      <c r="D443" s="89" t="e" vm="129">
        <v>#VALUE!</v>
      </c>
      <c r="E443" s="8" t="s">
        <v>847</v>
      </c>
      <c r="F443" s="8" t="s">
        <v>698</v>
      </c>
      <c r="G443" s="16">
        <v>12.76</v>
      </c>
      <c r="H443" s="91">
        <f t="shared" si="17"/>
        <v>10.210000000000001</v>
      </c>
      <c r="I443" s="20"/>
      <c r="J443" s="58" t="s">
        <v>848</v>
      </c>
      <c r="K443" s="55"/>
      <c r="L443" s="52">
        <f t="shared" si="16"/>
        <v>0</v>
      </c>
    </row>
    <row r="444" spans="1:12" ht="180.75" customHeight="1">
      <c r="A444" s="129" t="s">
        <v>120</v>
      </c>
      <c r="B444" s="89">
        <v>12244</v>
      </c>
      <c r="C444" s="8" t="s">
        <v>849</v>
      </c>
      <c r="D444" s="89" t="e" vm="130">
        <v>#VALUE!</v>
      </c>
      <c r="E444" s="8" t="s">
        <v>850</v>
      </c>
      <c r="F444" s="8" t="s">
        <v>698</v>
      </c>
      <c r="G444" s="16">
        <v>12.76</v>
      </c>
      <c r="H444" s="91">
        <f t="shared" si="17"/>
        <v>10.210000000000001</v>
      </c>
      <c r="I444" s="20"/>
      <c r="J444" s="58" t="s">
        <v>266</v>
      </c>
      <c r="K444" s="55"/>
      <c r="L444" s="52">
        <f t="shared" si="16"/>
        <v>0</v>
      </c>
    </row>
    <row r="445" spans="1:12" ht="180.75" customHeight="1">
      <c r="A445" s="129" t="s">
        <v>120</v>
      </c>
      <c r="B445" s="89">
        <v>12245</v>
      </c>
      <c r="C445" s="8" t="s">
        <v>851</v>
      </c>
      <c r="D445" s="89" t="e" vm="131">
        <v>#VALUE!</v>
      </c>
      <c r="E445" s="8" t="s">
        <v>852</v>
      </c>
      <c r="F445" s="8" t="s">
        <v>698</v>
      </c>
      <c r="G445" s="16">
        <v>12.76</v>
      </c>
      <c r="H445" s="91">
        <f t="shared" si="17"/>
        <v>10.210000000000001</v>
      </c>
      <c r="I445" s="20"/>
      <c r="J445" s="58" t="s">
        <v>267</v>
      </c>
      <c r="K445" s="55"/>
      <c r="L445" s="52">
        <f t="shared" si="16"/>
        <v>0</v>
      </c>
    </row>
    <row r="446" spans="1:12" ht="180.75" customHeight="1">
      <c r="A446" s="129"/>
      <c r="B446" s="89">
        <v>12258</v>
      </c>
      <c r="C446" s="8" t="s">
        <v>853</v>
      </c>
      <c r="D446" s="89" t="e" vm="132">
        <v>#VALUE!</v>
      </c>
      <c r="E446" s="8" t="s">
        <v>854</v>
      </c>
      <c r="F446" s="8" t="s">
        <v>698</v>
      </c>
      <c r="G446" s="16">
        <v>19.150000000000002</v>
      </c>
      <c r="H446" s="91">
        <f t="shared" si="17"/>
        <v>15.32</v>
      </c>
      <c r="I446" s="20"/>
      <c r="J446" s="58" t="s">
        <v>855</v>
      </c>
      <c r="K446" s="55"/>
      <c r="L446" s="52">
        <f t="shared" si="16"/>
        <v>0</v>
      </c>
    </row>
    <row r="447" spans="1:12" ht="180.75" customHeight="1">
      <c r="A447" s="129" t="s">
        <v>120</v>
      </c>
      <c r="B447" s="89">
        <v>12256</v>
      </c>
      <c r="C447" s="8" t="s">
        <v>856</v>
      </c>
      <c r="D447" s="89" t="e" vm="133">
        <v>#VALUE!</v>
      </c>
      <c r="E447" s="8" t="s">
        <v>854</v>
      </c>
      <c r="F447" s="8" t="s">
        <v>698</v>
      </c>
      <c r="G447" s="16">
        <v>19.150000000000002</v>
      </c>
      <c r="H447" s="91">
        <f t="shared" si="17"/>
        <v>15.32</v>
      </c>
      <c r="I447" s="20"/>
      <c r="J447" s="58" t="s">
        <v>857</v>
      </c>
      <c r="K447" s="55"/>
      <c r="L447" s="52">
        <f t="shared" si="16"/>
        <v>0</v>
      </c>
    </row>
    <row r="448" spans="1:12" ht="180.75" customHeight="1">
      <c r="A448" s="129" t="s">
        <v>120</v>
      </c>
      <c r="B448" s="89">
        <v>12257</v>
      </c>
      <c r="C448" s="8" t="s">
        <v>858</v>
      </c>
      <c r="D448" s="89" t="e" vm="134">
        <v>#VALUE!</v>
      </c>
      <c r="E448" s="8" t="s">
        <v>854</v>
      </c>
      <c r="F448" s="8" t="s">
        <v>698</v>
      </c>
      <c r="G448" s="16">
        <v>19.150000000000002</v>
      </c>
      <c r="H448" s="91">
        <f t="shared" si="17"/>
        <v>15.32</v>
      </c>
      <c r="I448" s="20"/>
      <c r="J448" s="58" t="s">
        <v>859</v>
      </c>
      <c r="K448" s="55"/>
      <c r="L448" s="52">
        <f t="shared" si="16"/>
        <v>0</v>
      </c>
    </row>
    <row r="449" spans="1:12" ht="180.75" customHeight="1">
      <c r="A449" s="129" t="s">
        <v>120</v>
      </c>
      <c r="B449" s="89">
        <v>12275</v>
      </c>
      <c r="C449" s="8" t="s">
        <v>860</v>
      </c>
      <c r="D449" s="89" t="e" vm="135">
        <v>#VALUE!</v>
      </c>
      <c r="E449" s="8" t="s">
        <v>861</v>
      </c>
      <c r="F449" s="8" t="s">
        <v>698</v>
      </c>
      <c r="G449" s="16">
        <v>12.41</v>
      </c>
      <c r="H449" s="91">
        <f t="shared" si="17"/>
        <v>9.93</v>
      </c>
      <c r="I449" s="20"/>
      <c r="J449" s="58" t="s">
        <v>862</v>
      </c>
      <c r="K449" s="55"/>
      <c r="L449" s="52">
        <f t="shared" si="16"/>
        <v>0</v>
      </c>
    </row>
    <row r="450" spans="1:12" ht="180.75" customHeight="1">
      <c r="A450" s="129"/>
      <c r="B450" s="89">
        <v>12259</v>
      </c>
      <c r="C450" s="8" t="s">
        <v>863</v>
      </c>
      <c r="D450" s="89" t="e" vm="136">
        <v>#VALUE!</v>
      </c>
      <c r="E450" s="8" t="s">
        <v>864</v>
      </c>
      <c r="F450" s="8" t="s">
        <v>698</v>
      </c>
      <c r="G450" s="16">
        <v>11.17</v>
      </c>
      <c r="H450" s="91">
        <f t="shared" si="17"/>
        <v>8.94</v>
      </c>
      <c r="I450" s="20"/>
      <c r="J450" s="58" t="s">
        <v>865</v>
      </c>
      <c r="K450" s="55"/>
      <c r="L450" s="52">
        <f t="shared" si="16"/>
        <v>0</v>
      </c>
    </row>
    <row r="451" spans="1:12" ht="180.75" customHeight="1">
      <c r="A451" s="129" t="s">
        <v>120</v>
      </c>
      <c r="B451" s="89">
        <v>12260</v>
      </c>
      <c r="C451" s="8" t="s">
        <v>866</v>
      </c>
      <c r="D451" s="89" t="e" vm="137">
        <v>#VALUE!</v>
      </c>
      <c r="E451" s="8" t="s">
        <v>864</v>
      </c>
      <c r="F451" s="8" t="s">
        <v>698</v>
      </c>
      <c r="G451" s="16">
        <v>11.17</v>
      </c>
      <c r="H451" s="91">
        <f t="shared" si="17"/>
        <v>8.94</v>
      </c>
      <c r="I451" s="20"/>
      <c r="J451" s="58" t="s">
        <v>867</v>
      </c>
      <c r="K451" s="55"/>
      <c r="L451" s="52">
        <f t="shared" si="16"/>
        <v>0</v>
      </c>
    </row>
    <row r="452" spans="1:12" ht="180.75" customHeight="1">
      <c r="A452" s="129" t="s">
        <v>120</v>
      </c>
      <c r="B452" s="89">
        <v>12261</v>
      </c>
      <c r="C452" s="8" t="s">
        <v>868</v>
      </c>
      <c r="D452" s="89" t="e" vm="138">
        <v>#VALUE!</v>
      </c>
      <c r="E452" s="8" t="s">
        <v>864</v>
      </c>
      <c r="F452" s="8" t="s">
        <v>698</v>
      </c>
      <c r="G452" s="16">
        <v>11.17</v>
      </c>
      <c r="H452" s="91">
        <f t="shared" si="17"/>
        <v>8.94</v>
      </c>
      <c r="I452" s="20"/>
      <c r="J452" s="58" t="s">
        <v>869</v>
      </c>
      <c r="K452" s="55"/>
      <c r="L452" s="52">
        <f t="shared" si="16"/>
        <v>0</v>
      </c>
    </row>
    <row r="453" spans="1:12" ht="180.75" customHeight="1">
      <c r="A453" s="129" t="s">
        <v>120</v>
      </c>
      <c r="B453" s="89">
        <v>12262</v>
      </c>
      <c r="C453" s="8" t="s">
        <v>870</v>
      </c>
      <c r="D453" s="89" t="e" vm="139">
        <v>#VALUE!</v>
      </c>
      <c r="E453" s="8" t="s">
        <v>864</v>
      </c>
      <c r="F453" s="8" t="s">
        <v>698</v>
      </c>
      <c r="G453" s="16">
        <v>11.17</v>
      </c>
      <c r="H453" s="91">
        <f t="shared" si="17"/>
        <v>8.94</v>
      </c>
      <c r="I453" s="20"/>
      <c r="J453" s="58" t="s">
        <v>871</v>
      </c>
      <c r="K453" s="55"/>
      <c r="L453" s="52">
        <f t="shared" si="16"/>
        <v>0</v>
      </c>
    </row>
    <row r="454" spans="1:12" ht="180.75" customHeight="1">
      <c r="A454" s="129" t="s">
        <v>120</v>
      </c>
      <c r="B454" s="89">
        <v>12263</v>
      </c>
      <c r="C454" s="8" t="s">
        <v>872</v>
      </c>
      <c r="D454" s="89" t="e" vm="140">
        <v>#VALUE!</v>
      </c>
      <c r="E454" s="8" t="s">
        <v>864</v>
      </c>
      <c r="F454" s="8" t="s">
        <v>698</v>
      </c>
      <c r="G454" s="16">
        <v>11.17</v>
      </c>
      <c r="H454" s="91">
        <f t="shared" si="17"/>
        <v>8.94</v>
      </c>
      <c r="I454" s="20"/>
      <c r="J454" s="58" t="s">
        <v>873</v>
      </c>
      <c r="K454" s="55"/>
      <c r="L454" s="52">
        <f t="shared" si="16"/>
        <v>0</v>
      </c>
    </row>
    <row r="455" spans="1:12" ht="180.75" customHeight="1">
      <c r="A455" s="129" t="s">
        <v>120</v>
      </c>
      <c r="B455" s="89">
        <v>12264</v>
      </c>
      <c r="C455" s="8" t="s">
        <v>874</v>
      </c>
      <c r="D455" s="89" t="e" vm="141">
        <v>#VALUE!</v>
      </c>
      <c r="E455" s="8" t="s">
        <v>864</v>
      </c>
      <c r="F455" s="8" t="s">
        <v>698</v>
      </c>
      <c r="G455" s="16">
        <v>11.17</v>
      </c>
      <c r="H455" s="91">
        <f t="shared" si="17"/>
        <v>8.94</v>
      </c>
      <c r="I455" s="20"/>
      <c r="J455" s="58" t="s">
        <v>875</v>
      </c>
      <c r="K455" s="55"/>
      <c r="L455" s="52">
        <f t="shared" si="16"/>
        <v>0</v>
      </c>
    </row>
    <row r="456" spans="1:12" ht="180.75" customHeight="1">
      <c r="A456" s="129"/>
      <c r="B456" s="89">
        <v>12298</v>
      </c>
      <c r="C456" s="8" t="s">
        <v>876</v>
      </c>
      <c r="D456" s="89" t="e" vm="142">
        <v>#VALUE!</v>
      </c>
      <c r="E456" s="8" t="s">
        <v>877</v>
      </c>
      <c r="F456" s="8" t="s">
        <v>698</v>
      </c>
      <c r="G456" s="16">
        <v>11.17</v>
      </c>
      <c r="H456" s="91">
        <f t="shared" si="17"/>
        <v>8.94</v>
      </c>
      <c r="I456" s="20"/>
      <c r="J456" s="58" t="s">
        <v>878</v>
      </c>
      <c r="K456" s="55"/>
      <c r="L456" s="52">
        <f>K456*G456</f>
        <v>0</v>
      </c>
    </row>
    <row r="457" spans="1:12" ht="180.75" customHeight="1">
      <c r="A457" s="129"/>
      <c r="B457" s="89">
        <v>12270</v>
      </c>
      <c r="C457" s="8" t="s">
        <v>879</v>
      </c>
      <c r="D457" s="89" t="e" vm="143">
        <v>#VALUE!</v>
      </c>
      <c r="E457" s="8" t="s">
        <v>880</v>
      </c>
      <c r="F457" s="8" t="s">
        <v>698</v>
      </c>
      <c r="G457" s="16">
        <v>12.76</v>
      </c>
      <c r="H457" s="91">
        <f t="shared" si="17"/>
        <v>10.210000000000001</v>
      </c>
      <c r="I457" s="20"/>
      <c r="J457" s="58" t="s">
        <v>881</v>
      </c>
      <c r="K457" s="55"/>
      <c r="L457" s="52">
        <f t="shared" si="16"/>
        <v>0</v>
      </c>
    </row>
    <row r="458" spans="1:12" ht="180.75" customHeight="1">
      <c r="A458" s="129"/>
      <c r="B458" s="89">
        <v>12276</v>
      </c>
      <c r="C458" s="8" t="s">
        <v>882</v>
      </c>
      <c r="D458" s="89" t="e" vm="144">
        <v>#VALUE!</v>
      </c>
      <c r="E458" s="8" t="s">
        <v>883</v>
      </c>
      <c r="F458" s="8" t="s">
        <v>698</v>
      </c>
      <c r="G458" s="16">
        <v>16.920000000000002</v>
      </c>
      <c r="H458" s="91">
        <f t="shared" si="17"/>
        <v>13.54</v>
      </c>
      <c r="I458" s="20"/>
      <c r="J458" s="58" t="s">
        <v>884</v>
      </c>
      <c r="K458" s="55"/>
      <c r="L458" s="52">
        <f t="shared" si="16"/>
        <v>0</v>
      </c>
    </row>
    <row r="459" spans="1:12" ht="180.75" customHeight="1">
      <c r="A459" s="129"/>
      <c r="B459" s="89">
        <v>12287</v>
      </c>
      <c r="C459" s="8" t="s">
        <v>885</v>
      </c>
      <c r="D459" s="89"/>
      <c r="E459" s="8" t="s">
        <v>886</v>
      </c>
      <c r="F459" s="8" t="s">
        <v>698</v>
      </c>
      <c r="G459" s="16">
        <v>16.920000000000002</v>
      </c>
      <c r="H459" s="91">
        <f t="shared" si="17"/>
        <v>13.54</v>
      </c>
      <c r="I459" s="20"/>
      <c r="J459" s="58" t="s">
        <v>887</v>
      </c>
      <c r="K459" s="55"/>
      <c r="L459" s="52">
        <f t="shared" si="16"/>
        <v>0</v>
      </c>
    </row>
    <row r="460" spans="1:12" ht="180.75" customHeight="1">
      <c r="A460" s="129"/>
      <c r="B460" s="89">
        <v>12309</v>
      </c>
      <c r="C460" s="8" t="s">
        <v>888</v>
      </c>
      <c r="D460" s="89" t="e" vm="145">
        <v>#VALUE!</v>
      </c>
      <c r="E460" s="8" t="s">
        <v>889</v>
      </c>
      <c r="F460" s="8" t="s">
        <v>698</v>
      </c>
      <c r="G460" s="16">
        <v>15.95</v>
      </c>
      <c r="H460" s="91">
        <f t="shared" si="17"/>
        <v>12.76</v>
      </c>
      <c r="I460" s="20"/>
      <c r="J460" s="58" t="s">
        <v>890</v>
      </c>
      <c r="K460" s="55"/>
      <c r="L460" s="52">
        <f t="shared" si="16"/>
        <v>0</v>
      </c>
    </row>
    <row r="461" spans="1:12" ht="180.75" customHeight="1">
      <c r="A461" s="129"/>
      <c r="B461" s="89">
        <v>12314</v>
      </c>
      <c r="C461" s="8" t="s">
        <v>891</v>
      </c>
      <c r="D461" s="89" t="e" vm="146">
        <v>#VALUE!</v>
      </c>
      <c r="E461" s="8" t="s">
        <v>892</v>
      </c>
      <c r="F461" s="8" t="s">
        <v>698</v>
      </c>
      <c r="G461" s="16">
        <v>17.560000000000002</v>
      </c>
      <c r="H461" s="91">
        <f t="shared" si="17"/>
        <v>14.05</v>
      </c>
      <c r="I461" s="20"/>
      <c r="J461" s="58" t="s">
        <v>893</v>
      </c>
      <c r="K461" s="55"/>
      <c r="L461" s="52">
        <f t="shared" si="16"/>
        <v>0</v>
      </c>
    </row>
    <row r="462" spans="1:12" ht="180.75" customHeight="1">
      <c r="A462" s="129"/>
      <c r="B462" s="89">
        <v>12320</v>
      </c>
      <c r="C462" s="8" t="s">
        <v>894</v>
      </c>
      <c r="D462" s="89" t="e" vm="147">
        <v>#VALUE!</v>
      </c>
      <c r="E462" s="8" t="s">
        <v>895</v>
      </c>
      <c r="F462" s="8" t="s">
        <v>698</v>
      </c>
      <c r="G462" s="16">
        <v>17.560000000000002</v>
      </c>
      <c r="H462" s="91">
        <f t="shared" si="17"/>
        <v>14.05</v>
      </c>
      <c r="I462" s="20"/>
      <c r="J462" s="58" t="s">
        <v>896</v>
      </c>
      <c r="K462" s="55"/>
      <c r="L462" s="52">
        <f t="shared" si="16"/>
        <v>0</v>
      </c>
    </row>
    <row r="463" spans="1:12" ht="180.75" customHeight="1">
      <c r="A463" s="129"/>
      <c r="B463" s="89">
        <v>12331</v>
      </c>
      <c r="C463" s="8" t="s">
        <v>897</v>
      </c>
      <c r="D463" s="89" t="e" vm="148">
        <v>#VALUE!</v>
      </c>
      <c r="E463" s="8" t="s">
        <v>898</v>
      </c>
      <c r="F463" s="8" t="s">
        <v>698</v>
      </c>
      <c r="G463" s="16">
        <v>15.32</v>
      </c>
      <c r="H463" s="91">
        <f t="shared" si="17"/>
        <v>12.26</v>
      </c>
      <c r="I463" s="20"/>
      <c r="J463" s="58" t="s">
        <v>899</v>
      </c>
      <c r="K463" s="55"/>
      <c r="L463" s="52">
        <f t="shared" si="16"/>
        <v>0</v>
      </c>
    </row>
    <row r="464" spans="1:12" ht="180.75" customHeight="1">
      <c r="A464" s="129"/>
      <c r="B464" s="89">
        <v>12332</v>
      </c>
      <c r="C464" s="8" t="s">
        <v>900</v>
      </c>
      <c r="D464" s="89" t="e" vm="149">
        <v>#VALUE!</v>
      </c>
      <c r="E464" s="8" t="s">
        <v>901</v>
      </c>
      <c r="F464" s="8" t="s">
        <v>698</v>
      </c>
      <c r="G464" s="16">
        <v>15.32</v>
      </c>
      <c r="H464" s="91">
        <f t="shared" si="17"/>
        <v>12.26</v>
      </c>
      <c r="I464" s="20"/>
      <c r="J464" s="58" t="s">
        <v>902</v>
      </c>
      <c r="K464" s="55"/>
      <c r="L464" s="52">
        <f t="shared" si="16"/>
        <v>0</v>
      </c>
    </row>
    <row r="465" spans="1:12" ht="180.75" customHeight="1">
      <c r="A465" s="129"/>
      <c r="B465" s="89">
        <v>12333</v>
      </c>
      <c r="C465" s="8" t="s">
        <v>903</v>
      </c>
      <c r="D465" s="89" t="e" vm="150">
        <v>#VALUE!</v>
      </c>
      <c r="E465" s="8" t="s">
        <v>904</v>
      </c>
      <c r="F465" s="8" t="s">
        <v>698</v>
      </c>
      <c r="G465" s="16">
        <v>15.32</v>
      </c>
      <c r="H465" s="91">
        <f t="shared" si="17"/>
        <v>12.26</v>
      </c>
      <c r="I465" s="20"/>
      <c r="J465" s="58" t="s">
        <v>905</v>
      </c>
      <c r="K465" s="55"/>
      <c r="L465" s="52">
        <f t="shared" si="16"/>
        <v>0</v>
      </c>
    </row>
    <row r="466" spans="1:12" ht="180.75" customHeight="1">
      <c r="A466" s="129"/>
      <c r="B466" s="89">
        <v>12334</v>
      </c>
      <c r="C466" s="8" t="s">
        <v>906</v>
      </c>
      <c r="D466" s="89" t="e" vm="151">
        <v>#VALUE!</v>
      </c>
      <c r="E466" s="8" t="s">
        <v>907</v>
      </c>
      <c r="F466" s="8" t="s">
        <v>698</v>
      </c>
      <c r="G466" s="16">
        <v>15.32</v>
      </c>
      <c r="H466" s="91">
        <f t="shared" ref="H466:H529" si="19">ROUND(G466*0.8, 2)</f>
        <v>12.26</v>
      </c>
      <c r="I466" s="20"/>
      <c r="J466" s="58" t="s">
        <v>908</v>
      </c>
      <c r="K466" s="55"/>
      <c r="L466" s="52">
        <f t="shared" si="16"/>
        <v>0</v>
      </c>
    </row>
    <row r="467" spans="1:12" ht="180.75" customHeight="1">
      <c r="A467" s="129"/>
      <c r="B467" s="89">
        <v>12335</v>
      </c>
      <c r="C467" s="8" t="s">
        <v>909</v>
      </c>
      <c r="D467" s="89" t="e" vm="152">
        <v>#VALUE!</v>
      </c>
      <c r="E467" s="8" t="s">
        <v>910</v>
      </c>
      <c r="F467" s="8" t="s">
        <v>698</v>
      </c>
      <c r="G467" s="16">
        <v>15.32</v>
      </c>
      <c r="H467" s="91">
        <f t="shared" si="19"/>
        <v>12.26</v>
      </c>
      <c r="I467" s="20"/>
      <c r="J467" s="58" t="s">
        <v>911</v>
      </c>
      <c r="K467" s="55"/>
      <c r="L467" s="52">
        <f t="shared" si="16"/>
        <v>0</v>
      </c>
    </row>
    <row r="468" spans="1:12" ht="180.75" customHeight="1">
      <c r="A468" s="129"/>
      <c r="B468" s="89">
        <v>12346</v>
      </c>
      <c r="C468" s="8" t="s">
        <v>912</v>
      </c>
      <c r="D468" s="89" t="e" vm="153">
        <v>#VALUE!</v>
      </c>
      <c r="E468" s="8" t="s">
        <v>913</v>
      </c>
      <c r="F468" s="8" t="s">
        <v>698</v>
      </c>
      <c r="G468" s="16">
        <v>15.32</v>
      </c>
      <c r="H468" s="91">
        <f t="shared" si="19"/>
        <v>12.26</v>
      </c>
      <c r="I468" s="20"/>
      <c r="J468" s="58" t="s">
        <v>914</v>
      </c>
      <c r="K468" s="55"/>
      <c r="L468" s="52">
        <f t="shared" si="16"/>
        <v>0</v>
      </c>
    </row>
    <row r="469" spans="1:12" ht="180.75" customHeight="1">
      <c r="A469" s="129"/>
      <c r="B469" s="89">
        <v>12347</v>
      </c>
      <c r="C469" s="8" t="s">
        <v>915</v>
      </c>
      <c r="D469" s="89"/>
      <c r="E469" s="8" t="s">
        <v>916</v>
      </c>
      <c r="F469" s="8" t="s">
        <v>698</v>
      </c>
      <c r="G469" s="16">
        <v>14.36</v>
      </c>
      <c r="H469" s="91">
        <f t="shared" si="19"/>
        <v>11.49</v>
      </c>
      <c r="I469" s="20"/>
      <c r="J469" s="58" t="s">
        <v>917</v>
      </c>
      <c r="K469" s="55"/>
      <c r="L469" s="52">
        <f t="shared" si="16"/>
        <v>0</v>
      </c>
    </row>
    <row r="470" spans="1:12" ht="180.75" customHeight="1">
      <c r="A470" s="129"/>
      <c r="B470" s="89">
        <v>12348</v>
      </c>
      <c r="C470" s="8" t="s">
        <v>918</v>
      </c>
      <c r="D470" s="89" t="e" vm="154">
        <v>#VALUE!</v>
      </c>
      <c r="E470" s="8" t="s">
        <v>919</v>
      </c>
      <c r="F470" s="8" t="s">
        <v>698</v>
      </c>
      <c r="G470" s="16">
        <v>17.560000000000002</v>
      </c>
      <c r="H470" s="91">
        <f t="shared" si="19"/>
        <v>14.05</v>
      </c>
      <c r="I470" s="20"/>
      <c r="J470" s="58" t="s">
        <v>920</v>
      </c>
      <c r="K470" s="55"/>
      <c r="L470" s="52">
        <f t="shared" si="16"/>
        <v>0</v>
      </c>
    </row>
    <row r="471" spans="1:12" ht="180.75" customHeight="1">
      <c r="A471" s="129"/>
      <c r="B471" s="89">
        <v>12349</v>
      </c>
      <c r="C471" s="8" t="s">
        <v>921</v>
      </c>
      <c r="D471" s="89" t="e" vm="155">
        <v>#VALUE!</v>
      </c>
      <c r="E471" s="8" t="s">
        <v>922</v>
      </c>
      <c r="F471" s="8" t="s">
        <v>698</v>
      </c>
      <c r="G471" s="16">
        <v>15.32</v>
      </c>
      <c r="H471" s="91">
        <f t="shared" si="19"/>
        <v>12.26</v>
      </c>
      <c r="I471" s="20"/>
      <c r="J471" s="58" t="s">
        <v>923</v>
      </c>
      <c r="K471" s="55"/>
      <c r="L471" s="52">
        <f t="shared" si="16"/>
        <v>0</v>
      </c>
    </row>
    <row r="472" spans="1:12" ht="180.75" customHeight="1">
      <c r="A472" s="129"/>
      <c r="B472" s="89">
        <v>12546</v>
      </c>
      <c r="C472" s="8" t="s">
        <v>924</v>
      </c>
      <c r="D472" s="89" t="e" vm="156">
        <v>#VALUE!</v>
      </c>
      <c r="E472" s="8" t="s">
        <v>925</v>
      </c>
      <c r="F472" s="8" t="s">
        <v>698</v>
      </c>
      <c r="G472" s="16">
        <v>18.510000000000002</v>
      </c>
      <c r="H472" s="91">
        <f t="shared" si="19"/>
        <v>14.81</v>
      </c>
      <c r="I472" s="20"/>
      <c r="J472" s="58" t="s">
        <v>926</v>
      </c>
      <c r="K472" s="55"/>
      <c r="L472" s="52">
        <f t="shared" si="16"/>
        <v>0</v>
      </c>
    </row>
    <row r="473" spans="1:12" ht="180.75" customHeight="1">
      <c r="A473" s="129"/>
      <c r="B473" s="89">
        <v>12552</v>
      </c>
      <c r="C473" s="8" t="s">
        <v>927</v>
      </c>
      <c r="D473" s="89" t="e" vm="157">
        <v>#VALUE!</v>
      </c>
      <c r="E473" s="8" t="s">
        <v>928</v>
      </c>
      <c r="F473" s="8" t="s">
        <v>698</v>
      </c>
      <c r="G473" s="16">
        <v>11.17</v>
      </c>
      <c r="H473" s="91">
        <f t="shared" si="19"/>
        <v>8.94</v>
      </c>
      <c r="I473" s="20"/>
      <c r="J473" s="58" t="s">
        <v>929</v>
      </c>
      <c r="K473" s="55"/>
      <c r="L473" s="52">
        <f t="shared" si="16"/>
        <v>0</v>
      </c>
    </row>
    <row r="474" spans="1:12" ht="180.75" customHeight="1">
      <c r="A474" s="129"/>
      <c r="B474" s="89">
        <v>12558</v>
      </c>
      <c r="C474" s="8" t="s">
        <v>930</v>
      </c>
      <c r="D474" s="89" t="e" vm="158">
        <v>#VALUE!</v>
      </c>
      <c r="E474" s="8" t="s">
        <v>931</v>
      </c>
      <c r="F474" s="8" t="s">
        <v>698</v>
      </c>
      <c r="G474" s="16">
        <v>12.76</v>
      </c>
      <c r="H474" s="91">
        <f t="shared" si="19"/>
        <v>10.210000000000001</v>
      </c>
      <c r="I474" s="20"/>
      <c r="J474" s="58" t="s">
        <v>932</v>
      </c>
      <c r="K474" s="55"/>
      <c r="L474" s="52">
        <f t="shared" si="16"/>
        <v>0</v>
      </c>
    </row>
    <row r="475" spans="1:12" ht="180.75" customHeight="1">
      <c r="A475" s="129"/>
      <c r="B475" s="21">
        <v>51001</v>
      </c>
      <c r="C475" s="39" t="s">
        <v>933</v>
      </c>
      <c r="D475" s="21" t="e" vm="159">
        <v>#VALUE!</v>
      </c>
      <c r="E475" s="22" t="s">
        <v>934</v>
      </c>
      <c r="F475" s="8" t="s">
        <v>698</v>
      </c>
      <c r="G475" s="23">
        <v>17</v>
      </c>
      <c r="H475" s="91">
        <f t="shared" si="19"/>
        <v>13.6</v>
      </c>
      <c r="I475" s="24"/>
      <c r="J475" s="79" t="s">
        <v>935</v>
      </c>
      <c r="K475" s="55"/>
      <c r="L475" s="52">
        <f t="shared" ref="L475" si="20">K475*G475</f>
        <v>0</v>
      </c>
    </row>
    <row r="476" spans="1:12" ht="180.75" customHeight="1">
      <c r="A476" s="130"/>
      <c r="B476" s="89">
        <v>51565</v>
      </c>
      <c r="C476" s="8" t="s">
        <v>936</v>
      </c>
      <c r="D476" s="89" t="e" vm="160">
        <v>#VALUE!</v>
      </c>
      <c r="E476" s="8" t="s">
        <v>339</v>
      </c>
      <c r="F476" s="8" t="s">
        <v>698</v>
      </c>
      <c r="G476" s="16">
        <v>7.12</v>
      </c>
      <c r="H476" s="91">
        <f t="shared" si="19"/>
        <v>5.7</v>
      </c>
      <c r="I476" s="20"/>
      <c r="J476" s="58" t="s">
        <v>937</v>
      </c>
      <c r="K476" s="55"/>
      <c r="L476" s="52">
        <f t="shared" si="16"/>
        <v>0</v>
      </c>
    </row>
    <row r="477" spans="1:12" ht="180.75" customHeight="1">
      <c r="A477" s="129"/>
      <c r="B477" s="89">
        <v>21244</v>
      </c>
      <c r="C477" s="8" t="s">
        <v>938</v>
      </c>
      <c r="D477" s="89" t="e" vm="161">
        <v>#VALUE!</v>
      </c>
      <c r="E477" s="8" t="s">
        <v>339</v>
      </c>
      <c r="F477" s="8" t="s">
        <v>698</v>
      </c>
      <c r="G477" s="16">
        <v>1.97</v>
      </c>
      <c r="H477" s="91">
        <f t="shared" si="19"/>
        <v>1.58</v>
      </c>
      <c r="I477" s="20"/>
      <c r="J477" s="58" t="s">
        <v>939</v>
      </c>
      <c r="K477" s="55"/>
      <c r="L477" s="52">
        <f t="shared" si="16"/>
        <v>0</v>
      </c>
    </row>
    <row r="478" spans="1:12" ht="180.75" customHeight="1">
      <c r="A478" s="129"/>
      <c r="B478" s="89">
        <v>21245</v>
      </c>
      <c r="C478" s="8" t="s">
        <v>940</v>
      </c>
      <c r="D478" s="89" t="e" vm="162">
        <v>#VALUE!</v>
      </c>
      <c r="E478" s="8" t="s">
        <v>339</v>
      </c>
      <c r="F478" s="8" t="s">
        <v>698</v>
      </c>
      <c r="G478" s="16">
        <v>1.97</v>
      </c>
      <c r="H478" s="91">
        <f t="shared" si="19"/>
        <v>1.58</v>
      </c>
      <c r="I478" s="20"/>
      <c r="J478" s="58" t="s">
        <v>941</v>
      </c>
      <c r="K478" s="55"/>
      <c r="L478" s="52">
        <f t="shared" si="16"/>
        <v>0</v>
      </c>
    </row>
    <row r="479" spans="1:12" ht="180.75" customHeight="1">
      <c r="A479" s="130"/>
      <c r="B479" s="89">
        <v>21246</v>
      </c>
      <c r="C479" s="8" t="s">
        <v>942</v>
      </c>
      <c r="D479" s="89" t="e" vm="163">
        <v>#VALUE!</v>
      </c>
      <c r="E479" s="8" t="s">
        <v>339</v>
      </c>
      <c r="F479" s="8" t="s">
        <v>698</v>
      </c>
      <c r="G479" s="16">
        <v>1.97</v>
      </c>
      <c r="H479" s="91">
        <f t="shared" si="19"/>
        <v>1.58</v>
      </c>
      <c r="I479" s="20"/>
      <c r="J479" s="58" t="s">
        <v>943</v>
      </c>
      <c r="K479" s="55"/>
      <c r="L479" s="52">
        <f t="shared" si="16"/>
        <v>0</v>
      </c>
    </row>
    <row r="480" spans="1:12" ht="180.75" customHeight="1">
      <c r="A480" s="129"/>
      <c r="B480" s="89">
        <v>21247</v>
      </c>
      <c r="C480" s="8" t="s">
        <v>944</v>
      </c>
      <c r="D480" s="89" t="e" vm="164">
        <v>#VALUE!</v>
      </c>
      <c r="E480" s="8" t="s">
        <v>339</v>
      </c>
      <c r="F480" s="8" t="s">
        <v>698</v>
      </c>
      <c r="G480" s="16">
        <v>1.97</v>
      </c>
      <c r="H480" s="91">
        <f t="shared" si="19"/>
        <v>1.58</v>
      </c>
      <c r="I480" s="20"/>
      <c r="J480" s="58" t="s">
        <v>945</v>
      </c>
      <c r="K480" s="55"/>
      <c r="L480" s="52">
        <f t="shared" si="16"/>
        <v>0</v>
      </c>
    </row>
    <row r="481" spans="1:12" ht="180.75" customHeight="1">
      <c r="A481" s="129"/>
      <c r="B481" s="89">
        <v>21255</v>
      </c>
      <c r="C481" s="8" t="s">
        <v>946</v>
      </c>
      <c r="D481" s="89" t="e" vm="165">
        <v>#VALUE!</v>
      </c>
      <c r="E481" s="8" t="s">
        <v>339</v>
      </c>
      <c r="F481" s="8" t="s">
        <v>698</v>
      </c>
      <c r="G481" s="16">
        <v>1.97</v>
      </c>
      <c r="H481" s="91">
        <f t="shared" si="19"/>
        <v>1.58</v>
      </c>
      <c r="I481" s="20"/>
      <c r="J481" s="58" t="s">
        <v>947</v>
      </c>
      <c r="K481" s="55"/>
      <c r="L481" s="52">
        <f t="shared" si="16"/>
        <v>0</v>
      </c>
    </row>
    <row r="482" spans="1:12" ht="180.75" customHeight="1">
      <c r="A482" s="130"/>
      <c r="B482" s="89">
        <v>21256</v>
      </c>
      <c r="C482" s="8" t="s">
        <v>948</v>
      </c>
      <c r="D482" s="89" t="e" vm="166">
        <v>#VALUE!</v>
      </c>
      <c r="E482" s="8" t="s">
        <v>339</v>
      </c>
      <c r="F482" s="8" t="s">
        <v>698</v>
      </c>
      <c r="G482" s="16">
        <v>1.97</v>
      </c>
      <c r="H482" s="91">
        <f t="shared" si="19"/>
        <v>1.58</v>
      </c>
      <c r="I482" s="20"/>
      <c r="J482" s="58" t="s">
        <v>949</v>
      </c>
      <c r="K482" s="55"/>
      <c r="L482" s="52">
        <f t="shared" si="16"/>
        <v>0</v>
      </c>
    </row>
    <row r="483" spans="1:12" ht="180.75" customHeight="1">
      <c r="A483" s="130"/>
      <c r="B483" s="89">
        <v>21257</v>
      </c>
      <c r="C483" s="8" t="s">
        <v>950</v>
      </c>
      <c r="D483" s="89" t="e" vm="167">
        <v>#VALUE!</v>
      </c>
      <c r="E483" s="8" t="s">
        <v>339</v>
      </c>
      <c r="F483" s="8" t="s">
        <v>698</v>
      </c>
      <c r="G483" s="16">
        <v>1.97</v>
      </c>
      <c r="H483" s="91">
        <f t="shared" si="19"/>
        <v>1.58</v>
      </c>
      <c r="I483" s="20"/>
      <c r="J483" s="58" t="s">
        <v>951</v>
      </c>
      <c r="K483" s="55"/>
      <c r="L483" s="52">
        <f t="shared" si="16"/>
        <v>0</v>
      </c>
    </row>
    <row r="484" spans="1:12" ht="180.75" customHeight="1">
      <c r="A484" s="130"/>
      <c r="B484" s="89">
        <v>21258</v>
      </c>
      <c r="C484" s="8" t="s">
        <v>952</v>
      </c>
      <c r="D484" s="89" t="e" vm="168">
        <v>#VALUE!</v>
      </c>
      <c r="E484" s="8" t="s">
        <v>339</v>
      </c>
      <c r="F484" s="8" t="s">
        <v>698</v>
      </c>
      <c r="G484" s="16">
        <v>1.97</v>
      </c>
      <c r="H484" s="91">
        <f t="shared" si="19"/>
        <v>1.58</v>
      </c>
      <c r="I484" s="20"/>
      <c r="J484" s="58" t="s">
        <v>953</v>
      </c>
      <c r="K484" s="55"/>
      <c r="L484" s="52">
        <f t="shared" si="16"/>
        <v>0</v>
      </c>
    </row>
    <row r="485" spans="1:12" s="50" customFormat="1" ht="180.75" customHeight="1">
      <c r="A485" s="130"/>
      <c r="B485" s="89">
        <v>21230</v>
      </c>
      <c r="C485" s="8" t="s">
        <v>954</v>
      </c>
      <c r="D485" s="89" t="e" vm="169">
        <v>#VALUE!</v>
      </c>
      <c r="E485" s="8" t="s">
        <v>955</v>
      </c>
      <c r="F485" s="8" t="s">
        <v>698</v>
      </c>
      <c r="G485" s="16">
        <v>0.78</v>
      </c>
      <c r="H485" s="91">
        <f t="shared" si="19"/>
        <v>0.62</v>
      </c>
      <c r="I485" s="20"/>
      <c r="J485" s="58" t="s">
        <v>956</v>
      </c>
      <c r="K485" s="55"/>
      <c r="L485" s="52">
        <f t="shared" si="16"/>
        <v>0</v>
      </c>
    </row>
    <row r="486" spans="1:12" s="50" customFormat="1" ht="180.75" customHeight="1">
      <c r="A486" s="130"/>
      <c r="B486" s="89">
        <v>21231</v>
      </c>
      <c r="C486" s="8" t="s">
        <v>957</v>
      </c>
      <c r="D486" s="89" t="e" vm="170">
        <v>#VALUE!</v>
      </c>
      <c r="E486" s="8" t="s">
        <v>955</v>
      </c>
      <c r="F486" s="8" t="s">
        <v>698</v>
      </c>
      <c r="G486" s="16">
        <v>0.78</v>
      </c>
      <c r="H486" s="91">
        <f t="shared" si="19"/>
        <v>0.62</v>
      </c>
      <c r="I486" s="20"/>
      <c r="J486" s="58" t="s">
        <v>958</v>
      </c>
      <c r="K486" s="55"/>
      <c r="L486" s="52">
        <f t="shared" si="16"/>
        <v>0</v>
      </c>
    </row>
    <row r="487" spans="1:12" s="50" customFormat="1" ht="180.75" customHeight="1">
      <c r="A487" s="130"/>
      <c r="B487" s="89">
        <v>21232</v>
      </c>
      <c r="C487" s="8" t="s">
        <v>959</v>
      </c>
      <c r="D487" s="89" t="e" vm="171">
        <v>#VALUE!</v>
      </c>
      <c r="E487" s="8" t="s">
        <v>955</v>
      </c>
      <c r="F487" s="8" t="s">
        <v>698</v>
      </c>
      <c r="G487" s="16">
        <v>0.78</v>
      </c>
      <c r="H487" s="91">
        <f t="shared" si="19"/>
        <v>0.62</v>
      </c>
      <c r="I487" s="20"/>
      <c r="J487" s="58" t="s">
        <v>960</v>
      </c>
      <c r="K487" s="55"/>
      <c r="L487" s="52">
        <f t="shared" si="16"/>
        <v>0</v>
      </c>
    </row>
    <row r="488" spans="1:12" ht="180.75" customHeight="1">
      <c r="A488" s="129"/>
      <c r="B488" s="89">
        <v>21259</v>
      </c>
      <c r="C488" s="8" t="s">
        <v>961</v>
      </c>
      <c r="D488" s="87" t="e" vm="172">
        <v>#VALUE!</v>
      </c>
      <c r="E488" s="8" t="s">
        <v>962</v>
      </c>
      <c r="F488" s="8" t="s">
        <v>698</v>
      </c>
      <c r="G488" s="16">
        <v>54.99</v>
      </c>
      <c r="H488" s="91">
        <f t="shared" si="19"/>
        <v>43.99</v>
      </c>
      <c r="I488" s="20"/>
      <c r="J488" s="58" t="s">
        <v>963</v>
      </c>
      <c r="K488" s="55"/>
      <c r="L488" s="52">
        <f t="shared" si="16"/>
        <v>0</v>
      </c>
    </row>
    <row r="489" spans="1:12" ht="180.75" customHeight="1">
      <c r="A489" s="129"/>
      <c r="B489" s="89">
        <v>51595</v>
      </c>
      <c r="C489" s="8" t="s">
        <v>964</v>
      </c>
      <c r="D489" s="87" t="e" vm="173">
        <v>#VALUE!</v>
      </c>
      <c r="E489" s="8" t="s">
        <v>965</v>
      </c>
      <c r="F489" s="8" t="s">
        <v>698</v>
      </c>
      <c r="G489" s="16">
        <v>28.98</v>
      </c>
      <c r="H489" s="91">
        <f t="shared" si="19"/>
        <v>23.18</v>
      </c>
      <c r="I489" s="20"/>
      <c r="J489" s="58" t="s">
        <v>966</v>
      </c>
      <c r="K489" s="55"/>
      <c r="L489" s="52">
        <f t="shared" si="16"/>
        <v>0</v>
      </c>
    </row>
    <row r="490" spans="1:12" ht="180.75" customHeight="1">
      <c r="A490" s="129"/>
      <c r="B490" s="89">
        <v>51591</v>
      </c>
      <c r="C490" s="8" t="s">
        <v>967</v>
      </c>
      <c r="D490" s="53" t="e" vm="174">
        <v>#VALUE!</v>
      </c>
      <c r="E490" s="8" t="s">
        <v>968</v>
      </c>
      <c r="F490" s="8" t="s">
        <v>698</v>
      </c>
      <c r="G490" s="16">
        <v>4.84</v>
      </c>
      <c r="H490" s="91">
        <f t="shared" si="19"/>
        <v>3.87</v>
      </c>
      <c r="I490" s="20"/>
      <c r="J490" s="58" t="s">
        <v>969</v>
      </c>
      <c r="K490" s="55"/>
      <c r="L490" s="52">
        <f>K490*G490</f>
        <v>0</v>
      </c>
    </row>
    <row r="491" spans="1:12" ht="180.75" customHeight="1">
      <c r="A491" s="129"/>
      <c r="B491" s="89">
        <v>51641</v>
      </c>
      <c r="C491" s="8" t="s">
        <v>970</v>
      </c>
      <c r="D491" s="89" t="e" vm="175">
        <v>#VALUE!</v>
      </c>
      <c r="E491" s="8" t="s">
        <v>968</v>
      </c>
      <c r="F491" s="8" t="s">
        <v>698</v>
      </c>
      <c r="G491" s="16">
        <v>4.84</v>
      </c>
      <c r="H491" s="91">
        <f t="shared" si="19"/>
        <v>3.87</v>
      </c>
      <c r="I491" s="20"/>
      <c r="J491" s="58" t="s">
        <v>971</v>
      </c>
      <c r="K491" s="55"/>
      <c r="L491" s="52">
        <f>K491*G491</f>
        <v>0</v>
      </c>
    </row>
    <row r="492" spans="1:12" ht="180.75" customHeight="1">
      <c r="A492" s="129" t="s">
        <v>120</v>
      </c>
      <c r="B492" s="89">
        <v>52015</v>
      </c>
      <c r="C492" s="8" t="s">
        <v>972</v>
      </c>
      <c r="D492" s="66" t="e" vm="176">
        <v>#VALUE!</v>
      </c>
      <c r="E492" s="8" t="s">
        <v>973</v>
      </c>
      <c r="F492" s="8" t="s">
        <v>698</v>
      </c>
      <c r="G492" s="16">
        <v>4.84</v>
      </c>
      <c r="H492" s="91">
        <f t="shared" si="19"/>
        <v>3.87</v>
      </c>
      <c r="I492" s="20"/>
      <c r="J492" s="58" t="s">
        <v>974</v>
      </c>
      <c r="K492" s="55"/>
      <c r="L492" s="52">
        <f t="shared" si="16"/>
        <v>0</v>
      </c>
    </row>
    <row r="493" spans="1:12" ht="180.75" customHeight="1">
      <c r="A493" s="129" t="s">
        <v>120</v>
      </c>
      <c r="B493" s="89">
        <v>52016</v>
      </c>
      <c r="C493" s="8" t="s">
        <v>975</v>
      </c>
      <c r="D493" s="66" t="e" vm="177">
        <v>#VALUE!</v>
      </c>
      <c r="E493" s="8" t="s">
        <v>973</v>
      </c>
      <c r="F493" s="8" t="s">
        <v>698</v>
      </c>
      <c r="G493" s="16">
        <v>4.84</v>
      </c>
      <c r="H493" s="91">
        <f t="shared" si="19"/>
        <v>3.87</v>
      </c>
      <c r="I493" s="20"/>
      <c r="J493" s="58" t="s">
        <v>976</v>
      </c>
      <c r="K493" s="55"/>
      <c r="L493" s="52">
        <f t="shared" si="16"/>
        <v>0</v>
      </c>
    </row>
    <row r="494" spans="1:12" ht="180.75" customHeight="1">
      <c r="A494" s="129" t="s">
        <v>120</v>
      </c>
      <c r="B494" s="89">
        <v>52017</v>
      </c>
      <c r="C494" s="8" t="s">
        <v>977</v>
      </c>
      <c r="D494" s="66" t="e" vm="178">
        <v>#VALUE!</v>
      </c>
      <c r="E494" s="8" t="s">
        <v>973</v>
      </c>
      <c r="F494" s="8" t="s">
        <v>698</v>
      </c>
      <c r="G494" s="16">
        <v>4.84</v>
      </c>
      <c r="H494" s="91">
        <f t="shared" si="19"/>
        <v>3.87</v>
      </c>
      <c r="I494" s="20"/>
      <c r="J494" s="58" t="s">
        <v>978</v>
      </c>
      <c r="K494" s="55"/>
      <c r="L494" s="52">
        <f t="shared" si="16"/>
        <v>0</v>
      </c>
    </row>
    <row r="495" spans="1:12" ht="180.75" customHeight="1">
      <c r="A495" s="129" t="s">
        <v>120</v>
      </c>
      <c r="B495" s="89">
        <v>52018</v>
      </c>
      <c r="C495" s="8" t="s">
        <v>979</v>
      </c>
      <c r="D495" s="103" t="e" vm="179">
        <v>#VALUE!</v>
      </c>
      <c r="E495" s="8" t="s">
        <v>973</v>
      </c>
      <c r="F495" s="8" t="s">
        <v>698</v>
      </c>
      <c r="G495" s="16">
        <v>4.84</v>
      </c>
      <c r="H495" s="91">
        <f t="shared" si="19"/>
        <v>3.87</v>
      </c>
      <c r="I495" s="20"/>
      <c r="J495" s="58" t="s">
        <v>980</v>
      </c>
      <c r="K495" s="55"/>
      <c r="L495" s="52">
        <f t="shared" si="16"/>
        <v>0</v>
      </c>
    </row>
    <row r="496" spans="1:12" ht="180.75" customHeight="1">
      <c r="A496" s="129" t="s">
        <v>120</v>
      </c>
      <c r="B496" s="89">
        <v>51985</v>
      </c>
      <c r="C496" s="8" t="s">
        <v>981</v>
      </c>
      <c r="D496" s="50" t="e" vm="180">
        <v>#VALUE!</v>
      </c>
      <c r="E496" s="8" t="s">
        <v>982</v>
      </c>
      <c r="F496" s="8" t="s">
        <v>698</v>
      </c>
      <c r="G496" s="16">
        <v>4.3600000000000003</v>
      </c>
      <c r="H496" s="91">
        <f t="shared" si="19"/>
        <v>3.49</v>
      </c>
      <c r="I496" s="20"/>
      <c r="J496" s="58" t="s">
        <v>983</v>
      </c>
      <c r="K496" s="55"/>
      <c r="L496" s="52">
        <f t="shared" si="16"/>
        <v>0</v>
      </c>
    </row>
    <row r="497" spans="1:12" ht="180.75" customHeight="1">
      <c r="A497" s="129" t="s">
        <v>120</v>
      </c>
      <c r="B497" s="89">
        <v>51986</v>
      </c>
      <c r="C497" s="8" t="s">
        <v>984</v>
      </c>
      <c r="D497" s="50" t="e" vm="181">
        <v>#VALUE!</v>
      </c>
      <c r="E497" s="8" t="s">
        <v>982</v>
      </c>
      <c r="F497" s="8" t="s">
        <v>698</v>
      </c>
      <c r="G497" s="16">
        <v>4.3600000000000003</v>
      </c>
      <c r="H497" s="91">
        <f t="shared" si="19"/>
        <v>3.49</v>
      </c>
      <c r="I497" s="20"/>
      <c r="J497" s="58" t="s">
        <v>985</v>
      </c>
      <c r="K497" s="55"/>
      <c r="L497" s="52">
        <f t="shared" si="16"/>
        <v>0</v>
      </c>
    </row>
    <row r="498" spans="1:12" ht="180.75" customHeight="1">
      <c r="A498" s="129" t="s">
        <v>120</v>
      </c>
      <c r="B498" s="89">
        <v>51987</v>
      </c>
      <c r="C498" s="8" t="s">
        <v>986</v>
      </c>
      <c r="D498" s="50" t="e" vm="182">
        <v>#VALUE!</v>
      </c>
      <c r="E498" s="8" t="s">
        <v>982</v>
      </c>
      <c r="F498" s="8" t="s">
        <v>698</v>
      </c>
      <c r="G498" s="16">
        <v>4.3600000000000003</v>
      </c>
      <c r="H498" s="91">
        <f t="shared" si="19"/>
        <v>3.49</v>
      </c>
      <c r="I498" s="20"/>
      <c r="J498" s="58" t="s">
        <v>987</v>
      </c>
      <c r="K498" s="55"/>
      <c r="L498" s="52">
        <f t="shared" si="16"/>
        <v>0</v>
      </c>
    </row>
    <row r="499" spans="1:12" ht="180.75" customHeight="1">
      <c r="A499" s="129" t="s">
        <v>120</v>
      </c>
      <c r="B499" s="89">
        <v>51988</v>
      </c>
      <c r="C499" s="8" t="s">
        <v>988</v>
      </c>
      <c r="D499" s="50" t="e" vm="183">
        <v>#VALUE!</v>
      </c>
      <c r="E499" s="8" t="s">
        <v>982</v>
      </c>
      <c r="F499" s="8" t="s">
        <v>698</v>
      </c>
      <c r="G499" s="16">
        <v>4.3600000000000003</v>
      </c>
      <c r="H499" s="91">
        <f t="shared" si="19"/>
        <v>3.49</v>
      </c>
      <c r="I499" s="20"/>
      <c r="J499" s="58" t="s">
        <v>989</v>
      </c>
      <c r="K499" s="55"/>
      <c r="L499" s="52">
        <f t="shared" si="16"/>
        <v>0</v>
      </c>
    </row>
    <row r="500" spans="1:12" ht="180.75" customHeight="1">
      <c r="A500" s="129" t="s">
        <v>120</v>
      </c>
      <c r="B500" s="89">
        <v>51989</v>
      </c>
      <c r="C500" s="8" t="s">
        <v>990</v>
      </c>
      <c r="D500" s="50" t="e" vm="184">
        <v>#VALUE!</v>
      </c>
      <c r="E500" s="8" t="s">
        <v>982</v>
      </c>
      <c r="F500" s="8" t="s">
        <v>698</v>
      </c>
      <c r="G500" s="16">
        <v>4.3600000000000003</v>
      </c>
      <c r="H500" s="91">
        <f t="shared" si="19"/>
        <v>3.49</v>
      </c>
      <c r="I500" s="20"/>
      <c r="J500" s="58" t="s">
        <v>991</v>
      </c>
      <c r="K500" s="55"/>
      <c r="L500" s="52">
        <f t="shared" si="16"/>
        <v>0</v>
      </c>
    </row>
    <row r="501" spans="1:12" ht="180.75" customHeight="1">
      <c r="A501" s="129" t="s">
        <v>120</v>
      </c>
      <c r="B501" s="89">
        <v>51990</v>
      </c>
      <c r="C501" s="8" t="s">
        <v>992</v>
      </c>
      <c r="D501" s="50" t="e" vm="185">
        <v>#VALUE!</v>
      </c>
      <c r="E501" s="8" t="s">
        <v>982</v>
      </c>
      <c r="F501" s="8" t="s">
        <v>698</v>
      </c>
      <c r="G501" s="16">
        <v>4.3600000000000003</v>
      </c>
      <c r="H501" s="91">
        <f t="shared" si="19"/>
        <v>3.49</v>
      </c>
      <c r="I501" s="20"/>
      <c r="J501" s="58" t="s">
        <v>993</v>
      </c>
      <c r="K501" s="55"/>
      <c r="L501" s="52">
        <f t="shared" si="16"/>
        <v>0</v>
      </c>
    </row>
    <row r="502" spans="1:12" ht="180.75" customHeight="1">
      <c r="A502" s="129" t="s">
        <v>120</v>
      </c>
      <c r="B502" s="89">
        <v>51991</v>
      </c>
      <c r="C502" s="8" t="s">
        <v>994</v>
      </c>
      <c r="D502" s="50" t="e" vm="186">
        <v>#VALUE!</v>
      </c>
      <c r="E502" s="8" t="s">
        <v>982</v>
      </c>
      <c r="F502" s="8" t="s">
        <v>698</v>
      </c>
      <c r="G502" s="16">
        <v>4.3600000000000003</v>
      </c>
      <c r="H502" s="91">
        <f t="shared" si="19"/>
        <v>3.49</v>
      </c>
      <c r="I502" s="20"/>
      <c r="J502" s="58" t="s">
        <v>995</v>
      </c>
      <c r="K502" s="55"/>
      <c r="L502" s="52">
        <f t="shared" si="16"/>
        <v>0</v>
      </c>
    </row>
    <row r="503" spans="1:12" ht="180.75" customHeight="1">
      <c r="A503" s="129" t="s">
        <v>120</v>
      </c>
      <c r="B503" s="89">
        <v>51992</v>
      </c>
      <c r="C503" s="8" t="s">
        <v>996</v>
      </c>
      <c r="D503" s="50" t="e" vm="187">
        <v>#VALUE!</v>
      </c>
      <c r="E503" s="8" t="s">
        <v>982</v>
      </c>
      <c r="F503" s="8" t="s">
        <v>698</v>
      </c>
      <c r="G503" s="16">
        <v>4.3600000000000003</v>
      </c>
      <c r="H503" s="91">
        <f t="shared" si="19"/>
        <v>3.49</v>
      </c>
      <c r="I503" s="20"/>
      <c r="J503" s="58" t="s">
        <v>997</v>
      </c>
      <c r="K503" s="55"/>
      <c r="L503" s="52">
        <f t="shared" si="16"/>
        <v>0</v>
      </c>
    </row>
    <row r="504" spans="1:12" ht="180.75" customHeight="1">
      <c r="A504" s="129" t="s">
        <v>120</v>
      </c>
      <c r="B504" s="89">
        <v>51993</v>
      </c>
      <c r="C504" s="8" t="s">
        <v>998</v>
      </c>
      <c r="D504" s="50" t="e" vm="188">
        <v>#VALUE!</v>
      </c>
      <c r="E504" s="8" t="s">
        <v>982</v>
      </c>
      <c r="F504" s="8" t="s">
        <v>698</v>
      </c>
      <c r="G504" s="16">
        <v>4.3600000000000003</v>
      </c>
      <c r="H504" s="91">
        <f t="shared" si="19"/>
        <v>3.49</v>
      </c>
      <c r="I504" s="20"/>
      <c r="J504" s="58" t="s">
        <v>999</v>
      </c>
      <c r="K504" s="55"/>
      <c r="L504" s="52">
        <f t="shared" si="16"/>
        <v>0</v>
      </c>
    </row>
    <row r="505" spans="1:12" ht="180.75" customHeight="1">
      <c r="A505" s="129" t="s">
        <v>120</v>
      </c>
      <c r="B505" s="89">
        <v>51994</v>
      </c>
      <c r="C505" s="8" t="s">
        <v>1000</v>
      </c>
      <c r="D505" s="50" t="e" vm="189">
        <v>#VALUE!</v>
      </c>
      <c r="E505" s="8" t="s">
        <v>982</v>
      </c>
      <c r="F505" s="8" t="s">
        <v>698</v>
      </c>
      <c r="G505" s="16">
        <v>4.3600000000000003</v>
      </c>
      <c r="H505" s="91">
        <f t="shared" si="19"/>
        <v>3.49</v>
      </c>
      <c r="I505" s="20"/>
      <c r="J505" s="58" t="s">
        <v>1001</v>
      </c>
      <c r="K505" s="55"/>
      <c r="L505" s="52">
        <f t="shared" si="16"/>
        <v>0</v>
      </c>
    </row>
    <row r="506" spans="1:12" ht="180.75" customHeight="1">
      <c r="A506" s="130"/>
      <c r="B506" s="89">
        <v>51589</v>
      </c>
      <c r="C506" s="8" t="s">
        <v>1002</v>
      </c>
      <c r="D506" s="89" t="e" vm="190">
        <v>#VALUE!</v>
      </c>
      <c r="E506" s="8" t="s">
        <v>1003</v>
      </c>
      <c r="F506" s="8" t="s">
        <v>698</v>
      </c>
      <c r="G506" s="16">
        <v>7</v>
      </c>
      <c r="H506" s="91">
        <f t="shared" si="19"/>
        <v>5.6</v>
      </c>
      <c r="I506" s="20"/>
      <c r="J506" s="58" t="s">
        <v>1004</v>
      </c>
      <c r="K506" s="55"/>
      <c r="L506" s="52">
        <f t="shared" si="16"/>
        <v>0</v>
      </c>
    </row>
    <row r="507" spans="1:12" ht="180.75" customHeight="1">
      <c r="A507" s="129"/>
      <c r="B507" s="89">
        <v>51606</v>
      </c>
      <c r="C507" s="8" t="s">
        <v>1005</v>
      </c>
      <c r="D507" s="53"/>
      <c r="E507" s="8" t="s">
        <v>1003</v>
      </c>
      <c r="F507" s="8" t="s">
        <v>698</v>
      </c>
      <c r="G507" s="16">
        <v>7</v>
      </c>
      <c r="H507" s="91">
        <f t="shared" si="19"/>
        <v>5.6</v>
      </c>
      <c r="I507" s="20"/>
      <c r="J507" s="58" t="s">
        <v>1006</v>
      </c>
      <c r="K507" s="55"/>
      <c r="L507" s="52">
        <f t="shared" si="16"/>
        <v>0</v>
      </c>
    </row>
    <row r="508" spans="1:12" ht="180.75" customHeight="1">
      <c r="A508" s="129"/>
      <c r="B508" s="89">
        <v>51607</v>
      </c>
      <c r="C508" s="8" t="s">
        <v>1007</v>
      </c>
      <c r="D508" s="53"/>
      <c r="E508" s="8" t="s">
        <v>1003</v>
      </c>
      <c r="F508" s="8" t="s">
        <v>698</v>
      </c>
      <c r="G508" s="16">
        <v>7</v>
      </c>
      <c r="H508" s="91">
        <f t="shared" si="19"/>
        <v>5.6</v>
      </c>
      <c r="I508" s="20"/>
      <c r="J508" s="58" t="s">
        <v>1008</v>
      </c>
      <c r="K508" s="55"/>
      <c r="L508" s="52">
        <f t="shared" si="16"/>
        <v>0</v>
      </c>
    </row>
    <row r="509" spans="1:12" ht="180.75" customHeight="1">
      <c r="A509" s="129" t="s">
        <v>120</v>
      </c>
      <c r="B509" s="89">
        <v>51643</v>
      </c>
      <c r="C509" s="8" t="s">
        <v>1005</v>
      </c>
      <c r="D509" s="89" t="e" vm="191">
        <v>#VALUE!</v>
      </c>
      <c r="E509" s="8" t="s">
        <v>1003</v>
      </c>
      <c r="F509" s="8" t="s">
        <v>698</v>
      </c>
      <c r="G509" s="16">
        <v>7</v>
      </c>
      <c r="H509" s="91">
        <f t="shared" si="19"/>
        <v>5.6</v>
      </c>
      <c r="I509" s="20"/>
      <c r="J509" s="58" t="s">
        <v>1009</v>
      </c>
      <c r="K509" s="55"/>
      <c r="L509" s="52">
        <f t="shared" si="16"/>
        <v>0</v>
      </c>
    </row>
    <row r="510" spans="1:12" ht="180.75" customHeight="1">
      <c r="A510" s="129" t="s">
        <v>120</v>
      </c>
      <c r="B510" s="89">
        <v>51646</v>
      </c>
      <c r="C510" s="8" t="s">
        <v>1010</v>
      </c>
      <c r="D510" s="53" t="e" vm="192">
        <v>#VALUE!</v>
      </c>
      <c r="E510" s="8" t="s">
        <v>1003</v>
      </c>
      <c r="F510" s="8" t="s">
        <v>698</v>
      </c>
      <c r="G510" s="16">
        <v>7</v>
      </c>
      <c r="H510" s="91">
        <f t="shared" si="19"/>
        <v>5.6</v>
      </c>
      <c r="I510" s="20"/>
      <c r="J510" s="58" t="s">
        <v>1011</v>
      </c>
      <c r="K510" s="55"/>
      <c r="L510" s="52">
        <f t="shared" si="16"/>
        <v>0</v>
      </c>
    </row>
    <row r="511" spans="1:12" ht="180.75" customHeight="1">
      <c r="A511" s="129"/>
      <c r="B511" s="89">
        <v>51818</v>
      </c>
      <c r="C511" s="8" t="s">
        <v>1012</v>
      </c>
      <c r="D511" s="53"/>
      <c r="E511" s="8" t="s">
        <v>1003</v>
      </c>
      <c r="F511" s="8" t="s">
        <v>698</v>
      </c>
      <c r="G511" s="16">
        <v>7</v>
      </c>
      <c r="H511" s="91">
        <f t="shared" si="19"/>
        <v>5.6</v>
      </c>
      <c r="I511" s="20"/>
      <c r="J511" s="58" t="s">
        <v>1013</v>
      </c>
      <c r="K511" s="55"/>
      <c r="L511" s="52">
        <f t="shared" si="16"/>
        <v>0</v>
      </c>
    </row>
    <row r="512" spans="1:12" ht="180.75" customHeight="1">
      <c r="A512" s="129"/>
      <c r="B512" s="89">
        <v>51819</v>
      </c>
      <c r="C512" s="8" t="s">
        <v>1014</v>
      </c>
      <c r="D512" s="53" t="e" vm="193">
        <v>#VALUE!</v>
      </c>
      <c r="E512" s="8" t="s">
        <v>1003</v>
      </c>
      <c r="F512" s="8" t="s">
        <v>698</v>
      </c>
      <c r="G512" s="16">
        <v>7</v>
      </c>
      <c r="H512" s="91">
        <f t="shared" si="19"/>
        <v>5.6</v>
      </c>
      <c r="I512" s="20"/>
      <c r="J512" s="58" t="s">
        <v>1015</v>
      </c>
      <c r="K512" s="55"/>
      <c r="L512" s="52">
        <f t="shared" si="16"/>
        <v>0</v>
      </c>
    </row>
    <row r="513" spans="1:12" ht="180.75" customHeight="1">
      <c r="A513" s="129"/>
      <c r="B513" s="89">
        <v>51820</v>
      </c>
      <c r="C513" s="8" t="s">
        <v>1016</v>
      </c>
      <c r="D513" s="53" t="e" vm="193">
        <v>#VALUE!</v>
      </c>
      <c r="E513" s="8" t="s">
        <v>1003</v>
      </c>
      <c r="F513" s="8" t="s">
        <v>698</v>
      </c>
      <c r="G513" s="16">
        <v>7</v>
      </c>
      <c r="H513" s="91">
        <f t="shared" si="19"/>
        <v>5.6</v>
      </c>
      <c r="I513" s="20"/>
      <c r="J513" s="58" t="s">
        <v>1017</v>
      </c>
      <c r="K513" s="55"/>
      <c r="L513" s="52">
        <f t="shared" si="16"/>
        <v>0</v>
      </c>
    </row>
    <row r="514" spans="1:12" ht="180.75" customHeight="1">
      <c r="A514" s="129"/>
      <c r="B514" s="89">
        <v>51821</v>
      </c>
      <c r="C514" s="8" t="s">
        <v>1018</v>
      </c>
      <c r="D514" s="53" t="e" vm="193">
        <v>#VALUE!</v>
      </c>
      <c r="E514" s="8" t="s">
        <v>1003</v>
      </c>
      <c r="F514" s="8" t="s">
        <v>698</v>
      </c>
      <c r="G514" s="16">
        <v>7</v>
      </c>
      <c r="H514" s="91">
        <f t="shared" si="19"/>
        <v>5.6</v>
      </c>
      <c r="I514" s="20"/>
      <c r="J514" s="58" t="s">
        <v>1019</v>
      </c>
      <c r="K514" s="55"/>
      <c r="L514" s="52">
        <f t="shared" si="16"/>
        <v>0</v>
      </c>
    </row>
    <row r="515" spans="1:12" ht="180.75" customHeight="1">
      <c r="A515" s="129"/>
      <c r="B515" s="89">
        <v>51822</v>
      </c>
      <c r="C515" s="8" t="s">
        <v>1020</v>
      </c>
      <c r="D515" s="53" t="e" vm="193">
        <v>#VALUE!</v>
      </c>
      <c r="E515" s="8" t="s">
        <v>1003</v>
      </c>
      <c r="F515" s="8" t="s">
        <v>698</v>
      </c>
      <c r="G515" s="16">
        <v>7</v>
      </c>
      <c r="H515" s="91">
        <f t="shared" si="19"/>
        <v>5.6</v>
      </c>
      <c r="I515" s="20"/>
      <c r="J515" s="58" t="s">
        <v>1021</v>
      </c>
      <c r="K515" s="55"/>
      <c r="L515" s="52">
        <f t="shared" si="16"/>
        <v>0</v>
      </c>
    </row>
    <row r="516" spans="1:12" ht="180.75" customHeight="1">
      <c r="A516" s="129"/>
      <c r="B516" s="89">
        <v>51823</v>
      </c>
      <c r="C516" s="8" t="s">
        <v>1022</v>
      </c>
      <c r="D516" s="53" t="e" vm="193">
        <v>#VALUE!</v>
      </c>
      <c r="E516" s="8" t="s">
        <v>1003</v>
      </c>
      <c r="F516" s="8" t="s">
        <v>698</v>
      </c>
      <c r="G516" s="16">
        <v>7</v>
      </c>
      <c r="H516" s="91">
        <f t="shared" si="19"/>
        <v>5.6</v>
      </c>
      <c r="I516" s="20"/>
      <c r="J516" s="58" t="s">
        <v>1023</v>
      </c>
      <c r="K516" s="55"/>
      <c r="L516" s="52">
        <f t="shared" si="16"/>
        <v>0</v>
      </c>
    </row>
    <row r="517" spans="1:12" ht="180.75" customHeight="1">
      <c r="A517" s="130"/>
      <c r="B517" s="89">
        <v>51603</v>
      </c>
      <c r="C517" s="41" t="s">
        <v>1024</v>
      </c>
      <c r="D517" s="53" t="e" vm="194">
        <v>#VALUE!</v>
      </c>
      <c r="E517" s="8" t="s">
        <v>1025</v>
      </c>
      <c r="F517" s="8" t="s">
        <v>698</v>
      </c>
      <c r="G517" s="16">
        <v>6.06</v>
      </c>
      <c r="H517" s="91">
        <f t="shared" si="19"/>
        <v>4.8499999999999996</v>
      </c>
      <c r="I517" s="20"/>
      <c r="J517" s="58" t="s">
        <v>1026</v>
      </c>
      <c r="K517" s="55"/>
      <c r="L517" s="52">
        <f t="shared" si="16"/>
        <v>0</v>
      </c>
    </row>
    <row r="518" spans="1:12" ht="180.75" customHeight="1">
      <c r="A518" s="130"/>
      <c r="B518" s="89">
        <v>51604</v>
      </c>
      <c r="C518" s="8" t="s">
        <v>1027</v>
      </c>
      <c r="D518" s="53" t="e" vm="195">
        <v>#VALUE!</v>
      </c>
      <c r="E518" s="8" t="s">
        <v>1025</v>
      </c>
      <c r="F518" s="8" t="s">
        <v>698</v>
      </c>
      <c r="G518" s="16">
        <v>6.06</v>
      </c>
      <c r="H518" s="91">
        <f t="shared" si="19"/>
        <v>4.8499999999999996</v>
      </c>
      <c r="I518" s="20"/>
      <c r="J518" s="58" t="s">
        <v>1028</v>
      </c>
      <c r="K518" s="55"/>
      <c r="L518" s="52">
        <f t="shared" si="16"/>
        <v>0</v>
      </c>
    </row>
    <row r="519" spans="1:12" ht="180.75" customHeight="1">
      <c r="A519" s="130"/>
      <c r="B519" s="89">
        <v>51605</v>
      </c>
      <c r="C519" s="8" t="s">
        <v>1029</v>
      </c>
      <c r="D519" s="53" t="e" vm="196">
        <v>#VALUE!</v>
      </c>
      <c r="E519" s="8" t="s">
        <v>1025</v>
      </c>
      <c r="F519" s="8" t="s">
        <v>698</v>
      </c>
      <c r="G519" s="16">
        <v>6.06</v>
      </c>
      <c r="H519" s="91">
        <f t="shared" si="19"/>
        <v>4.8499999999999996</v>
      </c>
      <c r="I519" s="20"/>
      <c r="J519" s="58" t="s">
        <v>1030</v>
      </c>
      <c r="K519" s="55"/>
      <c r="L519" s="52">
        <f t="shared" si="16"/>
        <v>0</v>
      </c>
    </row>
    <row r="520" spans="1:12" ht="180.75" customHeight="1">
      <c r="A520" s="130"/>
      <c r="B520" s="89">
        <v>51798</v>
      </c>
      <c r="C520" s="8" t="s">
        <v>1031</v>
      </c>
      <c r="D520" s="53" t="e" vm="197">
        <v>#VALUE!</v>
      </c>
      <c r="E520" s="8" t="s">
        <v>1025</v>
      </c>
      <c r="F520" s="8" t="s">
        <v>698</v>
      </c>
      <c r="G520" s="16">
        <v>6.06</v>
      </c>
      <c r="H520" s="91">
        <f t="shared" si="19"/>
        <v>4.8499999999999996</v>
      </c>
      <c r="I520" s="20"/>
      <c r="J520" s="58" t="s">
        <v>1032</v>
      </c>
      <c r="K520" s="55"/>
      <c r="L520" s="52">
        <f t="shared" si="16"/>
        <v>0</v>
      </c>
    </row>
    <row r="521" spans="1:12" ht="180.75" customHeight="1">
      <c r="A521" s="130"/>
      <c r="B521" s="89">
        <v>51801</v>
      </c>
      <c r="C521" s="8" t="s">
        <v>1033</v>
      </c>
      <c r="D521" s="53" t="e" vm="198">
        <v>#VALUE!</v>
      </c>
      <c r="E521" s="8" t="s">
        <v>1025</v>
      </c>
      <c r="F521" s="8" t="s">
        <v>698</v>
      </c>
      <c r="G521" s="16">
        <v>6.06</v>
      </c>
      <c r="H521" s="91">
        <f t="shared" si="19"/>
        <v>4.8499999999999996</v>
      </c>
      <c r="I521" s="20"/>
      <c r="J521" s="58" t="s">
        <v>1034</v>
      </c>
      <c r="K521" s="55"/>
      <c r="L521" s="52">
        <f t="shared" si="16"/>
        <v>0</v>
      </c>
    </row>
    <row r="522" spans="1:12" ht="180.75" customHeight="1">
      <c r="A522" s="130"/>
      <c r="B522" s="89">
        <v>51802</v>
      </c>
      <c r="C522" s="8" t="s">
        <v>1035</v>
      </c>
      <c r="D522" s="53" t="e" vm="199">
        <v>#VALUE!</v>
      </c>
      <c r="E522" s="8" t="s">
        <v>1025</v>
      </c>
      <c r="F522" s="8" t="s">
        <v>698</v>
      </c>
      <c r="G522" s="16">
        <v>6.06</v>
      </c>
      <c r="H522" s="91">
        <f t="shared" si="19"/>
        <v>4.8499999999999996</v>
      </c>
      <c r="I522" s="20"/>
      <c r="J522" s="58" t="s">
        <v>1036</v>
      </c>
      <c r="K522" s="55"/>
      <c r="L522" s="52">
        <f t="shared" ref="L522:L590" si="21">K522*G522</f>
        <v>0</v>
      </c>
    </row>
    <row r="523" spans="1:12" ht="180.75" customHeight="1">
      <c r="A523" s="129"/>
      <c r="B523" s="89">
        <v>51803</v>
      </c>
      <c r="C523" s="8" t="s">
        <v>1037</v>
      </c>
      <c r="D523" s="53" t="e" vm="200">
        <v>#VALUE!</v>
      </c>
      <c r="E523" s="8" t="s">
        <v>1025</v>
      </c>
      <c r="F523" s="8" t="s">
        <v>698</v>
      </c>
      <c r="G523" s="16">
        <v>6.06</v>
      </c>
      <c r="H523" s="91">
        <f t="shared" si="19"/>
        <v>4.8499999999999996</v>
      </c>
      <c r="I523" s="20"/>
      <c r="J523" s="58" t="s">
        <v>1038</v>
      </c>
      <c r="K523" s="55"/>
      <c r="L523" s="52">
        <f t="shared" si="21"/>
        <v>0</v>
      </c>
    </row>
    <row r="524" spans="1:12" ht="180.75" customHeight="1">
      <c r="A524" s="130"/>
      <c r="B524" s="89">
        <v>51804</v>
      </c>
      <c r="C524" s="8" t="s">
        <v>1039</v>
      </c>
      <c r="D524" s="53" t="e" vm="201">
        <v>#VALUE!</v>
      </c>
      <c r="E524" s="8" t="s">
        <v>1025</v>
      </c>
      <c r="F524" s="8" t="s">
        <v>698</v>
      </c>
      <c r="G524" s="16">
        <v>6.06</v>
      </c>
      <c r="H524" s="91">
        <f t="shared" si="19"/>
        <v>4.8499999999999996</v>
      </c>
      <c r="I524" s="20"/>
      <c r="J524" s="58" t="s">
        <v>1040</v>
      </c>
      <c r="K524" s="55"/>
      <c r="L524" s="52">
        <f t="shared" si="21"/>
        <v>0</v>
      </c>
    </row>
    <row r="525" spans="1:12" ht="180.75" customHeight="1">
      <c r="A525" s="129"/>
      <c r="B525" s="89">
        <v>51805</v>
      </c>
      <c r="C525" s="8" t="s">
        <v>1041</v>
      </c>
      <c r="D525" s="53" t="e" vm="202">
        <v>#VALUE!</v>
      </c>
      <c r="E525" s="8" t="s">
        <v>1025</v>
      </c>
      <c r="F525" s="8" t="s">
        <v>698</v>
      </c>
      <c r="G525" s="16">
        <v>6.06</v>
      </c>
      <c r="H525" s="91">
        <f t="shared" si="19"/>
        <v>4.8499999999999996</v>
      </c>
      <c r="I525" s="20"/>
      <c r="J525" s="58" t="s">
        <v>1042</v>
      </c>
      <c r="K525" s="55"/>
      <c r="L525" s="52">
        <f t="shared" si="21"/>
        <v>0</v>
      </c>
    </row>
    <row r="526" spans="1:12" ht="180.75" customHeight="1">
      <c r="A526" s="130"/>
      <c r="B526" s="89">
        <v>51807</v>
      </c>
      <c r="C526" s="8" t="s">
        <v>1043</v>
      </c>
      <c r="D526" s="53" t="e" vm="203">
        <v>#VALUE!</v>
      </c>
      <c r="E526" s="8" t="s">
        <v>1025</v>
      </c>
      <c r="F526" s="8" t="s">
        <v>698</v>
      </c>
      <c r="G526" s="16">
        <v>6.06</v>
      </c>
      <c r="H526" s="91">
        <f t="shared" si="19"/>
        <v>4.8499999999999996</v>
      </c>
      <c r="I526" s="20"/>
      <c r="J526" s="58" t="s">
        <v>1044</v>
      </c>
      <c r="K526" s="55"/>
      <c r="L526" s="52">
        <f t="shared" si="21"/>
        <v>0</v>
      </c>
    </row>
    <row r="527" spans="1:12" ht="180.75" customHeight="1">
      <c r="A527" s="129"/>
      <c r="B527" s="89">
        <v>51592</v>
      </c>
      <c r="C527" s="8" t="s">
        <v>1045</v>
      </c>
      <c r="D527" s="87" t="e" vm="204">
        <v>#VALUE!</v>
      </c>
      <c r="E527" s="8" t="s">
        <v>1046</v>
      </c>
      <c r="F527" s="8" t="s">
        <v>698</v>
      </c>
      <c r="G527" s="16">
        <v>7.08</v>
      </c>
      <c r="H527" s="91">
        <f t="shared" si="19"/>
        <v>5.66</v>
      </c>
      <c r="I527" s="20"/>
      <c r="J527" s="58" t="s">
        <v>1047</v>
      </c>
      <c r="K527" s="55"/>
      <c r="L527" s="52">
        <f t="shared" si="21"/>
        <v>0</v>
      </c>
    </row>
    <row r="528" spans="1:12" ht="180.75" customHeight="1">
      <c r="A528" s="129"/>
      <c r="B528" s="89">
        <v>18434</v>
      </c>
      <c r="C528" s="8" t="s">
        <v>1048</v>
      </c>
      <c r="D528" s="87" t="e" vm="205">
        <v>#VALUE!</v>
      </c>
      <c r="E528" s="8" t="s">
        <v>1046</v>
      </c>
      <c r="F528" s="8" t="s">
        <v>698</v>
      </c>
      <c r="G528" s="16">
        <v>7.08</v>
      </c>
      <c r="H528" s="91">
        <f t="shared" si="19"/>
        <v>5.66</v>
      </c>
      <c r="I528" s="20"/>
      <c r="J528" s="58" t="s">
        <v>1049</v>
      </c>
      <c r="K528" s="55"/>
      <c r="L528" s="52">
        <f t="shared" si="21"/>
        <v>0</v>
      </c>
    </row>
    <row r="529" spans="1:12" ht="180.75" customHeight="1">
      <c r="A529" s="129"/>
      <c r="B529" s="89">
        <v>18441</v>
      </c>
      <c r="C529" s="8" t="s">
        <v>1050</v>
      </c>
      <c r="D529" s="87" t="e" vm="206">
        <v>#VALUE!</v>
      </c>
      <c r="E529" s="8" t="s">
        <v>1046</v>
      </c>
      <c r="F529" s="8" t="s">
        <v>698</v>
      </c>
      <c r="G529" s="16">
        <v>7.08</v>
      </c>
      <c r="H529" s="91">
        <f t="shared" si="19"/>
        <v>5.66</v>
      </c>
      <c r="I529" s="20"/>
      <c r="J529" s="58" t="s">
        <v>1051</v>
      </c>
      <c r="K529" s="55"/>
      <c r="L529" s="52">
        <f t="shared" si="21"/>
        <v>0</v>
      </c>
    </row>
    <row r="530" spans="1:12" ht="180.75" customHeight="1">
      <c r="A530" s="129"/>
      <c r="B530" s="21">
        <v>51632</v>
      </c>
      <c r="C530" s="8" t="s">
        <v>1052</v>
      </c>
      <c r="D530" s="87" t="e" vm="207">
        <v>#VALUE!</v>
      </c>
      <c r="E530" s="8" t="s">
        <v>1053</v>
      </c>
      <c r="F530" s="8" t="s">
        <v>698</v>
      </c>
      <c r="G530" s="16">
        <v>7.08</v>
      </c>
      <c r="H530" s="91">
        <f t="shared" ref="H530:H593" si="22">ROUND(G530*0.8, 2)</f>
        <v>5.66</v>
      </c>
      <c r="I530" s="20"/>
      <c r="J530" s="58" t="s">
        <v>1054</v>
      </c>
      <c r="K530" s="55"/>
      <c r="L530" s="52">
        <f t="shared" si="21"/>
        <v>0</v>
      </c>
    </row>
    <row r="531" spans="1:12" ht="180.75" customHeight="1">
      <c r="A531" s="131"/>
      <c r="B531" s="21">
        <v>51631</v>
      </c>
      <c r="C531" s="8" t="s">
        <v>1055</v>
      </c>
      <c r="D531" s="87" t="e" vm="208">
        <v>#VALUE!</v>
      </c>
      <c r="E531" s="8" t="s">
        <v>1053</v>
      </c>
      <c r="F531" s="8" t="s">
        <v>698</v>
      </c>
      <c r="G531" s="16">
        <v>7.08</v>
      </c>
      <c r="H531" s="91">
        <f t="shared" si="22"/>
        <v>5.66</v>
      </c>
      <c r="I531" s="20"/>
      <c r="J531" s="58" t="s">
        <v>1056</v>
      </c>
      <c r="K531" s="55"/>
      <c r="L531" s="52">
        <f t="shared" si="21"/>
        <v>0</v>
      </c>
    </row>
    <row r="532" spans="1:12" ht="180.75" customHeight="1">
      <c r="A532" s="129"/>
      <c r="B532" s="21">
        <v>51633</v>
      </c>
      <c r="C532" s="8" t="s">
        <v>1057</v>
      </c>
      <c r="D532" s="87" t="e" vm="209">
        <v>#VALUE!</v>
      </c>
      <c r="E532" s="8" t="s">
        <v>1053</v>
      </c>
      <c r="F532" s="8" t="s">
        <v>698</v>
      </c>
      <c r="G532" s="16">
        <v>7.08</v>
      </c>
      <c r="H532" s="91">
        <f t="shared" si="22"/>
        <v>5.66</v>
      </c>
      <c r="I532" s="20"/>
      <c r="J532" s="58" t="s">
        <v>1058</v>
      </c>
      <c r="K532" s="55"/>
      <c r="L532" s="52">
        <f t="shared" si="21"/>
        <v>0</v>
      </c>
    </row>
    <row r="533" spans="1:12" ht="180.75" customHeight="1">
      <c r="A533" s="129"/>
      <c r="B533" s="21">
        <v>51634</v>
      </c>
      <c r="C533" s="8" t="s">
        <v>1059</v>
      </c>
      <c r="D533" s="87" t="e" vm="210">
        <v>#VALUE!</v>
      </c>
      <c r="E533" s="8" t="s">
        <v>1053</v>
      </c>
      <c r="F533" s="8" t="s">
        <v>698</v>
      </c>
      <c r="G533" s="16">
        <v>7.08</v>
      </c>
      <c r="H533" s="91">
        <f t="shared" si="22"/>
        <v>5.66</v>
      </c>
      <c r="I533" s="20"/>
      <c r="J533" s="58" t="s">
        <v>1060</v>
      </c>
      <c r="K533" s="55"/>
      <c r="L533" s="52">
        <f t="shared" si="21"/>
        <v>0</v>
      </c>
    </row>
    <row r="534" spans="1:12" ht="180.75" customHeight="1">
      <c r="A534" s="129"/>
      <c r="B534" s="21">
        <v>51601</v>
      </c>
      <c r="C534" s="8" t="s">
        <v>1061</v>
      </c>
      <c r="D534" s="87" t="e" vm="210">
        <v>#VALUE!</v>
      </c>
      <c r="E534" s="8" t="s">
        <v>1053</v>
      </c>
      <c r="F534" s="8" t="s">
        <v>698</v>
      </c>
      <c r="G534" s="16">
        <v>7.08</v>
      </c>
      <c r="H534" s="91">
        <f t="shared" si="22"/>
        <v>5.66</v>
      </c>
      <c r="I534" s="20"/>
      <c r="J534" s="58" t="s">
        <v>1062</v>
      </c>
      <c r="K534" s="55"/>
      <c r="L534" s="52">
        <f t="shared" si="21"/>
        <v>0</v>
      </c>
    </row>
    <row r="535" spans="1:12" ht="180.75" customHeight="1">
      <c r="A535" s="130"/>
      <c r="B535" s="21">
        <v>51602</v>
      </c>
      <c r="C535" s="8" t="s">
        <v>1063</v>
      </c>
      <c r="D535" s="87" t="e" vm="211">
        <v>#VALUE!</v>
      </c>
      <c r="E535" s="8" t="s">
        <v>1053</v>
      </c>
      <c r="F535" s="8" t="s">
        <v>698</v>
      </c>
      <c r="G535" s="16">
        <v>7.08</v>
      </c>
      <c r="H535" s="91">
        <f t="shared" si="22"/>
        <v>5.66</v>
      </c>
      <c r="I535" s="20"/>
      <c r="J535" s="58" t="s">
        <v>1064</v>
      </c>
      <c r="K535" s="55"/>
      <c r="L535" s="52">
        <f t="shared" si="21"/>
        <v>0</v>
      </c>
    </row>
    <row r="536" spans="1:12" ht="180.75" customHeight="1">
      <c r="A536" s="129"/>
      <c r="B536" s="21">
        <v>51593</v>
      </c>
      <c r="C536" s="8" t="s">
        <v>1065</v>
      </c>
      <c r="D536" s="87" t="e" vm="212">
        <v>#VALUE!</v>
      </c>
      <c r="E536" s="8" t="s">
        <v>1053</v>
      </c>
      <c r="F536" s="8" t="s">
        <v>698</v>
      </c>
      <c r="G536" s="16">
        <v>7.08</v>
      </c>
      <c r="H536" s="91">
        <f t="shared" si="22"/>
        <v>5.66</v>
      </c>
      <c r="I536" s="20"/>
      <c r="J536" s="58" t="s">
        <v>1066</v>
      </c>
      <c r="K536" s="55"/>
      <c r="L536" s="52">
        <f t="shared" si="21"/>
        <v>0</v>
      </c>
    </row>
    <row r="537" spans="1:12" ht="180.75" customHeight="1">
      <c r="A537" s="129"/>
      <c r="B537" s="21">
        <v>51620</v>
      </c>
      <c r="C537" s="8" t="s">
        <v>1067</v>
      </c>
      <c r="D537" s="87" t="e" vm="213">
        <v>#VALUE!</v>
      </c>
      <c r="E537" s="8" t="s">
        <v>1053</v>
      </c>
      <c r="F537" s="8" t="s">
        <v>698</v>
      </c>
      <c r="G537" s="16">
        <v>7.08</v>
      </c>
      <c r="H537" s="91">
        <f t="shared" si="22"/>
        <v>5.66</v>
      </c>
      <c r="I537" s="20"/>
      <c r="J537" s="58" t="s">
        <v>1068</v>
      </c>
      <c r="K537" s="55"/>
      <c r="L537" s="52">
        <f t="shared" si="21"/>
        <v>0</v>
      </c>
    </row>
    <row r="538" spans="1:12" ht="180.75" customHeight="1">
      <c r="A538" s="129"/>
      <c r="B538" s="21">
        <v>51622</v>
      </c>
      <c r="C538" s="8" t="s">
        <v>1069</v>
      </c>
      <c r="D538" s="87" t="e" vm="214">
        <v>#VALUE!</v>
      </c>
      <c r="E538" s="8" t="s">
        <v>1053</v>
      </c>
      <c r="F538" s="8" t="s">
        <v>698</v>
      </c>
      <c r="G538" s="16">
        <v>7.08</v>
      </c>
      <c r="H538" s="91">
        <f t="shared" si="22"/>
        <v>5.66</v>
      </c>
      <c r="I538" s="20"/>
      <c r="J538" s="58" t="s">
        <v>1070</v>
      </c>
      <c r="K538" s="55"/>
      <c r="L538" s="52">
        <f t="shared" si="21"/>
        <v>0</v>
      </c>
    </row>
    <row r="539" spans="1:12" ht="180.75" customHeight="1">
      <c r="A539" s="129"/>
      <c r="B539" s="21">
        <v>51624</v>
      </c>
      <c r="C539" s="8" t="s">
        <v>1071</v>
      </c>
      <c r="D539" s="87" t="e" vm="215">
        <v>#VALUE!</v>
      </c>
      <c r="E539" s="8" t="s">
        <v>1053</v>
      </c>
      <c r="F539" s="8" t="s">
        <v>698</v>
      </c>
      <c r="G539" s="16">
        <v>7.08</v>
      </c>
      <c r="H539" s="91">
        <f t="shared" si="22"/>
        <v>5.66</v>
      </c>
      <c r="I539" s="20"/>
      <c r="J539" s="58" t="s">
        <v>1072</v>
      </c>
      <c r="K539" s="55"/>
      <c r="L539" s="52">
        <f t="shared" si="21"/>
        <v>0</v>
      </c>
    </row>
    <row r="540" spans="1:12" ht="180.75" customHeight="1">
      <c r="A540" s="129"/>
      <c r="B540" s="21">
        <v>51626</v>
      </c>
      <c r="C540" s="8" t="s">
        <v>1073</v>
      </c>
      <c r="D540" s="87" t="e" vm="216">
        <v>#VALUE!</v>
      </c>
      <c r="E540" s="8" t="s">
        <v>1053</v>
      </c>
      <c r="F540" s="8" t="s">
        <v>698</v>
      </c>
      <c r="G540" s="16">
        <v>7.08</v>
      </c>
      <c r="H540" s="91">
        <f t="shared" si="22"/>
        <v>5.66</v>
      </c>
      <c r="I540" s="20"/>
      <c r="J540" s="58" t="s">
        <v>1074</v>
      </c>
      <c r="K540" s="55"/>
      <c r="L540" s="52">
        <f t="shared" si="21"/>
        <v>0</v>
      </c>
    </row>
    <row r="541" spans="1:12" ht="180.75" customHeight="1">
      <c r="A541" s="129"/>
      <c r="B541" s="21">
        <v>51635</v>
      </c>
      <c r="C541" s="8" t="s">
        <v>1075</v>
      </c>
      <c r="D541" s="87" t="e" vm="217">
        <v>#VALUE!</v>
      </c>
      <c r="E541" s="8" t="s">
        <v>1053</v>
      </c>
      <c r="F541" s="8" t="s">
        <v>698</v>
      </c>
      <c r="G541" s="16">
        <v>7.08</v>
      </c>
      <c r="H541" s="91">
        <f t="shared" si="22"/>
        <v>5.66</v>
      </c>
      <c r="I541" s="20"/>
      <c r="J541" s="58" t="s">
        <v>1076</v>
      </c>
      <c r="K541" s="55"/>
      <c r="L541" s="52">
        <f t="shared" si="21"/>
        <v>0</v>
      </c>
    </row>
    <row r="542" spans="1:12" ht="180.75" customHeight="1">
      <c r="A542" s="129"/>
      <c r="B542" s="21">
        <v>51636</v>
      </c>
      <c r="C542" s="8" t="s">
        <v>1077</v>
      </c>
      <c r="D542" s="87" t="e" vm="218">
        <v>#VALUE!</v>
      </c>
      <c r="E542" s="8" t="s">
        <v>1053</v>
      </c>
      <c r="F542" s="8" t="s">
        <v>698</v>
      </c>
      <c r="G542" s="16">
        <v>7.08</v>
      </c>
      <c r="H542" s="91">
        <f t="shared" si="22"/>
        <v>5.66</v>
      </c>
      <c r="I542" s="20"/>
      <c r="J542" s="58" t="s">
        <v>1078</v>
      </c>
      <c r="K542" s="55"/>
      <c r="L542" s="52">
        <f t="shared" si="21"/>
        <v>0</v>
      </c>
    </row>
    <row r="543" spans="1:12" ht="180.75" customHeight="1">
      <c r="A543" s="129"/>
      <c r="B543" s="21">
        <v>51637</v>
      </c>
      <c r="C543" s="8" t="s">
        <v>1079</v>
      </c>
      <c r="D543" s="87" t="e" vm="219">
        <v>#VALUE!</v>
      </c>
      <c r="E543" s="8" t="s">
        <v>1053</v>
      </c>
      <c r="F543" s="8" t="s">
        <v>698</v>
      </c>
      <c r="G543" s="16">
        <v>7.08</v>
      </c>
      <c r="H543" s="91">
        <f t="shared" si="22"/>
        <v>5.66</v>
      </c>
      <c r="I543" s="20"/>
      <c r="J543" s="58" t="s">
        <v>1080</v>
      </c>
      <c r="K543" s="55"/>
      <c r="L543" s="52">
        <f t="shared" si="21"/>
        <v>0</v>
      </c>
    </row>
    <row r="544" spans="1:12" ht="180.75" customHeight="1">
      <c r="A544" s="131"/>
      <c r="B544" s="21">
        <v>51594</v>
      </c>
      <c r="C544" s="8" t="s">
        <v>1081</v>
      </c>
      <c r="D544" s="87" t="e" vm="220">
        <v>#VALUE!</v>
      </c>
      <c r="E544" s="8" t="s">
        <v>1053</v>
      </c>
      <c r="F544" s="8" t="s">
        <v>698</v>
      </c>
      <c r="G544" s="16">
        <v>7.08</v>
      </c>
      <c r="H544" s="91">
        <f t="shared" si="22"/>
        <v>5.66</v>
      </c>
      <c r="I544" s="20"/>
      <c r="J544" s="58" t="s">
        <v>1082</v>
      </c>
      <c r="K544" s="55"/>
      <c r="L544" s="52">
        <f t="shared" si="21"/>
        <v>0</v>
      </c>
    </row>
    <row r="545" spans="1:12" ht="180.75" customHeight="1">
      <c r="A545" s="129"/>
      <c r="B545" s="21">
        <v>51628</v>
      </c>
      <c r="C545" s="8" t="s">
        <v>1083</v>
      </c>
      <c r="D545" s="87" t="e" vm="221">
        <v>#VALUE!</v>
      </c>
      <c r="E545" s="8" t="s">
        <v>1053</v>
      </c>
      <c r="F545" s="8" t="s">
        <v>698</v>
      </c>
      <c r="G545" s="16">
        <v>7.08</v>
      </c>
      <c r="H545" s="91">
        <f t="shared" si="22"/>
        <v>5.66</v>
      </c>
      <c r="I545" s="20"/>
      <c r="J545" s="58" t="s">
        <v>1084</v>
      </c>
      <c r="K545" s="55"/>
      <c r="L545" s="52">
        <f t="shared" si="21"/>
        <v>0</v>
      </c>
    </row>
    <row r="546" spans="1:12" ht="180.75" customHeight="1">
      <c r="A546" s="129"/>
      <c r="B546" s="21">
        <v>51630</v>
      </c>
      <c r="C546" s="8" t="s">
        <v>1085</v>
      </c>
      <c r="D546" s="87" t="e" vm="222">
        <v>#VALUE!</v>
      </c>
      <c r="E546" s="8" t="s">
        <v>1053</v>
      </c>
      <c r="F546" s="8" t="s">
        <v>698</v>
      </c>
      <c r="G546" s="16">
        <v>7.08</v>
      </c>
      <c r="H546" s="91">
        <f t="shared" si="22"/>
        <v>5.66</v>
      </c>
      <c r="I546" s="20"/>
      <c r="J546" s="58" t="s">
        <v>1086</v>
      </c>
      <c r="K546" s="55"/>
      <c r="L546" s="52">
        <f t="shared" si="21"/>
        <v>0</v>
      </c>
    </row>
    <row r="547" spans="1:12" ht="180.75" customHeight="1">
      <c r="A547" s="130"/>
      <c r="B547" s="21">
        <v>51638</v>
      </c>
      <c r="C547" s="8" t="s">
        <v>1087</v>
      </c>
      <c r="D547" s="87" t="e" vm="223">
        <v>#VALUE!</v>
      </c>
      <c r="E547" s="8" t="s">
        <v>1088</v>
      </c>
      <c r="F547" s="8" t="s">
        <v>698</v>
      </c>
      <c r="G547" s="16">
        <v>7.08</v>
      </c>
      <c r="H547" s="91">
        <f t="shared" si="22"/>
        <v>5.66</v>
      </c>
      <c r="I547" s="20"/>
      <c r="J547" s="58" t="s">
        <v>1089</v>
      </c>
      <c r="K547" s="55"/>
      <c r="L547" s="52">
        <f t="shared" si="21"/>
        <v>0</v>
      </c>
    </row>
    <row r="548" spans="1:12" ht="180.75" customHeight="1">
      <c r="A548" s="130"/>
      <c r="B548" s="21">
        <v>51639</v>
      </c>
      <c r="C548" s="8" t="s">
        <v>1090</v>
      </c>
      <c r="D548" s="87" t="e" vm="224">
        <v>#VALUE!</v>
      </c>
      <c r="E548" s="8" t="s">
        <v>1088</v>
      </c>
      <c r="F548" s="8" t="s">
        <v>698</v>
      </c>
      <c r="G548" s="16">
        <v>7.08</v>
      </c>
      <c r="H548" s="91">
        <f t="shared" si="22"/>
        <v>5.66</v>
      </c>
      <c r="I548" s="20"/>
      <c r="J548" s="58" t="s">
        <v>1091</v>
      </c>
      <c r="K548" s="55"/>
      <c r="L548" s="52">
        <f t="shared" si="21"/>
        <v>0</v>
      </c>
    </row>
    <row r="549" spans="1:12" ht="180.75" customHeight="1">
      <c r="A549" s="130"/>
      <c r="B549" s="21">
        <v>51640</v>
      </c>
      <c r="C549" s="8" t="s">
        <v>1092</v>
      </c>
      <c r="D549" s="87" t="e" vm="225">
        <v>#VALUE!</v>
      </c>
      <c r="E549" s="8" t="s">
        <v>1088</v>
      </c>
      <c r="F549" s="8" t="s">
        <v>698</v>
      </c>
      <c r="G549" s="16">
        <v>7.08</v>
      </c>
      <c r="H549" s="91">
        <f t="shared" si="22"/>
        <v>5.66</v>
      </c>
      <c r="I549" s="20"/>
      <c r="J549" s="58" t="s">
        <v>1093</v>
      </c>
      <c r="K549" s="55"/>
      <c r="L549" s="52">
        <f t="shared" si="21"/>
        <v>0</v>
      </c>
    </row>
    <row r="550" spans="1:12" ht="180.75" customHeight="1">
      <c r="A550" s="130"/>
      <c r="B550" s="21">
        <v>51619</v>
      </c>
      <c r="C550" s="8" t="s">
        <v>1094</v>
      </c>
      <c r="D550" s="87" t="e" vm="226">
        <v>#VALUE!</v>
      </c>
      <c r="E550" s="8" t="s">
        <v>1088</v>
      </c>
      <c r="F550" s="8" t="s">
        <v>698</v>
      </c>
      <c r="G550" s="16">
        <v>7.08</v>
      </c>
      <c r="H550" s="91">
        <f t="shared" si="22"/>
        <v>5.66</v>
      </c>
      <c r="I550" s="20"/>
      <c r="J550" s="58" t="s">
        <v>1095</v>
      </c>
      <c r="K550" s="55"/>
      <c r="L550" s="52">
        <f t="shared" si="21"/>
        <v>0</v>
      </c>
    </row>
    <row r="551" spans="1:12" ht="180.75" customHeight="1">
      <c r="A551" s="129"/>
      <c r="B551" s="21">
        <v>51618</v>
      </c>
      <c r="C551" s="8" t="s">
        <v>1096</v>
      </c>
      <c r="D551" s="87" t="e" vm="227">
        <v>#VALUE!</v>
      </c>
      <c r="E551" s="8" t="s">
        <v>1097</v>
      </c>
      <c r="F551" s="8" t="s">
        <v>698</v>
      </c>
      <c r="G551" s="16">
        <v>7.65</v>
      </c>
      <c r="H551" s="91">
        <f t="shared" si="22"/>
        <v>6.12</v>
      </c>
      <c r="I551" s="20"/>
      <c r="J551" s="58" t="s">
        <v>1098</v>
      </c>
      <c r="K551" s="55"/>
      <c r="L551" s="52">
        <f t="shared" si="21"/>
        <v>0</v>
      </c>
    </row>
    <row r="552" spans="1:12" ht="180.75" customHeight="1">
      <c r="A552" s="130"/>
      <c r="B552" s="21">
        <v>51617</v>
      </c>
      <c r="C552" s="8" t="s">
        <v>1099</v>
      </c>
      <c r="D552" s="87" t="e" vm="228">
        <v>#VALUE!</v>
      </c>
      <c r="E552" s="8" t="s">
        <v>1097</v>
      </c>
      <c r="F552" s="8" t="s">
        <v>698</v>
      </c>
      <c r="G552" s="16">
        <v>7.65</v>
      </c>
      <c r="H552" s="91">
        <f t="shared" si="22"/>
        <v>6.12</v>
      </c>
      <c r="I552" s="20"/>
      <c r="J552" s="58" t="s">
        <v>1100</v>
      </c>
      <c r="K552" s="55"/>
      <c r="L552" s="52">
        <f t="shared" si="21"/>
        <v>0</v>
      </c>
    </row>
    <row r="553" spans="1:12" ht="180.75" customHeight="1">
      <c r="A553" s="129"/>
      <c r="B553" s="21">
        <v>51616</v>
      </c>
      <c r="C553" s="8" t="s">
        <v>1101</v>
      </c>
      <c r="D553" s="87" t="e" vm="229">
        <v>#VALUE!</v>
      </c>
      <c r="E553" s="8" t="s">
        <v>1097</v>
      </c>
      <c r="F553" s="8" t="s">
        <v>698</v>
      </c>
      <c r="G553" s="16">
        <v>7.65</v>
      </c>
      <c r="H553" s="91">
        <f t="shared" si="22"/>
        <v>6.12</v>
      </c>
      <c r="I553" s="20"/>
      <c r="J553" s="58" t="s">
        <v>1102</v>
      </c>
      <c r="K553" s="55"/>
      <c r="L553" s="52">
        <f t="shared" si="21"/>
        <v>0</v>
      </c>
    </row>
    <row r="554" spans="1:12" ht="180.75" customHeight="1">
      <c r="A554" s="129" t="s">
        <v>120</v>
      </c>
      <c r="B554" s="21">
        <v>51647</v>
      </c>
      <c r="C554" s="8" t="s">
        <v>1103</v>
      </c>
      <c r="D554" s="87" t="e" vm="230">
        <v>#VALUE!</v>
      </c>
      <c r="E554" s="8" t="s">
        <v>1097</v>
      </c>
      <c r="F554" s="8" t="s">
        <v>698</v>
      </c>
      <c r="G554" s="16">
        <v>7.65</v>
      </c>
      <c r="H554" s="91">
        <f t="shared" si="22"/>
        <v>6.12</v>
      </c>
      <c r="I554" s="20"/>
      <c r="J554" s="58" t="s">
        <v>1104</v>
      </c>
      <c r="K554" s="55"/>
      <c r="L554" s="52">
        <f t="shared" si="21"/>
        <v>0</v>
      </c>
    </row>
    <row r="555" spans="1:12" ht="180.75" customHeight="1">
      <c r="A555" s="130"/>
      <c r="B555" s="21">
        <v>51615</v>
      </c>
      <c r="C555" s="8" t="s">
        <v>1105</v>
      </c>
      <c r="D555" s="87" t="e" vm="231">
        <v>#VALUE!</v>
      </c>
      <c r="E555" s="8" t="s">
        <v>1106</v>
      </c>
      <c r="F555" s="8" t="s">
        <v>698</v>
      </c>
      <c r="G555" s="16">
        <v>8.2799999999999994</v>
      </c>
      <c r="H555" s="91">
        <f t="shared" si="22"/>
        <v>6.62</v>
      </c>
      <c r="I555" s="20"/>
      <c r="J555" s="58" t="s">
        <v>1107</v>
      </c>
      <c r="K555" s="55"/>
      <c r="L555" s="52">
        <f t="shared" si="21"/>
        <v>0</v>
      </c>
    </row>
    <row r="556" spans="1:12" ht="180.75" customHeight="1">
      <c r="A556" s="130"/>
      <c r="B556" s="21">
        <v>51614</v>
      </c>
      <c r="C556" s="8" t="s">
        <v>1108</v>
      </c>
      <c r="D556" s="66" t="e" vm="232">
        <v>#VALUE!</v>
      </c>
      <c r="E556" s="8" t="s">
        <v>1106</v>
      </c>
      <c r="F556" s="8" t="s">
        <v>698</v>
      </c>
      <c r="G556" s="16">
        <v>8.2799999999999994</v>
      </c>
      <c r="H556" s="91">
        <f t="shared" si="22"/>
        <v>6.62</v>
      </c>
      <c r="I556" s="20"/>
      <c r="J556" s="58" t="s">
        <v>1109</v>
      </c>
      <c r="K556" s="55"/>
      <c r="L556" s="52">
        <f t="shared" si="21"/>
        <v>0</v>
      </c>
    </row>
    <row r="557" spans="1:12" ht="180.75" customHeight="1">
      <c r="A557" s="130"/>
      <c r="B557" s="21">
        <v>51613</v>
      </c>
      <c r="C557" s="8" t="s">
        <v>1110</v>
      </c>
      <c r="D557" s="66" t="e" vm="233">
        <v>#VALUE!</v>
      </c>
      <c r="E557" s="8" t="s">
        <v>1106</v>
      </c>
      <c r="F557" s="8" t="s">
        <v>698</v>
      </c>
      <c r="G557" s="16">
        <v>8.2799999999999994</v>
      </c>
      <c r="H557" s="91">
        <f t="shared" si="22"/>
        <v>6.62</v>
      </c>
      <c r="I557" s="20"/>
      <c r="J557" s="58" t="s">
        <v>1111</v>
      </c>
      <c r="K557" s="55"/>
      <c r="L557" s="52">
        <f t="shared" si="21"/>
        <v>0</v>
      </c>
    </row>
    <row r="558" spans="1:12" ht="180.75" customHeight="1">
      <c r="A558" s="129"/>
      <c r="B558" s="21">
        <v>51611</v>
      </c>
      <c r="C558" s="8" t="s">
        <v>1112</v>
      </c>
      <c r="D558" s="66" t="e" vm="234">
        <v>#VALUE!</v>
      </c>
      <c r="E558" s="8" t="s">
        <v>1113</v>
      </c>
      <c r="F558" s="8" t="s">
        <v>698</v>
      </c>
      <c r="G558" s="16">
        <v>7.08</v>
      </c>
      <c r="H558" s="91">
        <f t="shared" si="22"/>
        <v>5.66</v>
      </c>
      <c r="I558" s="20"/>
      <c r="J558" s="58" t="s">
        <v>1114</v>
      </c>
      <c r="K558" s="55"/>
      <c r="L558" s="52">
        <f t="shared" si="21"/>
        <v>0</v>
      </c>
    </row>
    <row r="559" spans="1:12" ht="180.75" customHeight="1">
      <c r="A559" s="130"/>
      <c r="B559" s="21">
        <v>51610</v>
      </c>
      <c r="C559" s="8" t="s">
        <v>1115</v>
      </c>
      <c r="D559" s="66" t="e" vm="235">
        <v>#VALUE!</v>
      </c>
      <c r="E559" s="8" t="s">
        <v>1116</v>
      </c>
      <c r="F559" s="8" t="s">
        <v>698</v>
      </c>
      <c r="G559" s="16">
        <v>8.2799999999999994</v>
      </c>
      <c r="H559" s="91">
        <f t="shared" si="22"/>
        <v>6.62</v>
      </c>
      <c r="I559" s="20"/>
      <c r="J559" s="58" t="s">
        <v>1117</v>
      </c>
      <c r="K559" s="55"/>
      <c r="L559" s="52">
        <f t="shared" si="21"/>
        <v>0</v>
      </c>
    </row>
    <row r="560" spans="1:12" ht="180.75" customHeight="1">
      <c r="A560" s="130"/>
      <c r="B560" s="21">
        <v>51644</v>
      </c>
      <c r="C560" s="8" t="s">
        <v>1118</v>
      </c>
      <c r="D560" s="66"/>
      <c r="E560" s="8" t="s">
        <v>1119</v>
      </c>
      <c r="F560" s="8" t="s">
        <v>698</v>
      </c>
      <c r="G560" s="16">
        <v>7.08</v>
      </c>
      <c r="H560" s="91">
        <f t="shared" si="22"/>
        <v>5.66</v>
      </c>
      <c r="I560" s="20"/>
      <c r="J560" s="58" t="s">
        <v>1120</v>
      </c>
      <c r="K560" s="55"/>
      <c r="L560" s="52">
        <f t="shared" si="21"/>
        <v>0</v>
      </c>
    </row>
    <row r="561" spans="1:12" ht="180.75" customHeight="1">
      <c r="A561" s="130"/>
      <c r="B561" s="21">
        <v>51645</v>
      </c>
      <c r="C561" s="8" t="s">
        <v>1121</v>
      </c>
      <c r="D561" s="66" t="e" vm="236">
        <v>#VALUE!</v>
      </c>
      <c r="E561" s="8" t="s">
        <v>1119</v>
      </c>
      <c r="F561" s="8" t="s">
        <v>698</v>
      </c>
      <c r="G561" s="16">
        <v>7.08</v>
      </c>
      <c r="H561" s="91">
        <f t="shared" si="22"/>
        <v>5.66</v>
      </c>
      <c r="I561" s="20"/>
      <c r="J561" s="58" t="s">
        <v>1122</v>
      </c>
      <c r="K561" s="55"/>
      <c r="L561" s="52">
        <f t="shared" si="21"/>
        <v>0</v>
      </c>
    </row>
    <row r="562" spans="1:12" ht="180.75" customHeight="1">
      <c r="A562" s="129"/>
      <c r="B562" s="89">
        <v>51962</v>
      </c>
      <c r="C562" s="8" t="s">
        <v>1123</v>
      </c>
      <c r="D562" s="87" t="e" vm="237">
        <v>#VALUE!</v>
      </c>
      <c r="E562" s="8" t="s">
        <v>1119</v>
      </c>
      <c r="F562" s="8" t="s">
        <v>698</v>
      </c>
      <c r="G562" s="16">
        <v>7.08</v>
      </c>
      <c r="H562" s="91">
        <f t="shared" si="22"/>
        <v>5.66</v>
      </c>
      <c r="I562" s="20"/>
      <c r="J562" s="58" t="s">
        <v>1124</v>
      </c>
      <c r="K562" s="55"/>
      <c r="L562" s="52">
        <f t="shared" si="21"/>
        <v>0</v>
      </c>
    </row>
    <row r="563" spans="1:12" ht="180.75" customHeight="1">
      <c r="A563" s="129"/>
      <c r="B563" s="89">
        <v>51963</v>
      </c>
      <c r="C563" s="8" t="s">
        <v>1125</v>
      </c>
      <c r="D563" s="66" t="e" vm="238">
        <v>#VALUE!</v>
      </c>
      <c r="E563" s="8" t="s">
        <v>1126</v>
      </c>
      <c r="F563" s="8" t="s">
        <v>698</v>
      </c>
      <c r="G563" s="16">
        <v>8.2799999999999994</v>
      </c>
      <c r="H563" s="91">
        <f t="shared" si="22"/>
        <v>6.62</v>
      </c>
      <c r="I563" s="20"/>
      <c r="J563" s="58" t="s">
        <v>1127</v>
      </c>
      <c r="K563" s="55"/>
      <c r="L563" s="52">
        <f t="shared" si="21"/>
        <v>0</v>
      </c>
    </row>
    <row r="564" spans="1:12" ht="180.75" customHeight="1">
      <c r="A564" s="129"/>
      <c r="B564" s="89">
        <v>51964</v>
      </c>
      <c r="C564" s="8" t="s">
        <v>1128</v>
      </c>
      <c r="D564" s="87" t="e" vm="239">
        <v>#VALUE!</v>
      </c>
      <c r="E564" s="8" t="s">
        <v>1129</v>
      </c>
      <c r="F564" s="8" t="s">
        <v>698</v>
      </c>
      <c r="G564" s="16">
        <v>8.2799999999999994</v>
      </c>
      <c r="H564" s="91">
        <f t="shared" si="22"/>
        <v>6.62</v>
      </c>
      <c r="I564" s="20"/>
      <c r="J564" s="58" t="s">
        <v>1130</v>
      </c>
      <c r="K564" s="55"/>
      <c r="L564" s="52">
        <f t="shared" si="21"/>
        <v>0</v>
      </c>
    </row>
    <row r="565" spans="1:12" ht="180.75" customHeight="1">
      <c r="A565" s="129" t="s">
        <v>120</v>
      </c>
      <c r="B565" s="89">
        <v>13552</v>
      </c>
      <c r="C565" s="8" t="s">
        <v>1131</v>
      </c>
      <c r="D565" s="87" t="e" vm="240">
        <v>#VALUE!</v>
      </c>
      <c r="E565" s="8" t="s">
        <v>1132</v>
      </c>
      <c r="F565" s="8" t="s">
        <v>698</v>
      </c>
      <c r="G565" s="16">
        <v>61.9</v>
      </c>
      <c r="H565" s="91">
        <f t="shared" si="22"/>
        <v>49.52</v>
      </c>
      <c r="I565" s="20"/>
      <c r="J565" s="58" t="s">
        <v>1133</v>
      </c>
      <c r="K565" s="55"/>
      <c r="L565" s="52">
        <f t="shared" si="21"/>
        <v>0</v>
      </c>
    </row>
    <row r="566" spans="1:12" ht="180.75" customHeight="1">
      <c r="A566" s="129" t="s">
        <v>120</v>
      </c>
      <c r="B566" s="89">
        <v>13553</v>
      </c>
      <c r="C566" s="8" t="s">
        <v>1134</v>
      </c>
      <c r="D566" s="87" t="e" vm="241">
        <v>#VALUE!</v>
      </c>
      <c r="E566" s="8" t="s">
        <v>1135</v>
      </c>
      <c r="F566" s="8" t="s">
        <v>698</v>
      </c>
      <c r="G566" s="16">
        <v>59.94</v>
      </c>
      <c r="H566" s="91">
        <f t="shared" si="22"/>
        <v>47.95</v>
      </c>
      <c r="I566" s="20"/>
      <c r="J566" s="58" t="s">
        <v>1136</v>
      </c>
      <c r="K566" s="55"/>
      <c r="L566" s="52">
        <f t="shared" si="21"/>
        <v>0</v>
      </c>
    </row>
    <row r="567" spans="1:12" ht="180.75" customHeight="1">
      <c r="A567" s="129" t="s">
        <v>120</v>
      </c>
      <c r="B567" s="89">
        <v>13554</v>
      </c>
      <c r="C567" s="8" t="s">
        <v>1137</v>
      </c>
      <c r="D567" s="87" t="e" vm="242">
        <v>#VALUE!</v>
      </c>
      <c r="E567" s="8" t="s">
        <v>1138</v>
      </c>
      <c r="F567" s="8" t="s">
        <v>698</v>
      </c>
      <c r="G567" s="16">
        <v>54.3</v>
      </c>
      <c r="H567" s="91">
        <f t="shared" si="22"/>
        <v>43.44</v>
      </c>
      <c r="I567" s="20"/>
      <c r="J567" s="58" t="s">
        <v>1139</v>
      </c>
      <c r="K567" s="55"/>
      <c r="L567" s="52">
        <f t="shared" si="21"/>
        <v>0</v>
      </c>
    </row>
    <row r="568" spans="1:12" ht="180.75" customHeight="1">
      <c r="A568" s="129" t="s">
        <v>120</v>
      </c>
      <c r="B568" s="89">
        <v>13555</v>
      </c>
      <c r="C568" s="8" t="s">
        <v>1140</v>
      </c>
      <c r="D568" s="87" t="e" vm="243">
        <v>#VALUE!</v>
      </c>
      <c r="E568" s="8" t="s">
        <v>1141</v>
      </c>
      <c r="F568" s="8" t="s">
        <v>698</v>
      </c>
      <c r="G568" s="16">
        <v>61.9</v>
      </c>
      <c r="H568" s="91">
        <f t="shared" si="22"/>
        <v>49.52</v>
      </c>
      <c r="I568" s="20"/>
      <c r="J568" s="58" t="s">
        <v>1142</v>
      </c>
      <c r="K568" s="55"/>
      <c r="L568" s="52">
        <f t="shared" si="21"/>
        <v>0</v>
      </c>
    </row>
    <row r="569" spans="1:12" ht="180.75" customHeight="1">
      <c r="A569" s="129"/>
      <c r="B569" s="21">
        <v>51890</v>
      </c>
      <c r="C569" s="8" t="s">
        <v>1143</v>
      </c>
      <c r="D569" s="104" t="e" vm="244">
        <v>#VALUE!</v>
      </c>
      <c r="E569" s="8" t="s">
        <v>1144</v>
      </c>
      <c r="F569" s="8" t="s">
        <v>698</v>
      </c>
      <c r="G569" s="16">
        <v>7.72</v>
      </c>
      <c r="H569" s="91">
        <f t="shared" si="22"/>
        <v>6.18</v>
      </c>
      <c r="I569" s="20"/>
      <c r="J569" s="58" t="s">
        <v>1145</v>
      </c>
      <c r="K569" s="55"/>
      <c r="L569" s="52">
        <f t="shared" si="21"/>
        <v>0</v>
      </c>
    </row>
    <row r="570" spans="1:12" ht="180.75" customHeight="1">
      <c r="A570" s="129"/>
      <c r="B570" s="21">
        <v>51882</v>
      </c>
      <c r="C570" s="8" t="s">
        <v>1146</v>
      </c>
      <c r="D570" s="104" t="e" vm="245">
        <v>#VALUE!</v>
      </c>
      <c r="E570" s="8" t="s">
        <v>1144</v>
      </c>
      <c r="F570" s="8" t="s">
        <v>698</v>
      </c>
      <c r="G570" s="16">
        <v>7.72</v>
      </c>
      <c r="H570" s="91">
        <f t="shared" si="22"/>
        <v>6.18</v>
      </c>
      <c r="I570" s="20"/>
      <c r="J570" s="58" t="s">
        <v>1147</v>
      </c>
      <c r="K570" s="55"/>
      <c r="L570" s="52">
        <f t="shared" si="21"/>
        <v>0</v>
      </c>
    </row>
    <row r="571" spans="1:12" ht="180.75" customHeight="1">
      <c r="A571" s="129"/>
      <c r="B571" s="21">
        <v>51883</v>
      </c>
      <c r="C571" s="8" t="s">
        <v>1148</v>
      </c>
      <c r="D571" s="104" t="e" vm="246">
        <v>#VALUE!</v>
      </c>
      <c r="E571" s="8" t="s">
        <v>1144</v>
      </c>
      <c r="F571" s="8" t="s">
        <v>698</v>
      </c>
      <c r="G571" s="16">
        <v>7.72</v>
      </c>
      <c r="H571" s="91">
        <f t="shared" si="22"/>
        <v>6.18</v>
      </c>
      <c r="I571" s="20"/>
      <c r="J571" s="58" t="s">
        <v>1149</v>
      </c>
      <c r="K571" s="55"/>
      <c r="L571" s="52">
        <f t="shared" si="21"/>
        <v>0</v>
      </c>
    </row>
    <row r="572" spans="1:12" ht="180.75" customHeight="1">
      <c r="A572" s="129"/>
      <c r="B572" s="21">
        <v>51888</v>
      </c>
      <c r="C572" s="8" t="s">
        <v>1150</v>
      </c>
      <c r="D572" s="66" t="e" vm="247">
        <v>#VALUE!</v>
      </c>
      <c r="E572" s="8" t="s">
        <v>1144</v>
      </c>
      <c r="F572" s="8" t="s">
        <v>698</v>
      </c>
      <c r="G572" s="16">
        <v>7.72</v>
      </c>
      <c r="H572" s="91">
        <f t="shared" si="22"/>
        <v>6.18</v>
      </c>
      <c r="I572" s="20"/>
      <c r="J572" s="58" t="s">
        <v>1151</v>
      </c>
      <c r="K572" s="55"/>
      <c r="L572" s="52">
        <f t="shared" si="21"/>
        <v>0</v>
      </c>
    </row>
    <row r="573" spans="1:12" ht="180.75" customHeight="1">
      <c r="A573" s="129"/>
      <c r="B573" s="21">
        <v>51885</v>
      </c>
      <c r="C573" s="8" t="s">
        <v>1152</v>
      </c>
      <c r="D573" s="66" t="e" vm="248">
        <v>#VALUE!</v>
      </c>
      <c r="E573" s="8" t="s">
        <v>1144</v>
      </c>
      <c r="F573" s="8" t="s">
        <v>698</v>
      </c>
      <c r="G573" s="16">
        <v>7.72</v>
      </c>
      <c r="H573" s="91">
        <f t="shared" si="22"/>
        <v>6.18</v>
      </c>
      <c r="I573" s="20"/>
      <c r="J573" s="58" t="s">
        <v>1153</v>
      </c>
      <c r="K573" s="55"/>
      <c r="L573" s="52">
        <f t="shared" si="21"/>
        <v>0</v>
      </c>
    </row>
    <row r="574" spans="1:12" ht="180.75" customHeight="1">
      <c r="A574" s="129"/>
      <c r="B574" s="21">
        <v>51891</v>
      </c>
      <c r="C574" s="8" t="s">
        <v>1154</v>
      </c>
      <c r="D574" s="66" t="e" vm="249">
        <v>#VALUE!</v>
      </c>
      <c r="E574" s="8" t="s">
        <v>1144</v>
      </c>
      <c r="F574" s="8" t="s">
        <v>698</v>
      </c>
      <c r="G574" s="16">
        <v>7.72</v>
      </c>
      <c r="H574" s="91">
        <f t="shared" si="22"/>
        <v>6.18</v>
      </c>
      <c r="I574" s="20"/>
      <c r="J574" s="58" t="s">
        <v>1155</v>
      </c>
      <c r="K574" s="55"/>
      <c r="L574" s="52">
        <f t="shared" si="21"/>
        <v>0</v>
      </c>
    </row>
    <row r="575" spans="1:12" ht="180.75" customHeight="1">
      <c r="A575" s="129"/>
      <c r="B575" s="21">
        <v>51884</v>
      </c>
      <c r="C575" s="8" t="s">
        <v>1156</v>
      </c>
      <c r="D575" s="66"/>
      <c r="E575" s="8" t="s">
        <v>1144</v>
      </c>
      <c r="F575" s="8" t="s">
        <v>698</v>
      </c>
      <c r="G575" s="16">
        <v>7.72</v>
      </c>
      <c r="H575" s="91">
        <f t="shared" si="22"/>
        <v>6.18</v>
      </c>
      <c r="I575" s="20"/>
      <c r="J575" s="58" t="s">
        <v>1157</v>
      </c>
      <c r="K575" s="55"/>
      <c r="L575" s="52">
        <f t="shared" si="21"/>
        <v>0</v>
      </c>
    </row>
    <row r="576" spans="1:12" ht="180.75" customHeight="1">
      <c r="A576" s="129"/>
      <c r="B576" s="21">
        <v>51887</v>
      </c>
      <c r="C576" s="8" t="s">
        <v>1158</v>
      </c>
      <c r="D576" s="66"/>
      <c r="E576" s="8" t="s">
        <v>1144</v>
      </c>
      <c r="F576" s="8" t="s">
        <v>698</v>
      </c>
      <c r="G576" s="16">
        <v>7.72</v>
      </c>
      <c r="H576" s="91">
        <f t="shared" si="22"/>
        <v>6.18</v>
      </c>
      <c r="I576" s="20"/>
      <c r="J576" s="58" t="s">
        <v>1159</v>
      </c>
      <c r="K576" s="55"/>
      <c r="L576" s="52">
        <f t="shared" si="21"/>
        <v>0</v>
      </c>
    </row>
    <row r="577" spans="1:12" ht="180.75" customHeight="1">
      <c r="A577" s="129"/>
      <c r="B577" s="21">
        <v>51886</v>
      </c>
      <c r="C577" s="8" t="s">
        <v>1160</v>
      </c>
      <c r="D577" s="66" t="e" vm="250">
        <v>#VALUE!</v>
      </c>
      <c r="E577" s="8" t="s">
        <v>1144</v>
      </c>
      <c r="F577" s="8" t="s">
        <v>698</v>
      </c>
      <c r="G577" s="16">
        <v>7.72</v>
      </c>
      <c r="H577" s="91">
        <f t="shared" si="22"/>
        <v>6.18</v>
      </c>
      <c r="I577" s="20"/>
      <c r="J577" s="58" t="s">
        <v>1161</v>
      </c>
      <c r="K577" s="55"/>
      <c r="L577" s="52">
        <f t="shared" si="21"/>
        <v>0</v>
      </c>
    </row>
    <row r="578" spans="1:12" ht="180.75" customHeight="1">
      <c r="A578" s="129"/>
      <c r="B578" s="21">
        <v>51889</v>
      </c>
      <c r="C578" s="8" t="s">
        <v>1162</v>
      </c>
      <c r="D578" s="66" t="e" vm="251">
        <v>#VALUE!</v>
      </c>
      <c r="E578" s="8" t="s">
        <v>1144</v>
      </c>
      <c r="F578" s="8" t="s">
        <v>698</v>
      </c>
      <c r="G578" s="16">
        <v>7.72</v>
      </c>
      <c r="H578" s="91">
        <f t="shared" si="22"/>
        <v>6.18</v>
      </c>
      <c r="I578" s="20"/>
      <c r="J578" s="58" t="s">
        <v>1163</v>
      </c>
      <c r="K578" s="55"/>
      <c r="L578" s="52">
        <f t="shared" si="21"/>
        <v>0</v>
      </c>
    </row>
    <row r="579" spans="1:12" ht="180.75" customHeight="1">
      <c r="A579" s="129"/>
      <c r="B579" s="21">
        <v>51881</v>
      </c>
      <c r="C579" s="8" t="s">
        <v>1164</v>
      </c>
      <c r="D579" s="66" t="e" vm="252">
        <v>#VALUE!</v>
      </c>
      <c r="E579" s="8" t="s">
        <v>1144</v>
      </c>
      <c r="F579" s="8" t="s">
        <v>698</v>
      </c>
      <c r="G579" s="16">
        <v>7.72</v>
      </c>
      <c r="H579" s="91">
        <f t="shared" si="22"/>
        <v>6.18</v>
      </c>
      <c r="I579" s="20"/>
      <c r="J579" s="58" t="s">
        <v>1165</v>
      </c>
      <c r="K579" s="55"/>
      <c r="L579" s="52">
        <f t="shared" si="21"/>
        <v>0</v>
      </c>
    </row>
    <row r="580" spans="1:12" ht="180.75" customHeight="1">
      <c r="A580" s="129"/>
      <c r="B580" s="89">
        <v>51700</v>
      </c>
      <c r="C580" s="8" t="s">
        <v>1166</v>
      </c>
      <c r="D580" s="89" t="e" vm="253">
        <v>#VALUE!</v>
      </c>
      <c r="E580" s="8" t="s">
        <v>1167</v>
      </c>
      <c r="F580" s="8" t="s">
        <v>698</v>
      </c>
      <c r="G580" s="16">
        <v>6.83</v>
      </c>
      <c r="H580" s="91">
        <f t="shared" si="22"/>
        <v>5.46</v>
      </c>
      <c r="I580" s="20"/>
      <c r="J580" s="58" t="s">
        <v>1168</v>
      </c>
      <c r="K580" s="55"/>
      <c r="L580" s="52">
        <f t="shared" si="21"/>
        <v>0</v>
      </c>
    </row>
    <row r="581" spans="1:12" ht="180.75" customHeight="1">
      <c r="A581" s="129"/>
      <c r="B581" s="89">
        <v>51692</v>
      </c>
      <c r="C581" s="8" t="s">
        <v>1169</v>
      </c>
      <c r="D581" s="89" t="e" vm="254">
        <v>#VALUE!</v>
      </c>
      <c r="E581" s="8" t="s">
        <v>1167</v>
      </c>
      <c r="F581" s="8" t="s">
        <v>698</v>
      </c>
      <c r="G581" s="16">
        <v>6.83</v>
      </c>
      <c r="H581" s="91">
        <f t="shared" si="22"/>
        <v>5.46</v>
      </c>
      <c r="I581" s="20"/>
      <c r="J581" s="58" t="s">
        <v>1170</v>
      </c>
      <c r="K581" s="55"/>
      <c r="L581" s="52">
        <f t="shared" si="21"/>
        <v>0</v>
      </c>
    </row>
    <row r="582" spans="1:12" ht="180.75" customHeight="1">
      <c r="A582" s="129"/>
      <c r="B582" s="89">
        <v>51693</v>
      </c>
      <c r="C582" s="8" t="s">
        <v>1171</v>
      </c>
      <c r="D582" s="89" t="e" vm="255">
        <v>#VALUE!</v>
      </c>
      <c r="E582" s="8" t="s">
        <v>1167</v>
      </c>
      <c r="F582" s="8" t="s">
        <v>698</v>
      </c>
      <c r="G582" s="16">
        <v>6.83</v>
      </c>
      <c r="H582" s="91">
        <f t="shared" si="22"/>
        <v>5.46</v>
      </c>
      <c r="I582" s="20"/>
      <c r="J582" s="58" t="s">
        <v>1172</v>
      </c>
      <c r="K582" s="55"/>
      <c r="L582" s="52">
        <f t="shared" si="21"/>
        <v>0</v>
      </c>
    </row>
    <row r="583" spans="1:12" ht="180.75" customHeight="1">
      <c r="A583" s="130"/>
      <c r="B583" s="89">
        <v>51698</v>
      </c>
      <c r="C583" s="8" t="s">
        <v>1173</v>
      </c>
      <c r="D583" s="89" t="e" vm="256">
        <v>#VALUE!</v>
      </c>
      <c r="E583" s="8" t="s">
        <v>1167</v>
      </c>
      <c r="F583" s="8" t="s">
        <v>698</v>
      </c>
      <c r="G583" s="16">
        <v>6.83</v>
      </c>
      <c r="H583" s="91">
        <f t="shared" si="22"/>
        <v>5.46</v>
      </c>
      <c r="I583" s="20"/>
      <c r="J583" s="58" t="s">
        <v>1174</v>
      </c>
      <c r="K583" s="55"/>
      <c r="L583" s="52">
        <f t="shared" si="21"/>
        <v>0</v>
      </c>
    </row>
    <row r="584" spans="1:12" ht="180.75" customHeight="1">
      <c r="A584" s="129"/>
      <c r="B584" s="89">
        <v>51694</v>
      </c>
      <c r="C584" s="8" t="s">
        <v>1175</v>
      </c>
      <c r="D584" s="89" t="e" vm="257">
        <v>#VALUE!</v>
      </c>
      <c r="E584" s="8" t="s">
        <v>1167</v>
      </c>
      <c r="F584" s="8" t="s">
        <v>698</v>
      </c>
      <c r="G584" s="16">
        <v>6.83</v>
      </c>
      <c r="H584" s="91">
        <f t="shared" si="22"/>
        <v>5.46</v>
      </c>
      <c r="I584" s="20"/>
      <c r="J584" s="58" t="s">
        <v>1176</v>
      </c>
      <c r="K584" s="55"/>
      <c r="L584" s="52">
        <f t="shared" si="21"/>
        <v>0</v>
      </c>
    </row>
    <row r="585" spans="1:12" ht="180.75" customHeight="1">
      <c r="A585" s="130"/>
      <c r="B585" s="89">
        <v>51695</v>
      </c>
      <c r="C585" s="8" t="s">
        <v>1177</v>
      </c>
      <c r="D585" s="89" t="e" vm="258">
        <v>#VALUE!</v>
      </c>
      <c r="E585" s="8" t="s">
        <v>1167</v>
      </c>
      <c r="F585" s="8" t="s">
        <v>698</v>
      </c>
      <c r="G585" s="16">
        <v>6.83</v>
      </c>
      <c r="H585" s="91">
        <f t="shared" si="22"/>
        <v>5.46</v>
      </c>
      <c r="I585" s="20"/>
      <c r="J585" s="58" t="s">
        <v>1178</v>
      </c>
      <c r="K585" s="55"/>
      <c r="L585" s="52">
        <f t="shared" si="21"/>
        <v>0</v>
      </c>
    </row>
    <row r="586" spans="1:12" ht="180.75" customHeight="1">
      <c r="A586" s="130"/>
      <c r="B586" s="89">
        <v>51696</v>
      </c>
      <c r="C586" s="8" t="s">
        <v>1179</v>
      </c>
      <c r="D586" s="89" t="e" vm="259">
        <v>#VALUE!</v>
      </c>
      <c r="E586" s="8" t="s">
        <v>1167</v>
      </c>
      <c r="F586" s="8" t="s">
        <v>698</v>
      </c>
      <c r="G586" s="16">
        <v>6.83</v>
      </c>
      <c r="H586" s="91">
        <f t="shared" si="22"/>
        <v>5.46</v>
      </c>
      <c r="I586" s="20"/>
      <c r="J586" s="58" t="s">
        <v>1180</v>
      </c>
      <c r="K586" s="55"/>
      <c r="L586" s="52">
        <f t="shared" si="21"/>
        <v>0</v>
      </c>
    </row>
    <row r="587" spans="1:12" ht="180.75" customHeight="1">
      <c r="A587" s="130"/>
      <c r="B587" s="89">
        <v>51697</v>
      </c>
      <c r="C587" s="8" t="s">
        <v>1181</v>
      </c>
      <c r="D587" s="89" t="e" vm="260">
        <v>#VALUE!</v>
      </c>
      <c r="E587" s="8" t="s">
        <v>1167</v>
      </c>
      <c r="F587" s="8" t="s">
        <v>698</v>
      </c>
      <c r="G587" s="16">
        <v>6.83</v>
      </c>
      <c r="H587" s="91">
        <f t="shared" si="22"/>
        <v>5.46</v>
      </c>
      <c r="I587" s="20"/>
      <c r="J587" s="58" t="s">
        <v>1182</v>
      </c>
      <c r="K587" s="55"/>
      <c r="L587" s="52">
        <f t="shared" si="21"/>
        <v>0</v>
      </c>
    </row>
    <row r="588" spans="1:12" ht="180.75" customHeight="1">
      <c r="A588" s="131"/>
      <c r="B588" s="89">
        <v>51699</v>
      </c>
      <c r="C588" s="8" t="s">
        <v>1183</v>
      </c>
      <c r="D588" s="89" t="e" vm="261">
        <v>#VALUE!</v>
      </c>
      <c r="E588" s="8" t="s">
        <v>1167</v>
      </c>
      <c r="F588" s="8" t="s">
        <v>698</v>
      </c>
      <c r="G588" s="16">
        <v>6.83</v>
      </c>
      <c r="H588" s="91">
        <f t="shared" si="22"/>
        <v>5.46</v>
      </c>
      <c r="I588" s="20"/>
      <c r="J588" s="58" t="s">
        <v>1184</v>
      </c>
      <c r="K588" s="55"/>
      <c r="L588" s="52">
        <f t="shared" si="21"/>
        <v>0</v>
      </c>
    </row>
    <row r="589" spans="1:12" ht="180.75" customHeight="1">
      <c r="A589" s="130"/>
      <c r="B589" s="89">
        <v>51691</v>
      </c>
      <c r="C589" s="8" t="s">
        <v>1185</v>
      </c>
      <c r="D589" s="89" t="e" vm="262">
        <v>#VALUE!</v>
      </c>
      <c r="E589" s="8" t="s">
        <v>1167</v>
      </c>
      <c r="F589" s="8" t="s">
        <v>698</v>
      </c>
      <c r="G589" s="16">
        <v>6.83</v>
      </c>
      <c r="H589" s="91">
        <f t="shared" si="22"/>
        <v>5.46</v>
      </c>
      <c r="I589" s="20"/>
      <c r="J589" s="58" t="s">
        <v>1186</v>
      </c>
      <c r="K589" s="55"/>
      <c r="L589" s="52">
        <f t="shared" si="21"/>
        <v>0</v>
      </c>
    </row>
    <row r="590" spans="1:12" ht="180.75" customHeight="1">
      <c r="A590" s="130"/>
      <c r="B590" s="89">
        <v>51711</v>
      </c>
      <c r="C590" s="8" t="s">
        <v>1187</v>
      </c>
      <c r="D590" s="89" t="e" vm="263">
        <v>#VALUE!</v>
      </c>
      <c r="E590" s="8" t="s">
        <v>1188</v>
      </c>
      <c r="F590" s="8" t="s">
        <v>698</v>
      </c>
      <c r="G590" s="16">
        <v>5.34</v>
      </c>
      <c r="H590" s="91">
        <f t="shared" si="22"/>
        <v>4.2699999999999996</v>
      </c>
      <c r="I590" s="20"/>
      <c r="J590" s="58" t="s">
        <v>1189</v>
      </c>
      <c r="K590" s="55"/>
      <c r="L590" s="52">
        <f t="shared" si="21"/>
        <v>0</v>
      </c>
    </row>
    <row r="591" spans="1:12" ht="180.75" customHeight="1">
      <c r="A591" s="130"/>
      <c r="B591" s="89">
        <v>51712</v>
      </c>
      <c r="C591" s="8" t="s">
        <v>1190</v>
      </c>
      <c r="D591" s="89" t="e" vm="264">
        <v>#VALUE!</v>
      </c>
      <c r="E591" s="8" t="s">
        <v>1188</v>
      </c>
      <c r="F591" s="8" t="s">
        <v>698</v>
      </c>
      <c r="G591" s="16">
        <v>5.34</v>
      </c>
      <c r="H591" s="91">
        <f t="shared" si="22"/>
        <v>4.2699999999999996</v>
      </c>
      <c r="I591" s="20"/>
      <c r="J591" s="58" t="s">
        <v>1191</v>
      </c>
      <c r="K591" s="55"/>
      <c r="L591" s="52">
        <f t="shared" ref="L591:L663" si="23">K591*G591</f>
        <v>0</v>
      </c>
    </row>
    <row r="592" spans="1:12" ht="180.75" customHeight="1">
      <c r="A592" s="129"/>
      <c r="B592" s="89">
        <v>51713</v>
      </c>
      <c r="C592" s="8" t="s">
        <v>1192</v>
      </c>
      <c r="D592" s="89" t="e" vm="265">
        <v>#VALUE!</v>
      </c>
      <c r="E592" s="8" t="s">
        <v>1188</v>
      </c>
      <c r="F592" s="8" t="s">
        <v>698</v>
      </c>
      <c r="G592" s="16">
        <v>5.34</v>
      </c>
      <c r="H592" s="91">
        <f t="shared" si="22"/>
        <v>4.2699999999999996</v>
      </c>
      <c r="I592" s="20"/>
      <c r="J592" s="58" t="s">
        <v>1193</v>
      </c>
      <c r="K592" s="55"/>
      <c r="L592" s="52">
        <f t="shared" si="23"/>
        <v>0</v>
      </c>
    </row>
    <row r="593" spans="1:12" ht="180.75" customHeight="1">
      <c r="A593" s="130"/>
      <c r="B593" s="89">
        <v>51714</v>
      </c>
      <c r="C593" s="8" t="s">
        <v>1194</v>
      </c>
      <c r="D593" s="89" t="e" vm="266">
        <v>#VALUE!</v>
      </c>
      <c r="E593" s="8" t="s">
        <v>1188</v>
      </c>
      <c r="F593" s="8" t="s">
        <v>698</v>
      </c>
      <c r="G593" s="16">
        <v>5.34</v>
      </c>
      <c r="H593" s="91">
        <f t="shared" si="22"/>
        <v>4.2699999999999996</v>
      </c>
      <c r="I593" s="20"/>
      <c r="J593" s="58" t="s">
        <v>1195</v>
      </c>
      <c r="K593" s="55"/>
      <c r="L593" s="52">
        <f t="shared" si="23"/>
        <v>0</v>
      </c>
    </row>
    <row r="594" spans="1:12" ht="180.75" customHeight="1">
      <c r="A594" s="129"/>
      <c r="B594" s="89">
        <v>51715</v>
      </c>
      <c r="C594" s="8" t="s">
        <v>1196</v>
      </c>
      <c r="D594" s="89" t="e" vm="267">
        <v>#VALUE!</v>
      </c>
      <c r="E594" s="8" t="s">
        <v>1188</v>
      </c>
      <c r="F594" s="8" t="s">
        <v>698</v>
      </c>
      <c r="G594" s="16">
        <v>5.34</v>
      </c>
      <c r="H594" s="91">
        <f t="shared" ref="H594:H657" si="24">ROUND(G594*0.8, 2)</f>
        <v>4.2699999999999996</v>
      </c>
      <c r="I594" s="20"/>
      <c r="J594" s="58" t="s">
        <v>1197</v>
      </c>
      <c r="K594" s="55"/>
      <c r="L594" s="52">
        <f t="shared" si="23"/>
        <v>0</v>
      </c>
    </row>
    <row r="595" spans="1:12" ht="180.75" customHeight="1">
      <c r="A595" s="130"/>
      <c r="B595" s="89">
        <v>51716</v>
      </c>
      <c r="C595" s="8" t="s">
        <v>1198</v>
      </c>
      <c r="D595" s="89" t="e" vm="268">
        <v>#VALUE!</v>
      </c>
      <c r="E595" s="8" t="s">
        <v>1188</v>
      </c>
      <c r="F595" s="8" t="s">
        <v>698</v>
      </c>
      <c r="G595" s="16">
        <v>5.34</v>
      </c>
      <c r="H595" s="91">
        <f t="shared" si="24"/>
        <v>4.2699999999999996</v>
      </c>
      <c r="I595" s="20"/>
      <c r="J595" s="58" t="s">
        <v>1199</v>
      </c>
      <c r="K595" s="55"/>
      <c r="L595" s="52">
        <f t="shared" si="23"/>
        <v>0</v>
      </c>
    </row>
    <row r="596" spans="1:12" ht="180.75" customHeight="1">
      <c r="A596" s="130"/>
      <c r="B596" s="89">
        <v>51717</v>
      </c>
      <c r="C596" s="8" t="s">
        <v>1200</v>
      </c>
      <c r="D596" s="89" t="e" vm="269">
        <v>#VALUE!</v>
      </c>
      <c r="E596" s="8" t="s">
        <v>1188</v>
      </c>
      <c r="F596" s="8" t="s">
        <v>698</v>
      </c>
      <c r="G596" s="16">
        <v>5.34</v>
      </c>
      <c r="H596" s="91">
        <f t="shared" si="24"/>
        <v>4.2699999999999996</v>
      </c>
      <c r="I596" s="20"/>
      <c r="J596" s="58" t="s">
        <v>1201</v>
      </c>
      <c r="K596" s="55"/>
      <c r="L596" s="52">
        <f t="shared" si="23"/>
        <v>0</v>
      </c>
    </row>
    <row r="597" spans="1:12" ht="180.75" customHeight="1">
      <c r="A597" s="130"/>
      <c r="B597" s="89">
        <v>51718</v>
      </c>
      <c r="C597" s="8" t="s">
        <v>1202</v>
      </c>
      <c r="D597" s="89" t="e" vm="270">
        <v>#VALUE!</v>
      </c>
      <c r="E597" s="8" t="s">
        <v>1188</v>
      </c>
      <c r="F597" s="8" t="s">
        <v>698</v>
      </c>
      <c r="G597" s="16">
        <v>5.34</v>
      </c>
      <c r="H597" s="91">
        <f t="shared" si="24"/>
        <v>4.2699999999999996</v>
      </c>
      <c r="I597" s="20"/>
      <c r="J597" s="58" t="s">
        <v>1203</v>
      </c>
      <c r="K597" s="55"/>
      <c r="L597" s="52">
        <f t="shared" si="23"/>
        <v>0</v>
      </c>
    </row>
    <row r="598" spans="1:12" ht="180.75" customHeight="1">
      <c r="A598" s="130"/>
      <c r="B598" s="89">
        <v>51719</v>
      </c>
      <c r="C598" s="8" t="s">
        <v>1204</v>
      </c>
      <c r="D598" s="89" t="e" vm="271">
        <v>#VALUE!</v>
      </c>
      <c r="E598" s="8" t="s">
        <v>1188</v>
      </c>
      <c r="F598" s="8" t="s">
        <v>698</v>
      </c>
      <c r="G598" s="16">
        <v>5.34</v>
      </c>
      <c r="H598" s="91">
        <f t="shared" si="24"/>
        <v>4.2699999999999996</v>
      </c>
      <c r="I598" s="20"/>
      <c r="J598" s="58" t="s">
        <v>1205</v>
      </c>
      <c r="K598" s="55"/>
      <c r="L598" s="52">
        <f t="shared" si="23"/>
        <v>0</v>
      </c>
    </row>
    <row r="599" spans="1:12" ht="180.75" customHeight="1">
      <c r="A599" s="130"/>
      <c r="B599" s="89">
        <v>51720</v>
      </c>
      <c r="C599" s="8" t="s">
        <v>1206</v>
      </c>
      <c r="D599" s="102" t="e" vm="272">
        <v>#VALUE!</v>
      </c>
      <c r="E599" s="8" t="s">
        <v>1188</v>
      </c>
      <c r="F599" s="8" t="s">
        <v>698</v>
      </c>
      <c r="G599" s="16">
        <v>5.34</v>
      </c>
      <c r="H599" s="91">
        <f t="shared" si="24"/>
        <v>4.2699999999999996</v>
      </c>
      <c r="I599" s="20"/>
      <c r="J599" s="58" t="s">
        <v>1207</v>
      </c>
      <c r="K599" s="55"/>
      <c r="L599" s="52">
        <f t="shared" si="23"/>
        <v>0</v>
      </c>
    </row>
    <row r="600" spans="1:12" ht="180.75" customHeight="1">
      <c r="A600" s="130"/>
      <c r="B600" s="89">
        <v>51721</v>
      </c>
      <c r="C600" s="8" t="s">
        <v>1208</v>
      </c>
      <c r="D600" s="89" t="e" vm="273">
        <v>#VALUE!</v>
      </c>
      <c r="E600" s="8" t="s">
        <v>1188</v>
      </c>
      <c r="F600" s="8" t="s">
        <v>698</v>
      </c>
      <c r="G600" s="16">
        <v>5.34</v>
      </c>
      <c r="H600" s="91">
        <f t="shared" si="24"/>
        <v>4.2699999999999996</v>
      </c>
      <c r="I600" s="20"/>
      <c r="J600" s="58" t="s">
        <v>1209</v>
      </c>
      <c r="K600" s="55"/>
      <c r="L600" s="52">
        <f t="shared" si="23"/>
        <v>0</v>
      </c>
    </row>
    <row r="601" spans="1:12" ht="180.75" customHeight="1">
      <c r="A601" s="132"/>
      <c r="B601" s="89">
        <v>51722</v>
      </c>
      <c r="C601" s="8" t="s">
        <v>1210</v>
      </c>
      <c r="D601" s="89" t="e" vm="274">
        <v>#VALUE!</v>
      </c>
      <c r="E601" s="8" t="s">
        <v>1188</v>
      </c>
      <c r="F601" s="8" t="s">
        <v>698</v>
      </c>
      <c r="G601" s="16">
        <v>5.34</v>
      </c>
      <c r="H601" s="91">
        <f t="shared" si="24"/>
        <v>4.2699999999999996</v>
      </c>
      <c r="I601" s="20"/>
      <c r="J601" s="58" t="s">
        <v>1211</v>
      </c>
      <c r="K601" s="55"/>
      <c r="L601" s="52">
        <f t="shared" si="23"/>
        <v>0</v>
      </c>
    </row>
    <row r="602" spans="1:12" ht="180.75" customHeight="1">
      <c r="A602" s="130"/>
      <c r="B602" s="89">
        <v>51733</v>
      </c>
      <c r="C602" s="8" t="s">
        <v>1212</v>
      </c>
      <c r="D602" s="89" t="e" vm="275">
        <v>#VALUE!</v>
      </c>
      <c r="E602" s="8" t="s">
        <v>1213</v>
      </c>
      <c r="F602" s="8" t="s">
        <v>698</v>
      </c>
      <c r="G602" s="16">
        <v>6.24</v>
      </c>
      <c r="H602" s="91">
        <f t="shared" si="24"/>
        <v>4.99</v>
      </c>
      <c r="I602" s="20"/>
      <c r="J602" s="58" t="s">
        <v>1214</v>
      </c>
      <c r="K602" s="55"/>
      <c r="L602" s="52">
        <f t="shared" si="23"/>
        <v>0</v>
      </c>
    </row>
    <row r="603" spans="1:12" ht="180.75" customHeight="1">
      <c r="A603" s="130"/>
      <c r="B603" s="89">
        <v>51734</v>
      </c>
      <c r="C603" s="8" t="s">
        <v>1215</v>
      </c>
      <c r="D603" s="89" t="e" vm="276">
        <v>#VALUE!</v>
      </c>
      <c r="E603" s="8" t="s">
        <v>1213</v>
      </c>
      <c r="F603" s="8" t="s">
        <v>698</v>
      </c>
      <c r="G603" s="16">
        <v>6.24</v>
      </c>
      <c r="H603" s="91">
        <f t="shared" si="24"/>
        <v>4.99</v>
      </c>
      <c r="I603" s="20"/>
      <c r="J603" s="58" t="s">
        <v>1216</v>
      </c>
      <c r="K603" s="55"/>
      <c r="L603" s="52">
        <f t="shared" si="23"/>
        <v>0</v>
      </c>
    </row>
    <row r="604" spans="1:12" ht="180.75" customHeight="1">
      <c r="A604" s="129"/>
      <c r="B604" s="89">
        <v>51735</v>
      </c>
      <c r="C604" s="8" t="s">
        <v>1217</v>
      </c>
      <c r="D604" s="89" t="e" vm="277">
        <v>#VALUE!</v>
      </c>
      <c r="E604" s="8" t="s">
        <v>1213</v>
      </c>
      <c r="F604" s="8" t="s">
        <v>698</v>
      </c>
      <c r="G604" s="16">
        <v>6.24</v>
      </c>
      <c r="H604" s="91">
        <f t="shared" si="24"/>
        <v>4.99</v>
      </c>
      <c r="I604" s="20"/>
      <c r="J604" s="58" t="s">
        <v>1218</v>
      </c>
      <c r="K604" s="55"/>
      <c r="L604" s="52">
        <f t="shared" si="23"/>
        <v>0</v>
      </c>
    </row>
    <row r="605" spans="1:12" ht="180.75" customHeight="1">
      <c r="A605" s="129"/>
      <c r="B605" s="89">
        <v>51736</v>
      </c>
      <c r="C605" s="8" t="s">
        <v>1219</v>
      </c>
      <c r="D605" s="89" t="e" vm="278">
        <v>#VALUE!</v>
      </c>
      <c r="E605" s="8" t="s">
        <v>1213</v>
      </c>
      <c r="F605" s="8" t="s">
        <v>698</v>
      </c>
      <c r="G605" s="16">
        <v>6.24</v>
      </c>
      <c r="H605" s="91">
        <f t="shared" si="24"/>
        <v>4.99</v>
      </c>
      <c r="I605" s="20"/>
      <c r="J605" s="58" t="s">
        <v>1220</v>
      </c>
      <c r="K605" s="55"/>
      <c r="L605" s="52">
        <f t="shared" si="23"/>
        <v>0</v>
      </c>
    </row>
    <row r="606" spans="1:12" ht="180.75" customHeight="1">
      <c r="A606" s="129"/>
      <c r="B606" s="89">
        <v>51737</v>
      </c>
      <c r="C606" s="8" t="s">
        <v>1221</v>
      </c>
      <c r="D606" s="89" t="e" vm="279">
        <v>#VALUE!</v>
      </c>
      <c r="E606" s="8" t="s">
        <v>1213</v>
      </c>
      <c r="F606" s="8" t="s">
        <v>698</v>
      </c>
      <c r="G606" s="16">
        <v>6.24</v>
      </c>
      <c r="H606" s="91">
        <f t="shared" si="24"/>
        <v>4.99</v>
      </c>
      <c r="I606" s="20"/>
      <c r="J606" s="58" t="s">
        <v>1222</v>
      </c>
      <c r="K606" s="55"/>
      <c r="L606" s="52">
        <f t="shared" si="23"/>
        <v>0</v>
      </c>
    </row>
    <row r="607" spans="1:12" ht="180.75" customHeight="1">
      <c r="A607" s="129"/>
      <c r="B607" s="89">
        <v>51738</v>
      </c>
      <c r="C607" s="8" t="s">
        <v>1223</v>
      </c>
      <c r="D607" s="89" t="e" vm="280">
        <v>#VALUE!</v>
      </c>
      <c r="E607" s="8" t="s">
        <v>1213</v>
      </c>
      <c r="F607" s="8" t="s">
        <v>698</v>
      </c>
      <c r="G607" s="16">
        <v>6.24</v>
      </c>
      <c r="H607" s="91">
        <f t="shared" si="24"/>
        <v>4.99</v>
      </c>
      <c r="I607" s="20"/>
      <c r="J607" s="58" t="s">
        <v>1224</v>
      </c>
      <c r="K607" s="55"/>
      <c r="L607" s="52">
        <f t="shared" si="23"/>
        <v>0</v>
      </c>
    </row>
    <row r="608" spans="1:12" ht="180.75" customHeight="1">
      <c r="A608" s="129"/>
      <c r="B608" s="89">
        <v>51749</v>
      </c>
      <c r="C608" s="8" t="s">
        <v>1225</v>
      </c>
      <c r="D608" s="89" t="e" vm="281">
        <v>#VALUE!</v>
      </c>
      <c r="E608" s="8" t="s">
        <v>1226</v>
      </c>
      <c r="F608" s="8" t="s">
        <v>698</v>
      </c>
      <c r="G608" s="16">
        <v>6.53</v>
      </c>
      <c r="H608" s="91">
        <f t="shared" si="24"/>
        <v>5.22</v>
      </c>
      <c r="I608" s="20"/>
      <c r="J608" s="58" t="s">
        <v>1227</v>
      </c>
      <c r="K608" s="55"/>
      <c r="L608" s="52">
        <f t="shared" si="23"/>
        <v>0</v>
      </c>
    </row>
    <row r="609" spans="1:12" ht="180.75" customHeight="1">
      <c r="A609" s="130"/>
      <c r="B609" s="89">
        <v>51750</v>
      </c>
      <c r="C609" s="8" t="s">
        <v>1228</v>
      </c>
      <c r="D609" s="89" t="e" vm="282">
        <v>#VALUE!</v>
      </c>
      <c r="E609" s="8" t="s">
        <v>1226</v>
      </c>
      <c r="F609" s="8" t="s">
        <v>698</v>
      </c>
      <c r="G609" s="16">
        <v>6.53</v>
      </c>
      <c r="H609" s="91">
        <f t="shared" si="24"/>
        <v>5.22</v>
      </c>
      <c r="I609" s="20"/>
      <c r="J609" s="58" t="s">
        <v>1229</v>
      </c>
      <c r="K609" s="55"/>
      <c r="L609" s="52">
        <f t="shared" si="23"/>
        <v>0</v>
      </c>
    </row>
    <row r="610" spans="1:12" ht="180.75" customHeight="1">
      <c r="A610" s="130"/>
      <c r="B610" s="89">
        <v>51751</v>
      </c>
      <c r="C610" s="8" t="s">
        <v>1230</v>
      </c>
      <c r="D610" s="89" t="e" vm="283">
        <v>#VALUE!</v>
      </c>
      <c r="E610" s="8" t="s">
        <v>1226</v>
      </c>
      <c r="F610" s="8" t="s">
        <v>698</v>
      </c>
      <c r="G610" s="16">
        <v>6.53</v>
      </c>
      <c r="H610" s="91">
        <f t="shared" si="24"/>
        <v>5.22</v>
      </c>
      <c r="I610" s="20"/>
      <c r="J610" s="58" t="s">
        <v>1231</v>
      </c>
      <c r="K610" s="55"/>
      <c r="L610" s="52">
        <f t="shared" si="23"/>
        <v>0</v>
      </c>
    </row>
    <row r="611" spans="1:12" ht="180.75" customHeight="1">
      <c r="A611" s="130"/>
      <c r="B611" s="89">
        <v>51752</v>
      </c>
      <c r="C611" s="8" t="s">
        <v>1232</v>
      </c>
      <c r="D611" s="89"/>
      <c r="E611" s="8" t="s">
        <v>1226</v>
      </c>
      <c r="F611" s="8" t="s">
        <v>698</v>
      </c>
      <c r="G611" s="16">
        <v>6.53</v>
      </c>
      <c r="H611" s="91">
        <f t="shared" si="24"/>
        <v>5.22</v>
      </c>
      <c r="I611" s="20"/>
      <c r="J611" s="58" t="s">
        <v>1233</v>
      </c>
      <c r="K611" s="55"/>
      <c r="L611" s="52">
        <f t="shared" si="23"/>
        <v>0</v>
      </c>
    </row>
    <row r="612" spans="1:12" ht="180.75" customHeight="1">
      <c r="A612" s="129"/>
      <c r="B612" s="89">
        <v>51597</v>
      </c>
      <c r="C612" s="8" t="s">
        <v>1234</v>
      </c>
      <c r="D612" s="89" t="e" vm="284">
        <v>#VALUE!</v>
      </c>
      <c r="E612" s="8" t="s">
        <v>1235</v>
      </c>
      <c r="F612" s="8" t="s">
        <v>698</v>
      </c>
      <c r="G612" s="16">
        <v>4.46</v>
      </c>
      <c r="H612" s="91">
        <f t="shared" si="24"/>
        <v>3.57</v>
      </c>
      <c r="I612" s="20"/>
      <c r="J612" s="58" t="s">
        <v>1236</v>
      </c>
      <c r="K612" s="55"/>
      <c r="L612" s="52">
        <f t="shared" si="23"/>
        <v>0</v>
      </c>
    </row>
    <row r="613" spans="1:12" ht="180.75" customHeight="1">
      <c r="A613" s="130" t="s">
        <v>120</v>
      </c>
      <c r="B613" s="89">
        <v>51564</v>
      </c>
      <c r="C613" s="8" t="s">
        <v>1237</v>
      </c>
      <c r="D613" s="89" t="e" vm="285">
        <v>#VALUE!</v>
      </c>
      <c r="E613" s="8" t="s">
        <v>1238</v>
      </c>
      <c r="F613" s="8" t="s">
        <v>698</v>
      </c>
      <c r="G613" s="16">
        <v>12.26</v>
      </c>
      <c r="H613" s="91">
        <f t="shared" si="24"/>
        <v>9.81</v>
      </c>
      <c r="I613" s="20"/>
      <c r="J613" s="58" t="s">
        <v>1239</v>
      </c>
      <c r="K613" s="55"/>
      <c r="L613" s="52">
        <f t="shared" si="23"/>
        <v>0</v>
      </c>
    </row>
    <row r="614" spans="1:12" ht="180.75" customHeight="1">
      <c r="A614" s="130"/>
      <c r="B614" s="89">
        <v>51378</v>
      </c>
      <c r="C614" s="36" t="s">
        <v>1240</v>
      </c>
      <c r="D614" s="89" t="e" vm="286">
        <v>#VALUE!</v>
      </c>
      <c r="E614" s="8" t="s">
        <v>1241</v>
      </c>
      <c r="F614" s="8" t="s">
        <v>698</v>
      </c>
      <c r="G614" s="16">
        <v>4.92</v>
      </c>
      <c r="H614" s="91">
        <f t="shared" si="24"/>
        <v>3.94</v>
      </c>
      <c r="I614" s="20"/>
      <c r="J614" s="63" t="s">
        <v>1242</v>
      </c>
      <c r="K614" s="55"/>
      <c r="L614" s="52">
        <f t="shared" si="23"/>
        <v>0</v>
      </c>
    </row>
    <row r="615" spans="1:12" ht="180.75" customHeight="1">
      <c r="A615" s="130" t="s">
        <v>120</v>
      </c>
      <c r="B615" s="89">
        <v>51383</v>
      </c>
      <c r="C615" s="36" t="s">
        <v>1243</v>
      </c>
      <c r="D615" s="89" t="e" vm="287">
        <v>#VALUE!</v>
      </c>
      <c r="E615" s="8" t="s">
        <v>1244</v>
      </c>
      <c r="F615" s="8" t="s">
        <v>698</v>
      </c>
      <c r="G615" s="16">
        <v>3.6</v>
      </c>
      <c r="H615" s="91">
        <f t="shared" si="24"/>
        <v>2.88</v>
      </c>
      <c r="I615" s="20"/>
      <c r="J615" s="63" t="s">
        <v>1245</v>
      </c>
      <c r="K615" s="55"/>
      <c r="L615" s="52">
        <f t="shared" si="23"/>
        <v>0</v>
      </c>
    </row>
    <row r="616" spans="1:12" ht="180.75" customHeight="1">
      <c r="A616" s="130"/>
      <c r="B616" s="89">
        <v>51504</v>
      </c>
      <c r="C616" s="8" t="s">
        <v>1246</v>
      </c>
      <c r="D616" s="89"/>
      <c r="E616" s="8" t="s">
        <v>1247</v>
      </c>
      <c r="F616" s="8" t="s">
        <v>340</v>
      </c>
      <c r="G616" s="16">
        <v>13.36</v>
      </c>
      <c r="H616" s="91">
        <f t="shared" si="24"/>
        <v>10.69</v>
      </c>
      <c r="I616" s="20"/>
      <c r="J616" s="58" t="s">
        <v>1248</v>
      </c>
      <c r="K616" s="55"/>
      <c r="L616" s="52">
        <f t="shared" si="23"/>
        <v>0</v>
      </c>
    </row>
    <row r="617" spans="1:12" ht="180.75" customHeight="1">
      <c r="A617" s="130" t="s">
        <v>120</v>
      </c>
      <c r="B617" s="89">
        <v>51502</v>
      </c>
      <c r="C617" s="8" t="s">
        <v>1249</v>
      </c>
      <c r="D617" s="89" t="e" vm="288">
        <v>#VALUE!</v>
      </c>
      <c r="E617" s="8" t="s">
        <v>1250</v>
      </c>
      <c r="F617" s="8" t="s">
        <v>340</v>
      </c>
      <c r="G617" s="16">
        <v>12.48</v>
      </c>
      <c r="H617" s="91">
        <f t="shared" si="24"/>
        <v>9.98</v>
      </c>
      <c r="I617" s="20"/>
      <c r="J617" s="58" t="s">
        <v>1251</v>
      </c>
      <c r="K617" s="55"/>
      <c r="L617" s="52">
        <f t="shared" si="23"/>
        <v>0</v>
      </c>
    </row>
    <row r="618" spans="1:12" ht="180.75" customHeight="1">
      <c r="A618" s="130" t="s">
        <v>120</v>
      </c>
      <c r="B618" s="89">
        <v>14123</v>
      </c>
      <c r="C618" s="8" t="s">
        <v>1252</v>
      </c>
      <c r="D618" s="89" t="e" vm="289">
        <v>#VALUE!</v>
      </c>
      <c r="E618" s="8" t="s">
        <v>1253</v>
      </c>
      <c r="F618" s="8" t="s">
        <v>698</v>
      </c>
      <c r="G618" s="16">
        <v>2.8</v>
      </c>
      <c r="H618" s="91">
        <f t="shared" si="24"/>
        <v>2.2400000000000002</v>
      </c>
      <c r="I618" s="20"/>
      <c r="J618" s="58" t="s">
        <v>1254</v>
      </c>
      <c r="K618" s="55"/>
      <c r="L618" s="52">
        <f t="shared" si="23"/>
        <v>0</v>
      </c>
    </row>
    <row r="619" spans="1:12" ht="180.75" customHeight="1">
      <c r="A619" s="130" t="s">
        <v>120</v>
      </c>
      <c r="B619" s="89">
        <v>13325</v>
      </c>
      <c r="C619" s="8" t="s">
        <v>1255</v>
      </c>
      <c r="D619" s="89" t="e" vm="290">
        <v>#VALUE!</v>
      </c>
      <c r="E619" s="8" t="s">
        <v>1253</v>
      </c>
      <c r="F619" s="8" t="s">
        <v>698</v>
      </c>
      <c r="G619" s="16">
        <v>3.6</v>
      </c>
      <c r="H619" s="91">
        <f t="shared" si="24"/>
        <v>2.88</v>
      </c>
      <c r="I619" s="20"/>
      <c r="J619" s="58" t="s">
        <v>1256</v>
      </c>
      <c r="K619" s="55"/>
      <c r="L619" s="52">
        <f t="shared" si="23"/>
        <v>0</v>
      </c>
    </row>
    <row r="620" spans="1:12" ht="180.75" customHeight="1">
      <c r="A620" s="130" t="s">
        <v>120</v>
      </c>
      <c r="B620" s="89">
        <v>13324</v>
      </c>
      <c r="C620" s="8" t="s">
        <v>1257</v>
      </c>
      <c r="D620" s="89" t="e" vm="291">
        <v>#VALUE!</v>
      </c>
      <c r="E620" s="8" t="s">
        <v>1253</v>
      </c>
      <c r="F620" s="8" t="s">
        <v>698</v>
      </c>
      <c r="G620" s="16">
        <v>4.4000000000000004</v>
      </c>
      <c r="H620" s="91">
        <f t="shared" si="24"/>
        <v>3.52</v>
      </c>
      <c r="I620" s="20"/>
      <c r="J620" s="58" t="s">
        <v>1258</v>
      </c>
      <c r="K620" s="55"/>
      <c r="L620" s="52">
        <f t="shared" si="23"/>
        <v>0</v>
      </c>
    </row>
    <row r="621" spans="1:12" ht="180.75" customHeight="1">
      <c r="A621" s="130" t="s">
        <v>120</v>
      </c>
      <c r="B621" s="89">
        <v>13350</v>
      </c>
      <c r="C621" s="8" t="s">
        <v>1259</v>
      </c>
      <c r="D621" s="89"/>
      <c r="E621" s="8" t="s">
        <v>1260</v>
      </c>
      <c r="F621" s="8" t="s">
        <v>1261</v>
      </c>
      <c r="G621" s="16">
        <v>3.6</v>
      </c>
      <c r="H621" s="91">
        <f t="shared" si="24"/>
        <v>2.88</v>
      </c>
      <c r="I621" s="20"/>
      <c r="J621" s="58" t="s">
        <v>1262</v>
      </c>
      <c r="K621" s="55"/>
      <c r="L621" s="52">
        <f t="shared" si="23"/>
        <v>0</v>
      </c>
    </row>
    <row r="622" spans="1:12" ht="180.75" customHeight="1">
      <c r="A622" s="130" t="s">
        <v>120</v>
      </c>
      <c r="B622" s="89">
        <v>13336</v>
      </c>
      <c r="C622" s="8" t="s">
        <v>1263</v>
      </c>
      <c r="D622" s="89" t="e" vm="292">
        <v>#VALUE!</v>
      </c>
      <c r="E622" s="8" t="s">
        <v>1264</v>
      </c>
      <c r="F622" s="8" t="s">
        <v>1261</v>
      </c>
      <c r="G622" s="16">
        <v>4.25</v>
      </c>
      <c r="H622" s="91">
        <f t="shared" si="24"/>
        <v>3.4</v>
      </c>
      <c r="I622" s="20"/>
      <c r="J622" s="58" t="s">
        <v>1265</v>
      </c>
      <c r="K622" s="55"/>
      <c r="L622" s="52">
        <f t="shared" si="23"/>
        <v>0</v>
      </c>
    </row>
    <row r="623" spans="1:12" ht="180.75" customHeight="1">
      <c r="A623" s="130" t="s">
        <v>120</v>
      </c>
      <c r="B623" s="89">
        <v>13351</v>
      </c>
      <c r="C623" s="8" t="s">
        <v>1266</v>
      </c>
      <c r="D623" s="89"/>
      <c r="E623" s="8" t="s">
        <v>1267</v>
      </c>
      <c r="F623" s="8" t="s">
        <v>1261</v>
      </c>
      <c r="G623" s="16">
        <v>3.6</v>
      </c>
      <c r="H623" s="91">
        <f t="shared" si="24"/>
        <v>2.88</v>
      </c>
      <c r="I623" s="20"/>
      <c r="J623" s="58" t="s">
        <v>1268</v>
      </c>
      <c r="K623" s="55"/>
      <c r="L623" s="52">
        <f t="shared" si="23"/>
        <v>0</v>
      </c>
    </row>
    <row r="624" spans="1:12" ht="180.75" customHeight="1">
      <c r="A624" s="130" t="s">
        <v>120</v>
      </c>
      <c r="B624" s="89">
        <v>13337</v>
      </c>
      <c r="C624" s="8" t="s">
        <v>1269</v>
      </c>
      <c r="D624" s="89" t="e" vm="293">
        <v>#VALUE!</v>
      </c>
      <c r="E624" s="8" t="s">
        <v>1270</v>
      </c>
      <c r="F624" s="8" t="s">
        <v>1261</v>
      </c>
      <c r="G624" s="16">
        <v>4.25</v>
      </c>
      <c r="H624" s="91">
        <f t="shared" si="24"/>
        <v>3.4</v>
      </c>
      <c r="I624" s="20"/>
      <c r="J624" s="58" t="s">
        <v>1271</v>
      </c>
      <c r="K624" s="55"/>
      <c r="L624" s="52">
        <f t="shared" si="23"/>
        <v>0</v>
      </c>
    </row>
    <row r="625" spans="1:12" ht="180.75" customHeight="1">
      <c r="A625" s="130" t="s">
        <v>120</v>
      </c>
      <c r="B625" s="89">
        <v>13352</v>
      </c>
      <c r="C625" s="8" t="s">
        <v>1272</v>
      </c>
      <c r="D625" s="89"/>
      <c r="E625" s="8" t="s">
        <v>1273</v>
      </c>
      <c r="F625" s="8" t="s">
        <v>1261</v>
      </c>
      <c r="G625" s="16">
        <v>3.6</v>
      </c>
      <c r="H625" s="91">
        <f t="shared" si="24"/>
        <v>2.88</v>
      </c>
      <c r="I625" s="20"/>
      <c r="J625" s="58" t="s">
        <v>1274</v>
      </c>
      <c r="K625" s="55"/>
      <c r="L625" s="52">
        <f t="shared" si="23"/>
        <v>0</v>
      </c>
    </row>
    <row r="626" spans="1:12" ht="180.75" customHeight="1">
      <c r="A626" s="130" t="s">
        <v>120</v>
      </c>
      <c r="B626" s="89">
        <v>13338</v>
      </c>
      <c r="C626" s="8" t="s">
        <v>1275</v>
      </c>
      <c r="D626" s="89" t="e" vm="294">
        <v>#VALUE!</v>
      </c>
      <c r="E626" s="8" t="s">
        <v>1276</v>
      </c>
      <c r="F626" s="8" t="s">
        <v>1261</v>
      </c>
      <c r="G626" s="16">
        <v>4.25</v>
      </c>
      <c r="H626" s="91">
        <f t="shared" si="24"/>
        <v>3.4</v>
      </c>
      <c r="I626" s="20"/>
      <c r="J626" s="58" t="s">
        <v>1277</v>
      </c>
      <c r="K626" s="55"/>
      <c r="L626" s="52">
        <f t="shared" si="23"/>
        <v>0</v>
      </c>
    </row>
    <row r="627" spans="1:12" ht="180.75" customHeight="1">
      <c r="A627" s="130" t="s">
        <v>120</v>
      </c>
      <c r="B627" s="89">
        <v>13339</v>
      </c>
      <c r="C627" s="8" t="s">
        <v>1278</v>
      </c>
      <c r="D627" s="89" t="e" vm="295">
        <v>#VALUE!</v>
      </c>
      <c r="E627" s="8" t="s">
        <v>1279</v>
      </c>
      <c r="F627" s="8" t="s">
        <v>1261</v>
      </c>
      <c r="G627" s="16">
        <v>4.25</v>
      </c>
      <c r="H627" s="91">
        <f t="shared" si="24"/>
        <v>3.4</v>
      </c>
      <c r="I627" s="20"/>
      <c r="J627" s="58" t="s">
        <v>1280</v>
      </c>
      <c r="K627" s="55"/>
      <c r="L627" s="52">
        <f t="shared" si="23"/>
        <v>0</v>
      </c>
    </row>
    <row r="628" spans="1:12" ht="180.75" customHeight="1">
      <c r="A628" s="130" t="s">
        <v>120</v>
      </c>
      <c r="B628" s="89">
        <v>13340</v>
      </c>
      <c r="C628" s="8" t="s">
        <v>1281</v>
      </c>
      <c r="D628" s="89" t="e" vm="296">
        <v>#VALUE!</v>
      </c>
      <c r="E628" s="8" t="s">
        <v>1282</v>
      </c>
      <c r="F628" s="8" t="s">
        <v>1261</v>
      </c>
      <c r="G628" s="16">
        <v>4.25</v>
      </c>
      <c r="H628" s="91">
        <f t="shared" si="24"/>
        <v>3.4</v>
      </c>
      <c r="I628" s="20"/>
      <c r="J628" s="58" t="s">
        <v>1283</v>
      </c>
      <c r="K628" s="55"/>
      <c r="L628" s="52">
        <f t="shared" si="23"/>
        <v>0</v>
      </c>
    </row>
    <row r="629" spans="1:12" ht="180.75" customHeight="1">
      <c r="A629" s="130" t="s">
        <v>120</v>
      </c>
      <c r="B629" s="89">
        <v>51380</v>
      </c>
      <c r="C629" s="8" t="s">
        <v>1284</v>
      </c>
      <c r="D629" s="89" t="e" vm="297">
        <v>#VALUE!</v>
      </c>
      <c r="E629" s="8" t="s">
        <v>1285</v>
      </c>
      <c r="F629" s="8" t="s">
        <v>698</v>
      </c>
      <c r="G629" s="16">
        <v>5.9</v>
      </c>
      <c r="H629" s="91">
        <f t="shared" si="24"/>
        <v>4.72</v>
      </c>
      <c r="I629" s="20"/>
      <c r="J629" s="58" t="s">
        <v>1286</v>
      </c>
      <c r="K629" s="55"/>
      <c r="L629" s="52">
        <f t="shared" si="23"/>
        <v>0</v>
      </c>
    </row>
    <row r="630" spans="1:12" ht="180.75" customHeight="1">
      <c r="A630" s="130" t="s">
        <v>120</v>
      </c>
      <c r="B630" s="89">
        <v>51381</v>
      </c>
      <c r="C630" s="8" t="s">
        <v>1287</v>
      </c>
      <c r="D630" s="89" t="e" vm="298">
        <v>#VALUE!</v>
      </c>
      <c r="E630" s="8" t="s">
        <v>1288</v>
      </c>
      <c r="F630" s="8" t="s">
        <v>698</v>
      </c>
      <c r="G630" s="16">
        <v>5.9</v>
      </c>
      <c r="H630" s="91">
        <f t="shared" si="24"/>
        <v>4.72</v>
      </c>
      <c r="I630" s="20"/>
      <c r="J630" s="58" t="s">
        <v>1289</v>
      </c>
      <c r="K630" s="55"/>
      <c r="L630" s="52">
        <f t="shared" si="23"/>
        <v>0</v>
      </c>
    </row>
    <row r="631" spans="1:12" ht="180.75" customHeight="1">
      <c r="A631" s="130"/>
      <c r="B631" s="89">
        <v>51370</v>
      </c>
      <c r="C631" s="36" t="s">
        <v>1290</v>
      </c>
      <c r="D631" s="89" t="e" vm="299">
        <v>#VALUE!</v>
      </c>
      <c r="E631" s="8" t="s">
        <v>1291</v>
      </c>
      <c r="F631" s="8" t="s">
        <v>698</v>
      </c>
      <c r="G631" s="16">
        <v>4.63</v>
      </c>
      <c r="H631" s="91">
        <f t="shared" si="24"/>
        <v>3.7</v>
      </c>
      <c r="I631" s="20"/>
      <c r="J631" s="63" t="s">
        <v>1292</v>
      </c>
      <c r="K631" s="55"/>
      <c r="L631" s="52">
        <f t="shared" si="23"/>
        <v>0</v>
      </c>
    </row>
    <row r="632" spans="1:12" ht="180.75" customHeight="1">
      <c r="A632" s="130"/>
      <c r="B632" s="89">
        <v>51371</v>
      </c>
      <c r="C632" s="36" t="s">
        <v>1293</v>
      </c>
      <c r="D632" s="89" t="e" vm="300">
        <v>#VALUE!</v>
      </c>
      <c r="E632" s="8" t="s">
        <v>1291</v>
      </c>
      <c r="F632" s="8" t="s">
        <v>698</v>
      </c>
      <c r="G632" s="16">
        <v>4.63</v>
      </c>
      <c r="H632" s="91">
        <f t="shared" si="24"/>
        <v>3.7</v>
      </c>
      <c r="I632" s="20"/>
      <c r="J632" s="63" t="s">
        <v>1294</v>
      </c>
      <c r="K632" s="55"/>
      <c r="L632" s="52">
        <f t="shared" si="23"/>
        <v>0</v>
      </c>
    </row>
    <row r="633" spans="1:12" ht="180.75" customHeight="1">
      <c r="A633" s="130"/>
      <c r="B633" s="89" t="s">
        <v>1295</v>
      </c>
      <c r="C633" s="36" t="s">
        <v>1296</v>
      </c>
      <c r="D633" s="89" t="e" vm="301">
        <v>#VALUE!</v>
      </c>
      <c r="E633" s="8" t="s">
        <v>1291</v>
      </c>
      <c r="F633" s="8" t="s">
        <v>698</v>
      </c>
      <c r="G633" s="16">
        <v>2.95</v>
      </c>
      <c r="H633" s="91">
        <f t="shared" si="24"/>
        <v>2.36</v>
      </c>
      <c r="I633" s="20"/>
      <c r="J633" s="63" t="s">
        <v>1297</v>
      </c>
      <c r="K633" s="55"/>
      <c r="L633" s="52">
        <f t="shared" si="23"/>
        <v>0</v>
      </c>
    </row>
    <row r="634" spans="1:12" ht="180.75" customHeight="1">
      <c r="A634" s="129"/>
      <c r="B634" s="89" t="s">
        <v>1298</v>
      </c>
      <c r="C634" s="36" t="s">
        <v>1296</v>
      </c>
      <c r="D634" s="89" t="e" vm="302">
        <v>#VALUE!</v>
      </c>
      <c r="E634" s="8" t="s">
        <v>1291</v>
      </c>
      <c r="F634" s="8" t="s">
        <v>698</v>
      </c>
      <c r="G634" s="16">
        <v>2.95</v>
      </c>
      <c r="H634" s="91">
        <f t="shared" si="24"/>
        <v>2.36</v>
      </c>
      <c r="I634" s="20"/>
      <c r="J634" s="63" t="s">
        <v>1299</v>
      </c>
      <c r="K634" s="55"/>
      <c r="L634" s="52">
        <f t="shared" si="23"/>
        <v>0</v>
      </c>
    </row>
    <row r="635" spans="1:12" ht="180.75" customHeight="1">
      <c r="A635" s="129"/>
      <c r="B635" s="89">
        <v>51374</v>
      </c>
      <c r="C635" s="36" t="s">
        <v>1300</v>
      </c>
      <c r="D635" s="89" t="e" vm="303">
        <v>#VALUE!</v>
      </c>
      <c r="E635" s="8" t="s">
        <v>1301</v>
      </c>
      <c r="F635" s="8" t="s">
        <v>698</v>
      </c>
      <c r="G635" s="16">
        <v>5.42</v>
      </c>
      <c r="H635" s="91">
        <f t="shared" si="24"/>
        <v>4.34</v>
      </c>
      <c r="I635" s="20"/>
      <c r="J635" s="63" t="s">
        <v>1302</v>
      </c>
      <c r="K635" s="55"/>
      <c r="L635" s="52">
        <f t="shared" si="23"/>
        <v>0</v>
      </c>
    </row>
    <row r="636" spans="1:12" ht="180.75" customHeight="1">
      <c r="A636" s="130"/>
      <c r="B636" s="89">
        <v>51375</v>
      </c>
      <c r="C636" s="36" t="s">
        <v>1300</v>
      </c>
      <c r="D636" s="89" t="e" vm="304">
        <v>#VALUE!</v>
      </c>
      <c r="E636" s="8" t="s">
        <v>1301</v>
      </c>
      <c r="F636" s="8" t="s">
        <v>698</v>
      </c>
      <c r="G636" s="16">
        <v>4.07</v>
      </c>
      <c r="H636" s="91">
        <f t="shared" si="24"/>
        <v>3.26</v>
      </c>
      <c r="I636" s="20"/>
      <c r="J636" s="63" t="s">
        <v>1303</v>
      </c>
      <c r="K636" s="55"/>
      <c r="L636" s="52">
        <f t="shared" si="23"/>
        <v>0</v>
      </c>
    </row>
    <row r="637" spans="1:12" ht="180.75" customHeight="1">
      <c r="A637" s="129"/>
      <c r="B637" s="89">
        <v>51376</v>
      </c>
      <c r="C637" s="36" t="s">
        <v>1300</v>
      </c>
      <c r="D637" s="89" t="e" vm="305">
        <v>#VALUE!</v>
      </c>
      <c r="E637" s="8" t="s">
        <v>1301</v>
      </c>
      <c r="F637" s="8" t="s">
        <v>698</v>
      </c>
      <c r="G637" s="16">
        <v>3.73</v>
      </c>
      <c r="H637" s="91">
        <f t="shared" si="24"/>
        <v>2.98</v>
      </c>
      <c r="I637" s="20"/>
      <c r="J637" s="63" t="s">
        <v>1304</v>
      </c>
      <c r="K637" s="55"/>
      <c r="L637" s="52">
        <f t="shared" si="23"/>
        <v>0</v>
      </c>
    </row>
    <row r="638" spans="1:12" ht="180.75" customHeight="1">
      <c r="A638" s="130"/>
      <c r="B638" s="89">
        <v>51377</v>
      </c>
      <c r="C638" s="36" t="s">
        <v>1300</v>
      </c>
      <c r="D638" s="89" t="e" vm="306">
        <v>#VALUE!</v>
      </c>
      <c r="E638" s="8" t="s">
        <v>1301</v>
      </c>
      <c r="F638" s="8" t="s">
        <v>698</v>
      </c>
      <c r="G638" s="16">
        <v>5.29</v>
      </c>
      <c r="H638" s="91">
        <f t="shared" si="24"/>
        <v>4.2300000000000004</v>
      </c>
      <c r="I638" s="20"/>
      <c r="J638" s="63" t="s">
        <v>1305</v>
      </c>
      <c r="K638" s="55"/>
      <c r="L638" s="52">
        <f t="shared" si="23"/>
        <v>0</v>
      </c>
    </row>
    <row r="639" spans="1:12" ht="180.75" customHeight="1">
      <c r="A639" s="130" t="s">
        <v>120</v>
      </c>
      <c r="B639" s="89">
        <v>51390</v>
      </c>
      <c r="C639" s="36" t="s">
        <v>1306</v>
      </c>
      <c r="D639" s="89" t="e" vm="307">
        <v>#VALUE!</v>
      </c>
      <c r="E639" s="8" t="s">
        <v>1307</v>
      </c>
      <c r="F639" s="8" t="s">
        <v>698</v>
      </c>
      <c r="G639" s="16">
        <v>9.8000000000000007</v>
      </c>
      <c r="H639" s="91">
        <f t="shared" si="24"/>
        <v>7.84</v>
      </c>
      <c r="I639" s="20"/>
      <c r="J639" s="63" t="s">
        <v>1308</v>
      </c>
      <c r="K639" s="55"/>
      <c r="L639" s="52">
        <f t="shared" si="23"/>
        <v>0</v>
      </c>
    </row>
    <row r="640" spans="1:12" s="50" customFormat="1" ht="180.75" customHeight="1">
      <c r="A640" s="129"/>
      <c r="B640" s="21">
        <v>51573</v>
      </c>
      <c r="C640" s="37" t="s">
        <v>1309</v>
      </c>
      <c r="D640" s="102" t="e" vm="308">
        <v>#VALUE!</v>
      </c>
      <c r="E640" s="22" t="s">
        <v>1310</v>
      </c>
      <c r="F640" s="8" t="s">
        <v>698</v>
      </c>
      <c r="G640" s="23">
        <v>4.6500000000000004</v>
      </c>
      <c r="H640" s="91">
        <f t="shared" si="24"/>
        <v>3.72</v>
      </c>
      <c r="I640" s="24"/>
      <c r="J640" s="79" t="s">
        <v>1311</v>
      </c>
      <c r="K640" s="55"/>
      <c r="L640" s="52">
        <f t="shared" si="23"/>
        <v>0</v>
      </c>
    </row>
    <row r="641" spans="1:12" s="50" customFormat="1" ht="180.75" customHeight="1">
      <c r="A641" s="129"/>
      <c r="B641" s="21">
        <v>51574</v>
      </c>
      <c r="C641" s="37" t="s">
        <v>1312</v>
      </c>
      <c r="D641" s="21" t="e" vm="309">
        <v>#VALUE!</v>
      </c>
      <c r="E641" s="22" t="s">
        <v>1310</v>
      </c>
      <c r="F641" s="8" t="s">
        <v>698</v>
      </c>
      <c r="G641" s="23">
        <v>4.7300000000000004</v>
      </c>
      <c r="H641" s="91">
        <f t="shared" si="24"/>
        <v>3.78</v>
      </c>
      <c r="I641" s="24"/>
      <c r="J641" s="79" t="s">
        <v>1313</v>
      </c>
      <c r="K641" s="55"/>
      <c r="L641" s="52">
        <f t="shared" si="23"/>
        <v>0</v>
      </c>
    </row>
    <row r="642" spans="1:12" s="50" customFormat="1" ht="180.75" customHeight="1">
      <c r="A642" s="130"/>
      <c r="B642" s="21">
        <v>51373</v>
      </c>
      <c r="C642" s="37" t="s">
        <v>1314</v>
      </c>
      <c r="D642" s="21" t="e" vm="310">
        <v>#VALUE!</v>
      </c>
      <c r="E642" s="22" t="s">
        <v>1310</v>
      </c>
      <c r="F642" s="8" t="s">
        <v>698</v>
      </c>
      <c r="G642" s="23">
        <v>3.4</v>
      </c>
      <c r="H642" s="91">
        <f t="shared" si="24"/>
        <v>2.72</v>
      </c>
      <c r="I642" s="24"/>
      <c r="J642" s="79" t="s">
        <v>1315</v>
      </c>
      <c r="K642" s="55"/>
      <c r="L642" s="52">
        <f t="shared" si="23"/>
        <v>0</v>
      </c>
    </row>
    <row r="643" spans="1:12" s="50" customFormat="1" ht="180.75" customHeight="1">
      <c r="A643" s="130"/>
      <c r="B643" s="21">
        <v>51578</v>
      </c>
      <c r="C643" s="37" t="s">
        <v>1316</v>
      </c>
      <c r="D643" s="21" t="e" vm="311">
        <v>#VALUE!</v>
      </c>
      <c r="E643" s="22" t="s">
        <v>1317</v>
      </c>
      <c r="F643" s="8" t="s">
        <v>698</v>
      </c>
      <c r="G643" s="23">
        <v>3.4</v>
      </c>
      <c r="H643" s="91">
        <f t="shared" si="24"/>
        <v>2.72</v>
      </c>
      <c r="I643" s="24"/>
      <c r="J643" s="79" t="s">
        <v>1318</v>
      </c>
      <c r="K643" s="55"/>
      <c r="L643" s="52">
        <f t="shared" si="23"/>
        <v>0</v>
      </c>
    </row>
    <row r="644" spans="1:12" ht="180.75" customHeight="1">
      <c r="A644" s="130"/>
      <c r="B644" s="89">
        <v>51357</v>
      </c>
      <c r="C644" s="36" t="s">
        <v>1319</v>
      </c>
      <c r="D644" s="89" t="e" vm="312">
        <v>#VALUE!</v>
      </c>
      <c r="E644" s="8" t="s">
        <v>1247</v>
      </c>
      <c r="F644" s="8" t="s">
        <v>698</v>
      </c>
      <c r="G644" s="16">
        <v>4.47</v>
      </c>
      <c r="H644" s="91">
        <f t="shared" si="24"/>
        <v>3.58</v>
      </c>
      <c r="I644" s="20"/>
      <c r="J644" s="63" t="s">
        <v>1320</v>
      </c>
      <c r="K644" s="55"/>
      <c r="L644" s="52">
        <f t="shared" si="23"/>
        <v>0</v>
      </c>
    </row>
    <row r="645" spans="1:12" ht="180.75" customHeight="1">
      <c r="A645" s="129"/>
      <c r="B645" s="89">
        <v>51358</v>
      </c>
      <c r="C645" s="36" t="s">
        <v>1319</v>
      </c>
      <c r="D645" s="89" t="e" vm="313">
        <v>#VALUE!</v>
      </c>
      <c r="E645" s="8" t="s">
        <v>1247</v>
      </c>
      <c r="F645" s="8" t="s">
        <v>698</v>
      </c>
      <c r="G645" s="16">
        <v>3.6</v>
      </c>
      <c r="H645" s="91">
        <f t="shared" si="24"/>
        <v>2.88</v>
      </c>
      <c r="I645" s="20"/>
      <c r="J645" s="63" t="s">
        <v>1321</v>
      </c>
      <c r="K645" s="55"/>
      <c r="L645" s="52">
        <f t="shared" si="23"/>
        <v>0</v>
      </c>
    </row>
    <row r="646" spans="1:12" ht="180.75" customHeight="1">
      <c r="A646" s="130"/>
      <c r="B646" s="89">
        <v>51360</v>
      </c>
      <c r="C646" s="36" t="s">
        <v>1319</v>
      </c>
      <c r="D646" s="89" t="e" vm="314">
        <v>#VALUE!</v>
      </c>
      <c r="E646" s="8" t="s">
        <v>1247</v>
      </c>
      <c r="F646" s="8" t="s">
        <v>698</v>
      </c>
      <c r="G646" s="16">
        <v>6.15</v>
      </c>
      <c r="H646" s="91">
        <f t="shared" si="24"/>
        <v>4.92</v>
      </c>
      <c r="I646" s="20"/>
      <c r="J646" s="63" t="s">
        <v>1322</v>
      </c>
      <c r="K646" s="55"/>
      <c r="L646" s="52">
        <f t="shared" si="23"/>
        <v>0</v>
      </c>
    </row>
    <row r="647" spans="1:12" ht="180.75" customHeight="1">
      <c r="A647" s="129"/>
      <c r="B647" s="89">
        <v>51361</v>
      </c>
      <c r="C647" s="36" t="s">
        <v>1319</v>
      </c>
      <c r="D647" s="89" t="e" vm="315">
        <v>#VALUE!</v>
      </c>
      <c r="E647" s="8" t="s">
        <v>1247</v>
      </c>
      <c r="F647" s="8" t="s">
        <v>698</v>
      </c>
      <c r="G647" s="16">
        <v>3.93</v>
      </c>
      <c r="H647" s="91">
        <f t="shared" si="24"/>
        <v>3.14</v>
      </c>
      <c r="I647" s="20"/>
      <c r="J647" s="63" t="s">
        <v>1323</v>
      </c>
      <c r="K647" s="55"/>
      <c r="L647" s="52">
        <f t="shared" si="23"/>
        <v>0</v>
      </c>
    </row>
    <row r="648" spans="1:12" ht="180.75" customHeight="1">
      <c r="A648" s="130"/>
      <c r="B648" s="89">
        <v>51362</v>
      </c>
      <c r="C648" s="36" t="s">
        <v>1319</v>
      </c>
      <c r="D648" s="89" t="e" vm="316">
        <v>#VALUE!</v>
      </c>
      <c r="E648" s="8" t="s">
        <v>1247</v>
      </c>
      <c r="F648" s="8" t="s">
        <v>698</v>
      </c>
      <c r="G648" s="16">
        <v>4.4000000000000004</v>
      </c>
      <c r="H648" s="91">
        <f t="shared" si="24"/>
        <v>3.52</v>
      </c>
      <c r="I648" s="20"/>
      <c r="J648" s="63" t="s">
        <v>1324</v>
      </c>
      <c r="K648" s="55"/>
      <c r="L648" s="52">
        <f t="shared" si="23"/>
        <v>0</v>
      </c>
    </row>
    <row r="649" spans="1:12" ht="180.75" customHeight="1">
      <c r="A649" s="129"/>
      <c r="B649" s="89">
        <v>51363</v>
      </c>
      <c r="C649" s="36" t="s">
        <v>1319</v>
      </c>
      <c r="D649" s="89" t="e" vm="317">
        <v>#VALUE!</v>
      </c>
      <c r="E649" s="8" t="s">
        <v>1247</v>
      </c>
      <c r="F649" s="8" t="s">
        <v>698</v>
      </c>
      <c r="G649" s="16">
        <v>6.37</v>
      </c>
      <c r="H649" s="91">
        <f t="shared" si="24"/>
        <v>5.0999999999999996</v>
      </c>
      <c r="I649" s="20"/>
      <c r="J649" s="63" t="s">
        <v>1325</v>
      </c>
      <c r="K649" s="55"/>
      <c r="L649" s="52">
        <f t="shared" si="23"/>
        <v>0</v>
      </c>
    </row>
    <row r="650" spans="1:12" ht="180.75" customHeight="1">
      <c r="A650" s="129"/>
      <c r="B650" s="89">
        <v>51364</v>
      </c>
      <c r="C650" s="36" t="s">
        <v>1326</v>
      </c>
      <c r="D650" s="89" t="e" vm="318">
        <v>#VALUE!</v>
      </c>
      <c r="E650" s="8" t="s">
        <v>1247</v>
      </c>
      <c r="F650" s="8" t="s">
        <v>698</v>
      </c>
      <c r="G650" s="16">
        <v>6.37</v>
      </c>
      <c r="H650" s="91">
        <f t="shared" si="24"/>
        <v>5.0999999999999996</v>
      </c>
      <c r="I650" s="20"/>
      <c r="J650" s="63" t="s">
        <v>1327</v>
      </c>
      <c r="K650" s="55"/>
      <c r="L650" s="52">
        <f t="shared" si="23"/>
        <v>0</v>
      </c>
    </row>
    <row r="651" spans="1:12" ht="180.75" customHeight="1">
      <c r="A651" s="130"/>
      <c r="B651" s="89">
        <v>51570</v>
      </c>
      <c r="C651" s="36" t="s">
        <v>1328</v>
      </c>
      <c r="D651" s="89" t="e" vm="319">
        <v>#VALUE!</v>
      </c>
      <c r="E651" s="8" t="s">
        <v>1329</v>
      </c>
      <c r="F651" s="8" t="s">
        <v>698</v>
      </c>
      <c r="G651" s="16">
        <v>5.7</v>
      </c>
      <c r="H651" s="91">
        <f t="shared" si="24"/>
        <v>4.5599999999999996</v>
      </c>
      <c r="I651" s="20"/>
      <c r="J651" s="63" t="s">
        <v>1330</v>
      </c>
      <c r="K651" s="55"/>
      <c r="L651" s="52">
        <f t="shared" si="23"/>
        <v>0</v>
      </c>
    </row>
    <row r="652" spans="1:12" ht="180.75" customHeight="1">
      <c r="A652" s="129"/>
      <c r="B652" s="89">
        <v>51572</v>
      </c>
      <c r="C652" s="36" t="s">
        <v>1331</v>
      </c>
      <c r="D652" s="89" t="e" vm="320">
        <v>#VALUE!</v>
      </c>
      <c r="E652" s="8" t="s">
        <v>1329</v>
      </c>
      <c r="F652" s="8" t="s">
        <v>698</v>
      </c>
      <c r="G652" s="16">
        <v>5</v>
      </c>
      <c r="H652" s="91">
        <f t="shared" si="24"/>
        <v>4</v>
      </c>
      <c r="I652" s="20"/>
      <c r="J652" s="63" t="s">
        <v>1332</v>
      </c>
      <c r="K652" s="55"/>
      <c r="L652" s="52">
        <f t="shared" si="23"/>
        <v>0</v>
      </c>
    </row>
    <row r="653" spans="1:12" ht="180.75" customHeight="1">
      <c r="A653" s="129"/>
      <c r="B653" s="89">
        <v>51365</v>
      </c>
      <c r="C653" s="36" t="s">
        <v>1319</v>
      </c>
      <c r="D653" s="89" t="e" vm="321">
        <v>#VALUE!</v>
      </c>
      <c r="E653" s="8" t="s">
        <v>1247</v>
      </c>
      <c r="F653" s="8" t="s">
        <v>698</v>
      </c>
      <c r="G653" s="16">
        <v>10.14</v>
      </c>
      <c r="H653" s="91">
        <f t="shared" si="24"/>
        <v>8.11</v>
      </c>
      <c r="I653" s="20"/>
      <c r="J653" s="63" t="s">
        <v>1333</v>
      </c>
      <c r="K653" s="55"/>
      <c r="L653" s="52">
        <f t="shared" si="23"/>
        <v>0</v>
      </c>
    </row>
    <row r="654" spans="1:12" ht="180.75" customHeight="1">
      <c r="A654" s="129"/>
      <c r="B654" s="89">
        <v>51366</v>
      </c>
      <c r="C654" s="36" t="s">
        <v>1319</v>
      </c>
      <c r="D654" s="89" t="e" vm="322">
        <v>#VALUE!</v>
      </c>
      <c r="E654" s="8" t="s">
        <v>1247</v>
      </c>
      <c r="F654" s="8" t="s">
        <v>698</v>
      </c>
      <c r="G654" s="16">
        <v>5.86</v>
      </c>
      <c r="H654" s="91">
        <f t="shared" si="24"/>
        <v>4.6900000000000004</v>
      </c>
      <c r="I654" s="20"/>
      <c r="J654" s="63" t="s">
        <v>1334</v>
      </c>
      <c r="K654" s="55"/>
      <c r="L654" s="52">
        <f t="shared" si="23"/>
        <v>0</v>
      </c>
    </row>
    <row r="655" spans="1:12" ht="180.75" customHeight="1">
      <c r="A655" s="129"/>
      <c r="B655" s="89">
        <v>51379</v>
      </c>
      <c r="C655" s="36" t="s">
        <v>1335</v>
      </c>
      <c r="D655" s="89" t="e" vm="323">
        <v>#VALUE!</v>
      </c>
      <c r="E655" s="8" t="s">
        <v>1336</v>
      </c>
      <c r="F655" s="8" t="s">
        <v>698</v>
      </c>
      <c r="G655" s="16">
        <v>3.48</v>
      </c>
      <c r="H655" s="91">
        <f t="shared" si="24"/>
        <v>2.78</v>
      </c>
      <c r="I655" s="20"/>
      <c r="J655" s="63" t="s">
        <v>1337</v>
      </c>
      <c r="K655" s="55"/>
      <c r="L655" s="52">
        <f t="shared" si="23"/>
        <v>0</v>
      </c>
    </row>
    <row r="656" spans="1:12" ht="180.75" customHeight="1">
      <c r="A656" s="129"/>
      <c r="B656" s="89">
        <v>51571</v>
      </c>
      <c r="C656" s="36" t="s">
        <v>1338</v>
      </c>
      <c r="D656" s="89"/>
      <c r="E656" s="8" t="s">
        <v>1339</v>
      </c>
      <c r="F656" s="8" t="s">
        <v>698</v>
      </c>
      <c r="G656" s="16">
        <v>5.34</v>
      </c>
      <c r="H656" s="91">
        <f t="shared" si="24"/>
        <v>4.2699999999999996</v>
      </c>
      <c r="I656" s="20"/>
      <c r="J656" s="63" t="s">
        <v>1340</v>
      </c>
      <c r="K656" s="55"/>
      <c r="L656" s="52">
        <f t="shared" si="23"/>
        <v>0</v>
      </c>
    </row>
    <row r="657" spans="1:12" ht="180.75" customHeight="1">
      <c r="A657" s="130"/>
      <c r="B657" s="89">
        <v>51575</v>
      </c>
      <c r="C657" s="36" t="s">
        <v>1341</v>
      </c>
      <c r="D657" s="89"/>
      <c r="E657" s="8" t="s">
        <v>1342</v>
      </c>
      <c r="F657" s="8" t="s">
        <v>698</v>
      </c>
      <c r="G657" s="16">
        <v>3.27</v>
      </c>
      <c r="H657" s="91">
        <f t="shared" si="24"/>
        <v>2.62</v>
      </c>
      <c r="I657" s="20"/>
      <c r="J657" s="63" t="s">
        <v>1343</v>
      </c>
      <c r="K657" s="55"/>
      <c r="L657" s="52">
        <f t="shared" si="23"/>
        <v>0</v>
      </c>
    </row>
    <row r="658" spans="1:12" ht="180.75" customHeight="1">
      <c r="A658" s="129"/>
      <c r="B658" s="89">
        <v>51576</v>
      </c>
      <c r="C658" s="36" t="s">
        <v>1344</v>
      </c>
      <c r="D658" s="89"/>
      <c r="E658" s="8" t="s">
        <v>1342</v>
      </c>
      <c r="F658" s="8" t="s">
        <v>698</v>
      </c>
      <c r="G658" s="16">
        <v>3.27</v>
      </c>
      <c r="H658" s="91">
        <f t="shared" ref="H658:H720" si="25">ROUND(G658*0.8, 2)</f>
        <v>2.62</v>
      </c>
      <c r="I658" s="20"/>
      <c r="J658" s="63" t="s">
        <v>1345</v>
      </c>
      <c r="K658" s="55"/>
      <c r="L658" s="52">
        <f t="shared" si="23"/>
        <v>0</v>
      </c>
    </row>
    <row r="659" spans="1:12" ht="180.75" customHeight="1">
      <c r="A659" s="129"/>
      <c r="B659" s="89">
        <v>51577</v>
      </c>
      <c r="C659" s="36" t="s">
        <v>1346</v>
      </c>
      <c r="D659" s="89"/>
      <c r="E659" s="8" t="s">
        <v>1342</v>
      </c>
      <c r="F659" s="8" t="s">
        <v>698</v>
      </c>
      <c r="G659" s="16">
        <v>3.27</v>
      </c>
      <c r="H659" s="91">
        <f t="shared" si="25"/>
        <v>2.62</v>
      </c>
      <c r="I659" s="20"/>
      <c r="J659" s="63" t="s">
        <v>1347</v>
      </c>
      <c r="K659" s="55"/>
      <c r="L659" s="52">
        <f t="shared" si="23"/>
        <v>0</v>
      </c>
    </row>
    <row r="660" spans="1:12" ht="180.75" customHeight="1">
      <c r="A660" s="129"/>
      <c r="B660" s="89">
        <v>51359</v>
      </c>
      <c r="C660" s="36" t="s">
        <v>1319</v>
      </c>
      <c r="D660" s="89"/>
      <c r="E660" s="8" t="s">
        <v>1247</v>
      </c>
      <c r="F660" s="8" t="s">
        <v>698</v>
      </c>
      <c r="G660" s="16">
        <v>4.5199999999999996</v>
      </c>
      <c r="H660" s="91">
        <f t="shared" si="25"/>
        <v>3.62</v>
      </c>
      <c r="I660" s="20"/>
      <c r="J660" s="63" t="s">
        <v>1348</v>
      </c>
      <c r="K660" s="55"/>
      <c r="L660" s="52">
        <f t="shared" si="23"/>
        <v>0</v>
      </c>
    </row>
    <row r="661" spans="1:12" ht="180.75" customHeight="1">
      <c r="A661" s="129"/>
      <c r="B661" s="89">
        <v>51367</v>
      </c>
      <c r="C661" s="36" t="s">
        <v>1349</v>
      </c>
      <c r="D661" s="89" t="e" vm="324">
        <v>#VALUE!</v>
      </c>
      <c r="E661" s="8" t="s">
        <v>1247</v>
      </c>
      <c r="F661" s="8" t="s">
        <v>698</v>
      </c>
      <c r="G661" s="16">
        <v>3.01</v>
      </c>
      <c r="H661" s="91">
        <f t="shared" si="25"/>
        <v>2.41</v>
      </c>
      <c r="I661" s="20"/>
      <c r="J661" s="63" t="s">
        <v>1350</v>
      </c>
      <c r="K661" s="55"/>
      <c r="L661" s="52">
        <f t="shared" si="23"/>
        <v>0</v>
      </c>
    </row>
    <row r="662" spans="1:12" ht="180.75" customHeight="1">
      <c r="A662" s="130"/>
      <c r="B662" s="89">
        <v>51368</v>
      </c>
      <c r="C662" s="36" t="s">
        <v>1351</v>
      </c>
      <c r="D662" s="89" t="e" vm="325">
        <v>#VALUE!</v>
      </c>
      <c r="E662" s="8" t="s">
        <v>1247</v>
      </c>
      <c r="F662" s="8" t="s">
        <v>698</v>
      </c>
      <c r="G662" s="16">
        <v>2.48</v>
      </c>
      <c r="H662" s="91">
        <f t="shared" si="25"/>
        <v>1.98</v>
      </c>
      <c r="I662" s="20"/>
      <c r="J662" s="63" t="s">
        <v>1352</v>
      </c>
      <c r="K662" s="55"/>
      <c r="L662" s="52">
        <f t="shared" si="23"/>
        <v>0</v>
      </c>
    </row>
    <row r="663" spans="1:12" ht="180.75" customHeight="1">
      <c r="A663" s="129"/>
      <c r="B663" s="89">
        <v>51369</v>
      </c>
      <c r="C663" s="36" t="s">
        <v>1351</v>
      </c>
      <c r="D663" s="89" t="e" vm="326">
        <v>#VALUE!</v>
      </c>
      <c r="E663" s="8" t="s">
        <v>1247</v>
      </c>
      <c r="F663" s="8" t="s">
        <v>698</v>
      </c>
      <c r="G663" s="16">
        <v>2.79</v>
      </c>
      <c r="H663" s="91">
        <f t="shared" si="25"/>
        <v>2.23</v>
      </c>
      <c r="I663" s="20"/>
      <c r="J663" s="63" t="s">
        <v>1353</v>
      </c>
      <c r="K663" s="55"/>
      <c r="L663" s="52">
        <f t="shared" si="23"/>
        <v>0</v>
      </c>
    </row>
    <row r="664" spans="1:12" ht="180.75" customHeight="1">
      <c r="A664" s="129"/>
      <c r="B664" s="89">
        <v>51355</v>
      </c>
      <c r="C664" s="36" t="s">
        <v>1354</v>
      </c>
      <c r="D664" s="89" t="e" vm="327">
        <v>#VALUE!</v>
      </c>
      <c r="E664" s="8" t="s">
        <v>1355</v>
      </c>
      <c r="F664" s="8" t="s">
        <v>1356</v>
      </c>
      <c r="G664" s="16">
        <v>1.57</v>
      </c>
      <c r="H664" s="91">
        <f t="shared" si="25"/>
        <v>1.26</v>
      </c>
      <c r="I664" s="20"/>
      <c r="J664" s="63" t="s">
        <v>1357</v>
      </c>
      <c r="K664" s="55"/>
      <c r="L664" s="52">
        <f t="shared" ref="L664" si="26">K664*G664</f>
        <v>0</v>
      </c>
    </row>
    <row r="665" spans="1:12" ht="180.75" customHeight="1">
      <c r="A665" s="130"/>
      <c r="B665" s="21">
        <v>21250</v>
      </c>
      <c r="C665" s="22" t="s">
        <v>1358</v>
      </c>
      <c r="D665" s="21" t="e" vm="328">
        <v>#VALUE!</v>
      </c>
      <c r="E665" s="22" t="s">
        <v>1359</v>
      </c>
      <c r="F665" s="8" t="s">
        <v>698</v>
      </c>
      <c r="G665" s="23">
        <v>2.83</v>
      </c>
      <c r="H665" s="91">
        <f t="shared" si="25"/>
        <v>2.2599999999999998</v>
      </c>
      <c r="I665" s="24"/>
      <c r="J665" s="79" t="s">
        <v>1360</v>
      </c>
      <c r="K665" s="55"/>
      <c r="L665" s="52">
        <f t="shared" ref="L665:L692" si="27">K665*G665</f>
        <v>0</v>
      </c>
    </row>
    <row r="666" spans="1:12" ht="180.75" customHeight="1">
      <c r="A666" s="130"/>
      <c r="B666" s="89">
        <v>51350</v>
      </c>
      <c r="C666" s="36" t="s">
        <v>1361</v>
      </c>
      <c r="D666" s="89" t="e" vm="329">
        <v>#VALUE!</v>
      </c>
      <c r="E666" s="8" t="s">
        <v>1362</v>
      </c>
      <c r="F666" s="8" t="s">
        <v>1356</v>
      </c>
      <c r="G666" s="16">
        <v>2.83</v>
      </c>
      <c r="H666" s="91">
        <f t="shared" si="25"/>
        <v>2.2599999999999998</v>
      </c>
      <c r="I666" s="20"/>
      <c r="J666" s="63" t="s">
        <v>1363</v>
      </c>
      <c r="K666" s="55"/>
      <c r="L666" s="52">
        <f t="shared" si="27"/>
        <v>0</v>
      </c>
    </row>
    <row r="667" spans="1:12" ht="180.75" customHeight="1">
      <c r="A667" s="129"/>
      <c r="B667" s="89">
        <v>51351</v>
      </c>
      <c r="C667" s="36" t="s">
        <v>1364</v>
      </c>
      <c r="D667" s="89" t="e" vm="330">
        <v>#VALUE!</v>
      </c>
      <c r="E667" s="8" t="s">
        <v>1362</v>
      </c>
      <c r="F667" s="8" t="s">
        <v>1356</v>
      </c>
      <c r="G667" s="16">
        <v>3.48</v>
      </c>
      <c r="H667" s="91">
        <f t="shared" si="25"/>
        <v>2.78</v>
      </c>
      <c r="I667" s="20"/>
      <c r="J667" s="63" t="s">
        <v>1365</v>
      </c>
      <c r="K667" s="55"/>
      <c r="L667" s="52">
        <f t="shared" si="27"/>
        <v>0</v>
      </c>
    </row>
    <row r="668" spans="1:12" ht="180.75" customHeight="1">
      <c r="A668" s="129"/>
      <c r="B668" s="89">
        <v>51352</v>
      </c>
      <c r="C668" s="36" t="s">
        <v>1366</v>
      </c>
      <c r="D668" s="89" t="e" vm="331">
        <v>#VALUE!</v>
      </c>
      <c r="E668" s="8" t="s">
        <v>1362</v>
      </c>
      <c r="F668" s="8" t="s">
        <v>1356</v>
      </c>
      <c r="G668" s="16">
        <v>4.1100000000000003</v>
      </c>
      <c r="H668" s="91">
        <f t="shared" si="25"/>
        <v>3.29</v>
      </c>
      <c r="I668" s="20"/>
      <c r="J668" s="63" t="s">
        <v>1367</v>
      </c>
      <c r="K668" s="55"/>
      <c r="L668" s="52">
        <f t="shared" si="27"/>
        <v>0</v>
      </c>
    </row>
    <row r="669" spans="1:12" ht="180.75" customHeight="1">
      <c r="A669" s="130"/>
      <c r="B669" s="89">
        <v>51354</v>
      </c>
      <c r="C669" s="36" t="s">
        <v>1368</v>
      </c>
      <c r="D669" s="89" t="e" vm="332">
        <v>#VALUE!</v>
      </c>
      <c r="E669" s="8" t="s">
        <v>1369</v>
      </c>
      <c r="F669" s="8" t="s">
        <v>1356</v>
      </c>
      <c r="G669" s="16">
        <v>5.63</v>
      </c>
      <c r="H669" s="91">
        <f t="shared" si="25"/>
        <v>4.5</v>
      </c>
      <c r="I669" s="20"/>
      <c r="J669" s="63" t="s">
        <v>1370</v>
      </c>
      <c r="K669" s="55"/>
      <c r="L669" s="52">
        <f t="shared" si="27"/>
        <v>0</v>
      </c>
    </row>
    <row r="670" spans="1:12" ht="180.75" customHeight="1">
      <c r="A670" s="130"/>
      <c r="B670" s="89">
        <v>51522</v>
      </c>
      <c r="C670" s="36" t="s">
        <v>1371</v>
      </c>
      <c r="D670" s="89" t="e" vm="333">
        <v>#VALUE!</v>
      </c>
      <c r="E670" s="8" t="s">
        <v>1372</v>
      </c>
      <c r="F670" s="8" t="s">
        <v>698</v>
      </c>
      <c r="G670" s="16">
        <v>17.21</v>
      </c>
      <c r="H670" s="91">
        <f t="shared" si="25"/>
        <v>13.77</v>
      </c>
      <c r="I670" s="20"/>
      <c r="J670" s="63" t="s">
        <v>1373</v>
      </c>
      <c r="K670" s="55"/>
      <c r="L670" s="52">
        <f t="shared" si="27"/>
        <v>0</v>
      </c>
    </row>
    <row r="671" spans="1:12" ht="180.75" customHeight="1">
      <c r="A671" s="130"/>
      <c r="B671" s="89">
        <v>51523</v>
      </c>
      <c r="C671" s="36" t="s">
        <v>1374</v>
      </c>
      <c r="D671" s="89" t="e" vm="334">
        <v>#VALUE!</v>
      </c>
      <c r="E671" s="36" t="s">
        <v>1375</v>
      </c>
      <c r="F671" s="8" t="s">
        <v>698</v>
      </c>
      <c r="G671" s="16">
        <v>16.62</v>
      </c>
      <c r="H671" s="91">
        <f t="shared" si="25"/>
        <v>13.3</v>
      </c>
      <c r="I671" s="20"/>
      <c r="J671" s="63" t="s">
        <v>1376</v>
      </c>
      <c r="K671" s="55"/>
      <c r="L671" s="52">
        <f t="shared" si="27"/>
        <v>0</v>
      </c>
    </row>
    <row r="672" spans="1:12" ht="180.75" customHeight="1">
      <c r="A672" s="130"/>
      <c r="B672" s="89">
        <v>51524</v>
      </c>
      <c r="C672" s="36" t="s">
        <v>1377</v>
      </c>
      <c r="D672" s="89" t="e" vm="335">
        <v>#VALUE!</v>
      </c>
      <c r="E672" s="36" t="s">
        <v>1378</v>
      </c>
      <c r="F672" s="8" t="s">
        <v>698</v>
      </c>
      <c r="G672" s="16">
        <v>17.809999999999999</v>
      </c>
      <c r="H672" s="91">
        <f t="shared" si="25"/>
        <v>14.25</v>
      </c>
      <c r="I672" s="20"/>
      <c r="J672" s="63" t="s">
        <v>1379</v>
      </c>
      <c r="K672" s="55"/>
      <c r="L672" s="52">
        <f t="shared" si="27"/>
        <v>0</v>
      </c>
    </row>
    <row r="673" spans="1:12" ht="180.75" customHeight="1">
      <c r="A673" s="129"/>
      <c r="B673" s="89">
        <v>51525</v>
      </c>
      <c r="C673" s="36" t="s">
        <v>1380</v>
      </c>
      <c r="D673" s="89" t="e" vm="336">
        <v>#VALUE!</v>
      </c>
      <c r="E673" s="36" t="s">
        <v>1381</v>
      </c>
      <c r="F673" s="8" t="s">
        <v>698</v>
      </c>
      <c r="G673" s="16">
        <v>12.47</v>
      </c>
      <c r="H673" s="91">
        <f t="shared" si="25"/>
        <v>9.98</v>
      </c>
      <c r="I673" s="20"/>
      <c r="J673" s="63" t="s">
        <v>1382</v>
      </c>
      <c r="K673" s="55"/>
      <c r="L673" s="52">
        <f t="shared" si="27"/>
        <v>0</v>
      </c>
    </row>
    <row r="674" spans="1:12" ht="180.75" customHeight="1">
      <c r="A674" s="130"/>
      <c r="B674" s="89">
        <v>51526</v>
      </c>
      <c r="C674" s="36" t="s">
        <v>1383</v>
      </c>
      <c r="D674" s="89" t="e" vm="337">
        <v>#VALUE!</v>
      </c>
      <c r="E674" s="36" t="s">
        <v>1384</v>
      </c>
      <c r="F674" s="8" t="s">
        <v>698</v>
      </c>
      <c r="G674" s="16">
        <v>12.47</v>
      </c>
      <c r="H674" s="91">
        <f t="shared" si="25"/>
        <v>9.98</v>
      </c>
      <c r="I674" s="20"/>
      <c r="J674" s="63" t="s">
        <v>1385</v>
      </c>
      <c r="K674" s="55"/>
      <c r="L674" s="52">
        <f t="shared" si="27"/>
        <v>0</v>
      </c>
    </row>
    <row r="675" spans="1:12" ht="180.75" customHeight="1">
      <c r="A675" s="130"/>
      <c r="B675" s="89">
        <v>51527</v>
      </c>
      <c r="C675" s="36" t="s">
        <v>1386</v>
      </c>
      <c r="D675" s="89" t="e" vm="338">
        <v>#VALUE!</v>
      </c>
      <c r="E675" s="36" t="s">
        <v>1387</v>
      </c>
      <c r="F675" s="8" t="s">
        <v>698</v>
      </c>
      <c r="G675" s="16">
        <v>7.12</v>
      </c>
      <c r="H675" s="91">
        <f t="shared" si="25"/>
        <v>5.7</v>
      </c>
      <c r="I675" s="20"/>
      <c r="J675" s="63" t="s">
        <v>1388</v>
      </c>
      <c r="K675" s="55"/>
      <c r="L675" s="52">
        <f t="shared" si="27"/>
        <v>0</v>
      </c>
    </row>
    <row r="676" spans="1:12" ht="180.75" customHeight="1">
      <c r="A676" s="130"/>
      <c r="B676" s="89">
        <v>51528</v>
      </c>
      <c r="C676" s="36" t="s">
        <v>1389</v>
      </c>
      <c r="D676" s="102" t="e" vm="339">
        <v>#VALUE!</v>
      </c>
      <c r="E676" s="36" t="s">
        <v>1390</v>
      </c>
      <c r="F676" s="8" t="s">
        <v>698</v>
      </c>
      <c r="G676" s="16">
        <v>10.68</v>
      </c>
      <c r="H676" s="91">
        <f t="shared" si="25"/>
        <v>8.5399999999999991</v>
      </c>
      <c r="I676" s="20"/>
      <c r="J676" s="63" t="s">
        <v>1391</v>
      </c>
      <c r="K676" s="55"/>
      <c r="L676" s="52">
        <f t="shared" si="27"/>
        <v>0</v>
      </c>
    </row>
    <row r="677" spans="1:12" ht="180.75" customHeight="1">
      <c r="A677" s="130"/>
      <c r="B677" s="89">
        <v>51529</v>
      </c>
      <c r="C677" s="36" t="s">
        <v>1392</v>
      </c>
      <c r="D677" s="89" t="e" vm="340">
        <v>#VALUE!</v>
      </c>
      <c r="E677" s="36" t="s">
        <v>1393</v>
      </c>
      <c r="F677" s="8" t="s">
        <v>698</v>
      </c>
      <c r="G677" s="16">
        <v>5.34</v>
      </c>
      <c r="H677" s="91">
        <f t="shared" si="25"/>
        <v>4.2699999999999996</v>
      </c>
      <c r="I677" s="20"/>
      <c r="J677" s="63" t="s">
        <v>1394</v>
      </c>
      <c r="K677" s="55"/>
      <c r="L677" s="52">
        <f t="shared" si="27"/>
        <v>0</v>
      </c>
    </row>
    <row r="678" spans="1:12" ht="180.75" customHeight="1">
      <c r="A678" s="130"/>
      <c r="B678" s="89">
        <v>51530</v>
      </c>
      <c r="C678" s="36" t="s">
        <v>1395</v>
      </c>
      <c r="D678" s="89" t="e" vm="341">
        <v>#VALUE!</v>
      </c>
      <c r="E678" s="36" t="s">
        <v>1396</v>
      </c>
      <c r="F678" s="8" t="s">
        <v>698</v>
      </c>
      <c r="G678" s="16">
        <v>7.12</v>
      </c>
      <c r="H678" s="91">
        <f t="shared" si="25"/>
        <v>5.7</v>
      </c>
      <c r="I678" s="20"/>
      <c r="J678" s="63" t="s">
        <v>1397</v>
      </c>
      <c r="K678" s="55"/>
      <c r="L678" s="52">
        <f t="shared" si="27"/>
        <v>0</v>
      </c>
    </row>
    <row r="679" spans="1:12" ht="180.75" customHeight="1">
      <c r="A679" s="129"/>
      <c r="B679" s="89">
        <v>51531</v>
      </c>
      <c r="C679" s="36" t="s">
        <v>1398</v>
      </c>
      <c r="D679" s="89" t="e" vm="342">
        <v>#VALUE!</v>
      </c>
      <c r="E679" s="36" t="s">
        <v>1399</v>
      </c>
      <c r="F679" s="8" t="s">
        <v>698</v>
      </c>
      <c r="G679" s="16">
        <v>16.62</v>
      </c>
      <c r="H679" s="91">
        <f t="shared" si="25"/>
        <v>13.3</v>
      </c>
      <c r="I679" s="20"/>
      <c r="J679" s="63" t="s">
        <v>1400</v>
      </c>
      <c r="K679" s="55"/>
      <c r="L679" s="52">
        <f t="shared" si="27"/>
        <v>0</v>
      </c>
    </row>
    <row r="680" spans="1:12" ht="180.75" customHeight="1">
      <c r="A680" s="130"/>
      <c r="B680" s="89">
        <v>51532</v>
      </c>
      <c r="C680" s="36" t="s">
        <v>1401</v>
      </c>
      <c r="D680" s="89" t="e" vm="343">
        <v>#VALUE!</v>
      </c>
      <c r="E680" s="36" t="s">
        <v>1402</v>
      </c>
      <c r="F680" s="8" t="s">
        <v>698</v>
      </c>
      <c r="G680" s="16">
        <v>11.87</v>
      </c>
      <c r="H680" s="91">
        <f t="shared" si="25"/>
        <v>9.5</v>
      </c>
      <c r="I680" s="20"/>
      <c r="J680" s="63" t="s">
        <v>1403</v>
      </c>
      <c r="K680" s="55"/>
      <c r="L680" s="52">
        <f t="shared" si="27"/>
        <v>0</v>
      </c>
    </row>
    <row r="681" spans="1:12" ht="180.75" customHeight="1">
      <c r="A681" s="130"/>
      <c r="B681" s="89">
        <v>51533</v>
      </c>
      <c r="C681" s="36" t="s">
        <v>1404</v>
      </c>
      <c r="D681" s="89" t="e" vm="344">
        <v>#VALUE!</v>
      </c>
      <c r="E681" s="36" t="s">
        <v>1405</v>
      </c>
      <c r="F681" s="8" t="s">
        <v>698</v>
      </c>
      <c r="G681" s="16">
        <v>14.84</v>
      </c>
      <c r="H681" s="91">
        <f t="shared" si="25"/>
        <v>11.87</v>
      </c>
      <c r="I681" s="20"/>
      <c r="J681" s="63" t="s">
        <v>1406</v>
      </c>
      <c r="K681" s="55"/>
      <c r="L681" s="52">
        <f t="shared" si="27"/>
        <v>0</v>
      </c>
    </row>
    <row r="682" spans="1:12" ht="180.75" customHeight="1">
      <c r="A682" s="130"/>
      <c r="B682" s="89">
        <v>51534</v>
      </c>
      <c r="C682" s="36" t="s">
        <v>1407</v>
      </c>
      <c r="D682" s="89" t="e" vm="345">
        <v>#VALUE!</v>
      </c>
      <c r="E682" s="36" t="s">
        <v>1408</v>
      </c>
      <c r="F682" s="8" t="s">
        <v>698</v>
      </c>
      <c r="G682" s="16">
        <v>11.28</v>
      </c>
      <c r="H682" s="91">
        <f t="shared" si="25"/>
        <v>9.02</v>
      </c>
      <c r="I682" s="20"/>
      <c r="J682" s="63" t="s">
        <v>1409</v>
      </c>
      <c r="K682" s="55"/>
      <c r="L682" s="52">
        <f t="shared" si="27"/>
        <v>0</v>
      </c>
    </row>
    <row r="683" spans="1:12" ht="180.75" customHeight="1">
      <c r="A683" s="130"/>
      <c r="B683" s="89">
        <v>51535</v>
      </c>
      <c r="C683" s="36" t="s">
        <v>1410</v>
      </c>
      <c r="D683" s="89"/>
      <c r="E683" s="36" t="s">
        <v>1411</v>
      </c>
      <c r="F683" s="8" t="s">
        <v>698</v>
      </c>
      <c r="G683" s="16">
        <v>10.09</v>
      </c>
      <c r="H683" s="91">
        <f t="shared" si="25"/>
        <v>8.07</v>
      </c>
      <c r="I683" s="20"/>
      <c r="J683" s="63" t="s">
        <v>1412</v>
      </c>
      <c r="K683" s="55"/>
      <c r="L683" s="52">
        <f t="shared" si="27"/>
        <v>0</v>
      </c>
    </row>
    <row r="684" spans="1:12" ht="180.75" customHeight="1">
      <c r="A684" s="129"/>
      <c r="B684" s="89">
        <v>51536</v>
      </c>
      <c r="C684" s="36" t="s">
        <v>1413</v>
      </c>
      <c r="D684" s="102" t="e" vm="346">
        <v>#VALUE!</v>
      </c>
      <c r="E684" s="36" t="s">
        <v>1414</v>
      </c>
      <c r="F684" s="8" t="s">
        <v>698</v>
      </c>
      <c r="G684" s="16">
        <v>8.31</v>
      </c>
      <c r="H684" s="91">
        <f t="shared" si="25"/>
        <v>6.65</v>
      </c>
      <c r="I684" s="20"/>
      <c r="J684" s="63" t="s">
        <v>1415</v>
      </c>
      <c r="K684" s="55"/>
      <c r="L684" s="52">
        <f t="shared" si="27"/>
        <v>0</v>
      </c>
    </row>
    <row r="685" spans="1:12" ht="180.75" customHeight="1">
      <c r="A685" s="130"/>
      <c r="B685" s="89">
        <v>51537</v>
      </c>
      <c r="C685" s="36" t="s">
        <v>1416</v>
      </c>
      <c r="D685" s="89" t="e" vm="347">
        <v>#VALUE!</v>
      </c>
      <c r="E685" s="36" t="s">
        <v>1417</v>
      </c>
      <c r="F685" s="8" t="s">
        <v>698</v>
      </c>
      <c r="G685" s="16">
        <v>18.399999999999999</v>
      </c>
      <c r="H685" s="91">
        <f t="shared" si="25"/>
        <v>14.72</v>
      </c>
      <c r="I685" s="20"/>
      <c r="J685" s="63" t="s">
        <v>1418</v>
      </c>
      <c r="K685" s="55"/>
      <c r="L685" s="52">
        <f t="shared" si="27"/>
        <v>0</v>
      </c>
    </row>
    <row r="686" spans="1:12" ht="180.75" customHeight="1">
      <c r="A686" s="130"/>
      <c r="B686" s="89">
        <v>51538</v>
      </c>
      <c r="C686" s="36" t="s">
        <v>1419</v>
      </c>
      <c r="D686" s="89" t="e" vm="348">
        <v>#VALUE!</v>
      </c>
      <c r="E686" s="36" t="s">
        <v>1420</v>
      </c>
      <c r="F686" s="8" t="s">
        <v>698</v>
      </c>
      <c r="G686" s="16">
        <v>7.12</v>
      </c>
      <c r="H686" s="91">
        <f t="shared" si="25"/>
        <v>5.7</v>
      </c>
      <c r="I686" s="20"/>
      <c r="J686" s="63" t="s">
        <v>1421</v>
      </c>
      <c r="K686" s="55"/>
      <c r="L686" s="52">
        <f t="shared" si="27"/>
        <v>0</v>
      </c>
    </row>
    <row r="687" spans="1:12" ht="180.75" customHeight="1">
      <c r="A687" s="129"/>
      <c r="B687" s="89">
        <v>51539</v>
      </c>
      <c r="C687" s="36" t="s">
        <v>1422</v>
      </c>
      <c r="D687" s="89" t="e" vm="349">
        <v>#VALUE!</v>
      </c>
      <c r="E687" s="36" t="s">
        <v>1423</v>
      </c>
      <c r="F687" s="8" t="s">
        <v>698</v>
      </c>
      <c r="G687" s="16">
        <v>5.34</v>
      </c>
      <c r="H687" s="91">
        <f t="shared" si="25"/>
        <v>4.2699999999999996</v>
      </c>
      <c r="I687" s="20"/>
      <c r="J687" s="63" t="s">
        <v>1424</v>
      </c>
      <c r="K687" s="55"/>
      <c r="L687" s="52">
        <f t="shared" si="27"/>
        <v>0</v>
      </c>
    </row>
    <row r="688" spans="1:12" ht="180.75" customHeight="1">
      <c r="A688" s="129"/>
      <c r="B688" s="89">
        <v>51540</v>
      </c>
      <c r="C688" s="36" t="s">
        <v>1425</v>
      </c>
      <c r="D688" s="89" t="e" vm="350">
        <v>#VALUE!</v>
      </c>
      <c r="E688" s="36" t="s">
        <v>1426</v>
      </c>
      <c r="F688" s="8" t="s">
        <v>698</v>
      </c>
      <c r="G688" s="16">
        <v>5.34</v>
      </c>
      <c r="H688" s="91">
        <f t="shared" si="25"/>
        <v>4.2699999999999996</v>
      </c>
      <c r="I688" s="20"/>
      <c r="J688" s="63" t="s">
        <v>1427</v>
      </c>
      <c r="K688" s="55"/>
      <c r="L688" s="52">
        <f t="shared" si="27"/>
        <v>0</v>
      </c>
    </row>
    <row r="689" spans="1:12" ht="180.75" customHeight="1">
      <c r="A689" s="130"/>
      <c r="B689" s="89">
        <v>51837</v>
      </c>
      <c r="C689" s="36" t="s">
        <v>1428</v>
      </c>
      <c r="D689" s="89" t="e" vm="351">
        <v>#VALUE!</v>
      </c>
      <c r="E689" s="36" t="s">
        <v>1429</v>
      </c>
      <c r="F689" s="8" t="s">
        <v>1430</v>
      </c>
      <c r="G689" s="16">
        <v>9.5</v>
      </c>
      <c r="H689" s="91">
        <f t="shared" si="25"/>
        <v>7.6</v>
      </c>
      <c r="I689" s="20"/>
      <c r="J689" s="63" t="s">
        <v>1431</v>
      </c>
      <c r="K689" s="55"/>
      <c r="L689" s="52">
        <f t="shared" si="27"/>
        <v>0</v>
      </c>
    </row>
    <row r="690" spans="1:12" ht="180.75" customHeight="1">
      <c r="A690" s="130"/>
      <c r="B690" s="89">
        <v>51836</v>
      </c>
      <c r="C690" s="36" t="s">
        <v>1432</v>
      </c>
      <c r="D690" s="89" t="e" vm="352">
        <v>#VALUE!</v>
      </c>
      <c r="E690" s="36" t="s">
        <v>1433</v>
      </c>
      <c r="F690" s="8" t="s">
        <v>1434</v>
      </c>
      <c r="G690" s="16">
        <v>10.68</v>
      </c>
      <c r="H690" s="91">
        <f t="shared" si="25"/>
        <v>8.5399999999999991</v>
      </c>
      <c r="I690" s="20"/>
      <c r="J690" s="63" t="s">
        <v>1435</v>
      </c>
      <c r="K690" s="55"/>
      <c r="L690" s="52">
        <f t="shared" si="27"/>
        <v>0</v>
      </c>
    </row>
    <row r="691" spans="1:12" ht="180.75" customHeight="1">
      <c r="A691" s="130"/>
      <c r="B691" s="89">
        <v>51835</v>
      </c>
      <c r="C691" s="36" t="s">
        <v>1436</v>
      </c>
      <c r="D691" s="89" t="e" vm="353">
        <v>#VALUE!</v>
      </c>
      <c r="E691" s="36" t="s">
        <v>1437</v>
      </c>
      <c r="F691" s="8" t="s">
        <v>1438</v>
      </c>
      <c r="G691" s="16">
        <v>3.56</v>
      </c>
      <c r="H691" s="91">
        <f t="shared" si="25"/>
        <v>2.85</v>
      </c>
      <c r="I691" s="20"/>
      <c r="J691" s="63" t="s">
        <v>1439</v>
      </c>
      <c r="K691" s="55"/>
      <c r="L691" s="52">
        <f t="shared" si="27"/>
        <v>0</v>
      </c>
    </row>
    <row r="692" spans="1:12" ht="180.75" customHeight="1">
      <c r="A692" s="129"/>
      <c r="B692" s="89">
        <v>51834</v>
      </c>
      <c r="C692" s="36" t="s">
        <v>1440</v>
      </c>
      <c r="D692" s="89" t="e" vm="354">
        <v>#VALUE!</v>
      </c>
      <c r="E692" s="36" t="s">
        <v>1437</v>
      </c>
      <c r="F692" s="8" t="s">
        <v>1438</v>
      </c>
      <c r="G692" s="16">
        <v>3.56</v>
      </c>
      <c r="H692" s="91">
        <f t="shared" si="25"/>
        <v>2.85</v>
      </c>
      <c r="I692" s="20"/>
      <c r="J692" s="63" t="s">
        <v>1441</v>
      </c>
      <c r="K692" s="55"/>
      <c r="L692" s="52">
        <f t="shared" si="27"/>
        <v>0</v>
      </c>
    </row>
    <row r="693" spans="1:12" ht="180.75" customHeight="1">
      <c r="A693" s="129"/>
      <c r="B693" s="89">
        <v>51833</v>
      </c>
      <c r="C693" s="36" t="s">
        <v>1442</v>
      </c>
      <c r="D693" s="89" t="e" vm="355">
        <v>#VALUE!</v>
      </c>
      <c r="E693" s="36" t="s">
        <v>1437</v>
      </c>
      <c r="F693" s="8" t="s">
        <v>1443</v>
      </c>
      <c r="G693" s="16">
        <v>3.56</v>
      </c>
      <c r="H693" s="91">
        <f t="shared" si="25"/>
        <v>2.85</v>
      </c>
      <c r="I693" s="20"/>
      <c r="J693" s="63" t="s">
        <v>1444</v>
      </c>
      <c r="K693" s="55"/>
      <c r="L693" s="52">
        <f t="shared" ref="L693:L851" si="28">K693*G693</f>
        <v>0</v>
      </c>
    </row>
    <row r="694" spans="1:12" ht="180.75" customHeight="1">
      <c r="A694" s="130"/>
      <c r="B694" s="89">
        <v>51832</v>
      </c>
      <c r="C694" s="36" t="s">
        <v>1445</v>
      </c>
      <c r="D694" s="89" t="e" vm="356">
        <v>#VALUE!</v>
      </c>
      <c r="E694" s="36" t="s">
        <v>1437</v>
      </c>
      <c r="F694" s="8" t="s">
        <v>1446</v>
      </c>
      <c r="G694" s="16">
        <v>3.56</v>
      </c>
      <c r="H694" s="91">
        <f t="shared" si="25"/>
        <v>2.85</v>
      </c>
      <c r="I694" s="20"/>
      <c r="J694" s="63" t="s">
        <v>1447</v>
      </c>
      <c r="K694" s="55"/>
      <c r="L694" s="52">
        <f t="shared" si="28"/>
        <v>0</v>
      </c>
    </row>
    <row r="695" spans="1:12" ht="180.75" customHeight="1">
      <c r="A695" s="130"/>
      <c r="B695" s="89">
        <v>51831</v>
      </c>
      <c r="C695" s="36" t="s">
        <v>1448</v>
      </c>
      <c r="D695" s="89" t="e" vm="357">
        <v>#VALUE!</v>
      </c>
      <c r="E695" s="36" t="s">
        <v>1437</v>
      </c>
      <c r="F695" s="8" t="s">
        <v>1449</v>
      </c>
      <c r="G695" s="16">
        <v>3.56</v>
      </c>
      <c r="H695" s="91">
        <f t="shared" si="25"/>
        <v>2.85</v>
      </c>
      <c r="I695" s="20"/>
      <c r="J695" s="63" t="s">
        <v>1450</v>
      </c>
      <c r="K695" s="55"/>
      <c r="L695" s="52">
        <f t="shared" si="28"/>
        <v>0</v>
      </c>
    </row>
    <row r="696" spans="1:12" ht="180.75" customHeight="1">
      <c r="A696" s="130" t="s">
        <v>120</v>
      </c>
      <c r="B696" s="89">
        <v>51343</v>
      </c>
      <c r="C696" s="36" t="s">
        <v>1451</v>
      </c>
      <c r="D696" s="89" t="e" vm="358">
        <v>#VALUE!</v>
      </c>
      <c r="E696" s="36" t="s">
        <v>1452</v>
      </c>
      <c r="F696" s="8"/>
      <c r="G696" s="16">
        <v>0.96</v>
      </c>
      <c r="H696" s="91">
        <f t="shared" si="25"/>
        <v>0.77</v>
      </c>
      <c r="I696" s="20"/>
      <c r="J696" s="63" t="s">
        <v>1453</v>
      </c>
      <c r="K696" s="55"/>
      <c r="L696" s="52">
        <f t="shared" si="28"/>
        <v>0</v>
      </c>
    </row>
    <row r="697" spans="1:12" ht="180.75" customHeight="1">
      <c r="A697" s="130"/>
      <c r="B697" s="89">
        <v>51830</v>
      </c>
      <c r="C697" s="36" t="s">
        <v>1454</v>
      </c>
      <c r="D697" s="89" t="e" vm="359">
        <v>#VALUE!</v>
      </c>
      <c r="E697" s="36" t="s">
        <v>1455</v>
      </c>
      <c r="F697" s="8" t="s">
        <v>1456</v>
      </c>
      <c r="G697" s="16">
        <v>11.87</v>
      </c>
      <c r="H697" s="91">
        <f t="shared" si="25"/>
        <v>9.5</v>
      </c>
      <c r="I697" s="20"/>
      <c r="J697" s="63" t="s">
        <v>1457</v>
      </c>
      <c r="K697" s="55"/>
      <c r="L697" s="52">
        <f t="shared" si="28"/>
        <v>0</v>
      </c>
    </row>
    <row r="698" spans="1:12" ht="180.75" customHeight="1">
      <c r="A698" s="130"/>
      <c r="B698" s="89">
        <v>51829</v>
      </c>
      <c r="C698" s="36" t="s">
        <v>1458</v>
      </c>
      <c r="D698" s="89" t="e" vm="360">
        <v>#VALUE!</v>
      </c>
      <c r="E698" s="36" t="s">
        <v>1459</v>
      </c>
      <c r="F698" s="8" t="s">
        <v>1460</v>
      </c>
      <c r="G698" s="16">
        <v>12.77</v>
      </c>
      <c r="H698" s="91">
        <f t="shared" si="25"/>
        <v>10.220000000000001</v>
      </c>
      <c r="I698" s="20"/>
      <c r="J698" s="63" t="s">
        <v>1461</v>
      </c>
      <c r="K698" s="55"/>
      <c r="L698" s="52">
        <f t="shared" si="28"/>
        <v>0</v>
      </c>
    </row>
    <row r="699" spans="1:12" ht="180.75" customHeight="1">
      <c r="A699" s="130"/>
      <c r="B699" s="89">
        <v>51344</v>
      </c>
      <c r="C699" s="36" t="s">
        <v>1425</v>
      </c>
      <c r="D699" s="89" t="e" vm="361">
        <v>#VALUE!</v>
      </c>
      <c r="E699" s="36" t="s">
        <v>1462</v>
      </c>
      <c r="F699" s="8"/>
      <c r="G699" s="16">
        <v>1</v>
      </c>
      <c r="H699" s="91">
        <f t="shared" si="25"/>
        <v>0.8</v>
      </c>
      <c r="I699" s="20"/>
      <c r="J699" s="63" t="s">
        <v>1463</v>
      </c>
      <c r="K699" s="55"/>
      <c r="L699" s="52">
        <f t="shared" si="28"/>
        <v>0</v>
      </c>
    </row>
    <row r="700" spans="1:12" ht="180.75" customHeight="1">
      <c r="A700" s="130"/>
      <c r="B700" s="89">
        <v>51838</v>
      </c>
      <c r="C700" s="36" t="s">
        <v>1464</v>
      </c>
      <c r="D700" s="89" t="e" vm="362">
        <v>#VALUE!</v>
      </c>
      <c r="E700" s="36" t="s">
        <v>1465</v>
      </c>
      <c r="F700" s="8" t="s">
        <v>1466</v>
      </c>
      <c r="G700" s="16">
        <v>13.65</v>
      </c>
      <c r="H700" s="91">
        <f t="shared" si="25"/>
        <v>10.92</v>
      </c>
      <c r="I700" s="20"/>
      <c r="J700" s="63" t="s">
        <v>151</v>
      </c>
      <c r="K700" s="55"/>
      <c r="L700" s="52">
        <f t="shared" si="28"/>
        <v>0</v>
      </c>
    </row>
    <row r="701" spans="1:12" ht="180.75" customHeight="1">
      <c r="A701" s="130"/>
      <c r="B701" s="89">
        <v>51839</v>
      </c>
      <c r="C701" s="36" t="s">
        <v>1467</v>
      </c>
      <c r="D701" s="89" t="e" vm="363">
        <v>#VALUE!</v>
      </c>
      <c r="E701" s="36" t="s">
        <v>1465</v>
      </c>
      <c r="F701" s="8" t="s">
        <v>1468</v>
      </c>
      <c r="G701" s="16">
        <v>19</v>
      </c>
      <c r="H701" s="91">
        <f t="shared" si="25"/>
        <v>15.2</v>
      </c>
      <c r="I701" s="20"/>
      <c r="J701" s="63" t="s">
        <v>155</v>
      </c>
      <c r="K701" s="55"/>
      <c r="L701" s="52">
        <f t="shared" si="28"/>
        <v>0</v>
      </c>
    </row>
    <row r="702" spans="1:12" ht="180.75" customHeight="1">
      <c r="A702" s="130" t="s">
        <v>120</v>
      </c>
      <c r="B702" s="89">
        <v>51312</v>
      </c>
      <c r="C702" s="36" t="s">
        <v>1469</v>
      </c>
      <c r="D702" s="89" t="e" vm="364">
        <v>#VALUE!</v>
      </c>
      <c r="E702" s="36" t="s">
        <v>1470</v>
      </c>
      <c r="F702" s="8"/>
      <c r="G702" s="16">
        <v>4.3499999999999996</v>
      </c>
      <c r="H702" s="91">
        <f t="shared" si="25"/>
        <v>3.48</v>
      </c>
      <c r="I702" s="20"/>
      <c r="J702" s="63" t="s">
        <v>1471</v>
      </c>
      <c r="K702" s="55"/>
      <c r="L702" s="52">
        <f t="shared" si="28"/>
        <v>0</v>
      </c>
    </row>
    <row r="703" spans="1:12" ht="180.75" customHeight="1">
      <c r="A703" s="130" t="s">
        <v>120</v>
      </c>
      <c r="B703" s="89">
        <v>51313</v>
      </c>
      <c r="C703" s="36" t="s">
        <v>1472</v>
      </c>
      <c r="D703" s="89" t="e" vm="365">
        <v>#VALUE!</v>
      </c>
      <c r="E703" s="36" t="s">
        <v>1473</v>
      </c>
      <c r="F703" s="8"/>
      <c r="G703" s="16">
        <v>4.3499999999999996</v>
      </c>
      <c r="H703" s="91">
        <f t="shared" si="25"/>
        <v>3.48</v>
      </c>
      <c r="I703" s="20"/>
      <c r="J703" s="63" t="s">
        <v>1474</v>
      </c>
      <c r="K703" s="55"/>
      <c r="L703" s="52">
        <f>K702*G702</f>
        <v>0</v>
      </c>
    </row>
    <row r="704" spans="1:12" ht="180.75" customHeight="1">
      <c r="A704" s="130" t="s">
        <v>120</v>
      </c>
      <c r="B704" s="89">
        <v>51321</v>
      </c>
      <c r="C704" s="36" t="s">
        <v>1475</v>
      </c>
      <c r="D704" s="89" t="e" vm="366">
        <v>#VALUE!</v>
      </c>
      <c r="E704" s="36" t="s">
        <v>1476</v>
      </c>
      <c r="F704" s="8"/>
      <c r="G704" s="16">
        <v>4.3499999999999996</v>
      </c>
      <c r="H704" s="91">
        <f t="shared" si="25"/>
        <v>3.48</v>
      </c>
      <c r="I704" s="20"/>
      <c r="J704" s="63" t="s">
        <v>1477</v>
      </c>
      <c r="K704" s="55"/>
      <c r="L704" s="52">
        <f>K703*G703</f>
        <v>0</v>
      </c>
    </row>
    <row r="705" spans="1:12" ht="180.75" customHeight="1">
      <c r="A705" s="130" t="s">
        <v>120</v>
      </c>
      <c r="B705" s="89">
        <v>51314</v>
      </c>
      <c r="C705" s="36" t="s">
        <v>1478</v>
      </c>
      <c r="D705" s="89" t="e" vm="367">
        <v>#VALUE!</v>
      </c>
      <c r="E705" s="36" t="s">
        <v>1479</v>
      </c>
      <c r="F705" s="8"/>
      <c r="G705" s="16">
        <v>3.95</v>
      </c>
      <c r="H705" s="91">
        <f t="shared" si="25"/>
        <v>3.16</v>
      </c>
      <c r="I705" s="20"/>
      <c r="J705" s="63" t="s">
        <v>1480</v>
      </c>
      <c r="K705" s="55"/>
      <c r="L705" s="52">
        <f>K703*G703</f>
        <v>0</v>
      </c>
    </row>
    <row r="706" spans="1:12" ht="180.75" customHeight="1">
      <c r="A706" s="130" t="s">
        <v>120</v>
      </c>
      <c r="B706" s="89">
        <v>51315</v>
      </c>
      <c r="C706" s="36" t="s">
        <v>1481</v>
      </c>
      <c r="D706" s="89" t="e" vm="368">
        <v>#VALUE!</v>
      </c>
      <c r="E706" s="36" t="s">
        <v>1482</v>
      </c>
      <c r="F706" s="8"/>
      <c r="G706" s="16">
        <v>3.49</v>
      </c>
      <c r="H706" s="91">
        <f t="shared" si="25"/>
        <v>2.79</v>
      </c>
      <c r="I706" s="20"/>
      <c r="J706" s="63" t="s">
        <v>1483</v>
      </c>
      <c r="K706" s="55"/>
      <c r="L706" s="52">
        <f t="shared" ref="L706:L711" si="29">K705*G705</f>
        <v>0</v>
      </c>
    </row>
    <row r="707" spans="1:12" ht="180.75" customHeight="1">
      <c r="A707" s="130" t="s">
        <v>120</v>
      </c>
      <c r="B707" s="89">
        <v>51316</v>
      </c>
      <c r="C707" s="36" t="s">
        <v>1484</v>
      </c>
      <c r="D707" s="89" t="e" vm="369">
        <v>#VALUE!</v>
      </c>
      <c r="E707" s="36" t="s">
        <v>1485</v>
      </c>
      <c r="F707" s="8"/>
      <c r="G707" s="16">
        <v>0.99</v>
      </c>
      <c r="H707" s="91">
        <f t="shared" si="25"/>
        <v>0.79</v>
      </c>
      <c r="I707" s="20"/>
      <c r="J707" s="63" t="s">
        <v>1486</v>
      </c>
      <c r="K707" s="55"/>
      <c r="L707" s="52">
        <f t="shared" si="29"/>
        <v>0</v>
      </c>
    </row>
    <row r="708" spans="1:12" ht="180.75" customHeight="1">
      <c r="A708" s="130" t="s">
        <v>120</v>
      </c>
      <c r="B708" s="89">
        <v>51317</v>
      </c>
      <c r="C708" s="36" t="s">
        <v>1410</v>
      </c>
      <c r="D708" s="89" t="e" vm="370">
        <v>#VALUE!</v>
      </c>
      <c r="E708" s="36" t="s">
        <v>1487</v>
      </c>
      <c r="F708" s="8"/>
      <c r="G708" s="16">
        <v>1.45</v>
      </c>
      <c r="H708" s="91">
        <f t="shared" si="25"/>
        <v>1.1599999999999999</v>
      </c>
      <c r="I708" s="20"/>
      <c r="J708" s="63" t="s">
        <v>1488</v>
      </c>
      <c r="K708" s="55"/>
      <c r="L708" s="52">
        <f t="shared" si="29"/>
        <v>0</v>
      </c>
    </row>
    <row r="709" spans="1:12" ht="180.75" customHeight="1">
      <c r="A709" s="130" t="s">
        <v>120</v>
      </c>
      <c r="B709" s="89">
        <v>51311</v>
      </c>
      <c r="C709" s="36" t="s">
        <v>1489</v>
      </c>
      <c r="D709" s="89" t="e" vm="371">
        <v>#VALUE!</v>
      </c>
      <c r="E709" s="36" t="s">
        <v>1490</v>
      </c>
      <c r="F709" s="8"/>
      <c r="G709" s="16">
        <v>0.98</v>
      </c>
      <c r="H709" s="91">
        <f t="shared" si="25"/>
        <v>0.78</v>
      </c>
      <c r="I709" s="20"/>
      <c r="J709" s="63" t="s">
        <v>1491</v>
      </c>
      <c r="K709" s="55"/>
      <c r="L709" s="52">
        <f>K709*G709</f>
        <v>0</v>
      </c>
    </row>
    <row r="710" spans="1:12" ht="180.75" customHeight="1">
      <c r="A710" s="130" t="s">
        <v>120</v>
      </c>
      <c r="B710" s="89">
        <v>51322</v>
      </c>
      <c r="C710" s="36" t="s">
        <v>1492</v>
      </c>
      <c r="D710" s="89" t="e" vm="372">
        <v>#VALUE!</v>
      </c>
      <c r="E710" s="36" t="s">
        <v>1493</v>
      </c>
      <c r="F710" s="8"/>
      <c r="G710" s="16">
        <v>1.85</v>
      </c>
      <c r="H710" s="91">
        <f t="shared" si="25"/>
        <v>1.48</v>
      </c>
      <c r="I710" s="20"/>
      <c r="J710" s="63" t="s">
        <v>1494</v>
      </c>
      <c r="K710" s="55"/>
      <c r="L710" s="52">
        <f>K708*G708</f>
        <v>0</v>
      </c>
    </row>
    <row r="711" spans="1:12" ht="180.75" customHeight="1">
      <c r="A711" s="130" t="s">
        <v>120</v>
      </c>
      <c r="B711" s="89">
        <v>51323</v>
      </c>
      <c r="C711" s="36" t="s">
        <v>1495</v>
      </c>
      <c r="D711" s="89" t="e" vm="373">
        <v>#VALUE!</v>
      </c>
      <c r="E711" s="36" t="s">
        <v>1496</v>
      </c>
      <c r="F711" s="8"/>
      <c r="G711" s="16">
        <v>1.98</v>
      </c>
      <c r="H711" s="91">
        <f t="shared" si="25"/>
        <v>1.58</v>
      </c>
      <c r="I711" s="20"/>
      <c r="J711" s="63" t="s">
        <v>1497</v>
      </c>
      <c r="K711" s="55"/>
      <c r="L711" s="52">
        <f t="shared" si="29"/>
        <v>0</v>
      </c>
    </row>
    <row r="712" spans="1:12" ht="180.75" customHeight="1">
      <c r="A712" s="130"/>
      <c r="B712" s="89">
        <v>51309</v>
      </c>
      <c r="C712" s="38" t="s">
        <v>1498</v>
      </c>
      <c r="D712" s="89" t="e" vm="374">
        <v>#VALUE!</v>
      </c>
      <c r="E712" s="8" t="s">
        <v>1499</v>
      </c>
      <c r="F712" s="8" t="s">
        <v>1500</v>
      </c>
      <c r="G712" s="16">
        <v>1.18</v>
      </c>
      <c r="H712" s="91">
        <f t="shared" si="25"/>
        <v>0.94</v>
      </c>
      <c r="I712" s="20"/>
      <c r="J712" s="63" t="s">
        <v>1501</v>
      </c>
      <c r="K712" s="55"/>
      <c r="L712" s="52">
        <f t="shared" si="28"/>
        <v>0</v>
      </c>
    </row>
    <row r="713" spans="1:12" ht="180.75" customHeight="1">
      <c r="A713" s="130"/>
      <c r="B713" s="89">
        <v>51310</v>
      </c>
      <c r="C713" s="36" t="s">
        <v>1502</v>
      </c>
      <c r="D713" s="89" t="e" vm="375">
        <v>#VALUE!</v>
      </c>
      <c r="E713" s="8" t="s">
        <v>1499</v>
      </c>
      <c r="F713" s="8" t="s">
        <v>1503</v>
      </c>
      <c r="G713" s="16">
        <v>1.49</v>
      </c>
      <c r="H713" s="91">
        <f t="shared" si="25"/>
        <v>1.19</v>
      </c>
      <c r="I713" s="20"/>
      <c r="J713" s="63" t="s">
        <v>1504</v>
      </c>
      <c r="K713" s="55"/>
      <c r="L713" s="52">
        <f t="shared" si="28"/>
        <v>0</v>
      </c>
    </row>
    <row r="714" spans="1:12" ht="180.75" customHeight="1">
      <c r="A714" s="129"/>
      <c r="B714" s="89">
        <v>51448</v>
      </c>
      <c r="C714" s="36" t="s">
        <v>1505</v>
      </c>
      <c r="D714" s="89" t="e" vm="376">
        <v>#VALUE!</v>
      </c>
      <c r="E714" s="8" t="s">
        <v>1506</v>
      </c>
      <c r="F714" s="8" t="s">
        <v>698</v>
      </c>
      <c r="G714" s="16">
        <v>2.44</v>
      </c>
      <c r="H714" s="91">
        <f t="shared" si="25"/>
        <v>1.95</v>
      </c>
      <c r="I714" s="20"/>
      <c r="J714" s="63" t="s">
        <v>1507</v>
      </c>
      <c r="K714" s="55"/>
      <c r="L714" s="52">
        <f t="shared" si="28"/>
        <v>0</v>
      </c>
    </row>
    <row r="715" spans="1:12" ht="180.75" customHeight="1">
      <c r="A715" s="130"/>
      <c r="B715" s="89">
        <v>51449</v>
      </c>
      <c r="C715" s="36" t="s">
        <v>1508</v>
      </c>
      <c r="D715" s="89" t="e" vm="377">
        <v>#VALUE!</v>
      </c>
      <c r="E715" s="8" t="s">
        <v>1506</v>
      </c>
      <c r="F715" s="8" t="s">
        <v>698</v>
      </c>
      <c r="G715" s="16">
        <v>2.44</v>
      </c>
      <c r="H715" s="91">
        <f t="shared" si="25"/>
        <v>1.95</v>
      </c>
      <c r="I715" s="20"/>
      <c r="J715" s="63" t="s">
        <v>1509</v>
      </c>
      <c r="K715" s="55"/>
      <c r="L715" s="52">
        <f t="shared" si="28"/>
        <v>0</v>
      </c>
    </row>
    <row r="716" spans="1:12" ht="180.75" customHeight="1">
      <c r="A716" s="129"/>
      <c r="B716" s="89">
        <v>51585</v>
      </c>
      <c r="C716" s="36" t="s">
        <v>1510</v>
      </c>
      <c r="D716" s="89" t="e" vm="378">
        <v>#VALUE!</v>
      </c>
      <c r="E716" s="8" t="s">
        <v>1506</v>
      </c>
      <c r="F716" s="8" t="s">
        <v>698</v>
      </c>
      <c r="G716" s="16">
        <v>2.44</v>
      </c>
      <c r="H716" s="91">
        <f t="shared" si="25"/>
        <v>1.95</v>
      </c>
      <c r="I716" s="20"/>
      <c r="J716" s="63" t="s">
        <v>1511</v>
      </c>
      <c r="K716" s="55"/>
      <c r="L716" s="52">
        <f t="shared" si="28"/>
        <v>0</v>
      </c>
    </row>
    <row r="717" spans="1:12" ht="180.75" customHeight="1">
      <c r="A717" s="130"/>
      <c r="B717" s="89">
        <v>51584</v>
      </c>
      <c r="C717" s="36" t="s">
        <v>1512</v>
      </c>
      <c r="D717" s="89" t="e" vm="379">
        <v>#VALUE!</v>
      </c>
      <c r="E717" s="8" t="s">
        <v>1506</v>
      </c>
      <c r="F717" s="8" t="s">
        <v>698</v>
      </c>
      <c r="G717" s="16">
        <v>2.44</v>
      </c>
      <c r="H717" s="91">
        <f t="shared" si="25"/>
        <v>1.95</v>
      </c>
      <c r="I717" s="20"/>
      <c r="J717" s="63" t="s">
        <v>1513</v>
      </c>
      <c r="K717" s="55"/>
      <c r="L717" s="52">
        <f t="shared" si="28"/>
        <v>0</v>
      </c>
    </row>
    <row r="718" spans="1:12" ht="180.75" customHeight="1">
      <c r="A718" s="129"/>
      <c r="B718" s="89">
        <v>51445</v>
      </c>
      <c r="C718" s="36" t="s">
        <v>1514</v>
      </c>
      <c r="D718" s="89" t="e" vm="380">
        <v>#VALUE!</v>
      </c>
      <c r="E718" s="8" t="s">
        <v>1506</v>
      </c>
      <c r="F718" s="8" t="s">
        <v>698</v>
      </c>
      <c r="G718" s="16">
        <v>2.44</v>
      </c>
      <c r="H718" s="91">
        <f t="shared" si="25"/>
        <v>1.95</v>
      </c>
      <c r="I718" s="20"/>
      <c r="J718" s="63" t="s">
        <v>1515</v>
      </c>
      <c r="K718" s="55"/>
      <c r="L718" s="52">
        <f t="shared" ref="L718:L723" si="30">K718*G718</f>
        <v>0</v>
      </c>
    </row>
    <row r="719" spans="1:12" ht="180.75" customHeight="1">
      <c r="A719" s="129"/>
      <c r="B719" s="89">
        <v>51446</v>
      </c>
      <c r="C719" s="36" t="s">
        <v>1516</v>
      </c>
      <c r="D719" s="89" t="e" vm="381">
        <v>#VALUE!</v>
      </c>
      <c r="E719" s="8" t="s">
        <v>1506</v>
      </c>
      <c r="F719" s="8" t="s">
        <v>698</v>
      </c>
      <c r="G719" s="16">
        <v>2.44</v>
      </c>
      <c r="H719" s="91">
        <f t="shared" si="25"/>
        <v>1.95</v>
      </c>
      <c r="I719" s="20"/>
      <c r="J719" s="63" t="s">
        <v>1517</v>
      </c>
      <c r="K719" s="55"/>
      <c r="L719" s="52">
        <f t="shared" si="30"/>
        <v>0</v>
      </c>
    </row>
    <row r="720" spans="1:12" ht="180.75" customHeight="1">
      <c r="A720" s="129"/>
      <c r="B720" s="89">
        <v>51447</v>
      </c>
      <c r="C720" s="36" t="s">
        <v>1518</v>
      </c>
      <c r="D720" s="89" t="e" vm="382">
        <v>#VALUE!</v>
      </c>
      <c r="E720" s="8" t="s">
        <v>1506</v>
      </c>
      <c r="F720" s="8" t="s">
        <v>698</v>
      </c>
      <c r="G720" s="16">
        <v>2.44</v>
      </c>
      <c r="H720" s="91">
        <f t="shared" si="25"/>
        <v>1.95</v>
      </c>
      <c r="I720" s="20"/>
      <c r="J720" s="63" t="s">
        <v>1519</v>
      </c>
      <c r="K720" s="55"/>
      <c r="L720" s="52">
        <f t="shared" si="30"/>
        <v>0</v>
      </c>
    </row>
    <row r="721" spans="1:12" ht="180.75" customHeight="1">
      <c r="A721" s="129"/>
      <c r="B721" s="89">
        <v>51451</v>
      </c>
      <c r="C721" s="36" t="s">
        <v>1520</v>
      </c>
      <c r="D721" s="89" t="e" vm="383">
        <v>#VALUE!</v>
      </c>
      <c r="E721" s="8" t="s">
        <v>1506</v>
      </c>
      <c r="F721" s="8" t="s">
        <v>698</v>
      </c>
      <c r="G721" s="16">
        <v>2.44</v>
      </c>
      <c r="H721" s="91">
        <f t="shared" ref="H721:H784" si="31">ROUND(G721*0.8, 2)</f>
        <v>1.95</v>
      </c>
      <c r="I721" s="20"/>
      <c r="J721" s="63" t="s">
        <v>1521</v>
      </c>
      <c r="K721" s="55"/>
      <c r="L721" s="52">
        <f t="shared" si="30"/>
        <v>0</v>
      </c>
    </row>
    <row r="722" spans="1:12" ht="180.75" customHeight="1">
      <c r="A722" s="129"/>
      <c r="B722" s="89">
        <v>51452</v>
      </c>
      <c r="C722" s="36" t="s">
        <v>1522</v>
      </c>
      <c r="D722" s="89" t="e" vm="384">
        <v>#VALUE!</v>
      </c>
      <c r="E722" s="8" t="s">
        <v>1506</v>
      </c>
      <c r="F722" s="8" t="s">
        <v>698</v>
      </c>
      <c r="G722" s="16">
        <v>2.44</v>
      </c>
      <c r="H722" s="91">
        <f t="shared" si="31"/>
        <v>1.95</v>
      </c>
      <c r="I722" s="20"/>
      <c r="J722" s="63" t="s">
        <v>1523</v>
      </c>
      <c r="K722" s="55"/>
      <c r="L722" s="52">
        <f t="shared" si="30"/>
        <v>0</v>
      </c>
    </row>
    <row r="723" spans="1:12" ht="180.75" customHeight="1">
      <c r="A723" s="129"/>
      <c r="B723" s="89">
        <v>51453</v>
      </c>
      <c r="C723" s="36" t="s">
        <v>1524</v>
      </c>
      <c r="D723" s="89" t="e" vm="385">
        <v>#VALUE!</v>
      </c>
      <c r="E723" s="8" t="s">
        <v>1506</v>
      </c>
      <c r="F723" s="8" t="s">
        <v>698</v>
      </c>
      <c r="G723" s="16">
        <v>2.44</v>
      </c>
      <c r="H723" s="91">
        <f t="shared" si="31"/>
        <v>1.95</v>
      </c>
      <c r="I723" s="20"/>
      <c r="J723" s="63" t="s">
        <v>1525</v>
      </c>
      <c r="K723" s="55"/>
      <c r="L723" s="52">
        <f t="shared" si="30"/>
        <v>0</v>
      </c>
    </row>
    <row r="724" spans="1:12" ht="180.75" customHeight="1">
      <c r="A724" s="129"/>
      <c r="B724" s="89">
        <v>51454</v>
      </c>
      <c r="C724" s="36" t="s">
        <v>1526</v>
      </c>
      <c r="D724" s="89" t="e" vm="386">
        <v>#VALUE!</v>
      </c>
      <c r="E724" s="8" t="s">
        <v>1506</v>
      </c>
      <c r="F724" s="8" t="s">
        <v>698</v>
      </c>
      <c r="G724" s="16">
        <v>2.44</v>
      </c>
      <c r="H724" s="91">
        <f t="shared" si="31"/>
        <v>1.95</v>
      </c>
      <c r="I724" s="20"/>
      <c r="J724" s="63" t="s">
        <v>1527</v>
      </c>
      <c r="K724" s="55"/>
      <c r="L724" s="52">
        <f t="shared" ref="L724" si="32">K724*G724</f>
        <v>0</v>
      </c>
    </row>
    <row r="725" spans="1:12" ht="180.75" customHeight="1">
      <c r="A725" s="129"/>
      <c r="B725" s="89">
        <v>51450</v>
      </c>
      <c r="C725" s="36" t="s">
        <v>1528</v>
      </c>
      <c r="D725" s="89" t="e" vm="387">
        <v>#VALUE!</v>
      </c>
      <c r="E725" s="8" t="s">
        <v>1529</v>
      </c>
      <c r="F725" s="8" t="s">
        <v>698</v>
      </c>
      <c r="G725" s="16">
        <v>1.34</v>
      </c>
      <c r="H725" s="91">
        <f t="shared" si="31"/>
        <v>1.07</v>
      </c>
      <c r="I725" s="20"/>
      <c r="J725" s="63" t="s">
        <v>1530</v>
      </c>
      <c r="K725" s="55"/>
      <c r="L725" s="52">
        <f t="shared" ref="L725:L741" si="33">K725*G725</f>
        <v>0</v>
      </c>
    </row>
    <row r="726" spans="1:12" ht="180.75" customHeight="1">
      <c r="A726" s="129" t="s">
        <v>120</v>
      </c>
      <c r="B726" s="89">
        <v>51464</v>
      </c>
      <c r="C726" s="36" t="s">
        <v>1531</v>
      </c>
      <c r="D726" s="89" t="e" vm="388">
        <v>#VALUE!</v>
      </c>
      <c r="E726" s="8" t="s">
        <v>1532</v>
      </c>
      <c r="F726" s="8" t="s">
        <v>698</v>
      </c>
      <c r="G726" s="16">
        <v>3.45</v>
      </c>
      <c r="H726" s="91">
        <f t="shared" si="31"/>
        <v>2.76</v>
      </c>
      <c r="I726" s="20"/>
      <c r="J726" s="63" t="s">
        <v>1533</v>
      </c>
      <c r="K726" s="55"/>
      <c r="L726" s="52">
        <f t="shared" si="33"/>
        <v>0</v>
      </c>
    </row>
    <row r="727" spans="1:12" ht="180.75" customHeight="1">
      <c r="A727" s="129" t="s">
        <v>120</v>
      </c>
      <c r="B727" s="89">
        <v>51465</v>
      </c>
      <c r="C727" s="36" t="s">
        <v>1534</v>
      </c>
      <c r="D727" s="89" t="e" vm="389">
        <v>#VALUE!</v>
      </c>
      <c r="E727" s="8" t="s">
        <v>1535</v>
      </c>
      <c r="F727" s="8" t="s">
        <v>698</v>
      </c>
      <c r="G727" s="16">
        <v>3.45</v>
      </c>
      <c r="H727" s="91">
        <f t="shared" si="31"/>
        <v>2.76</v>
      </c>
      <c r="I727" s="20"/>
      <c r="J727" s="63" t="s">
        <v>1536</v>
      </c>
      <c r="K727" s="55"/>
      <c r="L727" s="52">
        <f t="shared" si="33"/>
        <v>0</v>
      </c>
    </row>
    <row r="728" spans="1:12" ht="180.75" customHeight="1">
      <c r="A728" s="129" t="s">
        <v>120</v>
      </c>
      <c r="B728" s="89">
        <v>51466</v>
      </c>
      <c r="C728" s="36" t="s">
        <v>1537</v>
      </c>
      <c r="D728" s="89" t="e" vm="390">
        <v>#VALUE!</v>
      </c>
      <c r="E728" s="8" t="s">
        <v>1538</v>
      </c>
      <c r="F728" s="8" t="s">
        <v>698</v>
      </c>
      <c r="G728" s="16">
        <v>3.45</v>
      </c>
      <c r="H728" s="91">
        <f t="shared" si="31"/>
        <v>2.76</v>
      </c>
      <c r="I728" s="20"/>
      <c r="J728" s="63" t="s">
        <v>1539</v>
      </c>
      <c r="K728" s="55"/>
      <c r="L728" s="52">
        <f t="shared" si="33"/>
        <v>0</v>
      </c>
    </row>
    <row r="729" spans="1:12" ht="180.75" customHeight="1">
      <c r="A729" s="129" t="s">
        <v>120</v>
      </c>
      <c r="B729" s="89">
        <v>51467</v>
      </c>
      <c r="C729" s="36" t="s">
        <v>1540</v>
      </c>
      <c r="D729" s="89" t="e" vm="391">
        <v>#VALUE!</v>
      </c>
      <c r="E729" s="8" t="s">
        <v>1541</v>
      </c>
      <c r="F729" s="8" t="s">
        <v>698</v>
      </c>
      <c r="G729" s="16">
        <v>3.45</v>
      </c>
      <c r="H729" s="91">
        <f t="shared" si="31"/>
        <v>2.76</v>
      </c>
      <c r="I729" s="20"/>
      <c r="J729" s="63" t="s">
        <v>1542</v>
      </c>
      <c r="K729" s="55"/>
      <c r="L729" s="52">
        <f t="shared" si="33"/>
        <v>0</v>
      </c>
    </row>
    <row r="730" spans="1:12" ht="180.75" customHeight="1">
      <c r="A730" s="129" t="s">
        <v>120</v>
      </c>
      <c r="B730" s="89">
        <v>51480</v>
      </c>
      <c r="C730" s="36" t="s">
        <v>1543</v>
      </c>
      <c r="D730" s="89" t="e" vm="392">
        <v>#VALUE!</v>
      </c>
      <c r="E730" s="8" t="s">
        <v>1544</v>
      </c>
      <c r="F730" s="8" t="s">
        <v>698</v>
      </c>
      <c r="G730" s="16">
        <v>3.45</v>
      </c>
      <c r="H730" s="91">
        <f t="shared" si="31"/>
        <v>2.76</v>
      </c>
      <c r="I730" s="20"/>
      <c r="J730" s="63" t="s">
        <v>1545</v>
      </c>
      <c r="K730" s="55"/>
      <c r="L730" s="52">
        <f t="shared" si="33"/>
        <v>0</v>
      </c>
    </row>
    <row r="731" spans="1:12" ht="180.75" customHeight="1">
      <c r="A731" s="129" t="s">
        <v>120</v>
      </c>
      <c r="B731" s="89">
        <v>51481</v>
      </c>
      <c r="C731" s="36" t="s">
        <v>1546</v>
      </c>
      <c r="D731" s="89" t="e" vm="393">
        <v>#VALUE!</v>
      </c>
      <c r="E731" s="8" t="s">
        <v>1547</v>
      </c>
      <c r="F731" s="8" t="s">
        <v>698</v>
      </c>
      <c r="G731" s="16">
        <v>3.45</v>
      </c>
      <c r="H731" s="91">
        <f t="shared" si="31"/>
        <v>2.76</v>
      </c>
      <c r="I731" s="20"/>
      <c r="J731" s="63" t="s">
        <v>1548</v>
      </c>
      <c r="K731" s="55"/>
      <c r="L731" s="52">
        <f t="shared" si="33"/>
        <v>0</v>
      </c>
    </row>
    <row r="732" spans="1:12" ht="180.75" customHeight="1">
      <c r="A732" s="129" t="s">
        <v>120</v>
      </c>
      <c r="B732" s="89">
        <v>51482</v>
      </c>
      <c r="C732" s="36" t="s">
        <v>1549</v>
      </c>
      <c r="D732" s="89" t="e" vm="394">
        <v>#VALUE!</v>
      </c>
      <c r="E732" s="8" t="s">
        <v>1550</v>
      </c>
      <c r="F732" s="8" t="s">
        <v>698</v>
      </c>
      <c r="G732" s="16">
        <v>3.45</v>
      </c>
      <c r="H732" s="91">
        <f t="shared" si="31"/>
        <v>2.76</v>
      </c>
      <c r="I732" s="20"/>
      <c r="J732" s="63" t="s">
        <v>1551</v>
      </c>
      <c r="K732" s="55"/>
      <c r="L732" s="52">
        <f t="shared" si="33"/>
        <v>0</v>
      </c>
    </row>
    <row r="733" spans="1:12" ht="180.75" customHeight="1">
      <c r="A733" s="129" t="s">
        <v>120</v>
      </c>
      <c r="B733" s="89">
        <v>51483</v>
      </c>
      <c r="C733" s="36" t="s">
        <v>1552</v>
      </c>
      <c r="D733" s="89" t="e" vm="395">
        <v>#VALUE!</v>
      </c>
      <c r="E733" s="8" t="s">
        <v>1553</v>
      </c>
      <c r="F733" s="8" t="s">
        <v>698</v>
      </c>
      <c r="G733" s="16">
        <v>3.45</v>
      </c>
      <c r="H733" s="91">
        <f t="shared" si="31"/>
        <v>2.76</v>
      </c>
      <c r="I733" s="20"/>
      <c r="J733" s="63" t="s">
        <v>1554</v>
      </c>
      <c r="K733" s="55"/>
      <c r="L733" s="52">
        <f t="shared" si="33"/>
        <v>0</v>
      </c>
    </row>
    <row r="734" spans="1:12" ht="180.75" customHeight="1">
      <c r="A734" s="129" t="s">
        <v>120</v>
      </c>
      <c r="B734" s="89">
        <v>51484</v>
      </c>
      <c r="C734" s="36" t="s">
        <v>1555</v>
      </c>
      <c r="D734" s="89" t="e" vm="396">
        <v>#VALUE!</v>
      </c>
      <c r="E734" s="8" t="s">
        <v>1556</v>
      </c>
      <c r="F734" s="8" t="s">
        <v>698</v>
      </c>
      <c r="G734" s="16">
        <v>3.45</v>
      </c>
      <c r="H734" s="91">
        <f t="shared" si="31"/>
        <v>2.76</v>
      </c>
      <c r="I734" s="20"/>
      <c r="J734" s="63" t="s">
        <v>1557</v>
      </c>
      <c r="K734" s="55"/>
      <c r="L734" s="52">
        <f t="shared" si="33"/>
        <v>0</v>
      </c>
    </row>
    <row r="735" spans="1:12" ht="180.75" customHeight="1">
      <c r="A735" s="129" t="s">
        <v>120</v>
      </c>
      <c r="B735" s="89">
        <v>51485</v>
      </c>
      <c r="C735" s="36" t="s">
        <v>1558</v>
      </c>
      <c r="D735" s="89" t="e" vm="397">
        <v>#VALUE!</v>
      </c>
      <c r="E735" s="8" t="s">
        <v>1559</v>
      </c>
      <c r="F735" s="8" t="s">
        <v>698</v>
      </c>
      <c r="G735" s="16">
        <v>3.65</v>
      </c>
      <c r="H735" s="91">
        <f t="shared" si="31"/>
        <v>2.92</v>
      </c>
      <c r="I735" s="20"/>
      <c r="J735" s="63" t="s">
        <v>1560</v>
      </c>
      <c r="K735" s="55"/>
      <c r="L735" s="52">
        <f t="shared" si="33"/>
        <v>0</v>
      </c>
    </row>
    <row r="736" spans="1:12" ht="180.75" customHeight="1">
      <c r="A736" s="129" t="s">
        <v>120</v>
      </c>
      <c r="B736" s="89">
        <v>51486</v>
      </c>
      <c r="C736" s="36" t="s">
        <v>1561</v>
      </c>
      <c r="D736" s="89" t="e" vm="398">
        <v>#VALUE!</v>
      </c>
      <c r="E736" s="8" t="s">
        <v>1562</v>
      </c>
      <c r="F736" s="8" t="s">
        <v>698</v>
      </c>
      <c r="G736" s="16">
        <v>3.45</v>
      </c>
      <c r="H736" s="91">
        <f t="shared" si="31"/>
        <v>2.76</v>
      </c>
      <c r="I736" s="20"/>
      <c r="J736" s="63" t="s">
        <v>1563</v>
      </c>
      <c r="K736" s="55"/>
      <c r="L736" s="52">
        <f t="shared" si="33"/>
        <v>0</v>
      </c>
    </row>
    <row r="737" spans="1:12" ht="180.75" customHeight="1">
      <c r="A737" s="129" t="s">
        <v>120</v>
      </c>
      <c r="B737" s="89">
        <v>51487</v>
      </c>
      <c r="C737" s="36" t="s">
        <v>1564</v>
      </c>
      <c r="D737" s="89" t="e" vm="399">
        <v>#VALUE!</v>
      </c>
      <c r="E737" s="8" t="s">
        <v>1565</v>
      </c>
      <c r="F737" s="8" t="s">
        <v>698</v>
      </c>
      <c r="G737" s="16">
        <v>3.45</v>
      </c>
      <c r="H737" s="91">
        <f t="shared" si="31"/>
        <v>2.76</v>
      </c>
      <c r="I737" s="20"/>
      <c r="J737" s="63" t="s">
        <v>1566</v>
      </c>
      <c r="K737" s="55"/>
      <c r="L737" s="52">
        <f t="shared" si="33"/>
        <v>0</v>
      </c>
    </row>
    <row r="738" spans="1:12" ht="180.75" customHeight="1">
      <c r="A738" s="129" t="s">
        <v>120</v>
      </c>
      <c r="B738" s="89">
        <v>51488</v>
      </c>
      <c r="C738" s="36" t="s">
        <v>1567</v>
      </c>
      <c r="D738" s="89" t="e" vm="400">
        <v>#VALUE!</v>
      </c>
      <c r="E738" s="8" t="s">
        <v>1568</v>
      </c>
      <c r="F738" s="8" t="s">
        <v>698</v>
      </c>
      <c r="G738" s="16">
        <v>3.65</v>
      </c>
      <c r="H738" s="91">
        <f t="shared" si="31"/>
        <v>2.92</v>
      </c>
      <c r="I738" s="20"/>
      <c r="J738" s="63" t="s">
        <v>1569</v>
      </c>
      <c r="K738" s="55"/>
      <c r="L738" s="52">
        <f t="shared" si="33"/>
        <v>0</v>
      </c>
    </row>
    <row r="739" spans="1:12" ht="180.75" customHeight="1">
      <c r="A739" s="129" t="s">
        <v>120</v>
      </c>
      <c r="B739" s="89">
        <v>51489</v>
      </c>
      <c r="C739" s="36" t="s">
        <v>1570</v>
      </c>
      <c r="D739" s="89" t="e" vm="401">
        <v>#VALUE!</v>
      </c>
      <c r="E739" s="8" t="s">
        <v>1571</v>
      </c>
      <c r="F739" s="8" t="s">
        <v>698</v>
      </c>
      <c r="G739" s="16">
        <v>3.65</v>
      </c>
      <c r="H739" s="91">
        <f t="shared" si="31"/>
        <v>2.92</v>
      </c>
      <c r="I739" s="20"/>
      <c r="J739" s="63" t="s">
        <v>1572</v>
      </c>
      <c r="K739" s="55"/>
      <c r="L739" s="52">
        <f t="shared" si="33"/>
        <v>0</v>
      </c>
    </row>
    <row r="740" spans="1:12" ht="180.75" customHeight="1">
      <c r="A740" s="129" t="s">
        <v>120</v>
      </c>
      <c r="B740" s="89">
        <v>51490</v>
      </c>
      <c r="C740" s="36" t="s">
        <v>1573</v>
      </c>
      <c r="D740" s="89" t="e" vm="402">
        <v>#VALUE!</v>
      </c>
      <c r="E740" s="8" t="s">
        <v>1574</v>
      </c>
      <c r="F740" s="8" t="s">
        <v>698</v>
      </c>
      <c r="G740" s="16">
        <v>3.65</v>
      </c>
      <c r="H740" s="91">
        <f t="shared" si="31"/>
        <v>2.92</v>
      </c>
      <c r="I740" s="20"/>
      <c r="J740" s="63" t="s">
        <v>1575</v>
      </c>
      <c r="K740" s="55"/>
      <c r="L740" s="52">
        <f t="shared" si="33"/>
        <v>0</v>
      </c>
    </row>
    <row r="741" spans="1:12" ht="180.75" customHeight="1">
      <c r="A741" s="129" t="s">
        <v>120</v>
      </c>
      <c r="B741" s="89">
        <v>51491</v>
      </c>
      <c r="C741" s="36" t="s">
        <v>1576</v>
      </c>
      <c r="D741" s="89" t="e" vm="403">
        <v>#VALUE!</v>
      </c>
      <c r="E741" s="8" t="s">
        <v>1577</v>
      </c>
      <c r="F741" s="8" t="s">
        <v>698</v>
      </c>
      <c r="G741" s="16">
        <v>3.65</v>
      </c>
      <c r="H741" s="91">
        <f t="shared" si="31"/>
        <v>2.92</v>
      </c>
      <c r="I741" s="20"/>
      <c r="J741" s="63" t="s">
        <v>1578</v>
      </c>
      <c r="K741" s="55"/>
      <c r="L741" s="52">
        <f t="shared" si="33"/>
        <v>0</v>
      </c>
    </row>
    <row r="742" spans="1:12" ht="180.75" customHeight="1">
      <c r="A742" s="130"/>
      <c r="B742" s="21">
        <v>51306</v>
      </c>
      <c r="C742" s="37" t="s">
        <v>1579</v>
      </c>
      <c r="D742" s="21" t="e" vm="404">
        <v>#VALUE!</v>
      </c>
      <c r="E742" s="22" t="s">
        <v>1580</v>
      </c>
      <c r="F742" s="8" t="s">
        <v>1581</v>
      </c>
      <c r="G742" s="23">
        <v>6.24</v>
      </c>
      <c r="H742" s="91">
        <f t="shared" si="31"/>
        <v>4.99</v>
      </c>
      <c r="I742" s="24"/>
      <c r="J742" s="79" t="s">
        <v>1582</v>
      </c>
      <c r="K742" s="55"/>
      <c r="L742" s="52">
        <f t="shared" si="28"/>
        <v>0</v>
      </c>
    </row>
    <row r="743" spans="1:12" ht="180.75" customHeight="1">
      <c r="A743" s="130"/>
      <c r="B743" s="21">
        <v>51308</v>
      </c>
      <c r="C743" s="37" t="s">
        <v>1583</v>
      </c>
      <c r="D743" s="21" t="e" vm="405">
        <v>#VALUE!</v>
      </c>
      <c r="E743" s="22" t="s">
        <v>1584</v>
      </c>
      <c r="F743" s="8" t="s">
        <v>1581</v>
      </c>
      <c r="G743" s="23">
        <v>9.26</v>
      </c>
      <c r="H743" s="91">
        <f t="shared" si="31"/>
        <v>7.41</v>
      </c>
      <c r="I743" s="24"/>
      <c r="J743" s="79" t="s">
        <v>1585</v>
      </c>
      <c r="K743" s="55"/>
      <c r="L743" s="52">
        <f t="shared" si="28"/>
        <v>0</v>
      </c>
    </row>
    <row r="744" spans="1:12" ht="180.75" customHeight="1">
      <c r="A744" s="130"/>
      <c r="B744" s="21">
        <v>51307</v>
      </c>
      <c r="C744" s="39" t="s">
        <v>1586</v>
      </c>
      <c r="D744" s="21" t="e" vm="406">
        <v>#VALUE!</v>
      </c>
      <c r="E744" s="22" t="s">
        <v>1587</v>
      </c>
      <c r="F744" s="8" t="s">
        <v>340</v>
      </c>
      <c r="G744" s="23">
        <v>4.1399999999999997</v>
      </c>
      <c r="H744" s="91">
        <f t="shared" si="31"/>
        <v>3.31</v>
      </c>
      <c r="I744" s="24"/>
      <c r="J744" s="79" t="s">
        <v>1588</v>
      </c>
      <c r="K744" s="55"/>
      <c r="L744" s="52">
        <f t="shared" si="28"/>
        <v>0</v>
      </c>
    </row>
    <row r="745" spans="1:12" ht="180.75" customHeight="1">
      <c r="A745" s="130"/>
      <c r="B745" s="21">
        <v>51305</v>
      </c>
      <c r="C745" s="39" t="s">
        <v>1589</v>
      </c>
      <c r="D745" s="21" t="e" vm="407">
        <v>#VALUE!</v>
      </c>
      <c r="E745" s="22" t="s">
        <v>1587</v>
      </c>
      <c r="F745" s="8" t="s">
        <v>340</v>
      </c>
      <c r="G745" s="23">
        <v>4.1399999999999997</v>
      </c>
      <c r="H745" s="91">
        <f t="shared" si="31"/>
        <v>3.31</v>
      </c>
      <c r="I745" s="24"/>
      <c r="J745" s="79" t="s">
        <v>1590</v>
      </c>
      <c r="K745" s="55"/>
      <c r="L745" s="52">
        <f t="shared" si="28"/>
        <v>0</v>
      </c>
    </row>
    <row r="746" spans="1:12" ht="180.75" customHeight="1">
      <c r="A746" s="129" t="s">
        <v>120</v>
      </c>
      <c r="B746" s="21">
        <v>49001</v>
      </c>
      <c r="C746" s="39" t="s">
        <v>2256</v>
      </c>
      <c r="D746" s="21"/>
      <c r="E746" s="22" t="s">
        <v>2264</v>
      </c>
      <c r="F746" s="8" t="s">
        <v>698</v>
      </c>
      <c r="G746" s="23">
        <v>2.59</v>
      </c>
      <c r="H746" s="91">
        <f t="shared" si="31"/>
        <v>2.0699999999999998</v>
      </c>
      <c r="I746" s="24"/>
      <c r="J746" s="79" t="s">
        <v>2257</v>
      </c>
      <c r="K746" s="55"/>
      <c r="L746" s="52">
        <f>K746*G746</f>
        <v>0</v>
      </c>
    </row>
    <row r="747" spans="1:12" ht="180.75" customHeight="1">
      <c r="A747" s="129" t="s">
        <v>120</v>
      </c>
      <c r="B747" s="21">
        <v>49002</v>
      </c>
      <c r="C747" s="39" t="s">
        <v>2261</v>
      </c>
      <c r="D747" s="21"/>
      <c r="E747" s="22" t="s">
        <v>2264</v>
      </c>
      <c r="F747" s="8" t="s">
        <v>698</v>
      </c>
      <c r="G747" s="23">
        <v>2.46</v>
      </c>
      <c r="H747" s="91">
        <f t="shared" si="31"/>
        <v>1.97</v>
      </c>
      <c r="I747" s="24"/>
      <c r="J747" s="79" t="s">
        <v>2258</v>
      </c>
      <c r="K747" s="55"/>
      <c r="L747" s="52">
        <f t="shared" ref="L747:L749" si="34">K747*G747</f>
        <v>0</v>
      </c>
    </row>
    <row r="748" spans="1:12" ht="180.75" customHeight="1">
      <c r="A748" s="129" t="s">
        <v>120</v>
      </c>
      <c r="B748" s="21">
        <v>49003</v>
      </c>
      <c r="C748" s="39" t="s">
        <v>2262</v>
      </c>
      <c r="D748" s="21"/>
      <c r="E748" s="22" t="s">
        <v>2264</v>
      </c>
      <c r="F748" s="8" t="s">
        <v>698</v>
      </c>
      <c r="G748" s="23">
        <v>2.46</v>
      </c>
      <c r="H748" s="91">
        <f t="shared" si="31"/>
        <v>1.97</v>
      </c>
      <c r="I748" s="24"/>
      <c r="J748" s="79" t="s">
        <v>2259</v>
      </c>
      <c r="K748" s="55"/>
      <c r="L748" s="52">
        <f t="shared" si="34"/>
        <v>0</v>
      </c>
    </row>
    <row r="749" spans="1:12" ht="180.75" customHeight="1">
      <c r="A749" s="129" t="s">
        <v>120</v>
      </c>
      <c r="B749" s="21">
        <v>49004</v>
      </c>
      <c r="C749" s="39" t="s">
        <v>2263</v>
      </c>
      <c r="D749" s="21"/>
      <c r="E749" s="22" t="s">
        <v>2264</v>
      </c>
      <c r="F749" s="8" t="s">
        <v>698</v>
      </c>
      <c r="G749" s="23">
        <v>2.46</v>
      </c>
      <c r="H749" s="91">
        <f t="shared" si="31"/>
        <v>1.97</v>
      </c>
      <c r="I749" s="24"/>
      <c r="J749" s="79" t="s">
        <v>2260</v>
      </c>
      <c r="K749" s="55"/>
      <c r="L749" s="52">
        <f t="shared" si="34"/>
        <v>0</v>
      </c>
    </row>
    <row r="750" spans="1:12" ht="180.75" customHeight="1">
      <c r="A750" s="129"/>
      <c r="B750" s="21">
        <v>51100</v>
      </c>
      <c r="C750" s="39" t="s">
        <v>1591</v>
      </c>
      <c r="D750" s="21" t="e" vm="408">
        <v>#VALUE!</v>
      </c>
      <c r="E750" s="22" t="s">
        <v>1592</v>
      </c>
      <c r="F750" s="8" t="s">
        <v>698</v>
      </c>
      <c r="G750" s="23">
        <v>1.25</v>
      </c>
      <c r="H750" s="91">
        <f t="shared" si="31"/>
        <v>1</v>
      </c>
      <c r="I750" s="24"/>
      <c r="J750" s="79" t="s">
        <v>1593</v>
      </c>
      <c r="K750" s="55"/>
      <c r="L750" s="52">
        <f>K750*G750</f>
        <v>0</v>
      </c>
    </row>
    <row r="751" spans="1:12" ht="180.75" customHeight="1">
      <c r="A751" s="129"/>
      <c r="B751" s="21">
        <v>51201</v>
      </c>
      <c r="C751" s="39" t="s">
        <v>1594</v>
      </c>
      <c r="D751" s="21" t="e" vm="409">
        <v>#VALUE!</v>
      </c>
      <c r="E751" s="22" t="s">
        <v>1595</v>
      </c>
      <c r="F751" s="8" t="s">
        <v>698</v>
      </c>
      <c r="G751" s="23">
        <v>2</v>
      </c>
      <c r="H751" s="91">
        <f t="shared" si="31"/>
        <v>1.6</v>
      </c>
      <c r="I751" s="24"/>
      <c r="J751" s="79" t="s">
        <v>1596</v>
      </c>
      <c r="K751" s="55"/>
      <c r="L751" s="52">
        <f t="shared" ref="L751:L753" si="35">K751*G751</f>
        <v>0</v>
      </c>
    </row>
    <row r="752" spans="1:12" ht="180.75" customHeight="1">
      <c r="A752" s="129"/>
      <c r="B752" s="21">
        <v>51202</v>
      </c>
      <c r="C752" s="39" t="s">
        <v>1597</v>
      </c>
      <c r="D752" s="21" t="e" vm="410">
        <v>#VALUE!</v>
      </c>
      <c r="E752" s="22" t="s">
        <v>1595</v>
      </c>
      <c r="F752" s="8" t="s">
        <v>698</v>
      </c>
      <c r="G752" s="23">
        <v>2</v>
      </c>
      <c r="H752" s="91">
        <f t="shared" si="31"/>
        <v>1.6</v>
      </c>
      <c r="I752" s="24"/>
      <c r="J752" s="79" t="s">
        <v>1598</v>
      </c>
      <c r="K752" s="55"/>
      <c r="L752" s="52">
        <f t="shared" si="35"/>
        <v>0</v>
      </c>
    </row>
    <row r="753" spans="1:12" ht="180.75" customHeight="1">
      <c r="A753" s="129"/>
      <c r="B753" s="21">
        <v>51203</v>
      </c>
      <c r="C753" s="39" t="s">
        <v>1599</v>
      </c>
      <c r="D753" s="21" t="e" vm="411">
        <v>#VALUE!</v>
      </c>
      <c r="E753" s="22" t="s">
        <v>1595</v>
      </c>
      <c r="F753" s="8" t="s">
        <v>698</v>
      </c>
      <c r="G753" s="23">
        <v>2</v>
      </c>
      <c r="H753" s="91">
        <f t="shared" si="31"/>
        <v>1.6</v>
      </c>
      <c r="I753" s="24"/>
      <c r="J753" s="79" t="s">
        <v>1600</v>
      </c>
      <c r="K753" s="55"/>
      <c r="L753" s="52">
        <f t="shared" si="35"/>
        <v>0</v>
      </c>
    </row>
    <row r="754" spans="1:12" ht="180.75" customHeight="1">
      <c r="A754" s="130"/>
      <c r="B754" s="89">
        <v>21251</v>
      </c>
      <c r="C754" s="8" t="s">
        <v>1601</v>
      </c>
      <c r="D754" s="89"/>
      <c r="E754" s="8" t="s">
        <v>1602</v>
      </c>
      <c r="F754" s="8" t="s">
        <v>698</v>
      </c>
      <c r="G754" s="16">
        <v>4.5999999999999996</v>
      </c>
      <c r="H754" s="91">
        <f t="shared" si="31"/>
        <v>3.68</v>
      </c>
      <c r="I754" s="20"/>
      <c r="J754" s="63" t="s">
        <v>1603</v>
      </c>
      <c r="K754" s="55"/>
      <c r="L754" s="52">
        <f t="shared" si="28"/>
        <v>0</v>
      </c>
    </row>
    <row r="755" spans="1:12" ht="180.75" customHeight="1">
      <c r="A755" s="130"/>
      <c r="B755" s="89">
        <v>21253</v>
      </c>
      <c r="C755" s="8" t="s">
        <v>1604</v>
      </c>
      <c r="D755" s="89"/>
      <c r="E755" s="8" t="s">
        <v>1605</v>
      </c>
      <c r="F755" s="8" t="s">
        <v>698</v>
      </c>
      <c r="G755" s="16">
        <v>4.5999999999999996</v>
      </c>
      <c r="H755" s="91">
        <f t="shared" si="31"/>
        <v>3.68</v>
      </c>
      <c r="I755" s="20"/>
      <c r="J755" s="63" t="s">
        <v>1606</v>
      </c>
      <c r="K755" s="55"/>
      <c r="L755" s="52">
        <f t="shared" si="28"/>
        <v>0</v>
      </c>
    </row>
    <row r="756" spans="1:12" ht="180.75" customHeight="1">
      <c r="A756" s="130"/>
      <c r="B756" s="89">
        <v>21254</v>
      </c>
      <c r="C756" s="8" t="s">
        <v>1607</v>
      </c>
      <c r="D756" s="89"/>
      <c r="E756" s="8" t="s">
        <v>1608</v>
      </c>
      <c r="F756" s="8" t="s">
        <v>698</v>
      </c>
      <c r="G756" s="16">
        <v>3.65</v>
      </c>
      <c r="H756" s="91">
        <f t="shared" si="31"/>
        <v>2.92</v>
      </c>
      <c r="I756" s="20"/>
      <c r="J756" s="63" t="s">
        <v>1609</v>
      </c>
      <c r="K756" s="55"/>
      <c r="L756" s="52">
        <f t="shared" si="28"/>
        <v>0</v>
      </c>
    </row>
    <row r="757" spans="1:12" ht="180.75" customHeight="1">
      <c r="A757" s="130"/>
      <c r="B757" s="89">
        <v>51347</v>
      </c>
      <c r="C757" s="36" t="s">
        <v>1610</v>
      </c>
      <c r="D757" s="89" t="e" vm="412">
        <v>#VALUE!</v>
      </c>
      <c r="E757" s="8" t="s">
        <v>1611</v>
      </c>
      <c r="F757" s="8" t="s">
        <v>340</v>
      </c>
      <c r="G757" s="16">
        <v>11.64</v>
      </c>
      <c r="H757" s="91">
        <f t="shared" si="31"/>
        <v>9.31</v>
      </c>
      <c r="I757" s="20"/>
      <c r="J757" s="63" t="s">
        <v>1612</v>
      </c>
      <c r="K757" s="55"/>
      <c r="L757" s="52">
        <f t="shared" ref="L757:L765" si="36">K757*G757</f>
        <v>0</v>
      </c>
    </row>
    <row r="758" spans="1:12" ht="180.75" customHeight="1">
      <c r="A758" s="130"/>
      <c r="B758" s="89">
        <v>51544</v>
      </c>
      <c r="C758" s="36" t="s">
        <v>1613</v>
      </c>
      <c r="D758" s="89" t="e" vm="413">
        <v>#VALUE!</v>
      </c>
      <c r="E758" s="8" t="s">
        <v>1614</v>
      </c>
      <c r="F758" s="8" t="s">
        <v>340</v>
      </c>
      <c r="G758" s="16">
        <v>11.64</v>
      </c>
      <c r="H758" s="91">
        <f t="shared" si="31"/>
        <v>9.31</v>
      </c>
      <c r="I758" s="20"/>
      <c r="J758" s="63" t="s">
        <v>1615</v>
      </c>
      <c r="K758" s="55"/>
      <c r="L758" s="52">
        <f t="shared" si="36"/>
        <v>0</v>
      </c>
    </row>
    <row r="759" spans="1:12" ht="180.75" customHeight="1">
      <c r="A759" s="129"/>
      <c r="B759" s="89">
        <v>51547</v>
      </c>
      <c r="C759" s="36" t="s">
        <v>1616</v>
      </c>
      <c r="D759" s="89" t="e" vm="414">
        <v>#VALUE!</v>
      </c>
      <c r="E759" s="8" t="s">
        <v>1617</v>
      </c>
      <c r="F759" s="8" t="s">
        <v>340</v>
      </c>
      <c r="G759" s="16">
        <v>22.94</v>
      </c>
      <c r="H759" s="91">
        <f t="shared" si="31"/>
        <v>18.350000000000001</v>
      </c>
      <c r="I759" s="20"/>
      <c r="J759" s="63" t="s">
        <v>1618</v>
      </c>
      <c r="K759" s="55"/>
      <c r="L759" s="52">
        <f t="shared" si="36"/>
        <v>0</v>
      </c>
    </row>
    <row r="760" spans="1:12" ht="180.75" customHeight="1">
      <c r="A760" s="131"/>
      <c r="B760" s="89">
        <v>51507</v>
      </c>
      <c r="C760" s="36" t="s">
        <v>1619</v>
      </c>
      <c r="D760" s="102" t="e" vm="415">
        <v>#VALUE!</v>
      </c>
      <c r="E760" s="8" t="s">
        <v>1611</v>
      </c>
      <c r="F760" s="8" t="s">
        <v>340</v>
      </c>
      <c r="G760" s="16">
        <v>11.64</v>
      </c>
      <c r="H760" s="91">
        <f t="shared" si="31"/>
        <v>9.31</v>
      </c>
      <c r="I760" s="20"/>
      <c r="J760" s="63" t="s">
        <v>1620</v>
      </c>
      <c r="K760" s="55"/>
      <c r="L760" s="52">
        <f t="shared" si="36"/>
        <v>0</v>
      </c>
    </row>
    <row r="761" spans="1:12" ht="180.75" customHeight="1">
      <c r="A761" s="130"/>
      <c r="B761" s="89">
        <v>51545</v>
      </c>
      <c r="C761" s="36" t="s">
        <v>1621</v>
      </c>
      <c r="D761" s="89" t="e" vm="416">
        <v>#VALUE!</v>
      </c>
      <c r="E761" s="8" t="s">
        <v>1614</v>
      </c>
      <c r="F761" s="8" t="s">
        <v>340</v>
      </c>
      <c r="G761" s="16">
        <v>11.64</v>
      </c>
      <c r="H761" s="91">
        <f t="shared" si="31"/>
        <v>9.31</v>
      </c>
      <c r="I761" s="20"/>
      <c r="J761" s="63" t="s">
        <v>1622</v>
      </c>
      <c r="K761" s="55"/>
      <c r="L761" s="52">
        <f t="shared" si="36"/>
        <v>0</v>
      </c>
    </row>
    <row r="762" spans="1:12" ht="180.75" customHeight="1">
      <c r="A762" s="131"/>
      <c r="B762" s="89">
        <v>51548</v>
      </c>
      <c r="C762" s="36" t="s">
        <v>1623</v>
      </c>
      <c r="D762" s="102" t="e" vm="417">
        <v>#VALUE!</v>
      </c>
      <c r="E762" s="8" t="s">
        <v>1617</v>
      </c>
      <c r="F762" s="8" t="s">
        <v>340</v>
      </c>
      <c r="G762" s="16">
        <v>22.94</v>
      </c>
      <c r="H762" s="91">
        <f t="shared" si="31"/>
        <v>18.350000000000001</v>
      </c>
      <c r="I762" s="20"/>
      <c r="J762" s="63" t="s">
        <v>1624</v>
      </c>
      <c r="K762" s="55"/>
      <c r="L762" s="52">
        <f t="shared" si="36"/>
        <v>0</v>
      </c>
    </row>
    <row r="763" spans="1:12" ht="180.75" customHeight="1">
      <c r="A763" s="130"/>
      <c r="B763" s="89">
        <v>51506</v>
      </c>
      <c r="C763" s="36" t="s">
        <v>1625</v>
      </c>
      <c r="D763" s="87" t="e" vm="418">
        <v>#VALUE!</v>
      </c>
      <c r="E763" s="8" t="s">
        <v>1611</v>
      </c>
      <c r="F763" s="8" t="s">
        <v>340</v>
      </c>
      <c r="G763" s="16">
        <v>11.64</v>
      </c>
      <c r="H763" s="91">
        <f t="shared" si="31"/>
        <v>9.31</v>
      </c>
      <c r="I763" s="20"/>
      <c r="J763" s="63" t="s">
        <v>1626</v>
      </c>
      <c r="K763" s="55"/>
      <c r="L763" s="52">
        <f t="shared" si="36"/>
        <v>0</v>
      </c>
    </row>
    <row r="764" spans="1:12" ht="180.75" customHeight="1">
      <c r="A764" s="130"/>
      <c r="B764" s="89">
        <v>51546</v>
      </c>
      <c r="C764" s="36" t="s">
        <v>1627</v>
      </c>
      <c r="D764" s="89" t="e" vm="419">
        <v>#VALUE!</v>
      </c>
      <c r="E764" s="8" t="s">
        <v>1614</v>
      </c>
      <c r="F764" s="8" t="s">
        <v>340</v>
      </c>
      <c r="G764" s="16">
        <v>11.64</v>
      </c>
      <c r="H764" s="91">
        <f t="shared" si="31"/>
        <v>9.31</v>
      </c>
      <c r="I764" s="20"/>
      <c r="J764" s="63" t="s">
        <v>1628</v>
      </c>
      <c r="K764" s="55"/>
      <c r="L764" s="52">
        <f t="shared" si="36"/>
        <v>0</v>
      </c>
    </row>
    <row r="765" spans="1:12" ht="180.75" customHeight="1">
      <c r="A765" s="129"/>
      <c r="B765" s="89">
        <v>51549</v>
      </c>
      <c r="C765" s="36" t="s">
        <v>1629</v>
      </c>
      <c r="D765" s="87" t="e" vm="420">
        <v>#VALUE!</v>
      </c>
      <c r="E765" s="8" t="s">
        <v>1617</v>
      </c>
      <c r="F765" s="8" t="s">
        <v>340</v>
      </c>
      <c r="G765" s="16">
        <v>22.94</v>
      </c>
      <c r="H765" s="91">
        <f t="shared" si="31"/>
        <v>18.350000000000001</v>
      </c>
      <c r="I765" s="20"/>
      <c r="J765" s="63" t="s">
        <v>1630</v>
      </c>
      <c r="K765" s="55"/>
      <c r="L765" s="52">
        <f t="shared" si="36"/>
        <v>0</v>
      </c>
    </row>
    <row r="766" spans="1:12" ht="180.75" customHeight="1">
      <c r="A766" s="129"/>
      <c r="B766" s="89">
        <v>51551</v>
      </c>
      <c r="C766" s="36" t="s">
        <v>1631</v>
      </c>
      <c r="D766" s="89"/>
      <c r="E766" s="8" t="s">
        <v>1614</v>
      </c>
      <c r="F766" s="8" t="s">
        <v>340</v>
      </c>
      <c r="G766" s="16">
        <v>2.6</v>
      </c>
      <c r="H766" s="91">
        <f t="shared" si="31"/>
        <v>2.08</v>
      </c>
      <c r="I766" s="20"/>
      <c r="J766" s="63" t="s">
        <v>1258</v>
      </c>
      <c r="K766" s="55"/>
      <c r="L766" s="52">
        <f t="shared" ref="L766" si="37">K766*G766</f>
        <v>0</v>
      </c>
    </row>
    <row r="767" spans="1:12" s="50" customFormat="1" ht="180.75" customHeight="1">
      <c r="A767" s="130"/>
      <c r="B767" s="89">
        <v>21233</v>
      </c>
      <c r="C767" s="8" t="s">
        <v>1632</v>
      </c>
      <c r="D767" s="89" t="e" vm="421">
        <v>#VALUE!</v>
      </c>
      <c r="E767" s="8" t="s">
        <v>1633</v>
      </c>
      <c r="F767" s="8" t="s">
        <v>698</v>
      </c>
      <c r="G767" s="16">
        <v>1.61</v>
      </c>
      <c r="H767" s="91">
        <f t="shared" si="31"/>
        <v>1.29</v>
      </c>
      <c r="I767" s="20"/>
      <c r="J767" s="58" t="s">
        <v>1634</v>
      </c>
      <c r="K767" s="55"/>
      <c r="L767" s="52">
        <f>K767*G767</f>
        <v>0</v>
      </c>
    </row>
    <row r="768" spans="1:12" ht="180.75" customHeight="1">
      <c r="A768" s="130"/>
      <c r="B768" s="89">
        <v>21234</v>
      </c>
      <c r="C768" s="8" t="s">
        <v>1635</v>
      </c>
      <c r="D768" s="89" t="e" vm="422">
        <v>#VALUE!</v>
      </c>
      <c r="E768" s="8" t="s">
        <v>1633</v>
      </c>
      <c r="F768" s="8" t="s">
        <v>698</v>
      </c>
      <c r="G768" s="16">
        <v>1.61</v>
      </c>
      <c r="H768" s="91">
        <f t="shared" si="31"/>
        <v>1.29</v>
      </c>
      <c r="I768" s="20"/>
      <c r="J768" s="58" t="s">
        <v>1636</v>
      </c>
      <c r="K768" s="55"/>
      <c r="L768" s="52">
        <f>K768*G768</f>
        <v>0</v>
      </c>
    </row>
    <row r="769" spans="1:12" ht="180.75" customHeight="1">
      <c r="A769" s="130"/>
      <c r="B769" s="89">
        <v>51959</v>
      </c>
      <c r="C769" s="36" t="s">
        <v>1637</v>
      </c>
      <c r="D769" s="89" t="e" vm="423">
        <v>#VALUE!</v>
      </c>
      <c r="E769" s="8" t="s">
        <v>1638</v>
      </c>
      <c r="F769" s="8" t="s">
        <v>1356</v>
      </c>
      <c r="G769" s="16">
        <v>4.2699999999999996</v>
      </c>
      <c r="H769" s="91">
        <f t="shared" si="31"/>
        <v>3.42</v>
      </c>
      <c r="I769" s="20"/>
      <c r="J769" s="63" t="s">
        <v>1639</v>
      </c>
      <c r="K769" s="55"/>
      <c r="L769" s="52">
        <f t="shared" ref="L769" si="38">K769*G769</f>
        <v>0</v>
      </c>
    </row>
    <row r="770" spans="1:12" ht="180.75" customHeight="1">
      <c r="A770" s="130"/>
      <c r="B770" s="89">
        <v>51958</v>
      </c>
      <c r="C770" s="36" t="s">
        <v>1640</v>
      </c>
      <c r="D770" s="89" t="e" vm="424">
        <v>#VALUE!</v>
      </c>
      <c r="E770" s="8" t="s">
        <v>1641</v>
      </c>
      <c r="F770" s="8" t="s">
        <v>1642</v>
      </c>
      <c r="G770" s="16">
        <v>4.1399999999999997</v>
      </c>
      <c r="H770" s="91">
        <f t="shared" si="31"/>
        <v>3.31</v>
      </c>
      <c r="I770" s="20"/>
      <c r="J770" s="63" t="s">
        <v>1643</v>
      </c>
      <c r="K770" s="55"/>
      <c r="L770" s="52">
        <f>K770*G770</f>
        <v>0</v>
      </c>
    </row>
    <row r="771" spans="1:12" ht="180.75" customHeight="1">
      <c r="A771" s="130"/>
      <c r="B771" s="89">
        <v>51356</v>
      </c>
      <c r="C771" s="36" t="s">
        <v>1644</v>
      </c>
      <c r="D771" s="89" t="e" vm="425">
        <v>#VALUE!</v>
      </c>
      <c r="E771" s="8" t="s">
        <v>1645</v>
      </c>
      <c r="F771" s="8" t="s">
        <v>698</v>
      </c>
      <c r="G771" s="16">
        <v>2.25</v>
      </c>
      <c r="H771" s="91">
        <f t="shared" si="31"/>
        <v>1.8</v>
      </c>
      <c r="I771" s="20"/>
      <c r="J771" s="63" t="s">
        <v>1646</v>
      </c>
      <c r="K771" s="55"/>
      <c r="L771" s="52">
        <f>K771*G771</f>
        <v>0</v>
      </c>
    </row>
    <row r="772" spans="1:12" ht="180.75" customHeight="1">
      <c r="A772" s="130"/>
      <c r="B772" s="89">
        <v>51300</v>
      </c>
      <c r="C772" s="36" t="s">
        <v>1647</v>
      </c>
      <c r="D772" s="89" t="e" vm="426">
        <v>#VALUE!</v>
      </c>
      <c r="E772" s="8" t="s">
        <v>1648</v>
      </c>
      <c r="F772" s="8" t="s">
        <v>698</v>
      </c>
      <c r="G772" s="16">
        <v>5.0999999999999996</v>
      </c>
      <c r="H772" s="91">
        <f t="shared" si="31"/>
        <v>4.08</v>
      </c>
      <c r="I772" s="20"/>
      <c r="J772" s="63" t="s">
        <v>1649</v>
      </c>
      <c r="K772" s="55"/>
      <c r="L772" s="52">
        <f t="shared" si="28"/>
        <v>0</v>
      </c>
    </row>
    <row r="773" spans="1:12" ht="180.75" customHeight="1">
      <c r="A773" s="130"/>
      <c r="B773" s="89">
        <v>51302</v>
      </c>
      <c r="C773" s="36" t="s">
        <v>1650</v>
      </c>
      <c r="D773" s="89" t="e" vm="427">
        <v>#VALUE!</v>
      </c>
      <c r="E773" s="8" t="s">
        <v>1651</v>
      </c>
      <c r="F773" s="8" t="s">
        <v>698</v>
      </c>
      <c r="G773" s="16">
        <v>0.74</v>
      </c>
      <c r="H773" s="91">
        <f t="shared" si="31"/>
        <v>0.59</v>
      </c>
      <c r="I773" s="20"/>
      <c r="J773" s="63" t="s">
        <v>1652</v>
      </c>
      <c r="K773" s="55"/>
      <c r="L773" s="52">
        <f t="shared" si="28"/>
        <v>0</v>
      </c>
    </row>
    <row r="774" spans="1:12" ht="180.75" customHeight="1">
      <c r="A774" s="130" t="s">
        <v>120</v>
      </c>
      <c r="B774" s="89">
        <v>51407</v>
      </c>
      <c r="C774" s="36" t="s">
        <v>1653</v>
      </c>
      <c r="D774" s="89" t="e" vm="428">
        <v>#VALUE!</v>
      </c>
      <c r="E774" s="8" t="s">
        <v>1654</v>
      </c>
      <c r="F774" s="8"/>
      <c r="G774" s="16">
        <v>5.8</v>
      </c>
      <c r="H774" s="91">
        <f t="shared" si="31"/>
        <v>4.6399999999999997</v>
      </c>
      <c r="I774" s="20"/>
      <c r="J774" s="63" t="s">
        <v>1655</v>
      </c>
      <c r="K774" s="55"/>
      <c r="L774" s="52">
        <f t="shared" si="28"/>
        <v>0</v>
      </c>
    </row>
    <row r="775" spans="1:12" ht="180.75" customHeight="1">
      <c r="A775" s="130" t="s">
        <v>120</v>
      </c>
      <c r="B775" s="89">
        <v>51384</v>
      </c>
      <c r="C775" s="36" t="s">
        <v>1656</v>
      </c>
      <c r="D775" s="89" t="e" vm="429">
        <v>#VALUE!</v>
      </c>
      <c r="E775" s="8" t="s">
        <v>1657</v>
      </c>
      <c r="F775" s="8" t="s">
        <v>698</v>
      </c>
      <c r="G775" s="16">
        <v>1.64</v>
      </c>
      <c r="H775" s="91">
        <f t="shared" si="31"/>
        <v>1.31</v>
      </c>
      <c r="I775" s="20"/>
      <c r="J775" s="63" t="s">
        <v>1658</v>
      </c>
      <c r="K775" s="55"/>
      <c r="L775" s="52">
        <f t="shared" si="28"/>
        <v>0</v>
      </c>
    </row>
    <row r="776" spans="1:12" ht="180.75" customHeight="1">
      <c r="A776" s="130" t="s">
        <v>120</v>
      </c>
      <c r="B776" s="89">
        <v>51956</v>
      </c>
      <c r="C776" s="36" t="s">
        <v>1659</v>
      </c>
      <c r="D776" s="89" t="e" vm="430">
        <v>#VALUE!</v>
      </c>
      <c r="E776" s="8" t="s">
        <v>1660</v>
      </c>
      <c r="F776" s="8" t="s">
        <v>698</v>
      </c>
      <c r="G776" s="16">
        <v>1.56</v>
      </c>
      <c r="H776" s="91">
        <f t="shared" si="31"/>
        <v>1.25</v>
      </c>
      <c r="I776" s="20"/>
      <c r="J776" s="63" t="s">
        <v>1661</v>
      </c>
      <c r="K776" s="55"/>
      <c r="L776" s="52">
        <f t="shared" si="28"/>
        <v>0</v>
      </c>
    </row>
    <row r="777" spans="1:12" ht="180.75" customHeight="1">
      <c r="A777" s="130"/>
      <c r="B777" s="89">
        <v>51318</v>
      </c>
      <c r="C777" s="36" t="s">
        <v>1662</v>
      </c>
      <c r="D777" s="89" t="e" vm="431">
        <v>#VALUE!</v>
      </c>
      <c r="E777" s="8" t="s">
        <v>1663</v>
      </c>
      <c r="F777" s="8" t="s">
        <v>340</v>
      </c>
      <c r="G777" s="16">
        <v>1.76</v>
      </c>
      <c r="H777" s="91">
        <f t="shared" si="31"/>
        <v>1.41</v>
      </c>
      <c r="I777" s="20"/>
      <c r="J777" s="63" t="s">
        <v>1664</v>
      </c>
      <c r="K777" s="55"/>
      <c r="L777" s="52">
        <f>K777*G777</f>
        <v>0</v>
      </c>
    </row>
    <row r="778" spans="1:12" ht="180.75" customHeight="1">
      <c r="A778" s="130"/>
      <c r="B778" s="21">
        <v>18410</v>
      </c>
      <c r="C778" s="39" t="s">
        <v>1665</v>
      </c>
      <c r="D778" s="21" t="e" vm="432">
        <v>#VALUE!</v>
      </c>
      <c r="E778" s="22" t="s">
        <v>1666</v>
      </c>
      <c r="F778" s="8" t="s">
        <v>698</v>
      </c>
      <c r="G778" s="23">
        <v>1.77</v>
      </c>
      <c r="H778" s="91">
        <f t="shared" si="31"/>
        <v>1.42</v>
      </c>
      <c r="I778" s="24"/>
      <c r="J778" s="79" t="s">
        <v>224</v>
      </c>
      <c r="K778" s="55"/>
      <c r="L778" s="52">
        <f>K778*G778</f>
        <v>0</v>
      </c>
    </row>
    <row r="779" spans="1:12" ht="180.75" customHeight="1">
      <c r="A779" s="130" t="s">
        <v>120</v>
      </c>
      <c r="B779" s="89">
        <v>51598</v>
      </c>
      <c r="C779" s="36" t="s">
        <v>1667</v>
      </c>
      <c r="D779" s="89" t="e" vm="433">
        <v>#VALUE!</v>
      </c>
      <c r="E779" s="8" t="s">
        <v>1668</v>
      </c>
      <c r="F779" s="8" t="s">
        <v>698</v>
      </c>
      <c r="G779" s="16">
        <v>5.84</v>
      </c>
      <c r="H779" s="91">
        <f t="shared" si="31"/>
        <v>4.67</v>
      </c>
      <c r="I779" s="20"/>
      <c r="J779" s="63" t="s">
        <v>1669</v>
      </c>
      <c r="K779" s="55"/>
      <c r="L779" s="52">
        <f t="shared" si="28"/>
        <v>0</v>
      </c>
    </row>
    <row r="780" spans="1:12" ht="180.75" customHeight="1">
      <c r="A780" s="130"/>
      <c r="B780" s="89">
        <v>51543</v>
      </c>
      <c r="C780" s="36" t="s">
        <v>1670</v>
      </c>
      <c r="D780" s="89"/>
      <c r="E780" s="8" t="s">
        <v>1671</v>
      </c>
      <c r="F780" s="8" t="s">
        <v>698</v>
      </c>
      <c r="G780" s="16">
        <v>2.37</v>
      </c>
      <c r="H780" s="91">
        <f t="shared" si="31"/>
        <v>1.9</v>
      </c>
      <c r="I780" s="20"/>
      <c r="J780" s="63" t="s">
        <v>1672</v>
      </c>
      <c r="K780" s="55"/>
      <c r="L780" s="52">
        <f>K780*G780</f>
        <v>0</v>
      </c>
    </row>
    <row r="781" spans="1:12" ht="180.75" customHeight="1">
      <c r="A781" s="130" t="s">
        <v>120</v>
      </c>
      <c r="B781" s="89">
        <v>51554</v>
      </c>
      <c r="C781" s="36" t="s">
        <v>1673</v>
      </c>
      <c r="D781" s="89" t="e" vm="434">
        <v>#VALUE!</v>
      </c>
      <c r="E781" s="8" t="s">
        <v>1674</v>
      </c>
      <c r="F781" s="8" t="s">
        <v>698</v>
      </c>
      <c r="G781" s="16">
        <v>2.8</v>
      </c>
      <c r="H781" s="91">
        <f t="shared" si="31"/>
        <v>2.2400000000000002</v>
      </c>
      <c r="I781" s="20"/>
      <c r="J781" s="63" t="s">
        <v>1675</v>
      </c>
      <c r="K781" s="55"/>
      <c r="L781" s="52">
        <f t="shared" ref="L781:L782" si="39">K781*G781</f>
        <v>0</v>
      </c>
    </row>
    <row r="782" spans="1:12" ht="180.75" customHeight="1">
      <c r="A782" s="130" t="s">
        <v>120</v>
      </c>
      <c r="B782" s="89">
        <v>51555</v>
      </c>
      <c r="C782" s="36" t="s">
        <v>1676</v>
      </c>
      <c r="D782" s="89" t="e" vm="435">
        <v>#VALUE!</v>
      </c>
      <c r="E782" s="8" t="s">
        <v>1677</v>
      </c>
      <c r="F782" s="8" t="s">
        <v>698</v>
      </c>
      <c r="G782" s="16">
        <v>3.56</v>
      </c>
      <c r="H782" s="91">
        <f t="shared" si="31"/>
        <v>2.85</v>
      </c>
      <c r="I782" s="20"/>
      <c r="J782" s="63" t="s">
        <v>1678</v>
      </c>
      <c r="K782" s="55"/>
      <c r="L782" s="52">
        <f t="shared" si="39"/>
        <v>0</v>
      </c>
    </row>
    <row r="783" spans="1:12" ht="180.75" customHeight="1">
      <c r="A783" s="123"/>
      <c r="B783" s="89">
        <v>51876</v>
      </c>
      <c r="C783" s="36" t="s">
        <v>1679</v>
      </c>
      <c r="D783" s="89" t="e" vm="436">
        <v>#VALUE!</v>
      </c>
      <c r="E783" s="8" t="s">
        <v>1680</v>
      </c>
      <c r="F783" s="8" t="s">
        <v>698</v>
      </c>
      <c r="G783" s="16">
        <v>0.63</v>
      </c>
      <c r="H783" s="91">
        <f t="shared" si="31"/>
        <v>0.5</v>
      </c>
      <c r="I783" s="20"/>
      <c r="J783" s="63" t="s">
        <v>1681</v>
      </c>
      <c r="K783" s="55"/>
      <c r="L783" s="52">
        <f>K783*G783</f>
        <v>0</v>
      </c>
    </row>
    <row r="784" spans="1:12" ht="180.75" customHeight="1">
      <c r="A784" s="123"/>
      <c r="B784" s="89">
        <v>51877</v>
      </c>
      <c r="C784" s="36" t="s">
        <v>1682</v>
      </c>
      <c r="D784" s="89" t="e" vm="437">
        <v>#VALUE!</v>
      </c>
      <c r="E784" s="8" t="s">
        <v>1680</v>
      </c>
      <c r="F784" s="8" t="s">
        <v>698</v>
      </c>
      <c r="G784" s="16">
        <v>0.63</v>
      </c>
      <c r="H784" s="91">
        <f t="shared" si="31"/>
        <v>0.5</v>
      </c>
      <c r="I784" s="20"/>
      <c r="J784" s="63" t="s">
        <v>1683</v>
      </c>
      <c r="K784" s="55"/>
      <c r="L784" s="52">
        <f>K784*G784</f>
        <v>0</v>
      </c>
    </row>
    <row r="785" spans="1:12" ht="180.75" customHeight="1">
      <c r="A785" s="122"/>
      <c r="B785" s="89">
        <v>51580</v>
      </c>
      <c r="C785" s="36" t="s">
        <v>1684</v>
      </c>
      <c r="D785" s="89" t="e" vm="438">
        <v>#VALUE!</v>
      </c>
      <c r="E785" s="8" t="s">
        <v>1685</v>
      </c>
      <c r="F785" s="8" t="s">
        <v>698</v>
      </c>
      <c r="G785" s="16">
        <v>5.05</v>
      </c>
      <c r="H785" s="91">
        <f t="shared" ref="H785:H848" si="40">ROUND(G785*0.8, 2)</f>
        <v>4.04</v>
      </c>
      <c r="I785" s="20"/>
      <c r="J785" s="63" t="s">
        <v>1686</v>
      </c>
      <c r="K785" s="55"/>
      <c r="L785" s="52">
        <f t="shared" si="28"/>
        <v>0</v>
      </c>
    </row>
    <row r="786" spans="1:12" ht="180.75" customHeight="1">
      <c r="A786" s="122"/>
      <c r="B786" s="89">
        <v>51581</v>
      </c>
      <c r="C786" s="36" t="s">
        <v>1687</v>
      </c>
      <c r="D786" s="89" t="e" vm="439">
        <v>#VALUE!</v>
      </c>
      <c r="E786" s="8" t="s">
        <v>1688</v>
      </c>
      <c r="F786" s="8" t="s">
        <v>698</v>
      </c>
      <c r="G786" s="16">
        <v>5.05</v>
      </c>
      <c r="H786" s="91">
        <f t="shared" si="40"/>
        <v>4.04</v>
      </c>
      <c r="I786" s="20"/>
      <c r="J786" s="63" t="s">
        <v>1689</v>
      </c>
      <c r="K786" s="55"/>
      <c r="L786" s="52">
        <f t="shared" si="28"/>
        <v>0</v>
      </c>
    </row>
    <row r="787" spans="1:12" ht="180.75" customHeight="1">
      <c r="A787" s="122"/>
      <c r="B787" s="89">
        <v>51582</v>
      </c>
      <c r="C787" s="36" t="s">
        <v>1690</v>
      </c>
      <c r="D787" s="89" t="e" vm="440">
        <v>#VALUE!</v>
      </c>
      <c r="E787" s="8" t="s">
        <v>1691</v>
      </c>
      <c r="F787" s="8" t="s">
        <v>698</v>
      </c>
      <c r="G787" s="16">
        <v>5.05</v>
      </c>
      <c r="H787" s="91">
        <f t="shared" si="40"/>
        <v>4.04</v>
      </c>
      <c r="I787" s="20"/>
      <c r="J787" s="63" t="s">
        <v>1692</v>
      </c>
      <c r="K787" s="55"/>
      <c r="L787" s="52">
        <f t="shared" si="28"/>
        <v>0</v>
      </c>
    </row>
    <row r="788" spans="1:12" ht="180.75" customHeight="1">
      <c r="A788" s="123"/>
      <c r="B788" s="89">
        <v>51583</v>
      </c>
      <c r="C788" s="36" t="s">
        <v>1693</v>
      </c>
      <c r="D788" s="89" t="e" vm="441">
        <v>#VALUE!</v>
      </c>
      <c r="E788" s="8" t="s">
        <v>1688</v>
      </c>
      <c r="F788" s="8" t="s">
        <v>698</v>
      </c>
      <c r="G788" s="16">
        <v>5.05</v>
      </c>
      <c r="H788" s="91">
        <f t="shared" si="40"/>
        <v>4.04</v>
      </c>
      <c r="I788" s="20"/>
      <c r="J788" s="63" t="s">
        <v>1694</v>
      </c>
      <c r="K788" s="55"/>
      <c r="L788" s="52">
        <f t="shared" si="28"/>
        <v>0</v>
      </c>
    </row>
    <row r="789" spans="1:12" ht="180.75" customHeight="1">
      <c r="A789" s="123"/>
      <c r="B789" s="89">
        <v>51652</v>
      </c>
      <c r="C789" s="8" t="s">
        <v>1695</v>
      </c>
      <c r="D789" s="89" t="e" vm="442">
        <v>#VALUE!</v>
      </c>
      <c r="E789" s="8" t="s">
        <v>1696</v>
      </c>
      <c r="F789" s="8" t="s">
        <v>698</v>
      </c>
      <c r="G789" s="16">
        <v>23.15</v>
      </c>
      <c r="H789" s="91">
        <f t="shared" si="40"/>
        <v>18.52</v>
      </c>
      <c r="I789" s="20"/>
      <c r="J789" s="58" t="s">
        <v>1697</v>
      </c>
      <c r="K789" s="55"/>
      <c r="L789" s="52">
        <f t="shared" ref="L789:L796" si="41">K789*G789</f>
        <v>0</v>
      </c>
    </row>
    <row r="790" spans="1:12" ht="180.75" customHeight="1">
      <c r="A790" s="122"/>
      <c r="B790" s="89">
        <v>51787</v>
      </c>
      <c r="C790" s="8" t="s">
        <v>1698</v>
      </c>
      <c r="D790" s="89" t="e" vm="443">
        <v>#VALUE!</v>
      </c>
      <c r="E790" s="8" t="s">
        <v>1699</v>
      </c>
      <c r="F790" s="8" t="s">
        <v>698</v>
      </c>
      <c r="G790" s="16">
        <v>33.840000000000003</v>
      </c>
      <c r="H790" s="91">
        <f t="shared" si="40"/>
        <v>27.07</v>
      </c>
      <c r="I790" s="20"/>
      <c r="J790" s="58" t="s">
        <v>1700</v>
      </c>
      <c r="K790" s="55"/>
      <c r="L790" s="52">
        <f t="shared" si="41"/>
        <v>0</v>
      </c>
    </row>
    <row r="791" spans="1:12" ht="180.75" customHeight="1">
      <c r="A791" s="123"/>
      <c r="B791" s="89">
        <v>51771</v>
      </c>
      <c r="C791" s="8" t="s">
        <v>1701</v>
      </c>
      <c r="D791" s="89" t="e" vm="444">
        <v>#VALUE!</v>
      </c>
      <c r="E791" s="8" t="s">
        <v>1702</v>
      </c>
      <c r="F791" s="8" t="s">
        <v>698</v>
      </c>
      <c r="G791" s="16">
        <v>22.56</v>
      </c>
      <c r="H791" s="91">
        <f t="shared" si="40"/>
        <v>18.05</v>
      </c>
      <c r="I791" s="20"/>
      <c r="J791" s="58" t="s">
        <v>1703</v>
      </c>
      <c r="K791" s="55"/>
      <c r="L791" s="52">
        <f t="shared" si="41"/>
        <v>0</v>
      </c>
    </row>
    <row r="792" spans="1:12" ht="60.75" customHeight="1">
      <c r="A792" s="123"/>
      <c r="B792" s="89">
        <v>51763</v>
      </c>
      <c r="C792" s="8" t="s">
        <v>1704</v>
      </c>
      <c r="D792" s="162" t="e" vm="445">
        <v>#VALUE!</v>
      </c>
      <c r="E792" s="8" t="s">
        <v>1705</v>
      </c>
      <c r="F792" s="8" t="s">
        <v>1706</v>
      </c>
      <c r="G792" s="16">
        <v>70.040000000000006</v>
      </c>
      <c r="H792" s="91">
        <f t="shared" si="40"/>
        <v>56.03</v>
      </c>
      <c r="I792" s="20"/>
      <c r="J792" s="58" t="s">
        <v>1707</v>
      </c>
      <c r="K792" s="55"/>
      <c r="L792" s="52">
        <f t="shared" si="41"/>
        <v>0</v>
      </c>
    </row>
    <row r="793" spans="1:12" ht="60.75" customHeight="1">
      <c r="A793" s="123"/>
      <c r="B793" s="89">
        <v>51764</v>
      </c>
      <c r="C793" s="8" t="s">
        <v>1704</v>
      </c>
      <c r="D793" s="162"/>
      <c r="E793" s="8" t="s">
        <v>1705</v>
      </c>
      <c r="F793" s="8" t="s">
        <v>1708</v>
      </c>
      <c r="G793" s="16">
        <v>70.040000000000006</v>
      </c>
      <c r="H793" s="91">
        <f t="shared" si="40"/>
        <v>56.03</v>
      </c>
      <c r="I793" s="20"/>
      <c r="J793" s="58" t="s">
        <v>1709</v>
      </c>
      <c r="K793" s="55"/>
      <c r="L793" s="52">
        <f t="shared" si="41"/>
        <v>0</v>
      </c>
    </row>
    <row r="794" spans="1:12" ht="60.75" customHeight="1">
      <c r="A794" s="123"/>
      <c r="B794" s="89">
        <v>51765</v>
      </c>
      <c r="C794" s="8" t="s">
        <v>1704</v>
      </c>
      <c r="D794" s="162"/>
      <c r="E794" s="8" t="s">
        <v>1705</v>
      </c>
      <c r="F794" s="8" t="s">
        <v>1710</v>
      </c>
      <c r="G794" s="16">
        <v>70.040000000000006</v>
      </c>
      <c r="H794" s="91">
        <f t="shared" si="40"/>
        <v>56.03</v>
      </c>
      <c r="I794" s="20"/>
      <c r="J794" s="58" t="s">
        <v>1711</v>
      </c>
      <c r="K794" s="55"/>
      <c r="L794" s="52">
        <f t="shared" si="41"/>
        <v>0</v>
      </c>
    </row>
    <row r="795" spans="1:12" ht="180.75" customHeight="1">
      <c r="A795" s="122"/>
      <c r="B795" s="89">
        <v>51776</v>
      </c>
      <c r="C795" s="8" t="s">
        <v>1712</v>
      </c>
      <c r="D795" s="102" t="e" vm="446">
        <v>#VALUE!</v>
      </c>
      <c r="E795" s="8" t="s">
        <v>1713</v>
      </c>
      <c r="F795" s="8" t="s">
        <v>698</v>
      </c>
      <c r="G795" s="16">
        <v>3.75</v>
      </c>
      <c r="H795" s="91">
        <f t="shared" si="40"/>
        <v>3</v>
      </c>
      <c r="I795" s="20"/>
      <c r="J795" s="58" t="s">
        <v>1714</v>
      </c>
      <c r="K795" s="55"/>
      <c r="L795" s="52">
        <f t="shared" si="41"/>
        <v>0</v>
      </c>
    </row>
    <row r="796" spans="1:12" ht="180.75" customHeight="1">
      <c r="A796" s="122"/>
      <c r="B796" s="89">
        <v>51588</v>
      </c>
      <c r="C796" s="8" t="s">
        <v>1715</v>
      </c>
      <c r="D796" s="89" t="e" vm="447">
        <v>#VALUE!</v>
      </c>
      <c r="E796" s="8" t="s">
        <v>1716</v>
      </c>
      <c r="F796" s="8" t="s">
        <v>698</v>
      </c>
      <c r="G796" s="16">
        <v>1.43</v>
      </c>
      <c r="H796" s="91">
        <f t="shared" si="40"/>
        <v>1.1399999999999999</v>
      </c>
      <c r="I796" s="20"/>
      <c r="J796" s="58" t="s">
        <v>1717</v>
      </c>
      <c r="K796" s="55"/>
      <c r="L796" s="52">
        <f t="shared" si="41"/>
        <v>0</v>
      </c>
    </row>
    <row r="797" spans="1:12" ht="180.75" customHeight="1">
      <c r="A797" s="122"/>
      <c r="B797" s="89">
        <v>51898</v>
      </c>
      <c r="C797" s="36" t="s">
        <v>1718</v>
      </c>
      <c r="D797" s="89" t="e" vm="448">
        <v>#VALUE!</v>
      </c>
      <c r="E797" s="8" t="s">
        <v>1719</v>
      </c>
      <c r="F797" s="8" t="s">
        <v>803</v>
      </c>
      <c r="G797" s="16">
        <v>13.04</v>
      </c>
      <c r="H797" s="91">
        <f t="shared" si="40"/>
        <v>10.43</v>
      </c>
      <c r="I797" s="20"/>
      <c r="J797" s="63" t="s">
        <v>1720</v>
      </c>
      <c r="K797" s="55"/>
      <c r="L797" s="52">
        <f t="shared" ref="L797:L830" si="42">K797*G797</f>
        <v>0</v>
      </c>
    </row>
    <row r="798" spans="1:12" ht="180.75" customHeight="1">
      <c r="A798" s="122"/>
      <c r="B798" s="89">
        <v>51899</v>
      </c>
      <c r="C798" s="36" t="s">
        <v>1721</v>
      </c>
      <c r="D798" s="89" t="e" vm="449">
        <v>#VALUE!</v>
      </c>
      <c r="E798" s="8" t="s">
        <v>1719</v>
      </c>
      <c r="F798" s="8" t="s">
        <v>803</v>
      </c>
      <c r="G798" s="16">
        <v>13.04</v>
      </c>
      <c r="H798" s="91">
        <f t="shared" si="40"/>
        <v>10.43</v>
      </c>
      <c r="I798" s="20"/>
      <c r="J798" s="63" t="s">
        <v>1722</v>
      </c>
      <c r="K798" s="55"/>
      <c r="L798" s="52">
        <f t="shared" si="42"/>
        <v>0</v>
      </c>
    </row>
    <row r="799" spans="1:12" ht="180.75" customHeight="1">
      <c r="A799" s="122"/>
      <c r="B799" s="89">
        <v>51900</v>
      </c>
      <c r="C799" s="36" t="s">
        <v>1723</v>
      </c>
      <c r="D799" s="89" t="e" vm="450">
        <v>#VALUE!</v>
      </c>
      <c r="E799" s="8" t="s">
        <v>1719</v>
      </c>
      <c r="F799" s="8" t="s">
        <v>803</v>
      </c>
      <c r="G799" s="16">
        <v>13.04</v>
      </c>
      <c r="H799" s="91">
        <f t="shared" si="40"/>
        <v>10.43</v>
      </c>
      <c r="I799" s="20"/>
      <c r="J799" s="63" t="s">
        <v>1724</v>
      </c>
      <c r="K799" s="55"/>
      <c r="L799" s="52">
        <f t="shared" si="42"/>
        <v>0</v>
      </c>
    </row>
    <row r="800" spans="1:12" ht="180.75" customHeight="1">
      <c r="A800" s="122"/>
      <c r="B800" s="89">
        <v>51901</v>
      </c>
      <c r="C800" s="36" t="s">
        <v>1725</v>
      </c>
      <c r="D800" s="89" t="e" vm="451">
        <v>#VALUE!</v>
      </c>
      <c r="E800" s="8" t="s">
        <v>1719</v>
      </c>
      <c r="F800" s="8" t="s">
        <v>803</v>
      </c>
      <c r="G800" s="16">
        <v>13.04</v>
      </c>
      <c r="H800" s="91">
        <f t="shared" si="40"/>
        <v>10.43</v>
      </c>
      <c r="I800" s="20"/>
      <c r="J800" s="63" t="s">
        <v>1726</v>
      </c>
      <c r="K800" s="55"/>
      <c r="L800" s="52">
        <f t="shared" si="42"/>
        <v>0</v>
      </c>
    </row>
    <row r="801" spans="1:12" ht="180.75" customHeight="1">
      <c r="A801" s="122"/>
      <c r="B801" s="89">
        <v>51902</v>
      </c>
      <c r="C801" s="36" t="s">
        <v>1727</v>
      </c>
      <c r="D801" s="89" t="e" vm="452">
        <v>#VALUE!</v>
      </c>
      <c r="E801" s="8" t="s">
        <v>1719</v>
      </c>
      <c r="F801" s="8" t="s">
        <v>803</v>
      </c>
      <c r="G801" s="16">
        <v>13.04</v>
      </c>
      <c r="H801" s="91">
        <f t="shared" si="40"/>
        <v>10.43</v>
      </c>
      <c r="I801" s="20"/>
      <c r="J801" s="63" t="s">
        <v>1728</v>
      </c>
      <c r="K801" s="55"/>
      <c r="L801" s="52">
        <f t="shared" si="42"/>
        <v>0</v>
      </c>
    </row>
    <row r="802" spans="1:12" ht="180.75" customHeight="1">
      <c r="A802" s="122"/>
      <c r="B802" s="89">
        <v>51903</v>
      </c>
      <c r="C802" s="36" t="s">
        <v>1729</v>
      </c>
      <c r="D802" s="89" t="e" vm="453">
        <v>#VALUE!</v>
      </c>
      <c r="E802" s="8" t="s">
        <v>1719</v>
      </c>
      <c r="F802" s="8" t="s">
        <v>803</v>
      </c>
      <c r="G802" s="16">
        <v>13.04</v>
      </c>
      <c r="H802" s="91">
        <f t="shared" si="40"/>
        <v>10.43</v>
      </c>
      <c r="I802" s="20"/>
      <c r="J802" s="63" t="s">
        <v>1730</v>
      </c>
      <c r="K802" s="55"/>
      <c r="L802" s="52">
        <f t="shared" si="42"/>
        <v>0</v>
      </c>
    </row>
    <row r="803" spans="1:12" ht="180.75" customHeight="1">
      <c r="A803" s="122"/>
      <c r="B803" s="89">
        <v>51904</v>
      </c>
      <c r="C803" s="36" t="s">
        <v>1731</v>
      </c>
      <c r="D803" s="89" t="e" vm="454">
        <v>#VALUE!</v>
      </c>
      <c r="E803" s="8" t="s">
        <v>1719</v>
      </c>
      <c r="F803" s="8" t="s">
        <v>803</v>
      </c>
      <c r="G803" s="16">
        <v>13.04</v>
      </c>
      <c r="H803" s="91">
        <f t="shared" si="40"/>
        <v>10.43</v>
      </c>
      <c r="I803" s="20"/>
      <c r="J803" s="63" t="s">
        <v>1732</v>
      </c>
      <c r="K803" s="55"/>
      <c r="L803" s="52">
        <f t="shared" si="42"/>
        <v>0</v>
      </c>
    </row>
    <row r="804" spans="1:12" ht="180.75" customHeight="1">
      <c r="A804" s="122"/>
      <c r="B804" s="89">
        <v>51905</v>
      </c>
      <c r="C804" s="36" t="s">
        <v>1733</v>
      </c>
      <c r="D804" s="89" t="e" vm="455">
        <v>#VALUE!</v>
      </c>
      <c r="E804" s="8" t="s">
        <v>1734</v>
      </c>
      <c r="F804" s="8" t="s">
        <v>803</v>
      </c>
      <c r="G804" s="16">
        <v>8.24</v>
      </c>
      <c r="H804" s="91">
        <f t="shared" si="40"/>
        <v>6.59</v>
      </c>
      <c r="I804" s="20"/>
      <c r="J804" s="63" t="s">
        <v>1735</v>
      </c>
      <c r="K804" s="55"/>
      <c r="L804" s="52">
        <f t="shared" si="42"/>
        <v>0</v>
      </c>
    </row>
    <row r="805" spans="1:12" ht="180.75" customHeight="1">
      <c r="A805" s="122"/>
      <c r="B805" s="89">
        <v>51906</v>
      </c>
      <c r="C805" s="36" t="s">
        <v>1736</v>
      </c>
      <c r="D805" s="89" t="e" vm="456">
        <v>#VALUE!</v>
      </c>
      <c r="E805" s="8" t="s">
        <v>1734</v>
      </c>
      <c r="F805" s="8" t="s">
        <v>803</v>
      </c>
      <c r="G805" s="16">
        <v>8.24</v>
      </c>
      <c r="H805" s="91">
        <f t="shared" si="40"/>
        <v>6.59</v>
      </c>
      <c r="I805" s="20"/>
      <c r="J805" s="63" t="s">
        <v>1737</v>
      </c>
      <c r="K805" s="55"/>
      <c r="L805" s="52">
        <f t="shared" si="42"/>
        <v>0</v>
      </c>
    </row>
    <row r="806" spans="1:12" ht="180.75" customHeight="1">
      <c r="A806" s="122"/>
      <c r="B806" s="89">
        <v>51907</v>
      </c>
      <c r="C806" s="36" t="s">
        <v>1738</v>
      </c>
      <c r="D806" s="89" t="e" vm="457">
        <v>#VALUE!</v>
      </c>
      <c r="E806" s="8" t="s">
        <v>1734</v>
      </c>
      <c r="F806" s="8" t="s">
        <v>803</v>
      </c>
      <c r="G806" s="16">
        <v>8.24</v>
      </c>
      <c r="H806" s="91">
        <f t="shared" si="40"/>
        <v>6.59</v>
      </c>
      <c r="I806" s="20"/>
      <c r="J806" s="63" t="s">
        <v>1739</v>
      </c>
      <c r="K806" s="55"/>
      <c r="L806" s="52">
        <f t="shared" si="42"/>
        <v>0</v>
      </c>
    </row>
    <row r="807" spans="1:12" ht="180.75" customHeight="1">
      <c r="A807" s="122"/>
      <c r="B807" s="89">
        <v>51908</v>
      </c>
      <c r="C807" s="36" t="s">
        <v>1740</v>
      </c>
      <c r="D807" s="89" t="e" vm="458">
        <v>#VALUE!</v>
      </c>
      <c r="E807" s="8" t="s">
        <v>1734</v>
      </c>
      <c r="F807" s="8" t="s">
        <v>803</v>
      </c>
      <c r="G807" s="16">
        <v>8.24</v>
      </c>
      <c r="H807" s="91">
        <f t="shared" si="40"/>
        <v>6.59</v>
      </c>
      <c r="I807" s="20"/>
      <c r="J807" s="63" t="s">
        <v>1741</v>
      </c>
      <c r="K807" s="55"/>
      <c r="L807" s="52">
        <f t="shared" si="42"/>
        <v>0</v>
      </c>
    </row>
    <row r="808" spans="1:12" ht="180.75" customHeight="1">
      <c r="A808" s="122"/>
      <c r="B808" s="89">
        <v>51909</v>
      </c>
      <c r="C808" s="36" t="s">
        <v>1742</v>
      </c>
      <c r="D808" s="89" t="e" vm="459">
        <v>#VALUE!</v>
      </c>
      <c r="E808" s="8" t="s">
        <v>1734</v>
      </c>
      <c r="F808" s="8" t="s">
        <v>803</v>
      </c>
      <c r="G808" s="16">
        <v>8.24</v>
      </c>
      <c r="H808" s="91">
        <f t="shared" si="40"/>
        <v>6.59</v>
      </c>
      <c r="I808" s="20"/>
      <c r="J808" s="63" t="s">
        <v>1743</v>
      </c>
      <c r="K808" s="55"/>
      <c r="L808" s="52">
        <f t="shared" si="42"/>
        <v>0</v>
      </c>
    </row>
    <row r="809" spans="1:12" ht="180.75" customHeight="1">
      <c r="A809" s="122"/>
      <c r="B809" s="89">
        <v>51910</v>
      </c>
      <c r="C809" s="36" t="s">
        <v>1744</v>
      </c>
      <c r="D809" s="89" t="e" vm="460">
        <v>#VALUE!</v>
      </c>
      <c r="E809" s="8" t="s">
        <v>1734</v>
      </c>
      <c r="F809" s="8" t="s">
        <v>803</v>
      </c>
      <c r="G809" s="16">
        <v>8.24</v>
      </c>
      <c r="H809" s="91">
        <f t="shared" si="40"/>
        <v>6.59</v>
      </c>
      <c r="I809" s="20"/>
      <c r="J809" s="63" t="s">
        <v>1745</v>
      </c>
      <c r="K809" s="55"/>
      <c r="L809" s="52">
        <f t="shared" si="42"/>
        <v>0</v>
      </c>
    </row>
    <row r="810" spans="1:12" ht="180.75" customHeight="1">
      <c r="A810" s="122"/>
      <c r="B810" s="89">
        <v>51911</v>
      </c>
      <c r="C810" s="36" t="s">
        <v>1746</v>
      </c>
      <c r="D810" s="89" t="e" vm="461">
        <v>#VALUE!</v>
      </c>
      <c r="E810" s="8" t="s">
        <v>1734</v>
      </c>
      <c r="F810" s="8" t="s">
        <v>803</v>
      </c>
      <c r="G810" s="16">
        <v>8.24</v>
      </c>
      <c r="H810" s="91">
        <f t="shared" si="40"/>
        <v>6.59</v>
      </c>
      <c r="I810" s="20"/>
      <c r="J810" s="63" t="s">
        <v>1747</v>
      </c>
      <c r="K810" s="55"/>
      <c r="L810" s="52">
        <f t="shared" si="42"/>
        <v>0</v>
      </c>
    </row>
    <row r="811" spans="1:12" ht="180.75" customHeight="1">
      <c r="A811" s="122"/>
      <c r="B811" s="89">
        <v>51912</v>
      </c>
      <c r="C811" s="36" t="s">
        <v>1748</v>
      </c>
      <c r="D811" s="89" t="e" vm="462">
        <v>#VALUE!</v>
      </c>
      <c r="E811" s="8" t="s">
        <v>1749</v>
      </c>
      <c r="F811" s="8" t="s">
        <v>803</v>
      </c>
      <c r="G811" s="16">
        <v>7.08</v>
      </c>
      <c r="H811" s="91">
        <f t="shared" si="40"/>
        <v>5.66</v>
      </c>
      <c r="I811" s="20"/>
      <c r="J811" s="63" t="s">
        <v>1750</v>
      </c>
      <c r="K811" s="55"/>
      <c r="L811" s="52">
        <f t="shared" si="42"/>
        <v>0</v>
      </c>
    </row>
    <row r="812" spans="1:12" ht="180.75" customHeight="1">
      <c r="A812" s="122"/>
      <c r="B812" s="89">
        <v>51913</v>
      </c>
      <c r="C812" s="36" t="s">
        <v>1751</v>
      </c>
      <c r="D812" s="89" t="e" vm="463">
        <v>#VALUE!</v>
      </c>
      <c r="E812" s="8" t="s">
        <v>1749</v>
      </c>
      <c r="F812" s="8" t="s">
        <v>803</v>
      </c>
      <c r="G812" s="16">
        <v>7.08</v>
      </c>
      <c r="H812" s="91">
        <f t="shared" si="40"/>
        <v>5.66</v>
      </c>
      <c r="I812" s="20"/>
      <c r="J812" s="63" t="s">
        <v>1752</v>
      </c>
      <c r="K812" s="55"/>
      <c r="L812" s="52">
        <f t="shared" si="42"/>
        <v>0</v>
      </c>
    </row>
    <row r="813" spans="1:12" ht="180.75" customHeight="1">
      <c r="A813" s="122"/>
      <c r="B813" s="89">
        <v>51914</v>
      </c>
      <c r="C813" s="36" t="s">
        <v>1753</v>
      </c>
      <c r="D813" s="89" t="e" vm="464">
        <v>#VALUE!</v>
      </c>
      <c r="E813" s="8" t="s">
        <v>1749</v>
      </c>
      <c r="F813" s="8" t="s">
        <v>803</v>
      </c>
      <c r="G813" s="16">
        <v>7.08</v>
      </c>
      <c r="H813" s="91">
        <f t="shared" si="40"/>
        <v>5.66</v>
      </c>
      <c r="I813" s="20"/>
      <c r="J813" s="63" t="s">
        <v>1754</v>
      </c>
      <c r="K813" s="55"/>
      <c r="L813" s="52">
        <f t="shared" si="42"/>
        <v>0</v>
      </c>
    </row>
    <row r="814" spans="1:12" ht="180.75" customHeight="1">
      <c r="A814" s="122"/>
      <c r="B814" s="89">
        <v>51915</v>
      </c>
      <c r="C814" s="36" t="s">
        <v>1755</v>
      </c>
      <c r="D814" s="89" t="e" vm="465">
        <v>#VALUE!</v>
      </c>
      <c r="E814" s="8" t="s">
        <v>1749</v>
      </c>
      <c r="F814" s="8" t="s">
        <v>803</v>
      </c>
      <c r="G814" s="16">
        <v>7.08</v>
      </c>
      <c r="H814" s="91">
        <f t="shared" si="40"/>
        <v>5.66</v>
      </c>
      <c r="I814" s="20"/>
      <c r="J814" s="63" t="s">
        <v>1756</v>
      </c>
      <c r="K814" s="55"/>
      <c r="L814" s="52">
        <f t="shared" si="42"/>
        <v>0</v>
      </c>
    </row>
    <row r="815" spans="1:12" ht="180.75" customHeight="1">
      <c r="A815" s="122"/>
      <c r="B815" s="89">
        <v>51916</v>
      </c>
      <c r="C815" s="36" t="s">
        <v>1757</v>
      </c>
      <c r="D815" s="89" t="e" vm="466">
        <v>#VALUE!</v>
      </c>
      <c r="E815" s="8" t="s">
        <v>1749</v>
      </c>
      <c r="F815" s="8" t="s">
        <v>803</v>
      </c>
      <c r="G815" s="16">
        <v>7.08</v>
      </c>
      <c r="H815" s="91">
        <f t="shared" si="40"/>
        <v>5.66</v>
      </c>
      <c r="I815" s="20"/>
      <c r="J815" s="63" t="s">
        <v>1758</v>
      </c>
      <c r="K815" s="55"/>
      <c r="L815" s="52">
        <f t="shared" si="42"/>
        <v>0</v>
      </c>
    </row>
    <row r="816" spans="1:12" ht="180.75" customHeight="1">
      <c r="A816" s="122"/>
      <c r="B816" s="89">
        <v>51917</v>
      </c>
      <c r="C816" s="36" t="s">
        <v>1759</v>
      </c>
      <c r="D816" s="89" t="e" vm="467">
        <v>#VALUE!</v>
      </c>
      <c r="E816" s="8" t="s">
        <v>1749</v>
      </c>
      <c r="F816" s="8" t="s">
        <v>803</v>
      </c>
      <c r="G816" s="16">
        <v>7.08</v>
      </c>
      <c r="H816" s="91">
        <f t="shared" si="40"/>
        <v>5.66</v>
      </c>
      <c r="I816" s="20"/>
      <c r="J816" s="63" t="s">
        <v>1760</v>
      </c>
      <c r="K816" s="55"/>
      <c r="L816" s="52">
        <f t="shared" si="42"/>
        <v>0</v>
      </c>
    </row>
    <row r="817" spans="1:12" ht="180.75" customHeight="1">
      <c r="A817" s="122"/>
      <c r="B817" s="89">
        <v>51918</v>
      </c>
      <c r="C817" s="36" t="s">
        <v>1761</v>
      </c>
      <c r="D817" s="89" t="e" vm="468">
        <v>#VALUE!</v>
      </c>
      <c r="E817" s="8" t="s">
        <v>1749</v>
      </c>
      <c r="F817" s="8" t="s">
        <v>803</v>
      </c>
      <c r="G817" s="16">
        <v>7.08</v>
      </c>
      <c r="H817" s="91">
        <f t="shared" si="40"/>
        <v>5.66</v>
      </c>
      <c r="I817" s="20"/>
      <c r="J817" s="63" t="s">
        <v>1762</v>
      </c>
      <c r="K817" s="55"/>
      <c r="L817" s="52">
        <f t="shared" si="42"/>
        <v>0</v>
      </c>
    </row>
    <row r="818" spans="1:12" ht="180.75" customHeight="1">
      <c r="A818" s="122"/>
      <c r="B818" s="89">
        <v>51919</v>
      </c>
      <c r="C818" s="36" t="s">
        <v>1763</v>
      </c>
      <c r="D818" s="89" t="e" vm="469">
        <v>#VALUE!</v>
      </c>
      <c r="E818" s="8" t="s">
        <v>1749</v>
      </c>
      <c r="F818" s="8" t="s">
        <v>803</v>
      </c>
      <c r="G818" s="16">
        <v>7.08</v>
      </c>
      <c r="H818" s="91">
        <f t="shared" si="40"/>
        <v>5.66</v>
      </c>
      <c r="I818" s="20"/>
      <c r="J818" s="63" t="s">
        <v>1764</v>
      </c>
      <c r="K818" s="55"/>
      <c r="L818" s="52">
        <f t="shared" si="42"/>
        <v>0</v>
      </c>
    </row>
    <row r="819" spans="1:12" ht="180.75" customHeight="1">
      <c r="A819" s="122"/>
      <c r="B819" s="89">
        <v>51920</v>
      </c>
      <c r="C819" s="36" t="s">
        <v>1765</v>
      </c>
      <c r="D819" s="89" t="e" vm="470">
        <v>#VALUE!</v>
      </c>
      <c r="E819" s="8" t="s">
        <v>1749</v>
      </c>
      <c r="F819" s="8" t="s">
        <v>803</v>
      </c>
      <c r="G819" s="16">
        <v>7.08</v>
      </c>
      <c r="H819" s="91">
        <f t="shared" si="40"/>
        <v>5.66</v>
      </c>
      <c r="I819" s="20"/>
      <c r="J819" s="63" t="s">
        <v>1766</v>
      </c>
      <c r="K819" s="55"/>
      <c r="L819" s="52">
        <f t="shared" si="42"/>
        <v>0</v>
      </c>
    </row>
    <row r="820" spans="1:12" ht="180.75" customHeight="1">
      <c r="A820" s="122"/>
      <c r="B820" s="89">
        <v>51921</v>
      </c>
      <c r="C820" s="36" t="s">
        <v>1767</v>
      </c>
      <c r="D820" s="89" t="e" vm="471">
        <v>#VALUE!</v>
      </c>
      <c r="E820" s="8" t="s">
        <v>1749</v>
      </c>
      <c r="F820" s="8" t="s">
        <v>803</v>
      </c>
      <c r="G820" s="16">
        <v>7.08</v>
      </c>
      <c r="H820" s="91">
        <f t="shared" si="40"/>
        <v>5.66</v>
      </c>
      <c r="I820" s="20"/>
      <c r="J820" s="63" t="s">
        <v>1768</v>
      </c>
      <c r="K820" s="55"/>
      <c r="L820" s="52">
        <f t="shared" si="42"/>
        <v>0</v>
      </c>
    </row>
    <row r="821" spans="1:12" ht="180.75" customHeight="1">
      <c r="A821" s="122"/>
      <c r="B821" s="89">
        <v>51942</v>
      </c>
      <c r="C821" s="36" t="s">
        <v>1769</v>
      </c>
      <c r="D821" s="53" t="e" vm="472">
        <v>#VALUE!</v>
      </c>
      <c r="E821" s="8" t="s">
        <v>1770</v>
      </c>
      <c r="F821" s="8" t="s">
        <v>803</v>
      </c>
      <c r="G821" s="16">
        <v>7.08</v>
      </c>
      <c r="H821" s="91">
        <f t="shared" si="40"/>
        <v>5.66</v>
      </c>
      <c r="I821" s="20"/>
      <c r="J821" s="63" t="s">
        <v>1771</v>
      </c>
      <c r="K821" s="55"/>
      <c r="L821" s="52">
        <f t="shared" si="42"/>
        <v>0</v>
      </c>
    </row>
    <row r="822" spans="1:12" ht="180.75" customHeight="1">
      <c r="A822" s="122"/>
      <c r="B822" s="89">
        <v>51943</v>
      </c>
      <c r="C822" s="36" t="s">
        <v>1772</v>
      </c>
      <c r="D822" s="53" t="e" vm="472">
        <v>#VALUE!</v>
      </c>
      <c r="E822" s="8" t="s">
        <v>1770</v>
      </c>
      <c r="F822" s="8" t="s">
        <v>803</v>
      </c>
      <c r="G822" s="16">
        <v>7.08</v>
      </c>
      <c r="H822" s="91">
        <f t="shared" si="40"/>
        <v>5.66</v>
      </c>
      <c r="I822" s="20"/>
      <c r="J822" s="63" t="s">
        <v>1773</v>
      </c>
      <c r="K822" s="55"/>
      <c r="L822" s="52">
        <f t="shared" si="42"/>
        <v>0</v>
      </c>
    </row>
    <row r="823" spans="1:12" ht="180.75" customHeight="1">
      <c r="A823" s="122"/>
      <c r="B823" s="89">
        <v>51944</v>
      </c>
      <c r="C823" s="36" t="s">
        <v>1774</v>
      </c>
      <c r="D823" s="53" t="e" vm="472">
        <v>#VALUE!</v>
      </c>
      <c r="E823" s="8" t="s">
        <v>1770</v>
      </c>
      <c r="F823" s="8" t="s">
        <v>803</v>
      </c>
      <c r="G823" s="16">
        <v>7.08</v>
      </c>
      <c r="H823" s="91">
        <f t="shared" si="40"/>
        <v>5.66</v>
      </c>
      <c r="I823" s="20"/>
      <c r="J823" s="63" t="s">
        <v>1775</v>
      </c>
      <c r="K823" s="55"/>
      <c r="L823" s="52">
        <f t="shared" si="42"/>
        <v>0</v>
      </c>
    </row>
    <row r="824" spans="1:12" ht="180.75" customHeight="1">
      <c r="A824" s="122"/>
      <c r="B824" s="89">
        <v>51945</v>
      </c>
      <c r="C824" s="36" t="s">
        <v>1776</v>
      </c>
      <c r="D824" s="53" t="e" vm="472">
        <v>#VALUE!</v>
      </c>
      <c r="E824" s="8" t="s">
        <v>1770</v>
      </c>
      <c r="F824" s="8" t="s">
        <v>803</v>
      </c>
      <c r="G824" s="16">
        <v>7.08</v>
      </c>
      <c r="H824" s="91">
        <f t="shared" si="40"/>
        <v>5.66</v>
      </c>
      <c r="I824" s="20"/>
      <c r="J824" s="63" t="s">
        <v>1777</v>
      </c>
      <c r="K824" s="55"/>
      <c r="L824" s="52">
        <f t="shared" si="42"/>
        <v>0</v>
      </c>
    </row>
    <row r="825" spans="1:12" ht="180.75" customHeight="1">
      <c r="A825" s="122"/>
      <c r="B825" s="89">
        <v>51946</v>
      </c>
      <c r="C825" s="36" t="s">
        <v>1778</v>
      </c>
      <c r="D825" s="53" t="e" vm="472">
        <v>#VALUE!</v>
      </c>
      <c r="E825" s="8" t="s">
        <v>1770</v>
      </c>
      <c r="F825" s="8" t="s">
        <v>803</v>
      </c>
      <c r="G825" s="16">
        <v>7.08</v>
      </c>
      <c r="H825" s="91">
        <f t="shared" si="40"/>
        <v>5.66</v>
      </c>
      <c r="I825" s="20"/>
      <c r="J825" s="63" t="s">
        <v>1779</v>
      </c>
      <c r="K825" s="55"/>
      <c r="L825" s="52">
        <f t="shared" si="42"/>
        <v>0</v>
      </c>
    </row>
    <row r="826" spans="1:12" ht="180.75" customHeight="1">
      <c r="A826" s="122"/>
      <c r="B826" s="89">
        <v>51947</v>
      </c>
      <c r="C826" s="36" t="s">
        <v>1780</v>
      </c>
      <c r="D826" s="53" t="e" vm="472">
        <v>#VALUE!</v>
      </c>
      <c r="E826" s="8" t="s">
        <v>1770</v>
      </c>
      <c r="F826" s="8" t="s">
        <v>803</v>
      </c>
      <c r="G826" s="16">
        <v>7.08</v>
      </c>
      <c r="H826" s="91">
        <f t="shared" si="40"/>
        <v>5.66</v>
      </c>
      <c r="I826" s="20"/>
      <c r="J826" s="63" t="s">
        <v>1781</v>
      </c>
      <c r="K826" s="55"/>
      <c r="L826" s="52">
        <f t="shared" si="42"/>
        <v>0</v>
      </c>
    </row>
    <row r="827" spans="1:12" ht="180.75" customHeight="1">
      <c r="A827" s="122"/>
      <c r="B827" s="89">
        <v>51948</v>
      </c>
      <c r="C827" s="36" t="s">
        <v>1782</v>
      </c>
      <c r="D827" s="53" t="e" vm="472">
        <v>#VALUE!</v>
      </c>
      <c r="E827" s="8" t="s">
        <v>1770</v>
      </c>
      <c r="F827" s="8" t="s">
        <v>803</v>
      </c>
      <c r="G827" s="16">
        <v>7.08</v>
      </c>
      <c r="H827" s="91">
        <f t="shared" si="40"/>
        <v>5.66</v>
      </c>
      <c r="I827" s="20"/>
      <c r="J827" s="63" t="s">
        <v>1783</v>
      </c>
      <c r="K827" s="55"/>
      <c r="L827" s="52">
        <f t="shared" si="42"/>
        <v>0</v>
      </c>
    </row>
    <row r="828" spans="1:12" ht="180.75" customHeight="1">
      <c r="A828" s="122"/>
      <c r="B828" s="89">
        <v>51949</v>
      </c>
      <c r="C828" s="36" t="s">
        <v>1784</v>
      </c>
      <c r="D828" s="53" t="e" vm="472">
        <v>#VALUE!</v>
      </c>
      <c r="E828" s="8" t="s">
        <v>1770</v>
      </c>
      <c r="F828" s="8" t="s">
        <v>803</v>
      </c>
      <c r="G828" s="16">
        <v>7.08</v>
      </c>
      <c r="H828" s="91">
        <f t="shared" si="40"/>
        <v>5.66</v>
      </c>
      <c r="I828" s="20"/>
      <c r="J828" s="63" t="s">
        <v>1785</v>
      </c>
      <c r="K828" s="55"/>
      <c r="L828" s="52">
        <f t="shared" si="42"/>
        <v>0</v>
      </c>
    </row>
    <row r="829" spans="1:12" ht="180.75" customHeight="1">
      <c r="A829" s="122"/>
      <c r="B829" s="89">
        <v>51950</v>
      </c>
      <c r="C829" s="36" t="s">
        <v>1786</v>
      </c>
      <c r="D829" s="53" t="e" vm="472">
        <v>#VALUE!</v>
      </c>
      <c r="E829" s="8" t="s">
        <v>1770</v>
      </c>
      <c r="F829" s="8" t="s">
        <v>803</v>
      </c>
      <c r="G829" s="16">
        <v>7.08</v>
      </c>
      <c r="H829" s="91">
        <f t="shared" si="40"/>
        <v>5.66</v>
      </c>
      <c r="I829" s="20"/>
      <c r="J829" s="63" t="s">
        <v>1787</v>
      </c>
      <c r="K829" s="55"/>
      <c r="L829" s="52">
        <f t="shared" si="42"/>
        <v>0</v>
      </c>
    </row>
    <row r="830" spans="1:12" ht="180.75" customHeight="1">
      <c r="A830" s="122"/>
      <c r="B830" s="89">
        <v>51951</v>
      </c>
      <c r="C830" s="36" t="s">
        <v>1788</v>
      </c>
      <c r="D830" s="53" t="e" vm="472">
        <v>#VALUE!</v>
      </c>
      <c r="E830" s="8" t="s">
        <v>1770</v>
      </c>
      <c r="F830" s="8" t="s">
        <v>803</v>
      </c>
      <c r="G830" s="16">
        <v>7.08</v>
      </c>
      <c r="H830" s="91">
        <f t="shared" si="40"/>
        <v>5.66</v>
      </c>
      <c r="I830" s="20"/>
      <c r="J830" s="63" t="s">
        <v>1789</v>
      </c>
      <c r="K830" s="55"/>
      <c r="L830" s="52">
        <f t="shared" si="42"/>
        <v>0</v>
      </c>
    </row>
    <row r="831" spans="1:12" ht="180.75" customHeight="1">
      <c r="A831" s="122"/>
      <c r="B831" s="89">
        <v>51324</v>
      </c>
      <c r="C831" s="36" t="s">
        <v>1790</v>
      </c>
      <c r="D831" s="89" t="e" vm="473">
        <v>#VALUE!</v>
      </c>
      <c r="E831" s="8" t="s">
        <v>1791</v>
      </c>
      <c r="F831" s="8" t="s">
        <v>1792</v>
      </c>
      <c r="G831" s="16">
        <v>45.6</v>
      </c>
      <c r="H831" s="91">
        <f t="shared" si="40"/>
        <v>36.479999999999997</v>
      </c>
      <c r="I831" s="20"/>
      <c r="J831" s="63" t="s">
        <v>1793</v>
      </c>
      <c r="K831" s="55"/>
      <c r="L831" s="52">
        <f t="shared" si="28"/>
        <v>0</v>
      </c>
    </row>
    <row r="832" spans="1:12" ht="180.75" customHeight="1">
      <c r="A832" s="123"/>
      <c r="B832" s="89">
        <v>51326</v>
      </c>
      <c r="C832" s="36" t="s">
        <v>1794</v>
      </c>
      <c r="D832" s="89" t="e" vm="474">
        <v>#VALUE!</v>
      </c>
      <c r="E832" s="8" t="s">
        <v>1795</v>
      </c>
      <c r="F832" s="8" t="s">
        <v>1792</v>
      </c>
      <c r="G832" s="16">
        <v>54.91</v>
      </c>
      <c r="H832" s="91">
        <f t="shared" si="40"/>
        <v>43.93</v>
      </c>
      <c r="I832" s="20"/>
      <c r="J832" s="63" t="s">
        <v>1796</v>
      </c>
      <c r="K832" s="55"/>
      <c r="L832" s="52">
        <f t="shared" si="28"/>
        <v>0</v>
      </c>
    </row>
    <row r="833" spans="1:12" ht="180.75" customHeight="1">
      <c r="A833" s="122"/>
      <c r="B833" s="89">
        <v>51325</v>
      </c>
      <c r="C833" s="36" t="s">
        <v>1797</v>
      </c>
      <c r="D833" s="89" t="e" vm="475">
        <v>#VALUE!</v>
      </c>
      <c r="E833" s="8" t="s">
        <v>1798</v>
      </c>
      <c r="F833" s="8" t="s">
        <v>1792</v>
      </c>
      <c r="G833" s="16">
        <v>59</v>
      </c>
      <c r="H833" s="91">
        <f t="shared" si="40"/>
        <v>47.2</v>
      </c>
      <c r="I833" s="20"/>
      <c r="J833" s="63" t="s">
        <v>1799</v>
      </c>
      <c r="K833" s="55"/>
      <c r="L833" s="52">
        <f t="shared" si="28"/>
        <v>0</v>
      </c>
    </row>
    <row r="834" spans="1:12" ht="180.75" customHeight="1">
      <c r="A834" s="122"/>
      <c r="B834" s="89">
        <v>51850</v>
      </c>
      <c r="C834" s="36" t="s">
        <v>1800</v>
      </c>
      <c r="D834" s="89" t="e" vm="476">
        <v>#VALUE!</v>
      </c>
      <c r="E834" s="8" t="s">
        <v>1801</v>
      </c>
      <c r="F834" s="8" t="s">
        <v>698</v>
      </c>
      <c r="G834" s="16">
        <v>4.63</v>
      </c>
      <c r="H834" s="91">
        <f t="shared" si="40"/>
        <v>3.7</v>
      </c>
      <c r="I834" s="20"/>
      <c r="J834" s="63" t="s">
        <v>1802</v>
      </c>
      <c r="K834" s="55"/>
      <c r="L834" s="52">
        <f t="shared" si="28"/>
        <v>0</v>
      </c>
    </row>
    <row r="835" spans="1:12" ht="180.75" customHeight="1">
      <c r="A835" s="123"/>
      <c r="B835" s="89">
        <v>51851</v>
      </c>
      <c r="C835" s="36" t="s">
        <v>1803</v>
      </c>
      <c r="D835" s="89" t="e" vm="477">
        <v>#VALUE!</v>
      </c>
      <c r="E835" s="8" t="s">
        <v>1801</v>
      </c>
      <c r="F835" s="8" t="s">
        <v>698</v>
      </c>
      <c r="G835" s="16">
        <v>4.63</v>
      </c>
      <c r="H835" s="91">
        <f t="shared" si="40"/>
        <v>3.7</v>
      </c>
      <c r="I835" s="20"/>
      <c r="J835" s="63" t="s">
        <v>1804</v>
      </c>
      <c r="K835" s="55"/>
      <c r="L835" s="52">
        <f t="shared" si="28"/>
        <v>0</v>
      </c>
    </row>
    <row r="836" spans="1:12" ht="180.75" customHeight="1">
      <c r="A836" s="123"/>
      <c r="B836" s="89">
        <v>51852</v>
      </c>
      <c r="C836" s="36" t="s">
        <v>1805</v>
      </c>
      <c r="D836" s="89" t="e" vm="478">
        <v>#VALUE!</v>
      </c>
      <c r="E836" s="8" t="s">
        <v>1801</v>
      </c>
      <c r="F836" s="8" t="s">
        <v>698</v>
      </c>
      <c r="G836" s="16">
        <v>4.63</v>
      </c>
      <c r="H836" s="91">
        <f t="shared" si="40"/>
        <v>3.7</v>
      </c>
      <c r="I836" s="20"/>
      <c r="J836" s="63" t="s">
        <v>1806</v>
      </c>
      <c r="K836" s="55"/>
      <c r="L836" s="52">
        <f t="shared" si="28"/>
        <v>0</v>
      </c>
    </row>
    <row r="837" spans="1:12" ht="180.75" customHeight="1">
      <c r="A837" s="123"/>
      <c r="B837" s="89">
        <v>51856</v>
      </c>
      <c r="C837" s="36" t="s">
        <v>1807</v>
      </c>
      <c r="D837" s="89" t="e" vm="479">
        <v>#VALUE!</v>
      </c>
      <c r="E837" s="8" t="s">
        <v>1801</v>
      </c>
      <c r="F837" s="8" t="s">
        <v>698</v>
      </c>
      <c r="G837" s="16">
        <v>7.12</v>
      </c>
      <c r="H837" s="91">
        <f t="shared" si="40"/>
        <v>5.7</v>
      </c>
      <c r="I837" s="20"/>
      <c r="J837" s="63" t="s">
        <v>1808</v>
      </c>
      <c r="K837" s="55"/>
      <c r="L837" s="52">
        <f t="shared" si="28"/>
        <v>0</v>
      </c>
    </row>
    <row r="838" spans="1:12" ht="180.75" customHeight="1">
      <c r="A838" s="123"/>
      <c r="B838" s="89">
        <v>51857</v>
      </c>
      <c r="C838" s="36" t="s">
        <v>1809</v>
      </c>
      <c r="D838" s="89" t="e" vm="480">
        <v>#VALUE!</v>
      </c>
      <c r="E838" s="8" t="s">
        <v>1801</v>
      </c>
      <c r="F838" s="8" t="s">
        <v>698</v>
      </c>
      <c r="G838" s="16">
        <v>6.42</v>
      </c>
      <c r="H838" s="91">
        <f t="shared" si="40"/>
        <v>5.14</v>
      </c>
      <c r="I838" s="20"/>
      <c r="J838" s="63" t="s">
        <v>1810</v>
      </c>
      <c r="K838" s="55"/>
      <c r="L838" s="52">
        <f t="shared" si="28"/>
        <v>0</v>
      </c>
    </row>
    <row r="839" spans="1:12" ht="180.75" customHeight="1">
      <c r="A839" s="122"/>
      <c r="B839" s="89">
        <v>51858</v>
      </c>
      <c r="C839" s="36" t="s">
        <v>1811</v>
      </c>
      <c r="D839" s="89" t="e" vm="481">
        <v>#VALUE!</v>
      </c>
      <c r="E839" s="8" t="s">
        <v>1801</v>
      </c>
      <c r="F839" s="8" t="s">
        <v>698</v>
      </c>
      <c r="G839" s="16">
        <v>7.69</v>
      </c>
      <c r="H839" s="91">
        <f t="shared" si="40"/>
        <v>6.15</v>
      </c>
      <c r="I839" s="20"/>
      <c r="J839" s="63" t="s">
        <v>1812</v>
      </c>
      <c r="K839" s="55"/>
      <c r="L839" s="52">
        <f t="shared" si="28"/>
        <v>0</v>
      </c>
    </row>
    <row r="840" spans="1:12" ht="180.75" customHeight="1">
      <c r="A840" s="122"/>
      <c r="B840" s="89">
        <v>51859</v>
      </c>
      <c r="C840" s="36" t="s">
        <v>1813</v>
      </c>
      <c r="D840" s="89" t="e" vm="482">
        <v>#VALUE!</v>
      </c>
      <c r="E840" s="8" t="s">
        <v>1801</v>
      </c>
      <c r="F840" s="8" t="s">
        <v>698</v>
      </c>
      <c r="G840" s="16">
        <v>9.5</v>
      </c>
      <c r="H840" s="91">
        <f t="shared" si="40"/>
        <v>7.6</v>
      </c>
      <c r="I840" s="20"/>
      <c r="J840" s="63" t="s">
        <v>1814</v>
      </c>
      <c r="K840" s="55"/>
      <c r="L840" s="52">
        <f t="shared" si="28"/>
        <v>0</v>
      </c>
    </row>
    <row r="841" spans="1:12" ht="180.75" customHeight="1">
      <c r="A841" s="123"/>
      <c r="B841" s="89">
        <v>51863</v>
      </c>
      <c r="C841" s="36" t="s">
        <v>1815</v>
      </c>
      <c r="D841" s="89" t="e" vm="483">
        <v>#VALUE!</v>
      </c>
      <c r="E841" s="8" t="s">
        <v>1801</v>
      </c>
      <c r="F841" s="8" t="s">
        <v>698</v>
      </c>
      <c r="G841" s="16">
        <v>11.57</v>
      </c>
      <c r="H841" s="91">
        <f t="shared" si="40"/>
        <v>9.26</v>
      </c>
      <c r="I841" s="20"/>
      <c r="J841" s="63" t="s">
        <v>1816</v>
      </c>
      <c r="K841" s="55"/>
      <c r="L841" s="52">
        <f t="shared" si="28"/>
        <v>0</v>
      </c>
    </row>
    <row r="842" spans="1:12" ht="180.75" customHeight="1">
      <c r="A842" s="123"/>
      <c r="B842" s="89">
        <v>51864</v>
      </c>
      <c r="C842" s="36" t="s">
        <v>1817</v>
      </c>
      <c r="D842" s="89" t="e" vm="484">
        <v>#VALUE!</v>
      </c>
      <c r="E842" s="8" t="s">
        <v>1801</v>
      </c>
      <c r="F842" s="8" t="s">
        <v>698</v>
      </c>
      <c r="G842" s="16">
        <v>7.96</v>
      </c>
      <c r="H842" s="91">
        <f t="shared" si="40"/>
        <v>6.37</v>
      </c>
      <c r="I842" s="20"/>
      <c r="J842" s="63" t="s">
        <v>1818</v>
      </c>
      <c r="K842" s="55"/>
      <c r="L842" s="52">
        <f t="shared" si="28"/>
        <v>0</v>
      </c>
    </row>
    <row r="843" spans="1:12" ht="180.75" customHeight="1">
      <c r="A843" s="123"/>
      <c r="B843" s="89">
        <v>51865</v>
      </c>
      <c r="C843" s="36" t="s">
        <v>1819</v>
      </c>
      <c r="D843" s="89" t="e" vm="485">
        <v>#VALUE!</v>
      </c>
      <c r="E843" s="8" t="s">
        <v>1801</v>
      </c>
      <c r="F843" s="8" t="s">
        <v>698</v>
      </c>
      <c r="G843" s="16">
        <v>7.01</v>
      </c>
      <c r="H843" s="91">
        <f t="shared" si="40"/>
        <v>5.61</v>
      </c>
      <c r="I843" s="20"/>
      <c r="J843" s="63" t="s">
        <v>1820</v>
      </c>
      <c r="K843" s="55"/>
      <c r="L843" s="52">
        <f t="shared" si="28"/>
        <v>0</v>
      </c>
    </row>
    <row r="844" spans="1:12" ht="180.75" customHeight="1">
      <c r="A844" s="122"/>
      <c r="B844" s="89">
        <v>51320</v>
      </c>
      <c r="C844" s="36" t="s">
        <v>1821</v>
      </c>
      <c r="D844" s="89" t="e" vm="486">
        <v>#VALUE!</v>
      </c>
      <c r="E844" s="8" t="s">
        <v>1680</v>
      </c>
      <c r="F844" s="8" t="s">
        <v>698</v>
      </c>
      <c r="G844" s="16">
        <v>9.4499999999999993</v>
      </c>
      <c r="H844" s="91">
        <f t="shared" si="40"/>
        <v>7.56</v>
      </c>
      <c r="I844" s="20"/>
      <c r="J844" s="63" t="s">
        <v>1822</v>
      </c>
      <c r="K844" s="55"/>
      <c r="L844" s="52">
        <f t="shared" si="28"/>
        <v>0</v>
      </c>
    </row>
    <row r="845" spans="1:12" ht="180.75" customHeight="1">
      <c r="A845" s="122"/>
      <c r="B845" s="89">
        <v>51327</v>
      </c>
      <c r="C845" s="36" t="s">
        <v>1823</v>
      </c>
      <c r="D845" s="89" t="e" vm="487">
        <v>#VALUE!</v>
      </c>
      <c r="E845" s="8" t="s">
        <v>1824</v>
      </c>
      <c r="F845" s="8" t="s">
        <v>698</v>
      </c>
      <c r="G845" s="16">
        <v>41.47</v>
      </c>
      <c r="H845" s="91">
        <f t="shared" si="40"/>
        <v>33.18</v>
      </c>
      <c r="I845" s="20"/>
      <c r="J845" s="63" t="s">
        <v>1825</v>
      </c>
      <c r="K845" s="55"/>
      <c r="L845" s="52">
        <f t="shared" si="28"/>
        <v>0</v>
      </c>
    </row>
    <row r="846" spans="1:12" ht="180.75" customHeight="1">
      <c r="A846" s="122"/>
      <c r="B846" s="89">
        <v>51542</v>
      </c>
      <c r="C846" s="36" t="s">
        <v>1826</v>
      </c>
      <c r="D846" s="87" t="e" vm="488">
        <v>#VALUE!</v>
      </c>
      <c r="E846" s="8" t="s">
        <v>1827</v>
      </c>
      <c r="F846" s="8" t="s">
        <v>698</v>
      </c>
      <c r="G846" s="16">
        <v>45.07</v>
      </c>
      <c r="H846" s="91">
        <f t="shared" si="40"/>
        <v>36.06</v>
      </c>
      <c r="I846" s="20"/>
      <c r="J846" s="63" t="s">
        <v>1828</v>
      </c>
      <c r="K846" s="55"/>
      <c r="L846" s="52">
        <f t="shared" si="28"/>
        <v>0</v>
      </c>
    </row>
    <row r="847" spans="1:12" ht="180.75" customHeight="1">
      <c r="A847" s="123"/>
      <c r="B847" s="89">
        <v>51550</v>
      </c>
      <c r="C847" s="36" t="s">
        <v>1829</v>
      </c>
      <c r="D847" s="87" t="e" vm="489">
        <v>#VALUE!</v>
      </c>
      <c r="E847" s="8" t="s">
        <v>1830</v>
      </c>
      <c r="F847" s="8" t="s">
        <v>698</v>
      </c>
      <c r="G847" s="16">
        <v>56.07</v>
      </c>
      <c r="H847" s="91">
        <f t="shared" si="40"/>
        <v>44.86</v>
      </c>
      <c r="I847" s="20"/>
      <c r="J847" s="63" t="s">
        <v>1831</v>
      </c>
      <c r="K847" s="55"/>
      <c r="L847" s="52">
        <f t="shared" si="28"/>
        <v>0</v>
      </c>
    </row>
    <row r="848" spans="1:12" ht="180.75" customHeight="1">
      <c r="A848" s="124"/>
      <c r="B848" s="89">
        <v>51870</v>
      </c>
      <c r="C848" s="36" t="s">
        <v>1832</v>
      </c>
      <c r="D848" s="87" t="e" vm="490">
        <v>#VALUE!</v>
      </c>
      <c r="E848" s="8" t="s">
        <v>1833</v>
      </c>
      <c r="F848" s="8" t="s">
        <v>1834</v>
      </c>
      <c r="G848" s="16">
        <v>11.17</v>
      </c>
      <c r="H848" s="91">
        <f t="shared" si="40"/>
        <v>8.94</v>
      </c>
      <c r="I848" s="20"/>
      <c r="J848" s="63" t="s">
        <v>1835</v>
      </c>
      <c r="K848" s="55"/>
      <c r="L848" s="52">
        <f t="shared" si="28"/>
        <v>0</v>
      </c>
    </row>
    <row r="849" spans="1:12" ht="180.75" customHeight="1">
      <c r="A849" s="123"/>
      <c r="B849" s="89">
        <v>51871</v>
      </c>
      <c r="C849" s="36" t="s">
        <v>1836</v>
      </c>
      <c r="D849" s="87" t="e" vm="491">
        <v>#VALUE!</v>
      </c>
      <c r="E849" s="8" t="s">
        <v>1837</v>
      </c>
      <c r="F849" s="8" t="s">
        <v>1838</v>
      </c>
      <c r="G849" s="16">
        <v>6.65</v>
      </c>
      <c r="H849" s="91">
        <f t="shared" ref="H849:H912" si="43">ROUND(G849*0.8, 2)</f>
        <v>5.32</v>
      </c>
      <c r="I849" s="20"/>
      <c r="J849" s="63" t="s">
        <v>1839</v>
      </c>
      <c r="K849" s="55"/>
      <c r="L849" s="52">
        <f t="shared" si="28"/>
        <v>0</v>
      </c>
    </row>
    <row r="850" spans="1:12" ht="180.75" customHeight="1">
      <c r="A850" s="123"/>
      <c r="B850" s="89">
        <v>51872</v>
      </c>
      <c r="C850" s="36" t="s">
        <v>1840</v>
      </c>
      <c r="D850" s="87" t="e" vm="492">
        <v>#VALUE!</v>
      </c>
      <c r="E850" s="8" t="s">
        <v>1841</v>
      </c>
      <c r="F850" s="8" t="s">
        <v>1842</v>
      </c>
      <c r="G850" s="16">
        <v>7.37</v>
      </c>
      <c r="H850" s="91">
        <f t="shared" si="43"/>
        <v>5.9</v>
      </c>
      <c r="I850" s="20"/>
      <c r="J850" s="63" t="s">
        <v>1843</v>
      </c>
      <c r="K850" s="55"/>
      <c r="L850" s="52">
        <f t="shared" si="28"/>
        <v>0</v>
      </c>
    </row>
    <row r="851" spans="1:12" ht="180.75" customHeight="1" thickBot="1">
      <c r="A851" s="125"/>
      <c r="B851" s="45">
        <v>51873</v>
      </c>
      <c r="C851" s="46" t="s">
        <v>1844</v>
      </c>
      <c r="D851" s="67" t="e" vm="493">
        <v>#VALUE!</v>
      </c>
      <c r="E851" s="47" t="s">
        <v>1845</v>
      </c>
      <c r="F851" s="47" t="s">
        <v>698</v>
      </c>
      <c r="G851" s="48">
        <v>10.93</v>
      </c>
      <c r="H851" s="105">
        <f t="shared" si="43"/>
        <v>8.74</v>
      </c>
      <c r="I851" s="49"/>
      <c r="J851" s="83" t="s">
        <v>1846</v>
      </c>
      <c r="K851" s="56"/>
      <c r="L851" s="59">
        <f t="shared" si="28"/>
        <v>0</v>
      </c>
    </row>
    <row r="852" spans="1:12" ht="209.25" customHeight="1" thickBot="1">
      <c r="A852" s="126"/>
      <c r="B852" s="112"/>
      <c r="C852" s="113"/>
      <c r="D852" s="114"/>
      <c r="E852" s="115"/>
      <c r="F852" s="115"/>
      <c r="G852" s="116"/>
      <c r="H852" s="117"/>
      <c r="I852" s="118"/>
      <c r="J852" s="119"/>
      <c r="K852" s="120"/>
      <c r="L852" s="121"/>
    </row>
    <row r="853" spans="1:12" ht="15" customHeight="1">
      <c r="A853" s="127"/>
      <c r="B853" s="90">
        <v>64001</v>
      </c>
      <c r="C853" s="158" t="s">
        <v>1847</v>
      </c>
      <c r="D853" s="155"/>
      <c r="E853" s="142" t="s">
        <v>1848</v>
      </c>
      <c r="F853" s="88" t="s">
        <v>1849</v>
      </c>
      <c r="G853" s="106">
        <v>2.41</v>
      </c>
      <c r="H853" s="107">
        <f t="shared" si="43"/>
        <v>1.93</v>
      </c>
      <c r="I853" s="108">
        <v>1</v>
      </c>
      <c r="J853" s="109" t="s">
        <v>1850</v>
      </c>
      <c r="K853" s="110"/>
      <c r="L853" s="111">
        <f t="shared" ref="L853:L916" si="44">K853*G853</f>
        <v>0</v>
      </c>
    </row>
    <row r="854" spans="1:12" ht="15" customHeight="1">
      <c r="A854" s="122"/>
      <c r="B854" s="89">
        <v>64031</v>
      </c>
      <c r="C854" s="158"/>
      <c r="D854" s="152"/>
      <c r="E854" s="142"/>
      <c r="F854" s="8" t="s">
        <v>1851</v>
      </c>
      <c r="G854" s="16">
        <v>2.9</v>
      </c>
      <c r="H854" s="91">
        <f t="shared" si="43"/>
        <v>2.3199999999999998</v>
      </c>
      <c r="I854" s="20">
        <v>1</v>
      </c>
      <c r="J854" s="63" t="s">
        <v>1852</v>
      </c>
      <c r="K854" s="55"/>
      <c r="L854" s="52">
        <f t="shared" si="44"/>
        <v>0</v>
      </c>
    </row>
    <row r="855" spans="1:12" ht="15" customHeight="1">
      <c r="A855" s="122"/>
      <c r="B855" s="89">
        <v>64061</v>
      </c>
      <c r="C855" s="158"/>
      <c r="D855" s="152"/>
      <c r="E855" s="142"/>
      <c r="F855" s="8" t="s">
        <v>1853</v>
      </c>
      <c r="G855" s="16">
        <v>3.61</v>
      </c>
      <c r="H855" s="91">
        <f t="shared" si="43"/>
        <v>2.89</v>
      </c>
      <c r="I855" s="20">
        <v>1</v>
      </c>
      <c r="J855" s="63" t="s">
        <v>1854</v>
      </c>
      <c r="K855" s="55"/>
      <c r="L855" s="52">
        <f t="shared" si="44"/>
        <v>0</v>
      </c>
    </row>
    <row r="856" spans="1:12" ht="15" customHeight="1">
      <c r="A856" s="122"/>
      <c r="B856" s="89">
        <v>64091</v>
      </c>
      <c r="C856" s="159"/>
      <c r="D856" s="152"/>
      <c r="E856" s="161"/>
      <c r="F856" s="8" t="s">
        <v>1855</v>
      </c>
      <c r="G856" s="16">
        <v>4.82</v>
      </c>
      <c r="H856" s="91">
        <f t="shared" si="43"/>
        <v>3.86</v>
      </c>
      <c r="I856" s="20">
        <v>1</v>
      </c>
      <c r="J856" s="63" t="s">
        <v>1856</v>
      </c>
      <c r="K856" s="55"/>
      <c r="L856" s="52">
        <f t="shared" si="44"/>
        <v>0</v>
      </c>
    </row>
    <row r="857" spans="1:12" ht="15" customHeight="1">
      <c r="A857" s="122"/>
      <c r="B857" s="89">
        <v>64441</v>
      </c>
      <c r="C857" s="160" t="s">
        <v>1857</v>
      </c>
      <c r="D857" s="152"/>
      <c r="E857" s="141" t="s">
        <v>1858</v>
      </c>
      <c r="F857" s="8" t="s">
        <v>1849</v>
      </c>
      <c r="G857" s="16">
        <v>3.61</v>
      </c>
      <c r="H857" s="91">
        <f t="shared" si="43"/>
        <v>2.89</v>
      </c>
      <c r="I857" s="20">
        <v>1</v>
      </c>
      <c r="J857" s="63" t="s">
        <v>1859</v>
      </c>
      <c r="K857" s="55"/>
      <c r="L857" s="52">
        <f t="shared" si="44"/>
        <v>0</v>
      </c>
    </row>
    <row r="858" spans="1:12" ht="15" customHeight="1">
      <c r="A858" s="122"/>
      <c r="B858" s="89">
        <v>64471</v>
      </c>
      <c r="C858" s="158"/>
      <c r="D858" s="152"/>
      <c r="E858" s="142"/>
      <c r="F858" s="8" t="s">
        <v>1851</v>
      </c>
      <c r="G858" s="16">
        <v>4.82</v>
      </c>
      <c r="H858" s="91">
        <f t="shared" si="43"/>
        <v>3.86</v>
      </c>
      <c r="I858" s="20">
        <v>1</v>
      </c>
      <c r="J858" s="63" t="s">
        <v>1860</v>
      </c>
      <c r="K858" s="55"/>
      <c r="L858" s="52">
        <f t="shared" si="44"/>
        <v>0</v>
      </c>
    </row>
    <row r="859" spans="1:12" ht="15" customHeight="1">
      <c r="A859" s="122"/>
      <c r="B859" s="89">
        <v>64501</v>
      </c>
      <c r="C859" s="158"/>
      <c r="D859" s="152"/>
      <c r="E859" s="142"/>
      <c r="F859" s="8" t="s">
        <v>1853</v>
      </c>
      <c r="G859" s="16">
        <v>6.03</v>
      </c>
      <c r="H859" s="91">
        <f t="shared" si="43"/>
        <v>4.82</v>
      </c>
      <c r="I859" s="20">
        <v>1</v>
      </c>
      <c r="J859" s="63" t="s">
        <v>1861</v>
      </c>
      <c r="K859" s="55"/>
      <c r="L859" s="52">
        <f t="shared" si="44"/>
        <v>0</v>
      </c>
    </row>
    <row r="860" spans="1:12" ht="15" customHeight="1">
      <c r="A860" s="122"/>
      <c r="B860" s="89">
        <v>64531</v>
      </c>
      <c r="C860" s="159"/>
      <c r="D860" s="152"/>
      <c r="E860" s="161"/>
      <c r="F860" s="8" t="s">
        <v>1855</v>
      </c>
      <c r="G860" s="16">
        <v>7.24</v>
      </c>
      <c r="H860" s="91">
        <f t="shared" si="43"/>
        <v>5.79</v>
      </c>
      <c r="I860" s="20">
        <v>1</v>
      </c>
      <c r="J860" s="63" t="s">
        <v>1862</v>
      </c>
      <c r="K860" s="55"/>
      <c r="L860" s="52">
        <f t="shared" si="44"/>
        <v>0</v>
      </c>
    </row>
    <row r="861" spans="1:12" ht="15" customHeight="1">
      <c r="A861" s="122"/>
      <c r="B861" s="89">
        <v>64881</v>
      </c>
      <c r="C861" s="160" t="s">
        <v>1863</v>
      </c>
      <c r="D861" s="152"/>
      <c r="E861" s="141" t="s">
        <v>1864</v>
      </c>
      <c r="F861" s="8" t="s">
        <v>1849</v>
      </c>
      <c r="G861" s="16">
        <v>4.82</v>
      </c>
      <c r="H861" s="91">
        <f t="shared" si="43"/>
        <v>3.86</v>
      </c>
      <c r="I861" s="20">
        <v>1</v>
      </c>
      <c r="J861" s="63" t="s">
        <v>1865</v>
      </c>
      <c r="K861" s="55"/>
      <c r="L861" s="52">
        <f t="shared" si="44"/>
        <v>0</v>
      </c>
    </row>
    <row r="862" spans="1:12" ht="15" customHeight="1">
      <c r="A862" s="122"/>
      <c r="B862" s="89">
        <v>64911</v>
      </c>
      <c r="C862" s="158"/>
      <c r="D862" s="152"/>
      <c r="E862" s="142"/>
      <c r="F862" s="8" t="s">
        <v>1851</v>
      </c>
      <c r="G862" s="16">
        <v>6.03</v>
      </c>
      <c r="H862" s="91">
        <f t="shared" si="43"/>
        <v>4.82</v>
      </c>
      <c r="I862" s="20">
        <v>1</v>
      </c>
      <c r="J862" s="63" t="s">
        <v>1866</v>
      </c>
      <c r="K862" s="55"/>
      <c r="L862" s="52">
        <f t="shared" si="44"/>
        <v>0</v>
      </c>
    </row>
    <row r="863" spans="1:12" ht="15" customHeight="1">
      <c r="A863" s="122"/>
      <c r="B863" s="89">
        <v>64941</v>
      </c>
      <c r="C863" s="158"/>
      <c r="D863" s="152"/>
      <c r="E863" s="142"/>
      <c r="F863" s="8" t="s">
        <v>1853</v>
      </c>
      <c r="G863" s="16">
        <v>7.24</v>
      </c>
      <c r="H863" s="91">
        <f t="shared" si="43"/>
        <v>5.79</v>
      </c>
      <c r="I863" s="20">
        <v>1</v>
      </c>
      <c r="J863" s="63" t="s">
        <v>1867</v>
      </c>
      <c r="K863" s="55"/>
      <c r="L863" s="52">
        <f t="shared" si="44"/>
        <v>0</v>
      </c>
    </row>
    <row r="864" spans="1:12" ht="15" customHeight="1">
      <c r="A864" s="122"/>
      <c r="B864" s="89">
        <v>64971</v>
      </c>
      <c r="C864" s="159"/>
      <c r="D864" s="152"/>
      <c r="E864" s="161"/>
      <c r="F864" s="8" t="s">
        <v>1855</v>
      </c>
      <c r="G864" s="16">
        <v>9.66</v>
      </c>
      <c r="H864" s="91">
        <f t="shared" si="43"/>
        <v>7.73</v>
      </c>
      <c r="I864" s="20">
        <v>1</v>
      </c>
      <c r="J864" s="63" t="s">
        <v>1868</v>
      </c>
      <c r="K864" s="55"/>
      <c r="L864" s="52">
        <f t="shared" si="44"/>
        <v>0</v>
      </c>
    </row>
    <row r="865" spans="1:12" ht="15" customHeight="1">
      <c r="A865" s="122"/>
      <c r="B865" s="89">
        <v>64002</v>
      </c>
      <c r="C865" s="160" t="s">
        <v>1869</v>
      </c>
      <c r="D865" s="152"/>
      <c r="E865" s="141" t="s">
        <v>1848</v>
      </c>
      <c r="F865" s="8" t="s">
        <v>1849</v>
      </c>
      <c r="G865" s="16">
        <v>2.41</v>
      </c>
      <c r="H865" s="91">
        <f t="shared" si="43"/>
        <v>1.93</v>
      </c>
      <c r="I865" s="20">
        <v>1</v>
      </c>
      <c r="J865" s="63" t="s">
        <v>1870</v>
      </c>
      <c r="K865" s="55"/>
      <c r="L865" s="52">
        <f t="shared" si="44"/>
        <v>0</v>
      </c>
    </row>
    <row r="866" spans="1:12" ht="15" customHeight="1">
      <c r="A866" s="122"/>
      <c r="B866" s="89">
        <v>64032</v>
      </c>
      <c r="C866" s="158"/>
      <c r="D866" s="152"/>
      <c r="E866" s="142"/>
      <c r="F866" s="8" t="s">
        <v>1851</v>
      </c>
      <c r="G866" s="16">
        <v>2.9</v>
      </c>
      <c r="H866" s="91">
        <f t="shared" si="43"/>
        <v>2.3199999999999998</v>
      </c>
      <c r="I866" s="20">
        <v>1</v>
      </c>
      <c r="J866" s="63" t="s">
        <v>1871</v>
      </c>
      <c r="K866" s="55"/>
      <c r="L866" s="52">
        <f t="shared" si="44"/>
        <v>0</v>
      </c>
    </row>
    <row r="867" spans="1:12" ht="15" customHeight="1">
      <c r="A867" s="122"/>
      <c r="B867" s="89">
        <v>64062</v>
      </c>
      <c r="C867" s="158"/>
      <c r="D867" s="152"/>
      <c r="E867" s="142"/>
      <c r="F867" s="8" t="s">
        <v>1853</v>
      </c>
      <c r="G867" s="16">
        <v>3.61</v>
      </c>
      <c r="H867" s="91">
        <f t="shared" si="43"/>
        <v>2.89</v>
      </c>
      <c r="I867" s="20">
        <v>1</v>
      </c>
      <c r="J867" s="63" t="s">
        <v>1872</v>
      </c>
      <c r="K867" s="55"/>
      <c r="L867" s="52">
        <f t="shared" si="44"/>
        <v>0</v>
      </c>
    </row>
    <row r="868" spans="1:12" ht="15" customHeight="1">
      <c r="A868" s="122"/>
      <c r="B868" s="89">
        <v>64092</v>
      </c>
      <c r="C868" s="159"/>
      <c r="D868" s="152"/>
      <c r="E868" s="161"/>
      <c r="F868" s="8" t="s">
        <v>1855</v>
      </c>
      <c r="G868" s="16">
        <v>4.82</v>
      </c>
      <c r="H868" s="91">
        <f t="shared" si="43"/>
        <v>3.86</v>
      </c>
      <c r="I868" s="20">
        <v>1</v>
      </c>
      <c r="J868" s="63" t="s">
        <v>1873</v>
      </c>
      <c r="K868" s="55"/>
      <c r="L868" s="52">
        <f t="shared" si="44"/>
        <v>0</v>
      </c>
    </row>
    <row r="869" spans="1:12" ht="15" customHeight="1">
      <c r="A869" s="122"/>
      <c r="B869" s="89">
        <v>64442</v>
      </c>
      <c r="C869" s="160" t="s">
        <v>1874</v>
      </c>
      <c r="D869" s="152"/>
      <c r="E869" s="141" t="s">
        <v>1858</v>
      </c>
      <c r="F869" s="8" t="s">
        <v>1849</v>
      </c>
      <c r="G869" s="16">
        <v>3.61</v>
      </c>
      <c r="H869" s="91">
        <f t="shared" si="43"/>
        <v>2.89</v>
      </c>
      <c r="I869" s="20">
        <v>1</v>
      </c>
      <c r="J869" s="63" t="s">
        <v>1875</v>
      </c>
      <c r="K869" s="55"/>
      <c r="L869" s="52">
        <f t="shared" si="44"/>
        <v>0</v>
      </c>
    </row>
    <row r="870" spans="1:12" ht="15" customHeight="1">
      <c r="A870" s="122"/>
      <c r="B870" s="89">
        <v>64472</v>
      </c>
      <c r="C870" s="158"/>
      <c r="D870" s="152"/>
      <c r="E870" s="142"/>
      <c r="F870" s="8" t="s">
        <v>1851</v>
      </c>
      <c r="G870" s="16">
        <v>4.82</v>
      </c>
      <c r="H870" s="91">
        <f t="shared" si="43"/>
        <v>3.86</v>
      </c>
      <c r="I870" s="20">
        <v>1</v>
      </c>
      <c r="J870" s="63" t="s">
        <v>1876</v>
      </c>
      <c r="K870" s="55"/>
      <c r="L870" s="52">
        <f t="shared" si="44"/>
        <v>0</v>
      </c>
    </row>
    <row r="871" spans="1:12" ht="15" customHeight="1">
      <c r="A871" s="122"/>
      <c r="B871" s="89">
        <v>64502</v>
      </c>
      <c r="C871" s="158"/>
      <c r="D871" s="152"/>
      <c r="E871" s="142"/>
      <c r="F871" s="8" t="s">
        <v>1853</v>
      </c>
      <c r="G871" s="16">
        <v>6.03</v>
      </c>
      <c r="H871" s="91">
        <f t="shared" si="43"/>
        <v>4.82</v>
      </c>
      <c r="I871" s="20">
        <v>1</v>
      </c>
      <c r="J871" s="63" t="s">
        <v>1877</v>
      </c>
      <c r="K871" s="55"/>
      <c r="L871" s="52">
        <f t="shared" si="44"/>
        <v>0</v>
      </c>
    </row>
    <row r="872" spans="1:12" ht="15" customHeight="1">
      <c r="A872" s="122"/>
      <c r="B872" s="89">
        <v>64532</v>
      </c>
      <c r="C872" s="159"/>
      <c r="D872" s="152"/>
      <c r="E872" s="161"/>
      <c r="F872" s="8" t="s">
        <v>1855</v>
      </c>
      <c r="G872" s="16">
        <v>7.24</v>
      </c>
      <c r="H872" s="91">
        <f t="shared" si="43"/>
        <v>5.79</v>
      </c>
      <c r="I872" s="20">
        <v>1</v>
      </c>
      <c r="J872" s="63" t="s">
        <v>1878</v>
      </c>
      <c r="K872" s="55"/>
      <c r="L872" s="52">
        <f t="shared" si="44"/>
        <v>0</v>
      </c>
    </row>
    <row r="873" spans="1:12" ht="15" customHeight="1">
      <c r="A873" s="122"/>
      <c r="B873" s="89">
        <v>64882</v>
      </c>
      <c r="C873" s="160" t="s">
        <v>1879</v>
      </c>
      <c r="D873" s="152"/>
      <c r="E873" s="141" t="s">
        <v>1864</v>
      </c>
      <c r="F873" s="8" t="s">
        <v>1849</v>
      </c>
      <c r="G873" s="16">
        <v>4.82</v>
      </c>
      <c r="H873" s="91">
        <f t="shared" si="43"/>
        <v>3.86</v>
      </c>
      <c r="I873" s="20">
        <v>1</v>
      </c>
      <c r="J873" s="63" t="s">
        <v>1880</v>
      </c>
      <c r="K873" s="55"/>
      <c r="L873" s="52">
        <f t="shared" si="44"/>
        <v>0</v>
      </c>
    </row>
    <row r="874" spans="1:12" ht="15" customHeight="1">
      <c r="A874" s="122"/>
      <c r="B874" s="89">
        <v>64912</v>
      </c>
      <c r="C874" s="158"/>
      <c r="D874" s="152"/>
      <c r="E874" s="142"/>
      <c r="F874" s="8" t="s">
        <v>1851</v>
      </c>
      <c r="G874" s="16">
        <v>6.03</v>
      </c>
      <c r="H874" s="91">
        <f t="shared" si="43"/>
        <v>4.82</v>
      </c>
      <c r="I874" s="20">
        <v>1</v>
      </c>
      <c r="J874" s="63" t="s">
        <v>1881</v>
      </c>
      <c r="K874" s="55"/>
      <c r="L874" s="52">
        <f t="shared" si="44"/>
        <v>0</v>
      </c>
    </row>
    <row r="875" spans="1:12" ht="15" customHeight="1">
      <c r="A875" s="122"/>
      <c r="B875" s="89">
        <v>64942</v>
      </c>
      <c r="C875" s="158"/>
      <c r="D875" s="152"/>
      <c r="E875" s="142"/>
      <c r="F875" s="8" t="s">
        <v>1853</v>
      </c>
      <c r="G875" s="16">
        <v>7.24</v>
      </c>
      <c r="H875" s="91">
        <f t="shared" si="43"/>
        <v>5.79</v>
      </c>
      <c r="I875" s="20">
        <v>1</v>
      </c>
      <c r="J875" s="63" t="s">
        <v>1882</v>
      </c>
      <c r="K875" s="55"/>
      <c r="L875" s="52">
        <f t="shared" si="44"/>
        <v>0</v>
      </c>
    </row>
    <row r="876" spans="1:12" ht="15" customHeight="1">
      <c r="A876" s="122"/>
      <c r="B876" s="89">
        <v>64972</v>
      </c>
      <c r="C876" s="159"/>
      <c r="D876" s="152"/>
      <c r="E876" s="161"/>
      <c r="F876" s="8" t="s">
        <v>1855</v>
      </c>
      <c r="G876" s="16">
        <v>9.66</v>
      </c>
      <c r="H876" s="91">
        <f t="shared" si="43"/>
        <v>7.73</v>
      </c>
      <c r="I876" s="20">
        <v>1</v>
      </c>
      <c r="J876" s="63" t="s">
        <v>1883</v>
      </c>
      <c r="K876" s="55"/>
      <c r="L876" s="52">
        <f t="shared" si="44"/>
        <v>0</v>
      </c>
    </row>
    <row r="877" spans="1:12" ht="15" customHeight="1">
      <c r="A877" s="122"/>
      <c r="B877" s="89">
        <v>64004</v>
      </c>
      <c r="C877" s="160" t="s">
        <v>1884</v>
      </c>
      <c r="D877" s="152"/>
      <c r="E877" s="141" t="s">
        <v>1848</v>
      </c>
      <c r="F877" s="8" t="s">
        <v>1849</v>
      </c>
      <c r="G877" s="16">
        <v>2.41</v>
      </c>
      <c r="H877" s="91">
        <f t="shared" si="43"/>
        <v>1.93</v>
      </c>
      <c r="I877" s="20">
        <v>1</v>
      </c>
      <c r="J877" s="63" t="s">
        <v>1885</v>
      </c>
      <c r="K877" s="55"/>
      <c r="L877" s="52">
        <f t="shared" si="44"/>
        <v>0</v>
      </c>
    </row>
    <row r="878" spans="1:12" ht="15" customHeight="1">
      <c r="A878" s="122"/>
      <c r="B878" s="89">
        <v>64034</v>
      </c>
      <c r="C878" s="158"/>
      <c r="D878" s="152"/>
      <c r="E878" s="142"/>
      <c r="F878" s="8" t="s">
        <v>1851</v>
      </c>
      <c r="G878" s="16">
        <v>2.9</v>
      </c>
      <c r="H878" s="91">
        <f t="shared" si="43"/>
        <v>2.3199999999999998</v>
      </c>
      <c r="I878" s="20">
        <v>1</v>
      </c>
      <c r="J878" s="63" t="s">
        <v>1886</v>
      </c>
      <c r="K878" s="55"/>
      <c r="L878" s="52">
        <f t="shared" si="44"/>
        <v>0</v>
      </c>
    </row>
    <row r="879" spans="1:12" ht="15" customHeight="1">
      <c r="A879" s="122"/>
      <c r="B879" s="89">
        <v>64064</v>
      </c>
      <c r="C879" s="158"/>
      <c r="D879" s="152"/>
      <c r="E879" s="142"/>
      <c r="F879" s="8" t="s">
        <v>1853</v>
      </c>
      <c r="G879" s="16">
        <v>3.61</v>
      </c>
      <c r="H879" s="91">
        <f t="shared" si="43"/>
        <v>2.89</v>
      </c>
      <c r="I879" s="20">
        <v>1</v>
      </c>
      <c r="J879" s="63" t="s">
        <v>1887</v>
      </c>
      <c r="K879" s="55"/>
      <c r="L879" s="52">
        <f t="shared" si="44"/>
        <v>0</v>
      </c>
    </row>
    <row r="880" spans="1:12" ht="15" customHeight="1">
      <c r="A880" s="122"/>
      <c r="B880" s="89">
        <v>64094</v>
      </c>
      <c r="C880" s="159"/>
      <c r="D880" s="152"/>
      <c r="E880" s="161"/>
      <c r="F880" s="8" t="s">
        <v>1855</v>
      </c>
      <c r="G880" s="16">
        <v>4.82</v>
      </c>
      <c r="H880" s="91">
        <f t="shared" si="43"/>
        <v>3.86</v>
      </c>
      <c r="I880" s="20">
        <v>1</v>
      </c>
      <c r="J880" s="63" t="s">
        <v>1888</v>
      </c>
      <c r="K880" s="55"/>
      <c r="L880" s="52">
        <f t="shared" si="44"/>
        <v>0</v>
      </c>
    </row>
    <row r="881" spans="1:12" ht="15" customHeight="1">
      <c r="A881" s="122"/>
      <c r="B881" s="89">
        <v>64444</v>
      </c>
      <c r="C881" s="160" t="s">
        <v>1889</v>
      </c>
      <c r="D881" s="152"/>
      <c r="E881" s="141" t="s">
        <v>1858</v>
      </c>
      <c r="F881" s="8" t="s">
        <v>1849</v>
      </c>
      <c r="G881" s="16">
        <v>3.61</v>
      </c>
      <c r="H881" s="91">
        <f t="shared" si="43"/>
        <v>2.89</v>
      </c>
      <c r="I881" s="20">
        <v>1</v>
      </c>
      <c r="J881" s="63" t="s">
        <v>1890</v>
      </c>
      <c r="K881" s="55"/>
      <c r="L881" s="52">
        <f t="shared" si="44"/>
        <v>0</v>
      </c>
    </row>
    <row r="882" spans="1:12" ht="15" customHeight="1">
      <c r="A882" s="122"/>
      <c r="B882" s="89">
        <v>64474</v>
      </c>
      <c r="C882" s="158"/>
      <c r="D882" s="152"/>
      <c r="E882" s="142"/>
      <c r="F882" s="8" t="s">
        <v>1851</v>
      </c>
      <c r="G882" s="16">
        <v>4.82</v>
      </c>
      <c r="H882" s="91">
        <f t="shared" si="43"/>
        <v>3.86</v>
      </c>
      <c r="I882" s="20">
        <v>1</v>
      </c>
      <c r="J882" s="63" t="s">
        <v>1891</v>
      </c>
      <c r="K882" s="55"/>
      <c r="L882" s="52">
        <f t="shared" si="44"/>
        <v>0</v>
      </c>
    </row>
    <row r="883" spans="1:12" ht="15" customHeight="1">
      <c r="A883" s="122"/>
      <c r="B883" s="89">
        <v>64504</v>
      </c>
      <c r="C883" s="158"/>
      <c r="D883" s="152"/>
      <c r="E883" s="142"/>
      <c r="F883" s="8" t="s">
        <v>1853</v>
      </c>
      <c r="G883" s="16">
        <v>6.03</v>
      </c>
      <c r="H883" s="91">
        <f t="shared" si="43"/>
        <v>4.82</v>
      </c>
      <c r="I883" s="20">
        <v>1</v>
      </c>
      <c r="J883" s="63" t="s">
        <v>1892</v>
      </c>
      <c r="K883" s="55"/>
      <c r="L883" s="52">
        <f t="shared" si="44"/>
        <v>0</v>
      </c>
    </row>
    <row r="884" spans="1:12" ht="15" customHeight="1">
      <c r="A884" s="122"/>
      <c r="B884" s="89">
        <v>64534</v>
      </c>
      <c r="C884" s="159"/>
      <c r="D884" s="152"/>
      <c r="E884" s="161"/>
      <c r="F884" s="8" t="s">
        <v>1855</v>
      </c>
      <c r="G884" s="16">
        <v>7.24</v>
      </c>
      <c r="H884" s="91">
        <f t="shared" si="43"/>
        <v>5.79</v>
      </c>
      <c r="I884" s="20">
        <v>1</v>
      </c>
      <c r="J884" s="63" t="s">
        <v>1893</v>
      </c>
      <c r="K884" s="55"/>
      <c r="L884" s="52">
        <f t="shared" si="44"/>
        <v>0</v>
      </c>
    </row>
    <row r="885" spans="1:12" ht="15" customHeight="1">
      <c r="A885" s="122"/>
      <c r="B885" s="89">
        <v>64884</v>
      </c>
      <c r="C885" s="160" t="s">
        <v>1894</v>
      </c>
      <c r="D885" s="152"/>
      <c r="E885" s="141" t="s">
        <v>1864</v>
      </c>
      <c r="F885" s="8" t="s">
        <v>1849</v>
      </c>
      <c r="G885" s="16">
        <v>4.82</v>
      </c>
      <c r="H885" s="91">
        <f t="shared" si="43"/>
        <v>3.86</v>
      </c>
      <c r="I885" s="20">
        <v>1</v>
      </c>
      <c r="J885" s="63" t="s">
        <v>1895</v>
      </c>
      <c r="K885" s="55"/>
      <c r="L885" s="52">
        <f t="shared" si="44"/>
        <v>0</v>
      </c>
    </row>
    <row r="886" spans="1:12" ht="15" customHeight="1">
      <c r="A886" s="122"/>
      <c r="B886" s="89">
        <v>64914</v>
      </c>
      <c r="C886" s="158"/>
      <c r="D886" s="152"/>
      <c r="E886" s="142"/>
      <c r="F886" s="8" t="s">
        <v>1851</v>
      </c>
      <c r="G886" s="16">
        <v>6.03</v>
      </c>
      <c r="H886" s="91">
        <f t="shared" si="43"/>
        <v>4.82</v>
      </c>
      <c r="I886" s="20">
        <v>1</v>
      </c>
      <c r="J886" s="63" t="s">
        <v>1896</v>
      </c>
      <c r="K886" s="55"/>
      <c r="L886" s="52">
        <f t="shared" si="44"/>
        <v>0</v>
      </c>
    </row>
    <row r="887" spans="1:12" ht="15" customHeight="1">
      <c r="A887" s="122"/>
      <c r="B887" s="89">
        <v>64944</v>
      </c>
      <c r="C887" s="158"/>
      <c r="D887" s="152"/>
      <c r="E887" s="142"/>
      <c r="F887" s="8" t="s">
        <v>1853</v>
      </c>
      <c r="G887" s="16">
        <v>7.24</v>
      </c>
      <c r="H887" s="91">
        <f t="shared" si="43"/>
        <v>5.79</v>
      </c>
      <c r="I887" s="20">
        <v>1</v>
      </c>
      <c r="J887" s="63" t="s">
        <v>1897</v>
      </c>
      <c r="K887" s="55"/>
      <c r="L887" s="52">
        <f t="shared" si="44"/>
        <v>0</v>
      </c>
    </row>
    <row r="888" spans="1:12" ht="15" customHeight="1">
      <c r="A888" s="122"/>
      <c r="B888" s="89">
        <v>64974</v>
      </c>
      <c r="C888" s="159"/>
      <c r="D888" s="152"/>
      <c r="E888" s="161"/>
      <c r="F888" s="8" t="s">
        <v>1855</v>
      </c>
      <c r="G888" s="16">
        <v>9.66</v>
      </c>
      <c r="H888" s="91">
        <f t="shared" si="43"/>
        <v>7.73</v>
      </c>
      <c r="I888" s="20">
        <v>1</v>
      </c>
      <c r="J888" s="63" t="s">
        <v>1898</v>
      </c>
      <c r="K888" s="55"/>
      <c r="L888" s="52">
        <f t="shared" si="44"/>
        <v>0</v>
      </c>
    </row>
    <row r="889" spans="1:12" ht="15" customHeight="1">
      <c r="A889" s="122"/>
      <c r="B889" s="89">
        <v>64003</v>
      </c>
      <c r="C889" s="160" t="s">
        <v>1899</v>
      </c>
      <c r="D889" s="152"/>
      <c r="E889" s="141" t="s">
        <v>1848</v>
      </c>
      <c r="F889" s="8" t="s">
        <v>1849</v>
      </c>
      <c r="G889" s="16">
        <v>2.41</v>
      </c>
      <c r="H889" s="91">
        <f t="shared" si="43"/>
        <v>1.93</v>
      </c>
      <c r="I889" s="20">
        <v>1</v>
      </c>
      <c r="J889" s="63" t="s">
        <v>1900</v>
      </c>
      <c r="K889" s="55"/>
      <c r="L889" s="52">
        <f t="shared" si="44"/>
        <v>0</v>
      </c>
    </row>
    <row r="890" spans="1:12" ht="15" customHeight="1">
      <c r="A890" s="122"/>
      <c r="B890" s="89">
        <v>64033</v>
      </c>
      <c r="C890" s="158"/>
      <c r="D890" s="152"/>
      <c r="E890" s="142"/>
      <c r="F890" s="8" t="s">
        <v>1851</v>
      </c>
      <c r="G890" s="16">
        <v>2.9</v>
      </c>
      <c r="H890" s="91">
        <f t="shared" si="43"/>
        <v>2.3199999999999998</v>
      </c>
      <c r="I890" s="20">
        <v>1</v>
      </c>
      <c r="J890" s="63" t="s">
        <v>1901</v>
      </c>
      <c r="K890" s="55"/>
      <c r="L890" s="52">
        <f t="shared" si="44"/>
        <v>0</v>
      </c>
    </row>
    <row r="891" spans="1:12" ht="15" customHeight="1">
      <c r="A891" s="122"/>
      <c r="B891" s="89">
        <v>64063</v>
      </c>
      <c r="C891" s="158"/>
      <c r="D891" s="152"/>
      <c r="E891" s="142"/>
      <c r="F891" s="8" t="s">
        <v>1853</v>
      </c>
      <c r="G891" s="16">
        <v>3.61</v>
      </c>
      <c r="H891" s="91">
        <f t="shared" si="43"/>
        <v>2.89</v>
      </c>
      <c r="I891" s="20">
        <v>1</v>
      </c>
      <c r="J891" s="63" t="s">
        <v>1902</v>
      </c>
      <c r="K891" s="55"/>
      <c r="L891" s="52">
        <f t="shared" si="44"/>
        <v>0</v>
      </c>
    </row>
    <row r="892" spans="1:12" ht="15" customHeight="1">
      <c r="A892" s="122"/>
      <c r="B892" s="89">
        <v>64093</v>
      </c>
      <c r="C892" s="159"/>
      <c r="D892" s="152"/>
      <c r="E892" s="161"/>
      <c r="F892" s="8" t="s">
        <v>1855</v>
      </c>
      <c r="G892" s="16">
        <v>4.82</v>
      </c>
      <c r="H892" s="91">
        <f t="shared" si="43"/>
        <v>3.86</v>
      </c>
      <c r="I892" s="20">
        <v>1</v>
      </c>
      <c r="J892" s="63" t="s">
        <v>1903</v>
      </c>
      <c r="K892" s="55"/>
      <c r="L892" s="52">
        <f t="shared" si="44"/>
        <v>0</v>
      </c>
    </row>
    <row r="893" spans="1:12" ht="15" customHeight="1">
      <c r="A893" s="122"/>
      <c r="B893" s="89">
        <v>64443</v>
      </c>
      <c r="C893" s="160" t="s">
        <v>1904</v>
      </c>
      <c r="D893" s="152"/>
      <c r="E893" s="141" t="s">
        <v>1858</v>
      </c>
      <c r="F893" s="8" t="s">
        <v>1849</v>
      </c>
      <c r="G893" s="16">
        <v>3.61</v>
      </c>
      <c r="H893" s="91">
        <f t="shared" si="43"/>
        <v>2.89</v>
      </c>
      <c r="I893" s="20">
        <v>1</v>
      </c>
      <c r="J893" s="63" t="s">
        <v>1905</v>
      </c>
      <c r="K893" s="55"/>
      <c r="L893" s="52">
        <f t="shared" si="44"/>
        <v>0</v>
      </c>
    </row>
    <row r="894" spans="1:12" ht="15" customHeight="1">
      <c r="A894" s="122"/>
      <c r="B894" s="89">
        <v>64473</v>
      </c>
      <c r="C894" s="158"/>
      <c r="D894" s="152"/>
      <c r="E894" s="142"/>
      <c r="F894" s="8" t="s">
        <v>1851</v>
      </c>
      <c r="G894" s="16">
        <v>4.82</v>
      </c>
      <c r="H894" s="91">
        <f t="shared" si="43"/>
        <v>3.86</v>
      </c>
      <c r="I894" s="20">
        <v>1</v>
      </c>
      <c r="J894" s="63" t="s">
        <v>1906</v>
      </c>
      <c r="K894" s="55"/>
      <c r="L894" s="52">
        <f t="shared" si="44"/>
        <v>0</v>
      </c>
    </row>
    <row r="895" spans="1:12" ht="15" customHeight="1">
      <c r="A895" s="122"/>
      <c r="B895" s="89">
        <v>64503</v>
      </c>
      <c r="C895" s="158"/>
      <c r="D895" s="152"/>
      <c r="E895" s="142"/>
      <c r="F895" s="8" t="s">
        <v>1853</v>
      </c>
      <c r="G895" s="16">
        <v>6.03</v>
      </c>
      <c r="H895" s="91">
        <f t="shared" si="43"/>
        <v>4.82</v>
      </c>
      <c r="I895" s="20">
        <v>1</v>
      </c>
      <c r="J895" s="63" t="s">
        <v>1907</v>
      </c>
      <c r="K895" s="55"/>
      <c r="L895" s="52">
        <f t="shared" si="44"/>
        <v>0</v>
      </c>
    </row>
    <row r="896" spans="1:12" ht="15" customHeight="1">
      <c r="A896" s="122"/>
      <c r="B896" s="89">
        <v>64533</v>
      </c>
      <c r="C896" s="159"/>
      <c r="D896" s="152"/>
      <c r="E896" s="161"/>
      <c r="F896" s="8" t="s">
        <v>1855</v>
      </c>
      <c r="G896" s="16">
        <v>7.24</v>
      </c>
      <c r="H896" s="91">
        <f t="shared" si="43"/>
        <v>5.79</v>
      </c>
      <c r="I896" s="20">
        <v>1</v>
      </c>
      <c r="J896" s="63" t="s">
        <v>1908</v>
      </c>
      <c r="K896" s="55"/>
      <c r="L896" s="52">
        <f t="shared" si="44"/>
        <v>0</v>
      </c>
    </row>
    <row r="897" spans="1:12" ht="15" customHeight="1">
      <c r="A897" s="122"/>
      <c r="B897" s="89">
        <v>64883</v>
      </c>
      <c r="C897" s="160" t="s">
        <v>1909</v>
      </c>
      <c r="D897" s="152"/>
      <c r="E897" s="141" t="s">
        <v>1864</v>
      </c>
      <c r="F897" s="8" t="s">
        <v>1849</v>
      </c>
      <c r="G897" s="16">
        <v>4.82</v>
      </c>
      <c r="H897" s="91">
        <f t="shared" si="43"/>
        <v>3.86</v>
      </c>
      <c r="I897" s="20">
        <v>1</v>
      </c>
      <c r="J897" s="63" t="s">
        <v>1910</v>
      </c>
      <c r="K897" s="55"/>
      <c r="L897" s="52">
        <f t="shared" si="44"/>
        <v>0</v>
      </c>
    </row>
    <row r="898" spans="1:12" ht="15" customHeight="1">
      <c r="A898" s="122"/>
      <c r="B898" s="89">
        <v>64913</v>
      </c>
      <c r="C898" s="158"/>
      <c r="D898" s="152"/>
      <c r="E898" s="142"/>
      <c r="F898" s="8" t="s">
        <v>1851</v>
      </c>
      <c r="G898" s="16">
        <v>6.03</v>
      </c>
      <c r="H898" s="91">
        <f t="shared" si="43"/>
        <v>4.82</v>
      </c>
      <c r="I898" s="20">
        <v>1</v>
      </c>
      <c r="J898" s="63" t="s">
        <v>1911</v>
      </c>
      <c r="K898" s="55"/>
      <c r="L898" s="52">
        <f t="shared" si="44"/>
        <v>0</v>
      </c>
    </row>
    <row r="899" spans="1:12" ht="15" customHeight="1">
      <c r="A899" s="122"/>
      <c r="B899" s="89">
        <v>64943</v>
      </c>
      <c r="C899" s="158"/>
      <c r="D899" s="152"/>
      <c r="E899" s="142"/>
      <c r="F899" s="8" t="s">
        <v>1853</v>
      </c>
      <c r="G899" s="16">
        <v>7.24</v>
      </c>
      <c r="H899" s="91">
        <f t="shared" si="43"/>
        <v>5.79</v>
      </c>
      <c r="I899" s="20">
        <v>1</v>
      </c>
      <c r="J899" s="63" t="s">
        <v>1912</v>
      </c>
      <c r="K899" s="55"/>
      <c r="L899" s="52">
        <f t="shared" si="44"/>
        <v>0</v>
      </c>
    </row>
    <row r="900" spans="1:12" ht="15" customHeight="1">
      <c r="A900" s="122"/>
      <c r="B900" s="89">
        <v>64973</v>
      </c>
      <c r="C900" s="159"/>
      <c r="D900" s="152"/>
      <c r="E900" s="161"/>
      <c r="F900" s="8" t="s">
        <v>1855</v>
      </c>
      <c r="G900" s="16">
        <v>9.66</v>
      </c>
      <c r="H900" s="91">
        <f t="shared" si="43"/>
        <v>7.73</v>
      </c>
      <c r="I900" s="20">
        <v>1</v>
      </c>
      <c r="J900" s="63" t="s">
        <v>1913</v>
      </c>
      <c r="K900" s="55"/>
      <c r="L900" s="52">
        <f t="shared" si="44"/>
        <v>0</v>
      </c>
    </row>
    <row r="901" spans="1:12" ht="15" customHeight="1">
      <c r="A901" s="122"/>
      <c r="B901" s="89">
        <v>64005</v>
      </c>
      <c r="C901" s="160" t="s">
        <v>1914</v>
      </c>
      <c r="D901" s="152"/>
      <c r="E901" s="141" t="s">
        <v>1848</v>
      </c>
      <c r="F901" s="8" t="s">
        <v>1849</v>
      </c>
      <c r="G901" s="16">
        <v>2.41</v>
      </c>
      <c r="H901" s="91">
        <f t="shared" si="43"/>
        <v>1.93</v>
      </c>
      <c r="I901" s="20">
        <v>1</v>
      </c>
      <c r="J901" s="63" t="s">
        <v>1915</v>
      </c>
      <c r="K901" s="55"/>
      <c r="L901" s="52">
        <f t="shared" si="44"/>
        <v>0</v>
      </c>
    </row>
    <row r="902" spans="1:12" ht="15" customHeight="1">
      <c r="A902" s="122"/>
      <c r="B902" s="89">
        <v>64035</v>
      </c>
      <c r="C902" s="158"/>
      <c r="D902" s="152"/>
      <c r="E902" s="142"/>
      <c r="F902" s="8" t="s">
        <v>1851</v>
      </c>
      <c r="G902" s="16">
        <v>2.9</v>
      </c>
      <c r="H902" s="91">
        <f t="shared" si="43"/>
        <v>2.3199999999999998</v>
      </c>
      <c r="I902" s="20">
        <v>1</v>
      </c>
      <c r="J902" s="63" t="s">
        <v>1916</v>
      </c>
      <c r="K902" s="55"/>
      <c r="L902" s="52">
        <f t="shared" si="44"/>
        <v>0</v>
      </c>
    </row>
    <row r="903" spans="1:12" ht="15" customHeight="1">
      <c r="A903" s="122"/>
      <c r="B903" s="89">
        <v>64065</v>
      </c>
      <c r="C903" s="158"/>
      <c r="D903" s="152"/>
      <c r="E903" s="142"/>
      <c r="F903" s="8" t="s">
        <v>1853</v>
      </c>
      <c r="G903" s="16">
        <v>3.61</v>
      </c>
      <c r="H903" s="91">
        <f t="shared" si="43"/>
        <v>2.89</v>
      </c>
      <c r="I903" s="20">
        <v>1</v>
      </c>
      <c r="J903" s="63" t="s">
        <v>1917</v>
      </c>
      <c r="K903" s="55"/>
      <c r="L903" s="52">
        <f t="shared" si="44"/>
        <v>0</v>
      </c>
    </row>
    <row r="904" spans="1:12" ht="15" customHeight="1">
      <c r="A904" s="122"/>
      <c r="B904" s="89">
        <v>64095</v>
      </c>
      <c r="C904" s="159"/>
      <c r="D904" s="152"/>
      <c r="E904" s="161"/>
      <c r="F904" s="8" t="s">
        <v>1855</v>
      </c>
      <c r="G904" s="16">
        <v>4.82</v>
      </c>
      <c r="H904" s="91">
        <f t="shared" si="43"/>
        <v>3.86</v>
      </c>
      <c r="I904" s="20">
        <v>1</v>
      </c>
      <c r="J904" s="63" t="s">
        <v>1918</v>
      </c>
      <c r="K904" s="55"/>
      <c r="L904" s="52">
        <f t="shared" si="44"/>
        <v>0</v>
      </c>
    </row>
    <row r="905" spans="1:12" ht="15" customHeight="1">
      <c r="A905" s="122"/>
      <c r="B905" s="89">
        <v>64445</v>
      </c>
      <c r="C905" s="160" t="s">
        <v>1919</v>
      </c>
      <c r="D905" s="152"/>
      <c r="E905" s="141" t="s">
        <v>1858</v>
      </c>
      <c r="F905" s="8" t="s">
        <v>1849</v>
      </c>
      <c r="G905" s="16">
        <v>3.61</v>
      </c>
      <c r="H905" s="91">
        <f t="shared" si="43"/>
        <v>2.89</v>
      </c>
      <c r="I905" s="20">
        <v>1</v>
      </c>
      <c r="J905" s="63" t="s">
        <v>1920</v>
      </c>
      <c r="K905" s="55"/>
      <c r="L905" s="52">
        <f t="shared" si="44"/>
        <v>0</v>
      </c>
    </row>
    <row r="906" spans="1:12" ht="15" customHeight="1">
      <c r="A906" s="122"/>
      <c r="B906" s="89">
        <v>64475</v>
      </c>
      <c r="C906" s="158"/>
      <c r="D906" s="152"/>
      <c r="E906" s="142"/>
      <c r="F906" s="8" t="s">
        <v>1851</v>
      </c>
      <c r="G906" s="16">
        <v>4.82</v>
      </c>
      <c r="H906" s="91">
        <f t="shared" si="43"/>
        <v>3.86</v>
      </c>
      <c r="I906" s="20">
        <v>1</v>
      </c>
      <c r="J906" s="63" t="s">
        <v>1921</v>
      </c>
      <c r="K906" s="55"/>
      <c r="L906" s="52">
        <f t="shared" si="44"/>
        <v>0</v>
      </c>
    </row>
    <row r="907" spans="1:12" ht="15" customHeight="1">
      <c r="A907" s="122"/>
      <c r="B907" s="89">
        <v>64505</v>
      </c>
      <c r="C907" s="158"/>
      <c r="D907" s="152"/>
      <c r="E907" s="142"/>
      <c r="F907" s="8" t="s">
        <v>1853</v>
      </c>
      <c r="G907" s="16">
        <v>6.03</v>
      </c>
      <c r="H907" s="91">
        <f t="shared" si="43"/>
        <v>4.82</v>
      </c>
      <c r="I907" s="20">
        <v>1</v>
      </c>
      <c r="J907" s="63" t="s">
        <v>1922</v>
      </c>
      <c r="K907" s="55"/>
      <c r="L907" s="52">
        <f t="shared" si="44"/>
        <v>0</v>
      </c>
    </row>
    <row r="908" spans="1:12" ht="15" customHeight="1">
      <c r="A908" s="122"/>
      <c r="B908" s="89">
        <v>64535</v>
      </c>
      <c r="C908" s="159"/>
      <c r="D908" s="152"/>
      <c r="E908" s="161"/>
      <c r="F908" s="8" t="s">
        <v>1855</v>
      </c>
      <c r="G908" s="16">
        <v>7.24</v>
      </c>
      <c r="H908" s="91">
        <f t="shared" si="43"/>
        <v>5.79</v>
      </c>
      <c r="I908" s="20">
        <v>1</v>
      </c>
      <c r="J908" s="63" t="s">
        <v>1923</v>
      </c>
      <c r="K908" s="55"/>
      <c r="L908" s="52">
        <f t="shared" si="44"/>
        <v>0</v>
      </c>
    </row>
    <row r="909" spans="1:12" ht="15" customHeight="1">
      <c r="A909" s="122"/>
      <c r="B909" s="89">
        <v>64885</v>
      </c>
      <c r="C909" s="160" t="s">
        <v>1924</v>
      </c>
      <c r="D909" s="152"/>
      <c r="E909" s="141" t="s">
        <v>1864</v>
      </c>
      <c r="F909" s="8" t="s">
        <v>1849</v>
      </c>
      <c r="G909" s="16">
        <v>4.82</v>
      </c>
      <c r="H909" s="91">
        <f t="shared" si="43"/>
        <v>3.86</v>
      </c>
      <c r="I909" s="20">
        <v>1</v>
      </c>
      <c r="J909" s="63" t="s">
        <v>1925</v>
      </c>
      <c r="K909" s="55"/>
      <c r="L909" s="52">
        <f t="shared" si="44"/>
        <v>0</v>
      </c>
    </row>
    <row r="910" spans="1:12" ht="15" customHeight="1">
      <c r="A910" s="122"/>
      <c r="B910" s="89">
        <v>64915</v>
      </c>
      <c r="C910" s="158"/>
      <c r="D910" s="152"/>
      <c r="E910" s="142"/>
      <c r="F910" s="8" t="s">
        <v>1851</v>
      </c>
      <c r="G910" s="16">
        <v>6.03</v>
      </c>
      <c r="H910" s="91">
        <f t="shared" si="43"/>
        <v>4.82</v>
      </c>
      <c r="I910" s="20">
        <v>1</v>
      </c>
      <c r="J910" s="63" t="s">
        <v>1926</v>
      </c>
      <c r="K910" s="55"/>
      <c r="L910" s="52">
        <f t="shared" si="44"/>
        <v>0</v>
      </c>
    </row>
    <row r="911" spans="1:12" ht="15" customHeight="1">
      <c r="A911" s="122"/>
      <c r="B911" s="89">
        <v>64945</v>
      </c>
      <c r="C911" s="158"/>
      <c r="D911" s="152"/>
      <c r="E911" s="142"/>
      <c r="F911" s="8" t="s">
        <v>1853</v>
      </c>
      <c r="G911" s="16">
        <v>7.24</v>
      </c>
      <c r="H911" s="91">
        <f t="shared" si="43"/>
        <v>5.79</v>
      </c>
      <c r="I911" s="20">
        <v>1</v>
      </c>
      <c r="J911" s="63" t="s">
        <v>1927</v>
      </c>
      <c r="K911" s="55"/>
      <c r="L911" s="52">
        <f t="shared" si="44"/>
        <v>0</v>
      </c>
    </row>
    <row r="912" spans="1:12" ht="15" customHeight="1">
      <c r="A912" s="122"/>
      <c r="B912" s="89">
        <v>64975</v>
      </c>
      <c r="C912" s="159"/>
      <c r="D912" s="152"/>
      <c r="E912" s="161"/>
      <c r="F912" s="8" t="s">
        <v>1855</v>
      </c>
      <c r="G912" s="16">
        <v>9.66</v>
      </c>
      <c r="H912" s="91">
        <f t="shared" si="43"/>
        <v>7.73</v>
      </c>
      <c r="I912" s="20">
        <v>1</v>
      </c>
      <c r="J912" s="63" t="s">
        <v>1928</v>
      </c>
      <c r="K912" s="55"/>
      <c r="L912" s="52">
        <f t="shared" si="44"/>
        <v>0</v>
      </c>
    </row>
    <row r="913" spans="1:12" ht="15" customHeight="1">
      <c r="A913" s="122"/>
      <c r="B913" s="89">
        <v>64006</v>
      </c>
      <c r="C913" s="160" t="s">
        <v>1929</v>
      </c>
      <c r="D913" s="152"/>
      <c r="E913" s="141" t="s">
        <v>1848</v>
      </c>
      <c r="F913" s="8" t="s">
        <v>1849</v>
      </c>
      <c r="G913" s="16">
        <v>2.41</v>
      </c>
      <c r="H913" s="91">
        <f t="shared" ref="H913:H976" si="45">ROUND(G913*0.8, 2)</f>
        <v>1.93</v>
      </c>
      <c r="I913" s="20">
        <v>1</v>
      </c>
      <c r="J913" s="63" t="s">
        <v>1930</v>
      </c>
      <c r="K913" s="55"/>
      <c r="L913" s="52">
        <f t="shared" si="44"/>
        <v>0</v>
      </c>
    </row>
    <row r="914" spans="1:12" ht="15" customHeight="1">
      <c r="A914" s="122"/>
      <c r="B914" s="89">
        <v>64036</v>
      </c>
      <c r="C914" s="158"/>
      <c r="D914" s="152"/>
      <c r="E914" s="142"/>
      <c r="F914" s="8" t="s">
        <v>1851</v>
      </c>
      <c r="G914" s="16">
        <v>2.9</v>
      </c>
      <c r="H914" s="91">
        <f t="shared" si="45"/>
        <v>2.3199999999999998</v>
      </c>
      <c r="I914" s="20">
        <v>1</v>
      </c>
      <c r="J914" s="63" t="s">
        <v>1931</v>
      </c>
      <c r="K914" s="55"/>
      <c r="L914" s="52">
        <f t="shared" si="44"/>
        <v>0</v>
      </c>
    </row>
    <row r="915" spans="1:12" ht="15" customHeight="1">
      <c r="A915" s="122"/>
      <c r="B915" s="89">
        <v>64066</v>
      </c>
      <c r="C915" s="158"/>
      <c r="D915" s="152"/>
      <c r="E915" s="142"/>
      <c r="F915" s="8" t="s">
        <v>1853</v>
      </c>
      <c r="G915" s="16">
        <v>3.61</v>
      </c>
      <c r="H915" s="91">
        <f t="shared" si="45"/>
        <v>2.89</v>
      </c>
      <c r="I915" s="20">
        <v>1</v>
      </c>
      <c r="J915" s="63" t="s">
        <v>1932</v>
      </c>
      <c r="K915" s="55"/>
      <c r="L915" s="52">
        <f t="shared" si="44"/>
        <v>0</v>
      </c>
    </row>
    <row r="916" spans="1:12" ht="15" customHeight="1">
      <c r="A916" s="122"/>
      <c r="B916" s="89">
        <v>64096</v>
      </c>
      <c r="C916" s="159"/>
      <c r="D916" s="152"/>
      <c r="E916" s="161"/>
      <c r="F916" s="8" t="s">
        <v>1855</v>
      </c>
      <c r="G916" s="16">
        <v>4.82</v>
      </c>
      <c r="H916" s="91">
        <f t="shared" si="45"/>
        <v>3.86</v>
      </c>
      <c r="I916" s="20">
        <v>1</v>
      </c>
      <c r="J916" s="63" t="s">
        <v>1933</v>
      </c>
      <c r="K916" s="55"/>
      <c r="L916" s="52">
        <f t="shared" si="44"/>
        <v>0</v>
      </c>
    </row>
    <row r="917" spans="1:12" ht="15" customHeight="1">
      <c r="A917" s="122"/>
      <c r="B917" s="89">
        <v>64446</v>
      </c>
      <c r="C917" s="160" t="s">
        <v>1934</v>
      </c>
      <c r="D917" s="152"/>
      <c r="E917" s="141" t="s">
        <v>1858</v>
      </c>
      <c r="F917" s="8" t="s">
        <v>1849</v>
      </c>
      <c r="G917" s="16">
        <v>3.61</v>
      </c>
      <c r="H917" s="91">
        <f t="shared" si="45"/>
        <v>2.89</v>
      </c>
      <c r="I917" s="20">
        <v>1</v>
      </c>
      <c r="J917" s="63" t="s">
        <v>1935</v>
      </c>
      <c r="K917" s="55"/>
      <c r="L917" s="52">
        <f t="shared" ref="L917:L980" si="46">K917*G917</f>
        <v>0</v>
      </c>
    </row>
    <row r="918" spans="1:12" ht="15" customHeight="1">
      <c r="A918" s="122"/>
      <c r="B918" s="89">
        <v>64476</v>
      </c>
      <c r="C918" s="158"/>
      <c r="D918" s="152"/>
      <c r="E918" s="142"/>
      <c r="F918" s="8" t="s">
        <v>1851</v>
      </c>
      <c r="G918" s="16">
        <v>4.82</v>
      </c>
      <c r="H918" s="91">
        <f t="shared" si="45"/>
        <v>3.86</v>
      </c>
      <c r="I918" s="20">
        <v>1</v>
      </c>
      <c r="J918" s="63" t="s">
        <v>1936</v>
      </c>
      <c r="K918" s="55"/>
      <c r="L918" s="52">
        <f t="shared" si="46"/>
        <v>0</v>
      </c>
    </row>
    <row r="919" spans="1:12" ht="15" customHeight="1">
      <c r="A919" s="122"/>
      <c r="B919" s="89">
        <v>64506</v>
      </c>
      <c r="C919" s="158"/>
      <c r="D919" s="152"/>
      <c r="E919" s="142"/>
      <c r="F919" s="8" t="s">
        <v>1853</v>
      </c>
      <c r="G919" s="16">
        <v>6.03</v>
      </c>
      <c r="H919" s="91">
        <f t="shared" si="45"/>
        <v>4.82</v>
      </c>
      <c r="I919" s="20">
        <v>1</v>
      </c>
      <c r="J919" s="63" t="s">
        <v>1937</v>
      </c>
      <c r="K919" s="55"/>
      <c r="L919" s="52">
        <f t="shared" si="46"/>
        <v>0</v>
      </c>
    </row>
    <row r="920" spans="1:12" ht="15" customHeight="1">
      <c r="A920" s="122"/>
      <c r="B920" s="89">
        <v>64536</v>
      </c>
      <c r="C920" s="159"/>
      <c r="D920" s="152"/>
      <c r="E920" s="161"/>
      <c r="F920" s="8" t="s">
        <v>1855</v>
      </c>
      <c r="G920" s="16">
        <v>7.24</v>
      </c>
      <c r="H920" s="91">
        <f t="shared" si="45"/>
        <v>5.79</v>
      </c>
      <c r="I920" s="20">
        <v>1</v>
      </c>
      <c r="J920" s="63" t="s">
        <v>1938</v>
      </c>
      <c r="K920" s="55"/>
      <c r="L920" s="52">
        <f t="shared" si="46"/>
        <v>0</v>
      </c>
    </row>
    <row r="921" spans="1:12" ht="15" customHeight="1">
      <c r="A921" s="122"/>
      <c r="B921" s="89">
        <v>64886</v>
      </c>
      <c r="C921" s="160" t="s">
        <v>1939</v>
      </c>
      <c r="D921" s="152"/>
      <c r="E921" s="141" t="s">
        <v>1864</v>
      </c>
      <c r="F921" s="8" t="s">
        <v>1849</v>
      </c>
      <c r="G921" s="16">
        <v>4.82</v>
      </c>
      <c r="H921" s="91">
        <f t="shared" si="45"/>
        <v>3.86</v>
      </c>
      <c r="I921" s="20">
        <v>1</v>
      </c>
      <c r="J921" s="63" t="s">
        <v>1940</v>
      </c>
      <c r="K921" s="55"/>
      <c r="L921" s="52">
        <f t="shared" si="46"/>
        <v>0</v>
      </c>
    </row>
    <row r="922" spans="1:12" ht="15" customHeight="1">
      <c r="A922" s="122"/>
      <c r="B922" s="89">
        <v>64916</v>
      </c>
      <c r="C922" s="158"/>
      <c r="D922" s="152"/>
      <c r="E922" s="142"/>
      <c r="F922" s="8" t="s">
        <v>1851</v>
      </c>
      <c r="G922" s="16">
        <v>6.03</v>
      </c>
      <c r="H922" s="91">
        <f t="shared" si="45"/>
        <v>4.82</v>
      </c>
      <c r="I922" s="20">
        <v>1</v>
      </c>
      <c r="J922" s="63" t="s">
        <v>1941</v>
      </c>
      <c r="K922" s="55"/>
      <c r="L922" s="52">
        <f t="shared" si="46"/>
        <v>0</v>
      </c>
    </row>
    <row r="923" spans="1:12" ht="15" customHeight="1">
      <c r="A923" s="122"/>
      <c r="B923" s="89">
        <v>64946</v>
      </c>
      <c r="C923" s="158"/>
      <c r="D923" s="152"/>
      <c r="E923" s="142"/>
      <c r="F923" s="8" t="s">
        <v>1853</v>
      </c>
      <c r="G923" s="16">
        <v>7.24</v>
      </c>
      <c r="H923" s="91">
        <f t="shared" si="45"/>
        <v>5.79</v>
      </c>
      <c r="I923" s="20">
        <v>1</v>
      </c>
      <c r="J923" s="63" t="s">
        <v>1942</v>
      </c>
      <c r="K923" s="55"/>
      <c r="L923" s="52">
        <f t="shared" si="46"/>
        <v>0</v>
      </c>
    </row>
    <row r="924" spans="1:12" ht="15" customHeight="1">
      <c r="A924" s="122"/>
      <c r="B924" s="89">
        <v>64976</v>
      </c>
      <c r="C924" s="159"/>
      <c r="D924" s="152"/>
      <c r="E924" s="161"/>
      <c r="F924" s="8" t="s">
        <v>1855</v>
      </c>
      <c r="G924" s="16">
        <v>9.66</v>
      </c>
      <c r="H924" s="91">
        <f t="shared" si="45"/>
        <v>7.73</v>
      </c>
      <c r="I924" s="20">
        <v>1</v>
      </c>
      <c r="J924" s="63" t="s">
        <v>1943</v>
      </c>
      <c r="K924" s="55"/>
      <c r="L924" s="52">
        <f t="shared" si="46"/>
        <v>0</v>
      </c>
    </row>
    <row r="925" spans="1:12" ht="15" customHeight="1">
      <c r="A925" s="122"/>
      <c r="B925" s="89">
        <v>64007</v>
      </c>
      <c r="C925" s="160" t="s">
        <v>1944</v>
      </c>
      <c r="D925" s="152"/>
      <c r="E925" s="141" t="s">
        <v>1848</v>
      </c>
      <c r="F925" s="8" t="s">
        <v>1849</v>
      </c>
      <c r="G925" s="16">
        <v>2.41</v>
      </c>
      <c r="H925" s="91">
        <f t="shared" si="45"/>
        <v>1.93</v>
      </c>
      <c r="I925" s="20">
        <v>1</v>
      </c>
      <c r="J925" s="63" t="s">
        <v>1945</v>
      </c>
      <c r="K925" s="55"/>
      <c r="L925" s="52">
        <f t="shared" si="46"/>
        <v>0</v>
      </c>
    </row>
    <row r="926" spans="1:12" ht="15" customHeight="1">
      <c r="A926" s="122"/>
      <c r="B926" s="89">
        <v>64037</v>
      </c>
      <c r="C926" s="158"/>
      <c r="D926" s="152"/>
      <c r="E926" s="142"/>
      <c r="F926" s="8" t="s">
        <v>1851</v>
      </c>
      <c r="G926" s="16">
        <v>2.9</v>
      </c>
      <c r="H926" s="91">
        <f t="shared" si="45"/>
        <v>2.3199999999999998</v>
      </c>
      <c r="I926" s="20">
        <v>1</v>
      </c>
      <c r="J926" s="63" t="s">
        <v>1946</v>
      </c>
      <c r="K926" s="55"/>
      <c r="L926" s="52">
        <f t="shared" si="46"/>
        <v>0</v>
      </c>
    </row>
    <row r="927" spans="1:12" ht="15" customHeight="1">
      <c r="A927" s="122"/>
      <c r="B927" s="89">
        <v>64067</v>
      </c>
      <c r="C927" s="158"/>
      <c r="D927" s="152"/>
      <c r="E927" s="142"/>
      <c r="F927" s="8" t="s">
        <v>1853</v>
      </c>
      <c r="G927" s="16">
        <v>3.61</v>
      </c>
      <c r="H927" s="91">
        <f t="shared" si="45"/>
        <v>2.89</v>
      </c>
      <c r="I927" s="20">
        <v>1</v>
      </c>
      <c r="J927" s="63" t="s">
        <v>1947</v>
      </c>
      <c r="K927" s="55"/>
      <c r="L927" s="52">
        <f t="shared" si="46"/>
        <v>0</v>
      </c>
    </row>
    <row r="928" spans="1:12" ht="15" customHeight="1">
      <c r="A928" s="122"/>
      <c r="B928" s="89">
        <v>64097</v>
      </c>
      <c r="C928" s="159"/>
      <c r="D928" s="152"/>
      <c r="E928" s="161"/>
      <c r="F928" s="8" t="s">
        <v>1855</v>
      </c>
      <c r="G928" s="16">
        <v>4.82</v>
      </c>
      <c r="H928" s="91">
        <f t="shared" si="45"/>
        <v>3.86</v>
      </c>
      <c r="I928" s="20">
        <v>1</v>
      </c>
      <c r="J928" s="63" t="s">
        <v>1948</v>
      </c>
      <c r="K928" s="55"/>
      <c r="L928" s="52">
        <f t="shared" si="46"/>
        <v>0</v>
      </c>
    </row>
    <row r="929" spans="1:12" ht="15" customHeight="1">
      <c r="A929" s="122"/>
      <c r="B929" s="89">
        <v>64447</v>
      </c>
      <c r="C929" s="160" t="s">
        <v>1949</v>
      </c>
      <c r="D929" s="152"/>
      <c r="E929" s="141" t="s">
        <v>1858</v>
      </c>
      <c r="F929" s="8" t="s">
        <v>1849</v>
      </c>
      <c r="G929" s="16">
        <v>3.61</v>
      </c>
      <c r="H929" s="91">
        <f t="shared" si="45"/>
        <v>2.89</v>
      </c>
      <c r="I929" s="20">
        <v>1</v>
      </c>
      <c r="J929" s="63" t="s">
        <v>1950</v>
      </c>
      <c r="K929" s="55"/>
      <c r="L929" s="52">
        <f t="shared" si="46"/>
        <v>0</v>
      </c>
    </row>
    <row r="930" spans="1:12" ht="15" customHeight="1">
      <c r="A930" s="122"/>
      <c r="B930" s="89">
        <v>64477</v>
      </c>
      <c r="C930" s="158"/>
      <c r="D930" s="152"/>
      <c r="E930" s="142"/>
      <c r="F930" s="8" t="s">
        <v>1851</v>
      </c>
      <c r="G930" s="16">
        <v>4.82</v>
      </c>
      <c r="H930" s="91">
        <f t="shared" si="45"/>
        <v>3.86</v>
      </c>
      <c r="I930" s="20">
        <v>1</v>
      </c>
      <c r="J930" s="63" t="s">
        <v>1951</v>
      </c>
      <c r="K930" s="55"/>
      <c r="L930" s="52">
        <f t="shared" si="46"/>
        <v>0</v>
      </c>
    </row>
    <row r="931" spans="1:12" ht="15" customHeight="1">
      <c r="A931" s="122"/>
      <c r="B931" s="89">
        <v>64507</v>
      </c>
      <c r="C931" s="158"/>
      <c r="D931" s="152"/>
      <c r="E931" s="142"/>
      <c r="F931" s="8" t="s">
        <v>1853</v>
      </c>
      <c r="G931" s="16">
        <v>6.03</v>
      </c>
      <c r="H931" s="91">
        <f t="shared" si="45"/>
        <v>4.82</v>
      </c>
      <c r="I931" s="20">
        <v>1</v>
      </c>
      <c r="J931" s="63" t="s">
        <v>1952</v>
      </c>
      <c r="K931" s="55"/>
      <c r="L931" s="52">
        <f t="shared" si="46"/>
        <v>0</v>
      </c>
    </row>
    <row r="932" spans="1:12" ht="15" customHeight="1">
      <c r="A932" s="122"/>
      <c r="B932" s="89">
        <v>64537</v>
      </c>
      <c r="C932" s="159"/>
      <c r="D932" s="152"/>
      <c r="E932" s="161"/>
      <c r="F932" s="8" t="s">
        <v>1855</v>
      </c>
      <c r="G932" s="16">
        <v>7.24</v>
      </c>
      <c r="H932" s="91">
        <f t="shared" si="45"/>
        <v>5.79</v>
      </c>
      <c r="I932" s="20">
        <v>1</v>
      </c>
      <c r="J932" s="63" t="s">
        <v>1953</v>
      </c>
      <c r="K932" s="55"/>
      <c r="L932" s="52">
        <f t="shared" si="46"/>
        <v>0</v>
      </c>
    </row>
    <row r="933" spans="1:12" ht="15" customHeight="1">
      <c r="A933" s="122"/>
      <c r="B933" s="89">
        <v>64887</v>
      </c>
      <c r="C933" s="160" t="s">
        <v>1954</v>
      </c>
      <c r="D933" s="152"/>
      <c r="E933" s="141" t="s">
        <v>1864</v>
      </c>
      <c r="F933" s="8" t="s">
        <v>1849</v>
      </c>
      <c r="G933" s="16">
        <v>4.82</v>
      </c>
      <c r="H933" s="91">
        <f t="shared" si="45"/>
        <v>3.86</v>
      </c>
      <c r="I933" s="20">
        <v>1</v>
      </c>
      <c r="J933" s="63" t="s">
        <v>1955</v>
      </c>
      <c r="K933" s="55"/>
      <c r="L933" s="52">
        <f t="shared" si="46"/>
        <v>0</v>
      </c>
    </row>
    <row r="934" spans="1:12" ht="15" customHeight="1">
      <c r="A934" s="122"/>
      <c r="B934" s="89">
        <v>64917</v>
      </c>
      <c r="C934" s="158"/>
      <c r="D934" s="152"/>
      <c r="E934" s="142"/>
      <c r="F934" s="8" t="s">
        <v>1851</v>
      </c>
      <c r="G934" s="16">
        <v>6.03</v>
      </c>
      <c r="H934" s="91">
        <f t="shared" si="45"/>
        <v>4.82</v>
      </c>
      <c r="I934" s="20">
        <v>1</v>
      </c>
      <c r="J934" s="63" t="s">
        <v>1956</v>
      </c>
      <c r="K934" s="55"/>
      <c r="L934" s="52">
        <f t="shared" si="46"/>
        <v>0</v>
      </c>
    </row>
    <row r="935" spans="1:12" ht="15" customHeight="1">
      <c r="A935" s="122"/>
      <c r="B935" s="89">
        <v>64947</v>
      </c>
      <c r="C935" s="158"/>
      <c r="D935" s="152"/>
      <c r="E935" s="142"/>
      <c r="F935" s="8" t="s">
        <v>1853</v>
      </c>
      <c r="G935" s="16">
        <v>7.24</v>
      </c>
      <c r="H935" s="91">
        <f t="shared" si="45"/>
        <v>5.79</v>
      </c>
      <c r="I935" s="20">
        <v>1</v>
      </c>
      <c r="J935" s="63" t="s">
        <v>1957</v>
      </c>
      <c r="K935" s="55"/>
      <c r="L935" s="52">
        <f t="shared" si="46"/>
        <v>0</v>
      </c>
    </row>
    <row r="936" spans="1:12" ht="15" customHeight="1">
      <c r="A936" s="122"/>
      <c r="B936" s="89">
        <v>64977</v>
      </c>
      <c r="C936" s="159"/>
      <c r="D936" s="152"/>
      <c r="E936" s="161"/>
      <c r="F936" s="8" t="s">
        <v>1855</v>
      </c>
      <c r="G936" s="16">
        <v>9.66</v>
      </c>
      <c r="H936" s="91">
        <f t="shared" si="45"/>
        <v>7.73</v>
      </c>
      <c r="I936" s="20">
        <v>1</v>
      </c>
      <c r="J936" s="63" t="s">
        <v>1958</v>
      </c>
      <c r="K936" s="55"/>
      <c r="L936" s="52">
        <f t="shared" si="46"/>
        <v>0</v>
      </c>
    </row>
    <row r="937" spans="1:12" ht="15" customHeight="1">
      <c r="A937" s="122"/>
      <c r="B937" s="89">
        <v>64008</v>
      </c>
      <c r="C937" s="160" t="s">
        <v>1959</v>
      </c>
      <c r="D937" s="152"/>
      <c r="E937" s="141" t="s">
        <v>1848</v>
      </c>
      <c r="F937" s="8" t="s">
        <v>1849</v>
      </c>
      <c r="G937" s="16">
        <v>2.41</v>
      </c>
      <c r="H937" s="91">
        <f t="shared" si="45"/>
        <v>1.93</v>
      </c>
      <c r="I937" s="20">
        <v>1</v>
      </c>
      <c r="J937" s="63" t="s">
        <v>1960</v>
      </c>
      <c r="K937" s="55"/>
      <c r="L937" s="52">
        <f t="shared" si="46"/>
        <v>0</v>
      </c>
    </row>
    <row r="938" spans="1:12" ht="15" customHeight="1">
      <c r="A938" s="122"/>
      <c r="B938" s="89">
        <v>64038</v>
      </c>
      <c r="C938" s="158"/>
      <c r="D938" s="152"/>
      <c r="E938" s="142"/>
      <c r="F938" s="8" t="s">
        <v>1851</v>
      </c>
      <c r="G938" s="16">
        <v>2.9</v>
      </c>
      <c r="H938" s="91">
        <f t="shared" si="45"/>
        <v>2.3199999999999998</v>
      </c>
      <c r="I938" s="20">
        <v>1</v>
      </c>
      <c r="J938" s="63" t="s">
        <v>1961</v>
      </c>
      <c r="K938" s="55"/>
      <c r="L938" s="52">
        <f t="shared" si="46"/>
        <v>0</v>
      </c>
    </row>
    <row r="939" spans="1:12" ht="15" customHeight="1">
      <c r="A939" s="122"/>
      <c r="B939" s="89">
        <v>64068</v>
      </c>
      <c r="C939" s="158"/>
      <c r="D939" s="152"/>
      <c r="E939" s="142"/>
      <c r="F939" s="8" t="s">
        <v>1853</v>
      </c>
      <c r="G939" s="16">
        <v>3.61</v>
      </c>
      <c r="H939" s="91">
        <f t="shared" si="45"/>
        <v>2.89</v>
      </c>
      <c r="I939" s="20">
        <v>1</v>
      </c>
      <c r="J939" s="63" t="s">
        <v>1962</v>
      </c>
      <c r="K939" s="55"/>
      <c r="L939" s="52">
        <f t="shared" si="46"/>
        <v>0</v>
      </c>
    </row>
    <row r="940" spans="1:12" ht="15" customHeight="1">
      <c r="A940" s="122"/>
      <c r="B940" s="89">
        <v>64098</v>
      </c>
      <c r="C940" s="159"/>
      <c r="D940" s="152"/>
      <c r="E940" s="161"/>
      <c r="F940" s="8" t="s">
        <v>1855</v>
      </c>
      <c r="G940" s="16">
        <v>4.82</v>
      </c>
      <c r="H940" s="91">
        <f t="shared" si="45"/>
        <v>3.86</v>
      </c>
      <c r="I940" s="20">
        <v>1</v>
      </c>
      <c r="J940" s="63" t="s">
        <v>1963</v>
      </c>
      <c r="K940" s="55"/>
      <c r="L940" s="52">
        <f t="shared" si="46"/>
        <v>0</v>
      </c>
    </row>
    <row r="941" spans="1:12" ht="15" customHeight="1">
      <c r="A941" s="122"/>
      <c r="B941" s="89">
        <v>64448</v>
      </c>
      <c r="C941" s="160" t="s">
        <v>1964</v>
      </c>
      <c r="D941" s="152"/>
      <c r="E941" s="141" t="s">
        <v>1858</v>
      </c>
      <c r="F941" s="8" t="s">
        <v>1849</v>
      </c>
      <c r="G941" s="16">
        <v>3.61</v>
      </c>
      <c r="H941" s="91">
        <f t="shared" si="45"/>
        <v>2.89</v>
      </c>
      <c r="I941" s="20">
        <v>1</v>
      </c>
      <c r="J941" s="63" t="s">
        <v>1965</v>
      </c>
      <c r="K941" s="55"/>
      <c r="L941" s="52">
        <f t="shared" si="46"/>
        <v>0</v>
      </c>
    </row>
    <row r="942" spans="1:12" ht="15" customHeight="1">
      <c r="A942" s="122"/>
      <c r="B942" s="89">
        <v>64478</v>
      </c>
      <c r="C942" s="158"/>
      <c r="D942" s="152"/>
      <c r="E942" s="142"/>
      <c r="F942" s="8" t="s">
        <v>1851</v>
      </c>
      <c r="G942" s="16">
        <v>4.82</v>
      </c>
      <c r="H942" s="91">
        <f t="shared" si="45"/>
        <v>3.86</v>
      </c>
      <c r="I942" s="20">
        <v>1</v>
      </c>
      <c r="J942" s="63" t="s">
        <v>1966</v>
      </c>
      <c r="K942" s="55"/>
      <c r="L942" s="52">
        <f t="shared" si="46"/>
        <v>0</v>
      </c>
    </row>
    <row r="943" spans="1:12" ht="15" customHeight="1">
      <c r="A943" s="122"/>
      <c r="B943" s="89">
        <v>64508</v>
      </c>
      <c r="C943" s="158"/>
      <c r="D943" s="152"/>
      <c r="E943" s="142"/>
      <c r="F943" s="8" t="s">
        <v>1853</v>
      </c>
      <c r="G943" s="16">
        <v>6.03</v>
      </c>
      <c r="H943" s="91">
        <f t="shared" si="45"/>
        <v>4.82</v>
      </c>
      <c r="I943" s="20">
        <v>1</v>
      </c>
      <c r="J943" s="63" t="s">
        <v>1967</v>
      </c>
      <c r="K943" s="55"/>
      <c r="L943" s="52">
        <f t="shared" si="46"/>
        <v>0</v>
      </c>
    </row>
    <row r="944" spans="1:12" ht="15" customHeight="1">
      <c r="A944" s="122"/>
      <c r="B944" s="89">
        <v>64538</v>
      </c>
      <c r="C944" s="159"/>
      <c r="D944" s="152"/>
      <c r="E944" s="161"/>
      <c r="F944" s="8" t="s">
        <v>1855</v>
      </c>
      <c r="G944" s="16">
        <v>7.24</v>
      </c>
      <c r="H944" s="91">
        <f t="shared" si="45"/>
        <v>5.79</v>
      </c>
      <c r="I944" s="20">
        <v>1</v>
      </c>
      <c r="J944" s="63" t="s">
        <v>1968</v>
      </c>
      <c r="K944" s="55"/>
      <c r="L944" s="52">
        <f t="shared" si="46"/>
        <v>0</v>
      </c>
    </row>
    <row r="945" spans="1:12" ht="15" customHeight="1">
      <c r="A945" s="122"/>
      <c r="B945" s="89">
        <v>64888</v>
      </c>
      <c r="C945" s="160" t="s">
        <v>1969</v>
      </c>
      <c r="D945" s="152"/>
      <c r="E945" s="141" t="s">
        <v>1864</v>
      </c>
      <c r="F945" s="8" t="s">
        <v>1849</v>
      </c>
      <c r="G945" s="16">
        <v>4.82</v>
      </c>
      <c r="H945" s="91">
        <f t="shared" si="45"/>
        <v>3.86</v>
      </c>
      <c r="I945" s="20">
        <v>1</v>
      </c>
      <c r="J945" s="63" t="s">
        <v>1970</v>
      </c>
      <c r="K945" s="55"/>
      <c r="L945" s="52">
        <f t="shared" si="46"/>
        <v>0</v>
      </c>
    </row>
    <row r="946" spans="1:12" ht="15" customHeight="1">
      <c r="A946" s="122"/>
      <c r="B946" s="89">
        <v>64918</v>
      </c>
      <c r="C946" s="158"/>
      <c r="D946" s="152"/>
      <c r="E946" s="142"/>
      <c r="F946" s="8" t="s">
        <v>1851</v>
      </c>
      <c r="G946" s="16">
        <v>6.03</v>
      </c>
      <c r="H946" s="91">
        <f t="shared" si="45"/>
        <v>4.82</v>
      </c>
      <c r="I946" s="20">
        <v>1</v>
      </c>
      <c r="J946" s="63" t="s">
        <v>1971</v>
      </c>
      <c r="K946" s="55"/>
      <c r="L946" s="52">
        <f t="shared" si="46"/>
        <v>0</v>
      </c>
    </row>
    <row r="947" spans="1:12" ht="15" customHeight="1">
      <c r="A947" s="122"/>
      <c r="B947" s="89">
        <v>64948</v>
      </c>
      <c r="C947" s="158"/>
      <c r="D947" s="152"/>
      <c r="E947" s="142"/>
      <c r="F947" s="8" t="s">
        <v>1853</v>
      </c>
      <c r="G947" s="16">
        <v>7.24</v>
      </c>
      <c r="H947" s="91">
        <f t="shared" si="45"/>
        <v>5.79</v>
      </c>
      <c r="I947" s="20">
        <v>1</v>
      </c>
      <c r="J947" s="63" t="s">
        <v>1972</v>
      </c>
      <c r="K947" s="55"/>
      <c r="L947" s="52">
        <f t="shared" si="46"/>
        <v>0</v>
      </c>
    </row>
    <row r="948" spans="1:12" ht="15" customHeight="1">
      <c r="A948" s="122"/>
      <c r="B948" s="89">
        <v>64978</v>
      </c>
      <c r="C948" s="159"/>
      <c r="D948" s="152"/>
      <c r="E948" s="161"/>
      <c r="F948" s="8" t="s">
        <v>1855</v>
      </c>
      <c r="G948" s="16">
        <v>9.66</v>
      </c>
      <c r="H948" s="91">
        <f t="shared" si="45"/>
        <v>7.73</v>
      </c>
      <c r="I948" s="20">
        <v>1</v>
      </c>
      <c r="J948" s="63" t="s">
        <v>1973</v>
      </c>
      <c r="K948" s="55"/>
      <c r="L948" s="52">
        <f t="shared" si="46"/>
        <v>0</v>
      </c>
    </row>
    <row r="949" spans="1:12" ht="15" customHeight="1">
      <c r="A949" s="122"/>
      <c r="B949" s="89">
        <v>64009</v>
      </c>
      <c r="C949" s="160" t="s">
        <v>1974</v>
      </c>
      <c r="D949" s="152"/>
      <c r="E949" s="141" t="s">
        <v>1848</v>
      </c>
      <c r="F949" s="8" t="s">
        <v>1849</v>
      </c>
      <c r="G949" s="16">
        <v>2.41</v>
      </c>
      <c r="H949" s="91">
        <f t="shared" si="45"/>
        <v>1.93</v>
      </c>
      <c r="I949" s="20">
        <v>1</v>
      </c>
      <c r="J949" s="63" t="s">
        <v>1975</v>
      </c>
      <c r="K949" s="55"/>
      <c r="L949" s="52">
        <f t="shared" si="46"/>
        <v>0</v>
      </c>
    </row>
    <row r="950" spans="1:12" ht="15" customHeight="1">
      <c r="A950" s="122"/>
      <c r="B950" s="89">
        <v>64039</v>
      </c>
      <c r="C950" s="158"/>
      <c r="D950" s="152"/>
      <c r="E950" s="142"/>
      <c r="F950" s="8" t="s">
        <v>1851</v>
      </c>
      <c r="G950" s="16">
        <v>2.9</v>
      </c>
      <c r="H950" s="91">
        <f t="shared" si="45"/>
        <v>2.3199999999999998</v>
      </c>
      <c r="I950" s="20">
        <v>1</v>
      </c>
      <c r="J950" s="63" t="s">
        <v>1976</v>
      </c>
      <c r="K950" s="55"/>
      <c r="L950" s="52">
        <f t="shared" si="46"/>
        <v>0</v>
      </c>
    </row>
    <row r="951" spans="1:12" ht="15" customHeight="1">
      <c r="A951" s="122"/>
      <c r="B951" s="89">
        <v>64069</v>
      </c>
      <c r="C951" s="158"/>
      <c r="D951" s="152"/>
      <c r="E951" s="142"/>
      <c r="F951" s="8" t="s">
        <v>1853</v>
      </c>
      <c r="G951" s="16">
        <v>3.61</v>
      </c>
      <c r="H951" s="91">
        <f t="shared" si="45"/>
        <v>2.89</v>
      </c>
      <c r="I951" s="20">
        <v>1</v>
      </c>
      <c r="J951" s="63" t="s">
        <v>1977</v>
      </c>
      <c r="K951" s="55"/>
      <c r="L951" s="52">
        <f t="shared" si="46"/>
        <v>0</v>
      </c>
    </row>
    <row r="952" spans="1:12" ht="15" customHeight="1">
      <c r="A952" s="122"/>
      <c r="B952" s="89">
        <v>64099</v>
      </c>
      <c r="C952" s="159"/>
      <c r="D952" s="152"/>
      <c r="E952" s="161"/>
      <c r="F952" s="8" t="s">
        <v>1855</v>
      </c>
      <c r="G952" s="16">
        <v>4.82</v>
      </c>
      <c r="H952" s="91">
        <f t="shared" si="45"/>
        <v>3.86</v>
      </c>
      <c r="I952" s="20">
        <v>1</v>
      </c>
      <c r="J952" s="63" t="s">
        <v>1978</v>
      </c>
      <c r="K952" s="55"/>
      <c r="L952" s="52">
        <f t="shared" si="46"/>
        <v>0</v>
      </c>
    </row>
    <row r="953" spans="1:12" ht="15" customHeight="1">
      <c r="A953" s="122"/>
      <c r="B953" s="89">
        <v>64449</v>
      </c>
      <c r="C953" s="160" t="s">
        <v>1979</v>
      </c>
      <c r="D953" s="152"/>
      <c r="E953" s="141" t="s">
        <v>1858</v>
      </c>
      <c r="F953" s="8" t="s">
        <v>1849</v>
      </c>
      <c r="G953" s="16">
        <v>3.61</v>
      </c>
      <c r="H953" s="91">
        <f t="shared" si="45"/>
        <v>2.89</v>
      </c>
      <c r="I953" s="20">
        <v>1</v>
      </c>
      <c r="J953" s="63" t="s">
        <v>1980</v>
      </c>
      <c r="K953" s="55"/>
      <c r="L953" s="52">
        <f t="shared" si="46"/>
        <v>0</v>
      </c>
    </row>
    <row r="954" spans="1:12" ht="15" customHeight="1">
      <c r="A954" s="122"/>
      <c r="B954" s="89">
        <v>64479</v>
      </c>
      <c r="C954" s="158"/>
      <c r="D954" s="152"/>
      <c r="E954" s="142"/>
      <c r="F954" s="8" t="s">
        <v>1851</v>
      </c>
      <c r="G954" s="16">
        <v>4.82</v>
      </c>
      <c r="H954" s="91">
        <f t="shared" si="45"/>
        <v>3.86</v>
      </c>
      <c r="I954" s="20">
        <v>1</v>
      </c>
      <c r="J954" s="63" t="s">
        <v>1981</v>
      </c>
      <c r="K954" s="55"/>
      <c r="L954" s="52">
        <f t="shared" si="46"/>
        <v>0</v>
      </c>
    </row>
    <row r="955" spans="1:12" ht="15" customHeight="1">
      <c r="A955" s="122"/>
      <c r="B955" s="89">
        <v>64509</v>
      </c>
      <c r="C955" s="158"/>
      <c r="D955" s="152"/>
      <c r="E955" s="142"/>
      <c r="F955" s="8" t="s">
        <v>1853</v>
      </c>
      <c r="G955" s="16">
        <v>6.03</v>
      </c>
      <c r="H955" s="91">
        <f t="shared" si="45"/>
        <v>4.82</v>
      </c>
      <c r="I955" s="20">
        <v>1</v>
      </c>
      <c r="J955" s="63" t="s">
        <v>1982</v>
      </c>
      <c r="K955" s="55"/>
      <c r="L955" s="52">
        <f t="shared" si="46"/>
        <v>0</v>
      </c>
    </row>
    <row r="956" spans="1:12" ht="15" customHeight="1">
      <c r="A956" s="122"/>
      <c r="B956" s="89">
        <v>64539</v>
      </c>
      <c r="C956" s="159"/>
      <c r="D956" s="152"/>
      <c r="E956" s="161"/>
      <c r="F956" s="8" t="s">
        <v>1855</v>
      </c>
      <c r="G956" s="16">
        <v>7.24</v>
      </c>
      <c r="H956" s="91">
        <f t="shared" si="45"/>
        <v>5.79</v>
      </c>
      <c r="I956" s="20">
        <v>1</v>
      </c>
      <c r="J956" s="63" t="s">
        <v>1983</v>
      </c>
      <c r="K956" s="55"/>
      <c r="L956" s="52">
        <f t="shared" si="46"/>
        <v>0</v>
      </c>
    </row>
    <row r="957" spans="1:12" ht="15" customHeight="1">
      <c r="A957" s="122"/>
      <c r="B957" s="89">
        <v>64889</v>
      </c>
      <c r="C957" s="160" t="s">
        <v>1984</v>
      </c>
      <c r="D957" s="152"/>
      <c r="E957" s="141" t="s">
        <v>1864</v>
      </c>
      <c r="F957" s="8" t="s">
        <v>1849</v>
      </c>
      <c r="G957" s="16">
        <v>4.82</v>
      </c>
      <c r="H957" s="91">
        <f t="shared" si="45"/>
        <v>3.86</v>
      </c>
      <c r="I957" s="20">
        <v>1</v>
      </c>
      <c r="J957" s="63" t="s">
        <v>1985</v>
      </c>
      <c r="K957" s="55"/>
      <c r="L957" s="52">
        <f t="shared" si="46"/>
        <v>0</v>
      </c>
    </row>
    <row r="958" spans="1:12" ht="15" customHeight="1">
      <c r="A958" s="122"/>
      <c r="B958" s="89">
        <v>64919</v>
      </c>
      <c r="C958" s="158"/>
      <c r="D958" s="152"/>
      <c r="E958" s="142"/>
      <c r="F958" s="8" t="s">
        <v>1851</v>
      </c>
      <c r="G958" s="16">
        <v>6.03</v>
      </c>
      <c r="H958" s="91">
        <f t="shared" si="45"/>
        <v>4.82</v>
      </c>
      <c r="I958" s="20">
        <v>1</v>
      </c>
      <c r="J958" s="63" t="s">
        <v>1986</v>
      </c>
      <c r="K958" s="55"/>
      <c r="L958" s="52">
        <f t="shared" si="46"/>
        <v>0</v>
      </c>
    </row>
    <row r="959" spans="1:12" ht="15" customHeight="1">
      <c r="A959" s="122"/>
      <c r="B959" s="89">
        <v>64949</v>
      </c>
      <c r="C959" s="158"/>
      <c r="D959" s="152"/>
      <c r="E959" s="142"/>
      <c r="F959" s="8" t="s">
        <v>1853</v>
      </c>
      <c r="G959" s="16">
        <v>7.24</v>
      </c>
      <c r="H959" s="91">
        <f t="shared" si="45"/>
        <v>5.79</v>
      </c>
      <c r="I959" s="20">
        <v>1</v>
      </c>
      <c r="J959" s="63" t="s">
        <v>1987</v>
      </c>
      <c r="K959" s="55"/>
      <c r="L959" s="52">
        <f t="shared" si="46"/>
        <v>0</v>
      </c>
    </row>
    <row r="960" spans="1:12" ht="15" customHeight="1">
      <c r="A960" s="122"/>
      <c r="B960" s="89">
        <v>64979</v>
      </c>
      <c r="C960" s="159"/>
      <c r="D960" s="152"/>
      <c r="E960" s="161"/>
      <c r="F960" s="8" t="s">
        <v>1855</v>
      </c>
      <c r="G960" s="16">
        <v>9.66</v>
      </c>
      <c r="H960" s="91">
        <f t="shared" si="45"/>
        <v>7.73</v>
      </c>
      <c r="I960" s="20">
        <v>1</v>
      </c>
      <c r="J960" s="63" t="s">
        <v>1988</v>
      </c>
      <c r="K960" s="55"/>
      <c r="L960" s="52">
        <f t="shared" si="46"/>
        <v>0</v>
      </c>
    </row>
    <row r="961" spans="1:12" ht="15" customHeight="1">
      <c r="A961" s="122"/>
      <c r="B961" s="89">
        <v>64010</v>
      </c>
      <c r="C961" s="160" t="s">
        <v>1989</v>
      </c>
      <c r="D961" s="152"/>
      <c r="E961" s="141" t="s">
        <v>1848</v>
      </c>
      <c r="F961" s="8" t="s">
        <v>1849</v>
      </c>
      <c r="G961" s="16">
        <v>2.41</v>
      </c>
      <c r="H961" s="91">
        <f t="shared" si="45"/>
        <v>1.93</v>
      </c>
      <c r="I961" s="20">
        <v>1</v>
      </c>
      <c r="J961" s="63" t="s">
        <v>1990</v>
      </c>
      <c r="K961" s="55"/>
      <c r="L961" s="52">
        <f t="shared" si="46"/>
        <v>0</v>
      </c>
    </row>
    <row r="962" spans="1:12" ht="15" customHeight="1">
      <c r="A962" s="122"/>
      <c r="B962" s="89">
        <v>64040</v>
      </c>
      <c r="C962" s="158"/>
      <c r="D962" s="152"/>
      <c r="E962" s="142"/>
      <c r="F962" s="8" t="s">
        <v>1851</v>
      </c>
      <c r="G962" s="16">
        <v>2.9</v>
      </c>
      <c r="H962" s="91">
        <f t="shared" si="45"/>
        <v>2.3199999999999998</v>
      </c>
      <c r="I962" s="20">
        <v>1</v>
      </c>
      <c r="J962" s="63" t="s">
        <v>1991</v>
      </c>
      <c r="K962" s="55"/>
      <c r="L962" s="52">
        <f t="shared" si="46"/>
        <v>0</v>
      </c>
    </row>
    <row r="963" spans="1:12" ht="15" customHeight="1">
      <c r="A963" s="122"/>
      <c r="B963" s="89">
        <v>64070</v>
      </c>
      <c r="C963" s="158"/>
      <c r="D963" s="152"/>
      <c r="E963" s="142"/>
      <c r="F963" s="8" t="s">
        <v>1853</v>
      </c>
      <c r="G963" s="16">
        <v>3.61</v>
      </c>
      <c r="H963" s="91">
        <f t="shared" si="45"/>
        <v>2.89</v>
      </c>
      <c r="I963" s="20">
        <v>1</v>
      </c>
      <c r="J963" s="63" t="s">
        <v>1992</v>
      </c>
      <c r="K963" s="55"/>
      <c r="L963" s="52">
        <f t="shared" si="46"/>
        <v>0</v>
      </c>
    </row>
    <row r="964" spans="1:12" ht="15" customHeight="1">
      <c r="A964" s="122"/>
      <c r="B964" s="89">
        <v>64100</v>
      </c>
      <c r="C964" s="159"/>
      <c r="D964" s="152"/>
      <c r="E964" s="161"/>
      <c r="F964" s="8" t="s">
        <v>1855</v>
      </c>
      <c r="G964" s="16">
        <v>4.82</v>
      </c>
      <c r="H964" s="91">
        <f t="shared" si="45"/>
        <v>3.86</v>
      </c>
      <c r="I964" s="20">
        <v>1</v>
      </c>
      <c r="J964" s="63" t="s">
        <v>1993</v>
      </c>
      <c r="K964" s="55"/>
      <c r="L964" s="52">
        <f t="shared" si="46"/>
        <v>0</v>
      </c>
    </row>
    <row r="965" spans="1:12" ht="15" customHeight="1">
      <c r="A965" s="122"/>
      <c r="B965" s="89">
        <v>64450</v>
      </c>
      <c r="C965" s="160" t="s">
        <v>1994</v>
      </c>
      <c r="D965" s="152"/>
      <c r="E965" s="141" t="s">
        <v>1858</v>
      </c>
      <c r="F965" s="8" t="s">
        <v>1849</v>
      </c>
      <c r="G965" s="16">
        <v>3.61</v>
      </c>
      <c r="H965" s="91">
        <f t="shared" si="45"/>
        <v>2.89</v>
      </c>
      <c r="I965" s="20">
        <v>1</v>
      </c>
      <c r="J965" s="63" t="s">
        <v>1995</v>
      </c>
      <c r="K965" s="55"/>
      <c r="L965" s="52">
        <f t="shared" si="46"/>
        <v>0</v>
      </c>
    </row>
    <row r="966" spans="1:12" ht="15" customHeight="1">
      <c r="A966" s="122"/>
      <c r="B966" s="89">
        <v>64480</v>
      </c>
      <c r="C966" s="158"/>
      <c r="D966" s="152"/>
      <c r="E966" s="142"/>
      <c r="F966" s="8" t="s">
        <v>1851</v>
      </c>
      <c r="G966" s="16">
        <v>4.82</v>
      </c>
      <c r="H966" s="91">
        <f t="shared" si="45"/>
        <v>3.86</v>
      </c>
      <c r="I966" s="20">
        <v>1</v>
      </c>
      <c r="J966" s="63" t="s">
        <v>1996</v>
      </c>
      <c r="K966" s="55"/>
      <c r="L966" s="52">
        <f t="shared" si="46"/>
        <v>0</v>
      </c>
    </row>
    <row r="967" spans="1:12" ht="15" customHeight="1">
      <c r="A967" s="122"/>
      <c r="B967" s="89">
        <v>64510</v>
      </c>
      <c r="C967" s="158"/>
      <c r="D967" s="152"/>
      <c r="E967" s="142"/>
      <c r="F967" s="8" t="s">
        <v>1853</v>
      </c>
      <c r="G967" s="16">
        <v>6.03</v>
      </c>
      <c r="H967" s="91">
        <f t="shared" si="45"/>
        <v>4.82</v>
      </c>
      <c r="I967" s="20">
        <v>1</v>
      </c>
      <c r="J967" s="63" t="s">
        <v>1997</v>
      </c>
      <c r="K967" s="55"/>
      <c r="L967" s="52">
        <f t="shared" si="46"/>
        <v>0</v>
      </c>
    </row>
    <row r="968" spans="1:12" ht="15" customHeight="1">
      <c r="A968" s="122"/>
      <c r="B968" s="89">
        <v>64540</v>
      </c>
      <c r="C968" s="159"/>
      <c r="D968" s="152"/>
      <c r="E968" s="161"/>
      <c r="F968" s="8" t="s">
        <v>1855</v>
      </c>
      <c r="G968" s="16">
        <v>7.24</v>
      </c>
      <c r="H968" s="91">
        <f t="shared" si="45"/>
        <v>5.79</v>
      </c>
      <c r="I968" s="20">
        <v>1</v>
      </c>
      <c r="J968" s="63" t="s">
        <v>1998</v>
      </c>
      <c r="K968" s="55"/>
      <c r="L968" s="52">
        <f t="shared" si="46"/>
        <v>0</v>
      </c>
    </row>
    <row r="969" spans="1:12" ht="15" customHeight="1">
      <c r="A969" s="122"/>
      <c r="B969" s="89">
        <v>64890</v>
      </c>
      <c r="C969" s="160" t="s">
        <v>1999</v>
      </c>
      <c r="D969" s="152"/>
      <c r="E969" s="141" t="s">
        <v>1864</v>
      </c>
      <c r="F969" s="8" t="s">
        <v>1849</v>
      </c>
      <c r="G969" s="16">
        <v>4.82</v>
      </c>
      <c r="H969" s="91">
        <f t="shared" si="45"/>
        <v>3.86</v>
      </c>
      <c r="I969" s="20">
        <v>1</v>
      </c>
      <c r="J969" s="63" t="s">
        <v>2000</v>
      </c>
      <c r="K969" s="55"/>
      <c r="L969" s="52">
        <f t="shared" si="46"/>
        <v>0</v>
      </c>
    </row>
    <row r="970" spans="1:12" ht="15" customHeight="1">
      <c r="A970" s="122"/>
      <c r="B970" s="89">
        <v>64920</v>
      </c>
      <c r="C970" s="158"/>
      <c r="D970" s="152"/>
      <c r="E970" s="142"/>
      <c r="F970" s="8" t="s">
        <v>1851</v>
      </c>
      <c r="G970" s="16">
        <v>6.03</v>
      </c>
      <c r="H970" s="91">
        <f t="shared" si="45"/>
        <v>4.82</v>
      </c>
      <c r="I970" s="20">
        <v>1</v>
      </c>
      <c r="J970" s="63" t="s">
        <v>2001</v>
      </c>
      <c r="K970" s="55"/>
      <c r="L970" s="52">
        <f t="shared" si="46"/>
        <v>0</v>
      </c>
    </row>
    <row r="971" spans="1:12" ht="15" customHeight="1">
      <c r="A971" s="122"/>
      <c r="B971" s="89">
        <v>64950</v>
      </c>
      <c r="C971" s="158"/>
      <c r="D971" s="152"/>
      <c r="E971" s="142"/>
      <c r="F971" s="8" t="s">
        <v>1853</v>
      </c>
      <c r="G971" s="16">
        <v>7.24</v>
      </c>
      <c r="H971" s="91">
        <f t="shared" si="45"/>
        <v>5.79</v>
      </c>
      <c r="I971" s="20">
        <v>1</v>
      </c>
      <c r="J971" s="63" t="s">
        <v>2002</v>
      </c>
      <c r="K971" s="55"/>
      <c r="L971" s="52">
        <f t="shared" si="46"/>
        <v>0</v>
      </c>
    </row>
    <row r="972" spans="1:12" ht="15" customHeight="1">
      <c r="A972" s="122"/>
      <c r="B972" s="89">
        <v>64980</v>
      </c>
      <c r="C972" s="159"/>
      <c r="D972" s="152"/>
      <c r="E972" s="161"/>
      <c r="F972" s="8" t="s">
        <v>1855</v>
      </c>
      <c r="G972" s="16">
        <v>9.66</v>
      </c>
      <c r="H972" s="91">
        <f t="shared" si="45"/>
        <v>7.73</v>
      </c>
      <c r="I972" s="20">
        <v>1</v>
      </c>
      <c r="J972" s="63" t="s">
        <v>2003</v>
      </c>
      <c r="K972" s="55"/>
      <c r="L972" s="52">
        <f t="shared" si="46"/>
        <v>0</v>
      </c>
    </row>
    <row r="973" spans="1:12" ht="15" customHeight="1">
      <c r="A973" s="122"/>
      <c r="B973" s="89">
        <v>64221</v>
      </c>
      <c r="C973" s="160" t="s">
        <v>2004</v>
      </c>
      <c r="D973" s="152"/>
      <c r="E973" s="141" t="s">
        <v>1848</v>
      </c>
      <c r="F973" s="8" t="s">
        <v>1849</v>
      </c>
      <c r="G973" s="16">
        <v>2.9</v>
      </c>
      <c r="H973" s="91">
        <f t="shared" si="45"/>
        <v>2.3199999999999998</v>
      </c>
      <c r="I973" s="20">
        <v>1</v>
      </c>
      <c r="J973" s="63" t="s">
        <v>2005</v>
      </c>
      <c r="K973" s="55"/>
      <c r="L973" s="52">
        <f t="shared" si="46"/>
        <v>0</v>
      </c>
    </row>
    <row r="974" spans="1:12" ht="15" customHeight="1">
      <c r="A974" s="122"/>
      <c r="B974" s="89">
        <v>64251</v>
      </c>
      <c r="C974" s="158"/>
      <c r="D974" s="152"/>
      <c r="E974" s="142"/>
      <c r="F974" s="8" t="s">
        <v>1851</v>
      </c>
      <c r="G974" s="16">
        <v>3.37</v>
      </c>
      <c r="H974" s="91">
        <f t="shared" si="45"/>
        <v>2.7</v>
      </c>
      <c r="I974" s="20">
        <v>1</v>
      </c>
      <c r="J974" s="63" t="s">
        <v>2006</v>
      </c>
      <c r="K974" s="55"/>
      <c r="L974" s="52">
        <f t="shared" si="46"/>
        <v>0</v>
      </c>
    </row>
    <row r="975" spans="1:12" ht="15" customHeight="1">
      <c r="A975" s="122"/>
      <c r="B975" s="89">
        <v>64281</v>
      </c>
      <c r="C975" s="158"/>
      <c r="D975" s="152"/>
      <c r="E975" s="142"/>
      <c r="F975" s="8" t="s">
        <v>1853</v>
      </c>
      <c r="G975" s="16">
        <v>4.0999999999999996</v>
      </c>
      <c r="H975" s="91">
        <f t="shared" si="45"/>
        <v>3.28</v>
      </c>
      <c r="I975" s="20">
        <v>1</v>
      </c>
      <c r="J975" s="63" t="s">
        <v>2007</v>
      </c>
      <c r="K975" s="55"/>
      <c r="L975" s="52">
        <f t="shared" si="46"/>
        <v>0</v>
      </c>
    </row>
    <row r="976" spans="1:12" ht="15" customHeight="1">
      <c r="A976" s="122"/>
      <c r="B976" s="89">
        <v>64311</v>
      </c>
      <c r="C976" s="159"/>
      <c r="D976" s="152"/>
      <c r="E976" s="161"/>
      <c r="F976" s="8" t="s">
        <v>1855</v>
      </c>
      <c r="G976" s="16">
        <v>5.31</v>
      </c>
      <c r="H976" s="91">
        <f t="shared" si="45"/>
        <v>4.25</v>
      </c>
      <c r="I976" s="20">
        <v>1</v>
      </c>
      <c r="J976" s="63" t="s">
        <v>2008</v>
      </c>
      <c r="K976" s="55"/>
      <c r="L976" s="52">
        <f t="shared" si="46"/>
        <v>0</v>
      </c>
    </row>
    <row r="977" spans="1:12" ht="15" customHeight="1">
      <c r="A977" s="122"/>
      <c r="B977" s="89">
        <v>64661</v>
      </c>
      <c r="C977" s="160" t="s">
        <v>2009</v>
      </c>
      <c r="D977" s="152"/>
      <c r="E977" s="141" t="s">
        <v>1858</v>
      </c>
      <c r="F977" s="8" t="s">
        <v>1849</v>
      </c>
      <c r="G977" s="16">
        <v>4.0999999999999996</v>
      </c>
      <c r="H977" s="91">
        <f t="shared" ref="H977:H1040" si="47">ROUND(G977*0.8, 2)</f>
        <v>3.28</v>
      </c>
      <c r="I977" s="20">
        <v>1</v>
      </c>
      <c r="J977" s="63" t="s">
        <v>2010</v>
      </c>
      <c r="K977" s="55"/>
      <c r="L977" s="52">
        <f t="shared" si="46"/>
        <v>0</v>
      </c>
    </row>
    <row r="978" spans="1:12" ht="15" customHeight="1">
      <c r="A978" s="122"/>
      <c r="B978" s="89">
        <v>64691</v>
      </c>
      <c r="C978" s="158"/>
      <c r="D978" s="152"/>
      <c r="E978" s="142"/>
      <c r="F978" s="8" t="s">
        <v>1851</v>
      </c>
      <c r="G978" s="16">
        <v>5.31</v>
      </c>
      <c r="H978" s="91">
        <f t="shared" si="47"/>
        <v>4.25</v>
      </c>
      <c r="I978" s="20">
        <v>1</v>
      </c>
      <c r="J978" s="63" t="s">
        <v>2011</v>
      </c>
      <c r="K978" s="55"/>
      <c r="L978" s="52">
        <f t="shared" si="46"/>
        <v>0</v>
      </c>
    </row>
    <row r="979" spans="1:12" ht="15" customHeight="1">
      <c r="A979" s="122"/>
      <c r="B979" s="89">
        <v>64721</v>
      </c>
      <c r="C979" s="158"/>
      <c r="D979" s="152"/>
      <c r="E979" s="142"/>
      <c r="F979" s="8" t="s">
        <v>1853</v>
      </c>
      <c r="G979" s="16">
        <v>6.52</v>
      </c>
      <c r="H979" s="91">
        <f t="shared" si="47"/>
        <v>5.22</v>
      </c>
      <c r="I979" s="20">
        <v>1</v>
      </c>
      <c r="J979" s="63" t="s">
        <v>2012</v>
      </c>
      <c r="K979" s="55"/>
      <c r="L979" s="52">
        <f t="shared" si="46"/>
        <v>0</v>
      </c>
    </row>
    <row r="980" spans="1:12" ht="15" customHeight="1">
      <c r="A980" s="122"/>
      <c r="B980" s="89">
        <v>64751</v>
      </c>
      <c r="C980" s="159"/>
      <c r="D980" s="152"/>
      <c r="E980" s="161"/>
      <c r="F980" s="8" t="s">
        <v>1855</v>
      </c>
      <c r="G980" s="16">
        <v>7.73</v>
      </c>
      <c r="H980" s="91">
        <f t="shared" si="47"/>
        <v>6.18</v>
      </c>
      <c r="I980" s="20">
        <v>1</v>
      </c>
      <c r="J980" s="63" t="s">
        <v>2013</v>
      </c>
      <c r="K980" s="55"/>
      <c r="L980" s="52">
        <f t="shared" si="46"/>
        <v>0</v>
      </c>
    </row>
    <row r="981" spans="1:12" ht="15" customHeight="1">
      <c r="A981" s="122"/>
      <c r="B981" s="89">
        <v>65101</v>
      </c>
      <c r="C981" s="160" t="s">
        <v>2014</v>
      </c>
      <c r="D981" s="152"/>
      <c r="E981" s="141" t="s">
        <v>1864</v>
      </c>
      <c r="F981" s="8" t="s">
        <v>1849</v>
      </c>
      <c r="G981" s="16">
        <v>5.31</v>
      </c>
      <c r="H981" s="91">
        <f t="shared" si="47"/>
        <v>4.25</v>
      </c>
      <c r="I981" s="20">
        <v>1</v>
      </c>
      <c r="J981" s="63" t="s">
        <v>2015</v>
      </c>
      <c r="K981" s="55"/>
      <c r="L981" s="52">
        <f t="shared" ref="L981:L1044" si="48">K981*G981</f>
        <v>0</v>
      </c>
    </row>
    <row r="982" spans="1:12" ht="15" customHeight="1">
      <c r="A982" s="122"/>
      <c r="B982" s="89">
        <v>65131</v>
      </c>
      <c r="C982" s="158"/>
      <c r="D982" s="152"/>
      <c r="E982" s="142"/>
      <c r="F982" s="8" t="s">
        <v>1851</v>
      </c>
      <c r="G982" s="16">
        <v>6.52</v>
      </c>
      <c r="H982" s="91">
        <f t="shared" si="47"/>
        <v>5.22</v>
      </c>
      <c r="I982" s="20">
        <v>1</v>
      </c>
      <c r="J982" s="63" t="s">
        <v>2016</v>
      </c>
      <c r="K982" s="55"/>
      <c r="L982" s="52">
        <f t="shared" si="48"/>
        <v>0</v>
      </c>
    </row>
    <row r="983" spans="1:12" ht="15" customHeight="1">
      <c r="A983" s="122"/>
      <c r="B983" s="89">
        <v>65161</v>
      </c>
      <c r="C983" s="158"/>
      <c r="D983" s="152"/>
      <c r="E983" s="142"/>
      <c r="F983" s="8" t="s">
        <v>1853</v>
      </c>
      <c r="G983" s="16">
        <v>7.73</v>
      </c>
      <c r="H983" s="91">
        <f t="shared" si="47"/>
        <v>6.18</v>
      </c>
      <c r="I983" s="20">
        <v>1</v>
      </c>
      <c r="J983" s="63" t="s">
        <v>2017</v>
      </c>
      <c r="K983" s="55"/>
      <c r="L983" s="52">
        <f t="shared" si="48"/>
        <v>0</v>
      </c>
    </row>
    <row r="984" spans="1:12" ht="15" customHeight="1">
      <c r="A984" s="122"/>
      <c r="B984" s="89">
        <v>65191</v>
      </c>
      <c r="C984" s="159"/>
      <c r="D984" s="152"/>
      <c r="E984" s="161"/>
      <c r="F984" s="8" t="s">
        <v>1855</v>
      </c>
      <c r="G984" s="16">
        <v>10.15</v>
      </c>
      <c r="H984" s="91">
        <f t="shared" si="47"/>
        <v>8.1199999999999992</v>
      </c>
      <c r="I984" s="20">
        <v>1</v>
      </c>
      <c r="J984" s="63" t="s">
        <v>2018</v>
      </c>
      <c r="K984" s="55"/>
      <c r="L984" s="52">
        <f t="shared" si="48"/>
        <v>0</v>
      </c>
    </row>
    <row r="985" spans="1:12" ht="15" customHeight="1">
      <c r="A985" s="122"/>
      <c r="B985" s="89">
        <v>64222</v>
      </c>
      <c r="C985" s="160" t="s">
        <v>2019</v>
      </c>
      <c r="D985" s="152"/>
      <c r="E985" s="141" t="s">
        <v>1848</v>
      </c>
      <c r="F985" s="8" t="s">
        <v>1849</v>
      </c>
      <c r="G985" s="16">
        <v>2.9</v>
      </c>
      <c r="H985" s="91">
        <f t="shared" si="47"/>
        <v>2.3199999999999998</v>
      </c>
      <c r="I985" s="20">
        <v>1</v>
      </c>
      <c r="J985" s="63" t="s">
        <v>2020</v>
      </c>
      <c r="K985" s="55"/>
      <c r="L985" s="52">
        <f t="shared" si="48"/>
        <v>0</v>
      </c>
    </row>
    <row r="986" spans="1:12" ht="15" customHeight="1">
      <c r="A986" s="122"/>
      <c r="B986" s="89">
        <v>64252</v>
      </c>
      <c r="C986" s="158"/>
      <c r="D986" s="152"/>
      <c r="E986" s="142"/>
      <c r="F986" s="8" t="s">
        <v>1851</v>
      </c>
      <c r="G986" s="16">
        <v>3.37</v>
      </c>
      <c r="H986" s="91">
        <f t="shared" si="47"/>
        <v>2.7</v>
      </c>
      <c r="I986" s="20">
        <v>1</v>
      </c>
      <c r="J986" s="63" t="s">
        <v>2021</v>
      </c>
      <c r="K986" s="55"/>
      <c r="L986" s="52">
        <f t="shared" si="48"/>
        <v>0</v>
      </c>
    </row>
    <row r="987" spans="1:12" ht="15" customHeight="1">
      <c r="A987" s="122"/>
      <c r="B987" s="89">
        <v>64282</v>
      </c>
      <c r="C987" s="158"/>
      <c r="D987" s="152"/>
      <c r="E987" s="142"/>
      <c r="F987" s="8" t="s">
        <v>1853</v>
      </c>
      <c r="G987" s="16">
        <v>4.0999999999999996</v>
      </c>
      <c r="H987" s="91">
        <f t="shared" si="47"/>
        <v>3.28</v>
      </c>
      <c r="I987" s="20">
        <v>1</v>
      </c>
      <c r="J987" s="63" t="s">
        <v>2022</v>
      </c>
      <c r="K987" s="55"/>
      <c r="L987" s="52">
        <f t="shared" si="48"/>
        <v>0</v>
      </c>
    </row>
    <row r="988" spans="1:12" ht="15" customHeight="1">
      <c r="A988" s="122"/>
      <c r="B988" s="89">
        <v>64312</v>
      </c>
      <c r="C988" s="159"/>
      <c r="D988" s="152"/>
      <c r="E988" s="161"/>
      <c r="F988" s="8" t="s">
        <v>1855</v>
      </c>
      <c r="G988" s="16">
        <v>5.31</v>
      </c>
      <c r="H988" s="91">
        <f t="shared" si="47"/>
        <v>4.25</v>
      </c>
      <c r="I988" s="20">
        <v>1</v>
      </c>
      <c r="J988" s="63" t="s">
        <v>2023</v>
      </c>
      <c r="K988" s="55"/>
      <c r="L988" s="52">
        <f t="shared" si="48"/>
        <v>0</v>
      </c>
    </row>
    <row r="989" spans="1:12" ht="15" customHeight="1">
      <c r="A989" s="122"/>
      <c r="B989" s="89">
        <v>64662</v>
      </c>
      <c r="C989" s="160" t="s">
        <v>2024</v>
      </c>
      <c r="D989" s="152"/>
      <c r="E989" s="141" t="s">
        <v>1858</v>
      </c>
      <c r="F989" s="8" t="s">
        <v>1849</v>
      </c>
      <c r="G989" s="16">
        <v>4.0999999999999996</v>
      </c>
      <c r="H989" s="91">
        <f t="shared" si="47"/>
        <v>3.28</v>
      </c>
      <c r="I989" s="20">
        <v>1</v>
      </c>
      <c r="J989" s="63" t="s">
        <v>2025</v>
      </c>
      <c r="K989" s="55"/>
      <c r="L989" s="52">
        <f t="shared" si="48"/>
        <v>0</v>
      </c>
    </row>
    <row r="990" spans="1:12" ht="15" customHeight="1">
      <c r="A990" s="122"/>
      <c r="B990" s="89">
        <v>64692</v>
      </c>
      <c r="C990" s="158"/>
      <c r="D990" s="152"/>
      <c r="E990" s="142"/>
      <c r="F990" s="8" t="s">
        <v>1851</v>
      </c>
      <c r="G990" s="16">
        <v>5.31</v>
      </c>
      <c r="H990" s="91">
        <f t="shared" si="47"/>
        <v>4.25</v>
      </c>
      <c r="I990" s="20">
        <v>1</v>
      </c>
      <c r="J990" s="63" t="s">
        <v>2026</v>
      </c>
      <c r="K990" s="55"/>
      <c r="L990" s="52">
        <f t="shared" si="48"/>
        <v>0</v>
      </c>
    </row>
    <row r="991" spans="1:12" ht="15" customHeight="1">
      <c r="A991" s="122"/>
      <c r="B991" s="89">
        <v>64722</v>
      </c>
      <c r="C991" s="158"/>
      <c r="D991" s="152"/>
      <c r="E991" s="142"/>
      <c r="F991" s="8" t="s">
        <v>1853</v>
      </c>
      <c r="G991" s="16">
        <v>6.52</v>
      </c>
      <c r="H991" s="91">
        <f t="shared" si="47"/>
        <v>5.22</v>
      </c>
      <c r="I991" s="20">
        <v>1</v>
      </c>
      <c r="J991" s="63" t="s">
        <v>2027</v>
      </c>
      <c r="K991" s="55"/>
      <c r="L991" s="52">
        <f t="shared" si="48"/>
        <v>0</v>
      </c>
    </row>
    <row r="992" spans="1:12" ht="15" customHeight="1">
      <c r="A992" s="122"/>
      <c r="B992" s="89">
        <v>64752</v>
      </c>
      <c r="C992" s="159"/>
      <c r="D992" s="152"/>
      <c r="E992" s="161"/>
      <c r="F992" s="8" t="s">
        <v>1855</v>
      </c>
      <c r="G992" s="16">
        <v>7.73</v>
      </c>
      <c r="H992" s="91">
        <f t="shared" si="47"/>
        <v>6.18</v>
      </c>
      <c r="I992" s="20">
        <v>1</v>
      </c>
      <c r="J992" s="63" t="s">
        <v>2028</v>
      </c>
      <c r="K992" s="55"/>
      <c r="L992" s="52">
        <f t="shared" si="48"/>
        <v>0</v>
      </c>
    </row>
    <row r="993" spans="1:12" ht="15" customHeight="1">
      <c r="A993" s="122"/>
      <c r="B993" s="89">
        <v>65102</v>
      </c>
      <c r="C993" s="160" t="s">
        <v>2029</v>
      </c>
      <c r="D993" s="152"/>
      <c r="E993" s="141" t="s">
        <v>1864</v>
      </c>
      <c r="F993" s="8" t="s">
        <v>1849</v>
      </c>
      <c r="G993" s="16">
        <v>5.31</v>
      </c>
      <c r="H993" s="91">
        <f t="shared" si="47"/>
        <v>4.25</v>
      </c>
      <c r="I993" s="20">
        <v>1</v>
      </c>
      <c r="J993" s="63" t="s">
        <v>2030</v>
      </c>
      <c r="K993" s="55"/>
      <c r="L993" s="52">
        <f t="shared" si="48"/>
        <v>0</v>
      </c>
    </row>
    <row r="994" spans="1:12" ht="15" customHeight="1">
      <c r="A994" s="122"/>
      <c r="B994" s="89">
        <v>65132</v>
      </c>
      <c r="C994" s="158"/>
      <c r="D994" s="152"/>
      <c r="E994" s="142"/>
      <c r="F994" s="8" t="s">
        <v>1851</v>
      </c>
      <c r="G994" s="16">
        <v>6.52</v>
      </c>
      <c r="H994" s="91">
        <f t="shared" si="47"/>
        <v>5.22</v>
      </c>
      <c r="I994" s="20">
        <v>1</v>
      </c>
      <c r="J994" s="63" t="s">
        <v>2031</v>
      </c>
      <c r="K994" s="55"/>
      <c r="L994" s="52">
        <f t="shared" si="48"/>
        <v>0</v>
      </c>
    </row>
    <row r="995" spans="1:12" ht="15" customHeight="1">
      <c r="A995" s="122"/>
      <c r="B995" s="89">
        <v>65162</v>
      </c>
      <c r="C995" s="158"/>
      <c r="D995" s="152"/>
      <c r="E995" s="142"/>
      <c r="F995" s="8" t="s">
        <v>1853</v>
      </c>
      <c r="G995" s="16">
        <v>7.73</v>
      </c>
      <c r="H995" s="91">
        <f t="shared" si="47"/>
        <v>6.18</v>
      </c>
      <c r="I995" s="20">
        <v>1</v>
      </c>
      <c r="J995" s="63" t="s">
        <v>2032</v>
      </c>
      <c r="K995" s="55"/>
      <c r="L995" s="52">
        <f t="shared" si="48"/>
        <v>0</v>
      </c>
    </row>
    <row r="996" spans="1:12" ht="15" customHeight="1">
      <c r="A996" s="122"/>
      <c r="B996" s="89">
        <v>65192</v>
      </c>
      <c r="C996" s="159"/>
      <c r="D996" s="152"/>
      <c r="E996" s="161"/>
      <c r="F996" s="8" t="s">
        <v>1855</v>
      </c>
      <c r="G996" s="16">
        <v>10.15</v>
      </c>
      <c r="H996" s="91">
        <f t="shared" si="47"/>
        <v>8.1199999999999992</v>
      </c>
      <c r="I996" s="20">
        <v>1</v>
      </c>
      <c r="J996" s="63" t="s">
        <v>2033</v>
      </c>
      <c r="K996" s="55"/>
      <c r="L996" s="52">
        <f t="shared" si="48"/>
        <v>0</v>
      </c>
    </row>
    <row r="997" spans="1:12" ht="15" customHeight="1">
      <c r="A997" s="122"/>
      <c r="B997" s="89">
        <v>64224</v>
      </c>
      <c r="C997" s="160" t="s">
        <v>2034</v>
      </c>
      <c r="D997" s="152"/>
      <c r="E997" s="141" t="s">
        <v>1848</v>
      </c>
      <c r="F997" s="8" t="s">
        <v>1849</v>
      </c>
      <c r="G997" s="16">
        <v>2.9</v>
      </c>
      <c r="H997" s="91">
        <f t="shared" si="47"/>
        <v>2.3199999999999998</v>
      </c>
      <c r="I997" s="20">
        <v>1</v>
      </c>
      <c r="J997" s="63" t="s">
        <v>2035</v>
      </c>
      <c r="K997" s="55"/>
      <c r="L997" s="52">
        <f t="shared" si="48"/>
        <v>0</v>
      </c>
    </row>
    <row r="998" spans="1:12" ht="15" customHeight="1">
      <c r="A998" s="122"/>
      <c r="B998" s="89">
        <v>64254</v>
      </c>
      <c r="C998" s="158"/>
      <c r="D998" s="152"/>
      <c r="E998" s="142"/>
      <c r="F998" s="8" t="s">
        <v>1851</v>
      </c>
      <c r="G998" s="16">
        <v>3.37</v>
      </c>
      <c r="H998" s="91">
        <f t="shared" si="47"/>
        <v>2.7</v>
      </c>
      <c r="I998" s="20">
        <v>1</v>
      </c>
      <c r="J998" s="63" t="s">
        <v>2036</v>
      </c>
      <c r="K998" s="55"/>
      <c r="L998" s="52">
        <f t="shared" si="48"/>
        <v>0</v>
      </c>
    </row>
    <row r="999" spans="1:12" ht="15" customHeight="1">
      <c r="A999" s="122"/>
      <c r="B999" s="89">
        <v>64284</v>
      </c>
      <c r="C999" s="158"/>
      <c r="D999" s="152"/>
      <c r="E999" s="142"/>
      <c r="F999" s="8" t="s">
        <v>1853</v>
      </c>
      <c r="G999" s="16">
        <v>4.0999999999999996</v>
      </c>
      <c r="H999" s="91">
        <f t="shared" si="47"/>
        <v>3.28</v>
      </c>
      <c r="I999" s="20">
        <v>1</v>
      </c>
      <c r="J999" s="63" t="s">
        <v>2037</v>
      </c>
      <c r="K999" s="55"/>
      <c r="L999" s="52">
        <f t="shared" si="48"/>
        <v>0</v>
      </c>
    </row>
    <row r="1000" spans="1:12" ht="15" customHeight="1">
      <c r="A1000" s="122"/>
      <c r="B1000" s="89">
        <v>64314</v>
      </c>
      <c r="C1000" s="159"/>
      <c r="D1000" s="152"/>
      <c r="E1000" s="161"/>
      <c r="F1000" s="8" t="s">
        <v>1855</v>
      </c>
      <c r="G1000" s="16">
        <v>5.31</v>
      </c>
      <c r="H1000" s="91">
        <f t="shared" si="47"/>
        <v>4.25</v>
      </c>
      <c r="I1000" s="20">
        <v>1</v>
      </c>
      <c r="J1000" s="63" t="s">
        <v>2038</v>
      </c>
      <c r="K1000" s="55"/>
      <c r="L1000" s="52">
        <f t="shared" si="48"/>
        <v>0</v>
      </c>
    </row>
    <row r="1001" spans="1:12" ht="15" customHeight="1">
      <c r="A1001" s="122"/>
      <c r="B1001" s="89">
        <v>64664</v>
      </c>
      <c r="C1001" s="160" t="s">
        <v>2039</v>
      </c>
      <c r="D1001" s="152"/>
      <c r="E1001" s="141" t="s">
        <v>1858</v>
      </c>
      <c r="F1001" s="8" t="s">
        <v>1849</v>
      </c>
      <c r="G1001" s="16">
        <v>4.0999999999999996</v>
      </c>
      <c r="H1001" s="91">
        <f t="shared" si="47"/>
        <v>3.28</v>
      </c>
      <c r="I1001" s="20">
        <v>1</v>
      </c>
      <c r="J1001" s="63" t="s">
        <v>2040</v>
      </c>
      <c r="K1001" s="55"/>
      <c r="L1001" s="52">
        <f t="shared" si="48"/>
        <v>0</v>
      </c>
    </row>
    <row r="1002" spans="1:12" ht="15" customHeight="1">
      <c r="A1002" s="122"/>
      <c r="B1002" s="89">
        <v>64694</v>
      </c>
      <c r="C1002" s="158"/>
      <c r="D1002" s="152"/>
      <c r="E1002" s="142"/>
      <c r="F1002" s="8" t="s">
        <v>1851</v>
      </c>
      <c r="G1002" s="16">
        <v>5.31</v>
      </c>
      <c r="H1002" s="91">
        <f t="shared" si="47"/>
        <v>4.25</v>
      </c>
      <c r="I1002" s="20">
        <v>1</v>
      </c>
      <c r="J1002" s="63" t="s">
        <v>2041</v>
      </c>
      <c r="K1002" s="55"/>
      <c r="L1002" s="52">
        <f t="shared" si="48"/>
        <v>0</v>
      </c>
    </row>
    <row r="1003" spans="1:12" ht="15" customHeight="1">
      <c r="A1003" s="122"/>
      <c r="B1003" s="89">
        <v>64724</v>
      </c>
      <c r="C1003" s="158"/>
      <c r="D1003" s="152"/>
      <c r="E1003" s="142"/>
      <c r="F1003" s="8" t="s">
        <v>1853</v>
      </c>
      <c r="G1003" s="16">
        <v>6.52</v>
      </c>
      <c r="H1003" s="91">
        <f t="shared" si="47"/>
        <v>5.22</v>
      </c>
      <c r="I1003" s="20">
        <v>1</v>
      </c>
      <c r="J1003" s="63" t="s">
        <v>2042</v>
      </c>
      <c r="K1003" s="55"/>
      <c r="L1003" s="52">
        <f t="shared" si="48"/>
        <v>0</v>
      </c>
    </row>
    <row r="1004" spans="1:12" ht="15" customHeight="1">
      <c r="A1004" s="122"/>
      <c r="B1004" s="89">
        <v>64754</v>
      </c>
      <c r="C1004" s="159"/>
      <c r="D1004" s="152"/>
      <c r="E1004" s="161"/>
      <c r="F1004" s="8" t="s">
        <v>1855</v>
      </c>
      <c r="G1004" s="16">
        <v>7.73</v>
      </c>
      <c r="H1004" s="91">
        <f t="shared" si="47"/>
        <v>6.18</v>
      </c>
      <c r="I1004" s="20">
        <v>1</v>
      </c>
      <c r="J1004" s="63" t="s">
        <v>2043</v>
      </c>
      <c r="K1004" s="55"/>
      <c r="L1004" s="52">
        <f t="shared" si="48"/>
        <v>0</v>
      </c>
    </row>
    <row r="1005" spans="1:12" ht="15" customHeight="1">
      <c r="A1005" s="122"/>
      <c r="B1005" s="89">
        <v>65104</v>
      </c>
      <c r="C1005" s="160" t="s">
        <v>2044</v>
      </c>
      <c r="D1005" s="152"/>
      <c r="E1005" s="141" t="s">
        <v>1864</v>
      </c>
      <c r="F1005" s="8" t="s">
        <v>1849</v>
      </c>
      <c r="G1005" s="16">
        <v>5.31</v>
      </c>
      <c r="H1005" s="91">
        <f t="shared" si="47"/>
        <v>4.25</v>
      </c>
      <c r="I1005" s="20">
        <v>1</v>
      </c>
      <c r="J1005" s="63" t="s">
        <v>2045</v>
      </c>
      <c r="K1005" s="55"/>
      <c r="L1005" s="52">
        <f t="shared" si="48"/>
        <v>0</v>
      </c>
    </row>
    <row r="1006" spans="1:12" ht="15" customHeight="1">
      <c r="A1006" s="122"/>
      <c r="B1006" s="89">
        <v>65134</v>
      </c>
      <c r="C1006" s="158"/>
      <c r="D1006" s="152"/>
      <c r="E1006" s="142"/>
      <c r="F1006" s="8" t="s">
        <v>1851</v>
      </c>
      <c r="G1006" s="16">
        <v>6.52</v>
      </c>
      <c r="H1006" s="91">
        <f t="shared" si="47"/>
        <v>5.22</v>
      </c>
      <c r="I1006" s="20">
        <v>1</v>
      </c>
      <c r="J1006" s="63" t="s">
        <v>2046</v>
      </c>
      <c r="K1006" s="55"/>
      <c r="L1006" s="52">
        <f t="shared" si="48"/>
        <v>0</v>
      </c>
    </row>
    <row r="1007" spans="1:12" ht="15" customHeight="1">
      <c r="A1007" s="122"/>
      <c r="B1007" s="89">
        <v>65164</v>
      </c>
      <c r="C1007" s="158"/>
      <c r="D1007" s="152"/>
      <c r="E1007" s="142"/>
      <c r="F1007" s="8" t="s">
        <v>1853</v>
      </c>
      <c r="G1007" s="16">
        <v>7.73</v>
      </c>
      <c r="H1007" s="91">
        <f t="shared" si="47"/>
        <v>6.18</v>
      </c>
      <c r="I1007" s="20">
        <v>1</v>
      </c>
      <c r="J1007" s="63" t="s">
        <v>2047</v>
      </c>
      <c r="K1007" s="55"/>
      <c r="L1007" s="52">
        <f t="shared" si="48"/>
        <v>0</v>
      </c>
    </row>
    <row r="1008" spans="1:12" ht="15" customHeight="1">
      <c r="A1008" s="122"/>
      <c r="B1008" s="89">
        <v>65194</v>
      </c>
      <c r="C1008" s="159"/>
      <c r="D1008" s="152"/>
      <c r="E1008" s="161"/>
      <c r="F1008" s="8" t="s">
        <v>1855</v>
      </c>
      <c r="G1008" s="16">
        <v>10.15</v>
      </c>
      <c r="H1008" s="91">
        <f t="shared" si="47"/>
        <v>8.1199999999999992</v>
      </c>
      <c r="I1008" s="20">
        <v>1</v>
      </c>
      <c r="J1008" s="63" t="s">
        <v>2048</v>
      </c>
      <c r="K1008" s="55"/>
      <c r="L1008" s="52">
        <f t="shared" si="48"/>
        <v>0</v>
      </c>
    </row>
    <row r="1009" spans="1:12" ht="15" customHeight="1">
      <c r="A1009" s="122"/>
      <c r="B1009" s="89">
        <v>64223</v>
      </c>
      <c r="C1009" s="160" t="s">
        <v>2049</v>
      </c>
      <c r="D1009" s="152"/>
      <c r="E1009" s="141" t="s">
        <v>1848</v>
      </c>
      <c r="F1009" s="8" t="s">
        <v>1849</v>
      </c>
      <c r="G1009" s="16">
        <v>2.9</v>
      </c>
      <c r="H1009" s="91">
        <f t="shared" si="47"/>
        <v>2.3199999999999998</v>
      </c>
      <c r="I1009" s="20">
        <v>1</v>
      </c>
      <c r="J1009" s="63" t="s">
        <v>2050</v>
      </c>
      <c r="K1009" s="55"/>
      <c r="L1009" s="52">
        <f t="shared" si="48"/>
        <v>0</v>
      </c>
    </row>
    <row r="1010" spans="1:12" ht="15" customHeight="1">
      <c r="A1010" s="122"/>
      <c r="B1010" s="89">
        <v>64253</v>
      </c>
      <c r="C1010" s="158"/>
      <c r="D1010" s="152"/>
      <c r="E1010" s="142"/>
      <c r="F1010" s="8" t="s">
        <v>1851</v>
      </c>
      <c r="G1010" s="16">
        <v>3.37</v>
      </c>
      <c r="H1010" s="91">
        <f t="shared" si="47"/>
        <v>2.7</v>
      </c>
      <c r="I1010" s="20">
        <v>1</v>
      </c>
      <c r="J1010" s="63" t="s">
        <v>2051</v>
      </c>
      <c r="K1010" s="55"/>
      <c r="L1010" s="52">
        <f t="shared" si="48"/>
        <v>0</v>
      </c>
    </row>
    <row r="1011" spans="1:12" ht="15" customHeight="1">
      <c r="A1011" s="122"/>
      <c r="B1011" s="89">
        <v>64283</v>
      </c>
      <c r="C1011" s="158"/>
      <c r="D1011" s="152"/>
      <c r="E1011" s="142"/>
      <c r="F1011" s="8" t="s">
        <v>1853</v>
      </c>
      <c r="G1011" s="16">
        <v>4.0999999999999996</v>
      </c>
      <c r="H1011" s="91">
        <f t="shared" si="47"/>
        <v>3.28</v>
      </c>
      <c r="I1011" s="20">
        <v>1</v>
      </c>
      <c r="J1011" s="63" t="s">
        <v>2052</v>
      </c>
      <c r="K1011" s="55"/>
      <c r="L1011" s="52">
        <f t="shared" si="48"/>
        <v>0</v>
      </c>
    </row>
    <row r="1012" spans="1:12" ht="15" customHeight="1">
      <c r="A1012" s="122"/>
      <c r="B1012" s="89">
        <v>64313</v>
      </c>
      <c r="C1012" s="159"/>
      <c r="D1012" s="152"/>
      <c r="E1012" s="161"/>
      <c r="F1012" s="8" t="s">
        <v>1855</v>
      </c>
      <c r="G1012" s="16">
        <v>5.31</v>
      </c>
      <c r="H1012" s="91">
        <f t="shared" si="47"/>
        <v>4.25</v>
      </c>
      <c r="I1012" s="20">
        <v>1</v>
      </c>
      <c r="J1012" s="63" t="s">
        <v>2053</v>
      </c>
      <c r="K1012" s="55"/>
      <c r="L1012" s="52">
        <f t="shared" si="48"/>
        <v>0</v>
      </c>
    </row>
    <row r="1013" spans="1:12" ht="15" customHeight="1">
      <c r="A1013" s="122"/>
      <c r="B1013" s="89">
        <v>64663</v>
      </c>
      <c r="C1013" s="160" t="s">
        <v>2054</v>
      </c>
      <c r="D1013" s="152"/>
      <c r="E1013" s="141" t="s">
        <v>1858</v>
      </c>
      <c r="F1013" s="8" t="s">
        <v>1849</v>
      </c>
      <c r="G1013" s="16">
        <v>4.0999999999999996</v>
      </c>
      <c r="H1013" s="91">
        <f t="shared" si="47"/>
        <v>3.28</v>
      </c>
      <c r="I1013" s="20">
        <v>1</v>
      </c>
      <c r="J1013" s="63" t="s">
        <v>2055</v>
      </c>
      <c r="K1013" s="55"/>
      <c r="L1013" s="52">
        <f t="shared" si="48"/>
        <v>0</v>
      </c>
    </row>
    <row r="1014" spans="1:12" ht="15" customHeight="1">
      <c r="A1014" s="122"/>
      <c r="B1014" s="89">
        <v>64693</v>
      </c>
      <c r="C1014" s="158"/>
      <c r="D1014" s="152"/>
      <c r="E1014" s="142"/>
      <c r="F1014" s="8" t="s">
        <v>1851</v>
      </c>
      <c r="G1014" s="16">
        <v>5.31</v>
      </c>
      <c r="H1014" s="91">
        <f t="shared" si="47"/>
        <v>4.25</v>
      </c>
      <c r="I1014" s="20">
        <v>1</v>
      </c>
      <c r="J1014" s="63" t="s">
        <v>2056</v>
      </c>
      <c r="K1014" s="55"/>
      <c r="L1014" s="52">
        <f t="shared" si="48"/>
        <v>0</v>
      </c>
    </row>
    <row r="1015" spans="1:12" ht="15" customHeight="1">
      <c r="A1015" s="122"/>
      <c r="B1015" s="89">
        <v>64723</v>
      </c>
      <c r="C1015" s="158"/>
      <c r="D1015" s="152"/>
      <c r="E1015" s="142"/>
      <c r="F1015" s="8" t="s">
        <v>1853</v>
      </c>
      <c r="G1015" s="16">
        <v>6.52</v>
      </c>
      <c r="H1015" s="91">
        <f t="shared" si="47"/>
        <v>5.22</v>
      </c>
      <c r="I1015" s="20">
        <v>1</v>
      </c>
      <c r="J1015" s="63" t="s">
        <v>2057</v>
      </c>
      <c r="K1015" s="55"/>
      <c r="L1015" s="52">
        <f t="shared" si="48"/>
        <v>0</v>
      </c>
    </row>
    <row r="1016" spans="1:12" ht="15" customHeight="1">
      <c r="A1016" s="122"/>
      <c r="B1016" s="89">
        <v>64753</v>
      </c>
      <c r="C1016" s="159"/>
      <c r="D1016" s="152"/>
      <c r="E1016" s="161"/>
      <c r="F1016" s="8" t="s">
        <v>1855</v>
      </c>
      <c r="G1016" s="16">
        <v>7.73</v>
      </c>
      <c r="H1016" s="91">
        <f t="shared" si="47"/>
        <v>6.18</v>
      </c>
      <c r="I1016" s="20">
        <v>1</v>
      </c>
      <c r="J1016" s="63" t="s">
        <v>2058</v>
      </c>
      <c r="K1016" s="55"/>
      <c r="L1016" s="52">
        <f t="shared" si="48"/>
        <v>0</v>
      </c>
    </row>
    <row r="1017" spans="1:12" ht="15" customHeight="1">
      <c r="A1017" s="122"/>
      <c r="B1017" s="89">
        <v>65103</v>
      </c>
      <c r="C1017" s="160" t="s">
        <v>2059</v>
      </c>
      <c r="D1017" s="152"/>
      <c r="E1017" s="141" t="s">
        <v>1864</v>
      </c>
      <c r="F1017" s="8" t="s">
        <v>1849</v>
      </c>
      <c r="G1017" s="16">
        <v>5.31</v>
      </c>
      <c r="H1017" s="91">
        <f t="shared" si="47"/>
        <v>4.25</v>
      </c>
      <c r="I1017" s="20">
        <v>1</v>
      </c>
      <c r="J1017" s="63" t="s">
        <v>2060</v>
      </c>
      <c r="K1017" s="55"/>
      <c r="L1017" s="52">
        <f t="shared" si="48"/>
        <v>0</v>
      </c>
    </row>
    <row r="1018" spans="1:12" ht="15" customHeight="1">
      <c r="A1018" s="122"/>
      <c r="B1018" s="89">
        <v>65133</v>
      </c>
      <c r="C1018" s="158"/>
      <c r="D1018" s="152"/>
      <c r="E1018" s="142"/>
      <c r="F1018" s="8" t="s">
        <v>1851</v>
      </c>
      <c r="G1018" s="16">
        <v>6.52</v>
      </c>
      <c r="H1018" s="91">
        <f t="shared" si="47"/>
        <v>5.22</v>
      </c>
      <c r="I1018" s="20">
        <v>1</v>
      </c>
      <c r="J1018" s="63" t="s">
        <v>2061</v>
      </c>
      <c r="K1018" s="55"/>
      <c r="L1018" s="52">
        <f t="shared" si="48"/>
        <v>0</v>
      </c>
    </row>
    <row r="1019" spans="1:12" ht="15" customHeight="1">
      <c r="A1019" s="122"/>
      <c r="B1019" s="89">
        <v>65163</v>
      </c>
      <c r="C1019" s="158"/>
      <c r="D1019" s="152"/>
      <c r="E1019" s="142"/>
      <c r="F1019" s="8" t="s">
        <v>1853</v>
      </c>
      <c r="G1019" s="16">
        <v>7.73</v>
      </c>
      <c r="H1019" s="91">
        <f t="shared" si="47"/>
        <v>6.18</v>
      </c>
      <c r="I1019" s="20">
        <v>1</v>
      </c>
      <c r="J1019" s="63" t="s">
        <v>2062</v>
      </c>
      <c r="K1019" s="55"/>
      <c r="L1019" s="52">
        <f t="shared" si="48"/>
        <v>0</v>
      </c>
    </row>
    <row r="1020" spans="1:12" ht="15" customHeight="1">
      <c r="A1020" s="122"/>
      <c r="B1020" s="89">
        <v>65193</v>
      </c>
      <c r="C1020" s="159"/>
      <c r="D1020" s="152"/>
      <c r="E1020" s="161"/>
      <c r="F1020" s="8" t="s">
        <v>1855</v>
      </c>
      <c r="G1020" s="16">
        <v>10.15</v>
      </c>
      <c r="H1020" s="91">
        <f t="shared" si="47"/>
        <v>8.1199999999999992</v>
      </c>
      <c r="I1020" s="20">
        <v>1</v>
      </c>
      <c r="J1020" s="63" t="s">
        <v>2063</v>
      </c>
      <c r="K1020" s="55"/>
      <c r="L1020" s="52">
        <f t="shared" si="48"/>
        <v>0</v>
      </c>
    </row>
    <row r="1021" spans="1:12" ht="15" customHeight="1">
      <c r="A1021" s="122"/>
      <c r="B1021" s="89">
        <v>64225</v>
      </c>
      <c r="C1021" s="160" t="s">
        <v>2064</v>
      </c>
      <c r="D1021" s="152"/>
      <c r="E1021" s="141" t="s">
        <v>1848</v>
      </c>
      <c r="F1021" s="8" t="s">
        <v>1849</v>
      </c>
      <c r="G1021" s="16">
        <v>2.9</v>
      </c>
      <c r="H1021" s="91">
        <f t="shared" si="47"/>
        <v>2.3199999999999998</v>
      </c>
      <c r="I1021" s="20">
        <v>1</v>
      </c>
      <c r="J1021" s="63" t="s">
        <v>2065</v>
      </c>
      <c r="K1021" s="55"/>
      <c r="L1021" s="52">
        <f t="shared" si="48"/>
        <v>0</v>
      </c>
    </row>
    <row r="1022" spans="1:12" ht="15" customHeight="1">
      <c r="A1022" s="122"/>
      <c r="B1022" s="89">
        <v>64255</v>
      </c>
      <c r="C1022" s="158"/>
      <c r="D1022" s="152"/>
      <c r="E1022" s="142"/>
      <c r="F1022" s="8" t="s">
        <v>1851</v>
      </c>
      <c r="G1022" s="16">
        <v>3.37</v>
      </c>
      <c r="H1022" s="91">
        <f t="shared" si="47"/>
        <v>2.7</v>
      </c>
      <c r="I1022" s="20">
        <v>1</v>
      </c>
      <c r="J1022" s="63" t="s">
        <v>2066</v>
      </c>
      <c r="K1022" s="55"/>
      <c r="L1022" s="52">
        <f t="shared" si="48"/>
        <v>0</v>
      </c>
    </row>
    <row r="1023" spans="1:12" ht="15" customHeight="1">
      <c r="A1023" s="122"/>
      <c r="B1023" s="89">
        <v>64285</v>
      </c>
      <c r="C1023" s="158"/>
      <c r="D1023" s="152"/>
      <c r="E1023" s="142"/>
      <c r="F1023" s="8" t="s">
        <v>1853</v>
      </c>
      <c r="G1023" s="16">
        <v>4.0999999999999996</v>
      </c>
      <c r="H1023" s="91">
        <f t="shared" si="47"/>
        <v>3.28</v>
      </c>
      <c r="I1023" s="20">
        <v>1</v>
      </c>
      <c r="J1023" s="63" t="s">
        <v>2067</v>
      </c>
      <c r="K1023" s="55"/>
      <c r="L1023" s="52">
        <f t="shared" si="48"/>
        <v>0</v>
      </c>
    </row>
    <row r="1024" spans="1:12" ht="15" customHeight="1">
      <c r="A1024" s="122"/>
      <c r="B1024" s="89">
        <v>64315</v>
      </c>
      <c r="C1024" s="159"/>
      <c r="D1024" s="152"/>
      <c r="E1024" s="161"/>
      <c r="F1024" s="8" t="s">
        <v>1855</v>
      </c>
      <c r="G1024" s="16">
        <v>5.31</v>
      </c>
      <c r="H1024" s="91">
        <f t="shared" si="47"/>
        <v>4.25</v>
      </c>
      <c r="I1024" s="20">
        <v>1</v>
      </c>
      <c r="J1024" s="63" t="s">
        <v>2068</v>
      </c>
      <c r="K1024" s="55"/>
      <c r="L1024" s="52">
        <f t="shared" si="48"/>
        <v>0</v>
      </c>
    </row>
    <row r="1025" spans="1:12" ht="15" customHeight="1">
      <c r="A1025" s="122"/>
      <c r="B1025" s="89">
        <v>64665</v>
      </c>
      <c r="C1025" s="160" t="s">
        <v>2069</v>
      </c>
      <c r="D1025" s="152"/>
      <c r="E1025" s="141" t="s">
        <v>1858</v>
      </c>
      <c r="F1025" s="8" t="s">
        <v>1849</v>
      </c>
      <c r="G1025" s="16">
        <v>4.0999999999999996</v>
      </c>
      <c r="H1025" s="91">
        <f t="shared" si="47"/>
        <v>3.28</v>
      </c>
      <c r="I1025" s="20">
        <v>1</v>
      </c>
      <c r="J1025" s="63" t="s">
        <v>2070</v>
      </c>
      <c r="K1025" s="55"/>
      <c r="L1025" s="52">
        <f t="shared" si="48"/>
        <v>0</v>
      </c>
    </row>
    <row r="1026" spans="1:12" ht="15" customHeight="1">
      <c r="A1026" s="122"/>
      <c r="B1026" s="89">
        <v>64695</v>
      </c>
      <c r="C1026" s="158"/>
      <c r="D1026" s="152"/>
      <c r="E1026" s="142"/>
      <c r="F1026" s="8" t="s">
        <v>1851</v>
      </c>
      <c r="G1026" s="16">
        <v>5.31</v>
      </c>
      <c r="H1026" s="91">
        <f t="shared" si="47"/>
        <v>4.25</v>
      </c>
      <c r="I1026" s="20">
        <v>1</v>
      </c>
      <c r="J1026" s="63" t="s">
        <v>2071</v>
      </c>
      <c r="K1026" s="55"/>
      <c r="L1026" s="52">
        <f t="shared" si="48"/>
        <v>0</v>
      </c>
    </row>
    <row r="1027" spans="1:12" ht="15" customHeight="1">
      <c r="A1027" s="122"/>
      <c r="B1027" s="89">
        <v>64725</v>
      </c>
      <c r="C1027" s="158"/>
      <c r="D1027" s="152"/>
      <c r="E1027" s="142"/>
      <c r="F1027" s="8" t="s">
        <v>1853</v>
      </c>
      <c r="G1027" s="16">
        <v>6.52</v>
      </c>
      <c r="H1027" s="91">
        <f t="shared" si="47"/>
        <v>5.22</v>
      </c>
      <c r="I1027" s="20">
        <v>1</v>
      </c>
      <c r="J1027" s="63" t="s">
        <v>2072</v>
      </c>
      <c r="K1027" s="55"/>
      <c r="L1027" s="52">
        <f t="shared" si="48"/>
        <v>0</v>
      </c>
    </row>
    <row r="1028" spans="1:12" ht="15" customHeight="1">
      <c r="A1028" s="122"/>
      <c r="B1028" s="89">
        <v>64755</v>
      </c>
      <c r="C1028" s="159"/>
      <c r="D1028" s="152"/>
      <c r="E1028" s="161"/>
      <c r="F1028" s="8" t="s">
        <v>1855</v>
      </c>
      <c r="G1028" s="16">
        <v>7.73</v>
      </c>
      <c r="H1028" s="91">
        <f t="shared" si="47"/>
        <v>6.18</v>
      </c>
      <c r="I1028" s="20">
        <v>1</v>
      </c>
      <c r="J1028" s="63" t="s">
        <v>2073</v>
      </c>
      <c r="K1028" s="55"/>
      <c r="L1028" s="52">
        <f t="shared" si="48"/>
        <v>0</v>
      </c>
    </row>
    <row r="1029" spans="1:12" ht="15" customHeight="1">
      <c r="A1029" s="122"/>
      <c r="B1029" s="89">
        <v>65105</v>
      </c>
      <c r="C1029" s="160" t="s">
        <v>2074</v>
      </c>
      <c r="D1029" s="152"/>
      <c r="E1029" s="141" t="s">
        <v>1864</v>
      </c>
      <c r="F1029" s="8" t="s">
        <v>1849</v>
      </c>
      <c r="G1029" s="16">
        <v>5.31</v>
      </c>
      <c r="H1029" s="91">
        <f t="shared" si="47"/>
        <v>4.25</v>
      </c>
      <c r="I1029" s="20">
        <v>1</v>
      </c>
      <c r="J1029" s="63" t="s">
        <v>2075</v>
      </c>
      <c r="K1029" s="55"/>
      <c r="L1029" s="52">
        <f t="shared" si="48"/>
        <v>0</v>
      </c>
    </row>
    <row r="1030" spans="1:12" ht="15" customHeight="1">
      <c r="A1030" s="122"/>
      <c r="B1030" s="89">
        <v>65135</v>
      </c>
      <c r="C1030" s="158"/>
      <c r="D1030" s="152"/>
      <c r="E1030" s="142"/>
      <c r="F1030" s="8" t="s">
        <v>1851</v>
      </c>
      <c r="G1030" s="16">
        <v>6.52</v>
      </c>
      <c r="H1030" s="91">
        <f t="shared" si="47"/>
        <v>5.22</v>
      </c>
      <c r="I1030" s="20">
        <v>1</v>
      </c>
      <c r="J1030" s="63" t="s">
        <v>2076</v>
      </c>
      <c r="K1030" s="55"/>
      <c r="L1030" s="52">
        <f t="shared" si="48"/>
        <v>0</v>
      </c>
    </row>
    <row r="1031" spans="1:12" ht="15" customHeight="1">
      <c r="A1031" s="122"/>
      <c r="B1031" s="89">
        <v>65165</v>
      </c>
      <c r="C1031" s="158"/>
      <c r="D1031" s="152"/>
      <c r="E1031" s="142"/>
      <c r="F1031" s="8" t="s">
        <v>1853</v>
      </c>
      <c r="G1031" s="16">
        <v>7.73</v>
      </c>
      <c r="H1031" s="91">
        <f t="shared" si="47"/>
        <v>6.18</v>
      </c>
      <c r="I1031" s="20">
        <v>1</v>
      </c>
      <c r="J1031" s="63" t="s">
        <v>2077</v>
      </c>
      <c r="K1031" s="55"/>
      <c r="L1031" s="52">
        <f t="shared" si="48"/>
        <v>0</v>
      </c>
    </row>
    <row r="1032" spans="1:12" ht="15" customHeight="1">
      <c r="A1032" s="122"/>
      <c r="B1032" s="89">
        <v>65195</v>
      </c>
      <c r="C1032" s="159"/>
      <c r="D1032" s="152"/>
      <c r="E1032" s="161"/>
      <c r="F1032" s="8" t="s">
        <v>1855</v>
      </c>
      <c r="G1032" s="16">
        <v>10.15</v>
      </c>
      <c r="H1032" s="91">
        <f t="shared" si="47"/>
        <v>8.1199999999999992</v>
      </c>
      <c r="I1032" s="20">
        <v>1</v>
      </c>
      <c r="J1032" s="63" t="s">
        <v>2078</v>
      </c>
      <c r="K1032" s="55"/>
      <c r="L1032" s="52">
        <f t="shared" si="48"/>
        <v>0</v>
      </c>
    </row>
    <row r="1033" spans="1:12" ht="15" customHeight="1">
      <c r="A1033" s="122"/>
      <c r="B1033" s="89">
        <v>64226</v>
      </c>
      <c r="C1033" s="160" t="s">
        <v>2079</v>
      </c>
      <c r="D1033" s="152"/>
      <c r="E1033" s="141" t="s">
        <v>1848</v>
      </c>
      <c r="F1033" s="8" t="s">
        <v>1849</v>
      </c>
      <c r="G1033" s="16">
        <v>2.9</v>
      </c>
      <c r="H1033" s="91">
        <f t="shared" si="47"/>
        <v>2.3199999999999998</v>
      </c>
      <c r="I1033" s="20">
        <v>1</v>
      </c>
      <c r="J1033" s="63" t="s">
        <v>2080</v>
      </c>
      <c r="K1033" s="55"/>
      <c r="L1033" s="52">
        <f t="shared" si="48"/>
        <v>0</v>
      </c>
    </row>
    <row r="1034" spans="1:12" ht="15" customHeight="1">
      <c r="A1034" s="122"/>
      <c r="B1034" s="89">
        <v>64256</v>
      </c>
      <c r="C1034" s="158"/>
      <c r="D1034" s="152"/>
      <c r="E1034" s="142"/>
      <c r="F1034" s="8" t="s">
        <v>1851</v>
      </c>
      <c r="G1034" s="16">
        <v>3.37</v>
      </c>
      <c r="H1034" s="91">
        <f t="shared" si="47"/>
        <v>2.7</v>
      </c>
      <c r="I1034" s="20">
        <v>1</v>
      </c>
      <c r="J1034" s="63" t="s">
        <v>2081</v>
      </c>
      <c r="K1034" s="55"/>
      <c r="L1034" s="52">
        <f t="shared" si="48"/>
        <v>0</v>
      </c>
    </row>
    <row r="1035" spans="1:12" ht="15" customHeight="1">
      <c r="A1035" s="122"/>
      <c r="B1035" s="89">
        <v>64286</v>
      </c>
      <c r="C1035" s="158"/>
      <c r="D1035" s="152"/>
      <c r="E1035" s="142"/>
      <c r="F1035" s="8" t="s">
        <v>1853</v>
      </c>
      <c r="G1035" s="16">
        <v>4.0999999999999996</v>
      </c>
      <c r="H1035" s="91">
        <f t="shared" si="47"/>
        <v>3.28</v>
      </c>
      <c r="I1035" s="20">
        <v>1</v>
      </c>
      <c r="J1035" s="63" t="s">
        <v>2082</v>
      </c>
      <c r="K1035" s="55"/>
      <c r="L1035" s="52">
        <f t="shared" si="48"/>
        <v>0</v>
      </c>
    </row>
    <row r="1036" spans="1:12" ht="15" customHeight="1">
      <c r="A1036" s="122"/>
      <c r="B1036" s="89">
        <v>64316</v>
      </c>
      <c r="C1036" s="159"/>
      <c r="D1036" s="152"/>
      <c r="E1036" s="161"/>
      <c r="F1036" s="8" t="s">
        <v>1855</v>
      </c>
      <c r="G1036" s="16">
        <v>5.31</v>
      </c>
      <c r="H1036" s="91">
        <f t="shared" si="47"/>
        <v>4.25</v>
      </c>
      <c r="I1036" s="20">
        <v>1</v>
      </c>
      <c r="J1036" s="63" t="s">
        <v>2083</v>
      </c>
      <c r="K1036" s="55"/>
      <c r="L1036" s="52">
        <f t="shared" si="48"/>
        <v>0</v>
      </c>
    </row>
    <row r="1037" spans="1:12" ht="15" customHeight="1">
      <c r="A1037" s="122"/>
      <c r="B1037" s="89">
        <v>64666</v>
      </c>
      <c r="C1037" s="160" t="s">
        <v>2084</v>
      </c>
      <c r="D1037" s="152"/>
      <c r="E1037" s="141" t="s">
        <v>1858</v>
      </c>
      <c r="F1037" s="8" t="s">
        <v>1849</v>
      </c>
      <c r="G1037" s="16">
        <v>4.0999999999999996</v>
      </c>
      <c r="H1037" s="91">
        <f t="shared" si="47"/>
        <v>3.28</v>
      </c>
      <c r="I1037" s="20">
        <v>1</v>
      </c>
      <c r="J1037" s="63" t="s">
        <v>2085</v>
      </c>
      <c r="K1037" s="55"/>
      <c r="L1037" s="52">
        <f t="shared" si="48"/>
        <v>0</v>
      </c>
    </row>
    <row r="1038" spans="1:12" ht="15" customHeight="1">
      <c r="A1038" s="122"/>
      <c r="B1038" s="89">
        <v>64696</v>
      </c>
      <c r="C1038" s="158"/>
      <c r="D1038" s="152"/>
      <c r="E1038" s="142"/>
      <c r="F1038" s="8" t="s">
        <v>1851</v>
      </c>
      <c r="G1038" s="16">
        <v>5.31</v>
      </c>
      <c r="H1038" s="91">
        <f t="shared" si="47"/>
        <v>4.25</v>
      </c>
      <c r="I1038" s="20">
        <v>1</v>
      </c>
      <c r="J1038" s="63" t="s">
        <v>2086</v>
      </c>
      <c r="K1038" s="55"/>
      <c r="L1038" s="52">
        <f t="shared" si="48"/>
        <v>0</v>
      </c>
    </row>
    <row r="1039" spans="1:12" ht="15" customHeight="1">
      <c r="A1039" s="122"/>
      <c r="B1039" s="89">
        <v>64726</v>
      </c>
      <c r="C1039" s="158"/>
      <c r="D1039" s="152"/>
      <c r="E1039" s="142"/>
      <c r="F1039" s="8" t="s">
        <v>1853</v>
      </c>
      <c r="G1039" s="16">
        <v>6.52</v>
      </c>
      <c r="H1039" s="91">
        <f t="shared" si="47"/>
        <v>5.22</v>
      </c>
      <c r="I1039" s="20">
        <v>1</v>
      </c>
      <c r="J1039" s="63" t="s">
        <v>2087</v>
      </c>
      <c r="K1039" s="55"/>
      <c r="L1039" s="52">
        <f t="shared" si="48"/>
        <v>0</v>
      </c>
    </row>
    <row r="1040" spans="1:12" ht="15" customHeight="1">
      <c r="A1040" s="122"/>
      <c r="B1040" s="89">
        <v>64756</v>
      </c>
      <c r="C1040" s="159"/>
      <c r="D1040" s="152"/>
      <c r="E1040" s="161"/>
      <c r="F1040" s="8" t="s">
        <v>1855</v>
      </c>
      <c r="G1040" s="16">
        <v>7.73</v>
      </c>
      <c r="H1040" s="91">
        <f t="shared" si="47"/>
        <v>6.18</v>
      </c>
      <c r="I1040" s="20">
        <v>1</v>
      </c>
      <c r="J1040" s="63" t="s">
        <v>2088</v>
      </c>
      <c r="K1040" s="55"/>
      <c r="L1040" s="52">
        <f t="shared" si="48"/>
        <v>0</v>
      </c>
    </row>
    <row r="1041" spans="1:12" ht="15" customHeight="1">
      <c r="A1041" s="122"/>
      <c r="B1041" s="89">
        <v>65106</v>
      </c>
      <c r="C1041" s="160" t="s">
        <v>2089</v>
      </c>
      <c r="D1041" s="152"/>
      <c r="E1041" s="141" t="s">
        <v>1864</v>
      </c>
      <c r="F1041" s="8" t="s">
        <v>1849</v>
      </c>
      <c r="G1041" s="16">
        <v>5.31</v>
      </c>
      <c r="H1041" s="91">
        <f t="shared" ref="H1041:H1104" si="49">ROUND(G1041*0.8, 2)</f>
        <v>4.25</v>
      </c>
      <c r="I1041" s="20">
        <v>1</v>
      </c>
      <c r="J1041" s="63" t="s">
        <v>2090</v>
      </c>
      <c r="K1041" s="55"/>
      <c r="L1041" s="52">
        <f t="shared" si="48"/>
        <v>0</v>
      </c>
    </row>
    <row r="1042" spans="1:12" ht="15" customHeight="1">
      <c r="A1042" s="122"/>
      <c r="B1042" s="89">
        <v>65136</v>
      </c>
      <c r="C1042" s="158"/>
      <c r="D1042" s="152"/>
      <c r="E1042" s="142"/>
      <c r="F1042" s="8" t="s">
        <v>1851</v>
      </c>
      <c r="G1042" s="16">
        <v>6.52</v>
      </c>
      <c r="H1042" s="91">
        <f t="shared" si="49"/>
        <v>5.22</v>
      </c>
      <c r="I1042" s="20">
        <v>1</v>
      </c>
      <c r="J1042" s="63" t="s">
        <v>2091</v>
      </c>
      <c r="K1042" s="55"/>
      <c r="L1042" s="52">
        <f t="shared" si="48"/>
        <v>0</v>
      </c>
    </row>
    <row r="1043" spans="1:12" ht="15" customHeight="1">
      <c r="A1043" s="122"/>
      <c r="B1043" s="89">
        <v>65166</v>
      </c>
      <c r="C1043" s="158"/>
      <c r="D1043" s="152"/>
      <c r="E1043" s="142"/>
      <c r="F1043" s="8" t="s">
        <v>1853</v>
      </c>
      <c r="G1043" s="16">
        <v>7.73</v>
      </c>
      <c r="H1043" s="91">
        <f t="shared" si="49"/>
        <v>6.18</v>
      </c>
      <c r="I1043" s="20">
        <v>1</v>
      </c>
      <c r="J1043" s="63" t="s">
        <v>2092</v>
      </c>
      <c r="K1043" s="55"/>
      <c r="L1043" s="52">
        <f t="shared" si="48"/>
        <v>0</v>
      </c>
    </row>
    <row r="1044" spans="1:12" ht="15" customHeight="1">
      <c r="A1044" s="122"/>
      <c r="B1044" s="89">
        <v>65196</v>
      </c>
      <c r="C1044" s="159"/>
      <c r="D1044" s="152"/>
      <c r="E1044" s="161"/>
      <c r="F1044" s="8" t="s">
        <v>1855</v>
      </c>
      <c r="G1044" s="16">
        <v>10.15</v>
      </c>
      <c r="H1044" s="91">
        <f t="shared" si="49"/>
        <v>8.1199999999999992</v>
      </c>
      <c r="I1044" s="20">
        <v>1</v>
      </c>
      <c r="J1044" s="63" t="s">
        <v>2093</v>
      </c>
      <c r="K1044" s="55"/>
      <c r="L1044" s="52">
        <f t="shared" si="48"/>
        <v>0</v>
      </c>
    </row>
    <row r="1045" spans="1:12" ht="15" customHeight="1">
      <c r="A1045" s="122"/>
      <c r="B1045" s="89">
        <v>64227</v>
      </c>
      <c r="C1045" s="160" t="s">
        <v>2094</v>
      </c>
      <c r="D1045" s="152"/>
      <c r="E1045" s="141" t="s">
        <v>1848</v>
      </c>
      <c r="F1045" s="8" t="s">
        <v>1849</v>
      </c>
      <c r="G1045" s="16">
        <v>2.9</v>
      </c>
      <c r="H1045" s="91">
        <f t="shared" si="49"/>
        <v>2.3199999999999998</v>
      </c>
      <c r="I1045" s="20">
        <v>1</v>
      </c>
      <c r="J1045" s="63" t="s">
        <v>2095</v>
      </c>
      <c r="K1045" s="55"/>
      <c r="L1045" s="52">
        <f t="shared" ref="L1045:L1108" si="50">K1045*G1045</f>
        <v>0</v>
      </c>
    </row>
    <row r="1046" spans="1:12" ht="15" customHeight="1">
      <c r="A1046" s="122"/>
      <c r="B1046" s="89">
        <v>64257</v>
      </c>
      <c r="C1046" s="158"/>
      <c r="D1046" s="152"/>
      <c r="E1046" s="142"/>
      <c r="F1046" s="8" t="s">
        <v>1851</v>
      </c>
      <c r="G1046" s="16">
        <v>3.37</v>
      </c>
      <c r="H1046" s="91">
        <f t="shared" si="49"/>
        <v>2.7</v>
      </c>
      <c r="I1046" s="20">
        <v>1</v>
      </c>
      <c r="J1046" s="63" t="s">
        <v>2096</v>
      </c>
      <c r="K1046" s="55"/>
      <c r="L1046" s="52">
        <f t="shared" si="50"/>
        <v>0</v>
      </c>
    </row>
    <row r="1047" spans="1:12" ht="15" customHeight="1">
      <c r="A1047" s="122"/>
      <c r="B1047" s="89">
        <v>64287</v>
      </c>
      <c r="C1047" s="158"/>
      <c r="D1047" s="152"/>
      <c r="E1047" s="142"/>
      <c r="F1047" s="8" t="s">
        <v>1853</v>
      </c>
      <c r="G1047" s="16">
        <v>4.0999999999999996</v>
      </c>
      <c r="H1047" s="91">
        <f t="shared" si="49"/>
        <v>3.28</v>
      </c>
      <c r="I1047" s="20">
        <v>1</v>
      </c>
      <c r="J1047" s="63" t="s">
        <v>2097</v>
      </c>
      <c r="K1047" s="55"/>
      <c r="L1047" s="52">
        <f t="shared" si="50"/>
        <v>0</v>
      </c>
    </row>
    <row r="1048" spans="1:12" ht="15" customHeight="1">
      <c r="A1048" s="122"/>
      <c r="B1048" s="89">
        <v>64317</v>
      </c>
      <c r="C1048" s="159"/>
      <c r="D1048" s="152"/>
      <c r="E1048" s="161"/>
      <c r="F1048" s="8" t="s">
        <v>1855</v>
      </c>
      <c r="G1048" s="16">
        <v>5.31</v>
      </c>
      <c r="H1048" s="91">
        <f t="shared" si="49"/>
        <v>4.25</v>
      </c>
      <c r="I1048" s="20">
        <v>1</v>
      </c>
      <c r="J1048" s="63" t="s">
        <v>2098</v>
      </c>
      <c r="K1048" s="55"/>
      <c r="L1048" s="52">
        <f t="shared" si="50"/>
        <v>0</v>
      </c>
    </row>
    <row r="1049" spans="1:12" ht="15" customHeight="1">
      <c r="A1049" s="122"/>
      <c r="B1049" s="89">
        <v>64667</v>
      </c>
      <c r="C1049" s="160" t="s">
        <v>2099</v>
      </c>
      <c r="D1049" s="152"/>
      <c r="E1049" s="141" t="s">
        <v>1858</v>
      </c>
      <c r="F1049" s="8" t="s">
        <v>1849</v>
      </c>
      <c r="G1049" s="16">
        <v>4.0999999999999996</v>
      </c>
      <c r="H1049" s="91">
        <f t="shared" si="49"/>
        <v>3.28</v>
      </c>
      <c r="I1049" s="20">
        <v>1</v>
      </c>
      <c r="J1049" s="63" t="s">
        <v>2100</v>
      </c>
      <c r="K1049" s="55"/>
      <c r="L1049" s="52">
        <f t="shared" si="50"/>
        <v>0</v>
      </c>
    </row>
    <row r="1050" spans="1:12" ht="15" customHeight="1">
      <c r="A1050" s="122"/>
      <c r="B1050" s="89">
        <v>64697</v>
      </c>
      <c r="C1050" s="158"/>
      <c r="D1050" s="152"/>
      <c r="E1050" s="142"/>
      <c r="F1050" s="8" t="s">
        <v>1851</v>
      </c>
      <c r="G1050" s="16">
        <v>5.31</v>
      </c>
      <c r="H1050" s="91">
        <f t="shared" si="49"/>
        <v>4.25</v>
      </c>
      <c r="I1050" s="20">
        <v>1</v>
      </c>
      <c r="J1050" s="63" t="s">
        <v>2101</v>
      </c>
      <c r="K1050" s="55"/>
      <c r="L1050" s="52">
        <f t="shared" si="50"/>
        <v>0</v>
      </c>
    </row>
    <row r="1051" spans="1:12" ht="15" customHeight="1">
      <c r="A1051" s="122"/>
      <c r="B1051" s="89">
        <v>64727</v>
      </c>
      <c r="C1051" s="158"/>
      <c r="D1051" s="152"/>
      <c r="E1051" s="142"/>
      <c r="F1051" s="8" t="s">
        <v>1853</v>
      </c>
      <c r="G1051" s="16">
        <v>6.52</v>
      </c>
      <c r="H1051" s="91">
        <f t="shared" si="49"/>
        <v>5.22</v>
      </c>
      <c r="I1051" s="20">
        <v>1</v>
      </c>
      <c r="J1051" s="63" t="s">
        <v>2102</v>
      </c>
      <c r="K1051" s="55"/>
      <c r="L1051" s="52">
        <f t="shared" si="50"/>
        <v>0</v>
      </c>
    </row>
    <row r="1052" spans="1:12" ht="15" customHeight="1">
      <c r="A1052" s="122"/>
      <c r="B1052" s="89">
        <v>64757</v>
      </c>
      <c r="C1052" s="159"/>
      <c r="D1052" s="152"/>
      <c r="E1052" s="161"/>
      <c r="F1052" s="8" t="s">
        <v>1855</v>
      </c>
      <c r="G1052" s="16">
        <v>7.73</v>
      </c>
      <c r="H1052" s="91">
        <f t="shared" si="49"/>
        <v>6.18</v>
      </c>
      <c r="I1052" s="20">
        <v>1</v>
      </c>
      <c r="J1052" s="63" t="s">
        <v>2103</v>
      </c>
      <c r="K1052" s="55"/>
      <c r="L1052" s="52">
        <f t="shared" si="50"/>
        <v>0</v>
      </c>
    </row>
    <row r="1053" spans="1:12" ht="15" customHeight="1">
      <c r="A1053" s="122"/>
      <c r="B1053" s="89">
        <v>65107</v>
      </c>
      <c r="C1053" s="160" t="s">
        <v>2104</v>
      </c>
      <c r="D1053" s="152"/>
      <c r="E1053" s="141" t="s">
        <v>1864</v>
      </c>
      <c r="F1053" s="8" t="s">
        <v>1849</v>
      </c>
      <c r="G1053" s="16">
        <v>5.31</v>
      </c>
      <c r="H1053" s="91">
        <f t="shared" si="49"/>
        <v>4.25</v>
      </c>
      <c r="I1053" s="20">
        <v>1</v>
      </c>
      <c r="J1053" s="63" t="s">
        <v>2105</v>
      </c>
      <c r="K1053" s="55"/>
      <c r="L1053" s="52">
        <f t="shared" si="50"/>
        <v>0</v>
      </c>
    </row>
    <row r="1054" spans="1:12" ht="15" customHeight="1">
      <c r="A1054" s="122"/>
      <c r="B1054" s="89">
        <v>65137</v>
      </c>
      <c r="C1054" s="158"/>
      <c r="D1054" s="152"/>
      <c r="E1054" s="142"/>
      <c r="F1054" s="8" t="s">
        <v>1851</v>
      </c>
      <c r="G1054" s="16">
        <v>6.52</v>
      </c>
      <c r="H1054" s="91">
        <f t="shared" si="49"/>
        <v>5.22</v>
      </c>
      <c r="I1054" s="20">
        <v>1</v>
      </c>
      <c r="J1054" s="63" t="s">
        <v>2106</v>
      </c>
      <c r="K1054" s="55"/>
      <c r="L1054" s="52">
        <f t="shared" si="50"/>
        <v>0</v>
      </c>
    </row>
    <row r="1055" spans="1:12" ht="15" customHeight="1">
      <c r="A1055" s="122"/>
      <c r="B1055" s="89">
        <v>65167</v>
      </c>
      <c r="C1055" s="158"/>
      <c r="D1055" s="152"/>
      <c r="E1055" s="142"/>
      <c r="F1055" s="8" t="s">
        <v>1853</v>
      </c>
      <c r="G1055" s="16">
        <v>7.73</v>
      </c>
      <c r="H1055" s="91">
        <f t="shared" si="49"/>
        <v>6.18</v>
      </c>
      <c r="I1055" s="20">
        <v>1</v>
      </c>
      <c r="J1055" s="63" t="s">
        <v>2107</v>
      </c>
      <c r="K1055" s="55"/>
      <c r="L1055" s="52">
        <f t="shared" si="50"/>
        <v>0</v>
      </c>
    </row>
    <row r="1056" spans="1:12" ht="15" customHeight="1">
      <c r="A1056" s="122"/>
      <c r="B1056" s="89">
        <v>65197</v>
      </c>
      <c r="C1056" s="159"/>
      <c r="D1056" s="152"/>
      <c r="E1056" s="161"/>
      <c r="F1056" s="8" t="s">
        <v>1855</v>
      </c>
      <c r="G1056" s="16">
        <v>10.15</v>
      </c>
      <c r="H1056" s="91">
        <f t="shared" si="49"/>
        <v>8.1199999999999992</v>
      </c>
      <c r="I1056" s="20">
        <v>1</v>
      </c>
      <c r="J1056" s="63" t="s">
        <v>2108</v>
      </c>
      <c r="K1056" s="55"/>
      <c r="L1056" s="52">
        <f t="shared" si="50"/>
        <v>0</v>
      </c>
    </row>
    <row r="1057" spans="1:12" ht="15" customHeight="1">
      <c r="A1057" s="122"/>
      <c r="B1057" s="89">
        <v>64228</v>
      </c>
      <c r="C1057" s="160" t="s">
        <v>2109</v>
      </c>
      <c r="D1057" s="152"/>
      <c r="E1057" s="141" t="s">
        <v>1848</v>
      </c>
      <c r="F1057" s="8" t="s">
        <v>1849</v>
      </c>
      <c r="G1057" s="16">
        <v>2.9</v>
      </c>
      <c r="H1057" s="91">
        <f t="shared" si="49"/>
        <v>2.3199999999999998</v>
      </c>
      <c r="I1057" s="20">
        <v>1</v>
      </c>
      <c r="J1057" s="63" t="s">
        <v>2110</v>
      </c>
      <c r="K1057" s="55"/>
      <c r="L1057" s="52">
        <f t="shared" si="50"/>
        <v>0</v>
      </c>
    </row>
    <row r="1058" spans="1:12" ht="15" customHeight="1">
      <c r="A1058" s="122"/>
      <c r="B1058" s="89">
        <v>64258</v>
      </c>
      <c r="C1058" s="158"/>
      <c r="D1058" s="152"/>
      <c r="E1058" s="142"/>
      <c r="F1058" s="8" t="s">
        <v>1851</v>
      </c>
      <c r="G1058" s="16">
        <v>3.37</v>
      </c>
      <c r="H1058" s="91">
        <f t="shared" si="49"/>
        <v>2.7</v>
      </c>
      <c r="I1058" s="20">
        <v>1</v>
      </c>
      <c r="J1058" s="63" t="s">
        <v>2111</v>
      </c>
      <c r="K1058" s="55"/>
      <c r="L1058" s="52">
        <f t="shared" si="50"/>
        <v>0</v>
      </c>
    </row>
    <row r="1059" spans="1:12" ht="15" customHeight="1">
      <c r="A1059" s="122"/>
      <c r="B1059" s="89">
        <v>64288</v>
      </c>
      <c r="C1059" s="158"/>
      <c r="D1059" s="152"/>
      <c r="E1059" s="142"/>
      <c r="F1059" s="8" t="s">
        <v>1853</v>
      </c>
      <c r="G1059" s="16">
        <v>4.0999999999999996</v>
      </c>
      <c r="H1059" s="91">
        <f t="shared" si="49"/>
        <v>3.28</v>
      </c>
      <c r="I1059" s="20">
        <v>1</v>
      </c>
      <c r="J1059" s="63" t="s">
        <v>2112</v>
      </c>
      <c r="K1059" s="55"/>
      <c r="L1059" s="52">
        <f t="shared" si="50"/>
        <v>0</v>
      </c>
    </row>
    <row r="1060" spans="1:12" ht="15" customHeight="1">
      <c r="A1060" s="122"/>
      <c r="B1060" s="89">
        <v>64318</v>
      </c>
      <c r="C1060" s="159"/>
      <c r="D1060" s="152"/>
      <c r="E1060" s="161"/>
      <c r="F1060" s="8" t="s">
        <v>1855</v>
      </c>
      <c r="G1060" s="16">
        <v>5.31</v>
      </c>
      <c r="H1060" s="91">
        <f t="shared" si="49"/>
        <v>4.25</v>
      </c>
      <c r="I1060" s="20">
        <v>1</v>
      </c>
      <c r="J1060" s="63" t="s">
        <v>2113</v>
      </c>
      <c r="K1060" s="55"/>
      <c r="L1060" s="52">
        <f t="shared" si="50"/>
        <v>0</v>
      </c>
    </row>
    <row r="1061" spans="1:12" ht="15" customHeight="1">
      <c r="A1061" s="122"/>
      <c r="B1061" s="89">
        <v>64668</v>
      </c>
      <c r="C1061" s="160" t="s">
        <v>2114</v>
      </c>
      <c r="D1061" s="152"/>
      <c r="E1061" s="141" t="s">
        <v>1858</v>
      </c>
      <c r="F1061" s="8" t="s">
        <v>1849</v>
      </c>
      <c r="G1061" s="16">
        <v>4.0999999999999996</v>
      </c>
      <c r="H1061" s="91">
        <f t="shared" si="49"/>
        <v>3.28</v>
      </c>
      <c r="I1061" s="20">
        <v>1</v>
      </c>
      <c r="J1061" s="63" t="s">
        <v>2115</v>
      </c>
      <c r="K1061" s="55"/>
      <c r="L1061" s="52">
        <f t="shared" si="50"/>
        <v>0</v>
      </c>
    </row>
    <row r="1062" spans="1:12" ht="15" customHeight="1">
      <c r="A1062" s="122"/>
      <c r="B1062" s="89">
        <v>64698</v>
      </c>
      <c r="C1062" s="158"/>
      <c r="D1062" s="152"/>
      <c r="E1062" s="142"/>
      <c r="F1062" s="8" t="s">
        <v>1851</v>
      </c>
      <c r="G1062" s="16">
        <v>5.31</v>
      </c>
      <c r="H1062" s="91">
        <f t="shared" si="49"/>
        <v>4.25</v>
      </c>
      <c r="I1062" s="20">
        <v>1</v>
      </c>
      <c r="J1062" s="63" t="s">
        <v>2116</v>
      </c>
      <c r="K1062" s="55"/>
      <c r="L1062" s="52">
        <f t="shared" si="50"/>
        <v>0</v>
      </c>
    </row>
    <row r="1063" spans="1:12" ht="15" customHeight="1">
      <c r="A1063" s="122"/>
      <c r="B1063" s="89">
        <v>64728</v>
      </c>
      <c r="C1063" s="158"/>
      <c r="D1063" s="152"/>
      <c r="E1063" s="142"/>
      <c r="F1063" s="8" t="s">
        <v>1853</v>
      </c>
      <c r="G1063" s="16">
        <v>6.52</v>
      </c>
      <c r="H1063" s="91">
        <f t="shared" si="49"/>
        <v>5.22</v>
      </c>
      <c r="I1063" s="20">
        <v>1</v>
      </c>
      <c r="J1063" s="63" t="s">
        <v>2117</v>
      </c>
      <c r="K1063" s="55"/>
      <c r="L1063" s="52">
        <f t="shared" si="50"/>
        <v>0</v>
      </c>
    </row>
    <row r="1064" spans="1:12" ht="15" customHeight="1">
      <c r="A1064" s="122"/>
      <c r="B1064" s="89">
        <v>64758</v>
      </c>
      <c r="C1064" s="159"/>
      <c r="D1064" s="152"/>
      <c r="E1064" s="161"/>
      <c r="F1064" s="8" t="s">
        <v>1855</v>
      </c>
      <c r="G1064" s="16">
        <v>7.73</v>
      </c>
      <c r="H1064" s="91">
        <f t="shared" si="49"/>
        <v>6.18</v>
      </c>
      <c r="I1064" s="20">
        <v>1</v>
      </c>
      <c r="J1064" s="63" t="s">
        <v>2118</v>
      </c>
      <c r="K1064" s="55"/>
      <c r="L1064" s="52">
        <f t="shared" si="50"/>
        <v>0</v>
      </c>
    </row>
    <row r="1065" spans="1:12" ht="15" customHeight="1">
      <c r="A1065" s="122"/>
      <c r="B1065" s="89">
        <v>65108</v>
      </c>
      <c r="C1065" s="160" t="s">
        <v>2119</v>
      </c>
      <c r="D1065" s="152"/>
      <c r="E1065" s="141" t="s">
        <v>1864</v>
      </c>
      <c r="F1065" s="8" t="s">
        <v>1849</v>
      </c>
      <c r="G1065" s="16">
        <v>5.31</v>
      </c>
      <c r="H1065" s="91">
        <f t="shared" si="49"/>
        <v>4.25</v>
      </c>
      <c r="I1065" s="20">
        <v>1</v>
      </c>
      <c r="J1065" s="63" t="s">
        <v>2120</v>
      </c>
      <c r="K1065" s="55"/>
      <c r="L1065" s="52">
        <f t="shared" si="50"/>
        <v>0</v>
      </c>
    </row>
    <row r="1066" spans="1:12" ht="15" customHeight="1">
      <c r="A1066" s="122"/>
      <c r="B1066" s="89">
        <v>65138</v>
      </c>
      <c r="C1066" s="158"/>
      <c r="D1066" s="152"/>
      <c r="E1066" s="142"/>
      <c r="F1066" s="8" t="s">
        <v>1851</v>
      </c>
      <c r="G1066" s="16">
        <v>6.52</v>
      </c>
      <c r="H1066" s="91">
        <f t="shared" si="49"/>
        <v>5.22</v>
      </c>
      <c r="I1066" s="20">
        <v>1</v>
      </c>
      <c r="J1066" s="63" t="s">
        <v>2121</v>
      </c>
      <c r="K1066" s="55"/>
      <c r="L1066" s="52">
        <f t="shared" si="50"/>
        <v>0</v>
      </c>
    </row>
    <row r="1067" spans="1:12" ht="15" customHeight="1">
      <c r="A1067" s="122"/>
      <c r="B1067" s="89">
        <v>65168</v>
      </c>
      <c r="C1067" s="158"/>
      <c r="D1067" s="152"/>
      <c r="E1067" s="142"/>
      <c r="F1067" s="8" t="s">
        <v>1853</v>
      </c>
      <c r="G1067" s="16">
        <v>7.73</v>
      </c>
      <c r="H1067" s="91">
        <f t="shared" si="49"/>
        <v>6.18</v>
      </c>
      <c r="I1067" s="20">
        <v>1</v>
      </c>
      <c r="J1067" s="63" t="s">
        <v>2122</v>
      </c>
      <c r="K1067" s="55"/>
      <c r="L1067" s="52">
        <f t="shared" si="50"/>
        <v>0</v>
      </c>
    </row>
    <row r="1068" spans="1:12" ht="15" customHeight="1">
      <c r="A1068" s="122"/>
      <c r="B1068" s="89">
        <v>65198</v>
      </c>
      <c r="C1068" s="159"/>
      <c r="D1068" s="152"/>
      <c r="E1068" s="161"/>
      <c r="F1068" s="8" t="s">
        <v>1855</v>
      </c>
      <c r="G1068" s="16">
        <v>10.15</v>
      </c>
      <c r="H1068" s="91">
        <f t="shared" si="49"/>
        <v>8.1199999999999992</v>
      </c>
      <c r="I1068" s="20">
        <v>1</v>
      </c>
      <c r="J1068" s="63" t="s">
        <v>2123</v>
      </c>
      <c r="K1068" s="55"/>
      <c r="L1068" s="52">
        <f t="shared" si="50"/>
        <v>0</v>
      </c>
    </row>
    <row r="1069" spans="1:12" ht="15" customHeight="1">
      <c r="A1069" s="122"/>
      <c r="B1069" s="89">
        <v>64229</v>
      </c>
      <c r="C1069" s="160" t="s">
        <v>2124</v>
      </c>
      <c r="D1069" s="152"/>
      <c r="E1069" s="141" t="s">
        <v>1848</v>
      </c>
      <c r="F1069" s="8" t="s">
        <v>1849</v>
      </c>
      <c r="G1069" s="16">
        <v>2.9</v>
      </c>
      <c r="H1069" s="91">
        <f t="shared" si="49"/>
        <v>2.3199999999999998</v>
      </c>
      <c r="I1069" s="20">
        <v>1</v>
      </c>
      <c r="J1069" s="63" t="s">
        <v>2125</v>
      </c>
      <c r="K1069" s="55"/>
      <c r="L1069" s="52">
        <f t="shared" si="50"/>
        <v>0</v>
      </c>
    </row>
    <row r="1070" spans="1:12" ht="15" customHeight="1">
      <c r="A1070" s="122"/>
      <c r="B1070" s="89">
        <v>64259</v>
      </c>
      <c r="C1070" s="158"/>
      <c r="D1070" s="152"/>
      <c r="E1070" s="142"/>
      <c r="F1070" s="8" t="s">
        <v>1851</v>
      </c>
      <c r="G1070" s="16">
        <v>3.37</v>
      </c>
      <c r="H1070" s="91">
        <f t="shared" si="49"/>
        <v>2.7</v>
      </c>
      <c r="I1070" s="20">
        <v>1</v>
      </c>
      <c r="J1070" s="63" t="s">
        <v>2126</v>
      </c>
      <c r="K1070" s="55"/>
      <c r="L1070" s="52">
        <f t="shared" si="50"/>
        <v>0</v>
      </c>
    </row>
    <row r="1071" spans="1:12" ht="15" customHeight="1">
      <c r="A1071" s="122"/>
      <c r="B1071" s="89">
        <v>64289</v>
      </c>
      <c r="C1071" s="158"/>
      <c r="D1071" s="152"/>
      <c r="E1071" s="142"/>
      <c r="F1071" s="8" t="s">
        <v>1853</v>
      </c>
      <c r="G1071" s="16">
        <v>4.0999999999999996</v>
      </c>
      <c r="H1071" s="91">
        <f t="shared" si="49"/>
        <v>3.28</v>
      </c>
      <c r="I1071" s="20">
        <v>1</v>
      </c>
      <c r="J1071" s="63" t="s">
        <v>2127</v>
      </c>
      <c r="K1071" s="55"/>
      <c r="L1071" s="52">
        <f t="shared" si="50"/>
        <v>0</v>
      </c>
    </row>
    <row r="1072" spans="1:12" ht="15" customHeight="1">
      <c r="A1072" s="122"/>
      <c r="B1072" s="89">
        <v>64319</v>
      </c>
      <c r="C1072" s="159"/>
      <c r="D1072" s="152"/>
      <c r="E1072" s="161"/>
      <c r="F1072" s="8" t="s">
        <v>1855</v>
      </c>
      <c r="G1072" s="16">
        <v>5.31</v>
      </c>
      <c r="H1072" s="91">
        <f t="shared" si="49"/>
        <v>4.25</v>
      </c>
      <c r="I1072" s="20">
        <v>1</v>
      </c>
      <c r="J1072" s="63" t="s">
        <v>2128</v>
      </c>
      <c r="K1072" s="55"/>
      <c r="L1072" s="52">
        <f t="shared" si="50"/>
        <v>0</v>
      </c>
    </row>
    <row r="1073" spans="1:12" ht="15" customHeight="1">
      <c r="A1073" s="122"/>
      <c r="B1073" s="89">
        <v>64669</v>
      </c>
      <c r="C1073" s="160" t="s">
        <v>2129</v>
      </c>
      <c r="D1073" s="152"/>
      <c r="E1073" s="141" t="s">
        <v>1858</v>
      </c>
      <c r="F1073" s="8" t="s">
        <v>1849</v>
      </c>
      <c r="G1073" s="16">
        <v>4.0999999999999996</v>
      </c>
      <c r="H1073" s="91">
        <f t="shared" si="49"/>
        <v>3.28</v>
      </c>
      <c r="I1073" s="20">
        <v>1</v>
      </c>
      <c r="J1073" s="63" t="s">
        <v>2130</v>
      </c>
      <c r="K1073" s="55"/>
      <c r="L1073" s="52">
        <f t="shared" si="50"/>
        <v>0</v>
      </c>
    </row>
    <row r="1074" spans="1:12" ht="15" customHeight="1">
      <c r="A1074" s="122"/>
      <c r="B1074" s="89">
        <v>64699</v>
      </c>
      <c r="C1074" s="158"/>
      <c r="D1074" s="152"/>
      <c r="E1074" s="142"/>
      <c r="F1074" s="8" t="s">
        <v>1851</v>
      </c>
      <c r="G1074" s="16">
        <v>5.31</v>
      </c>
      <c r="H1074" s="91">
        <f t="shared" si="49"/>
        <v>4.25</v>
      </c>
      <c r="I1074" s="20">
        <v>1</v>
      </c>
      <c r="J1074" s="63" t="s">
        <v>2131</v>
      </c>
      <c r="K1074" s="55"/>
      <c r="L1074" s="52">
        <f t="shared" si="50"/>
        <v>0</v>
      </c>
    </row>
    <row r="1075" spans="1:12" ht="15" customHeight="1">
      <c r="A1075" s="122"/>
      <c r="B1075" s="89">
        <v>64729</v>
      </c>
      <c r="C1075" s="158"/>
      <c r="D1075" s="152"/>
      <c r="E1075" s="142"/>
      <c r="F1075" s="8" t="s">
        <v>1853</v>
      </c>
      <c r="G1075" s="16">
        <v>6.52</v>
      </c>
      <c r="H1075" s="91">
        <f t="shared" si="49"/>
        <v>5.22</v>
      </c>
      <c r="I1075" s="20">
        <v>1</v>
      </c>
      <c r="J1075" s="63" t="s">
        <v>2132</v>
      </c>
      <c r="K1075" s="55"/>
      <c r="L1075" s="52">
        <f t="shared" si="50"/>
        <v>0</v>
      </c>
    </row>
    <row r="1076" spans="1:12" ht="15" customHeight="1">
      <c r="A1076" s="122"/>
      <c r="B1076" s="89">
        <v>64759</v>
      </c>
      <c r="C1076" s="159"/>
      <c r="D1076" s="152"/>
      <c r="E1076" s="161"/>
      <c r="F1076" s="8" t="s">
        <v>1855</v>
      </c>
      <c r="G1076" s="16">
        <v>7.73</v>
      </c>
      <c r="H1076" s="91">
        <f t="shared" si="49"/>
        <v>6.18</v>
      </c>
      <c r="I1076" s="20">
        <v>1</v>
      </c>
      <c r="J1076" s="63" t="s">
        <v>2133</v>
      </c>
      <c r="K1076" s="55"/>
      <c r="L1076" s="52">
        <f t="shared" si="50"/>
        <v>0</v>
      </c>
    </row>
    <row r="1077" spans="1:12" ht="15" customHeight="1">
      <c r="A1077" s="122"/>
      <c r="B1077" s="89">
        <v>65109</v>
      </c>
      <c r="C1077" s="160" t="s">
        <v>2134</v>
      </c>
      <c r="D1077" s="152"/>
      <c r="E1077" s="141" t="s">
        <v>1864</v>
      </c>
      <c r="F1077" s="8" t="s">
        <v>1849</v>
      </c>
      <c r="G1077" s="16">
        <v>5.31</v>
      </c>
      <c r="H1077" s="91">
        <f t="shared" si="49"/>
        <v>4.25</v>
      </c>
      <c r="I1077" s="20">
        <v>1</v>
      </c>
      <c r="J1077" s="63" t="s">
        <v>2135</v>
      </c>
      <c r="K1077" s="55"/>
      <c r="L1077" s="52">
        <f t="shared" si="50"/>
        <v>0</v>
      </c>
    </row>
    <row r="1078" spans="1:12" ht="15" customHeight="1">
      <c r="A1078" s="122"/>
      <c r="B1078" s="89">
        <v>65139</v>
      </c>
      <c r="C1078" s="158"/>
      <c r="D1078" s="152"/>
      <c r="E1078" s="142"/>
      <c r="F1078" s="8" t="s">
        <v>1851</v>
      </c>
      <c r="G1078" s="16">
        <v>6.52</v>
      </c>
      <c r="H1078" s="91">
        <f t="shared" si="49"/>
        <v>5.22</v>
      </c>
      <c r="I1078" s="20">
        <v>1</v>
      </c>
      <c r="J1078" s="63" t="s">
        <v>2136</v>
      </c>
      <c r="K1078" s="55"/>
      <c r="L1078" s="52">
        <f t="shared" si="50"/>
        <v>0</v>
      </c>
    </row>
    <row r="1079" spans="1:12" ht="15" customHeight="1">
      <c r="A1079" s="122"/>
      <c r="B1079" s="89">
        <v>65169</v>
      </c>
      <c r="C1079" s="158"/>
      <c r="D1079" s="152"/>
      <c r="E1079" s="142"/>
      <c r="F1079" s="8" t="s">
        <v>1853</v>
      </c>
      <c r="G1079" s="16">
        <v>7.73</v>
      </c>
      <c r="H1079" s="91">
        <f t="shared" si="49"/>
        <v>6.18</v>
      </c>
      <c r="I1079" s="20">
        <v>1</v>
      </c>
      <c r="J1079" s="63" t="s">
        <v>2137</v>
      </c>
      <c r="K1079" s="55"/>
      <c r="L1079" s="52">
        <f t="shared" si="50"/>
        <v>0</v>
      </c>
    </row>
    <row r="1080" spans="1:12" ht="15" customHeight="1">
      <c r="A1080" s="122"/>
      <c r="B1080" s="89">
        <v>65199</v>
      </c>
      <c r="C1080" s="159"/>
      <c r="D1080" s="152"/>
      <c r="E1080" s="161"/>
      <c r="F1080" s="8" t="s">
        <v>1855</v>
      </c>
      <c r="G1080" s="16">
        <v>10.15</v>
      </c>
      <c r="H1080" s="91">
        <f t="shared" si="49"/>
        <v>8.1199999999999992</v>
      </c>
      <c r="I1080" s="20">
        <v>1</v>
      </c>
      <c r="J1080" s="63" t="s">
        <v>2138</v>
      </c>
      <c r="K1080" s="55"/>
      <c r="L1080" s="52">
        <f t="shared" si="50"/>
        <v>0</v>
      </c>
    </row>
    <row r="1081" spans="1:12" ht="15" customHeight="1">
      <c r="A1081" s="122"/>
      <c r="B1081" s="89">
        <v>64230</v>
      </c>
      <c r="C1081" s="160" t="s">
        <v>2139</v>
      </c>
      <c r="D1081" s="152"/>
      <c r="E1081" s="141" t="s">
        <v>1848</v>
      </c>
      <c r="F1081" s="8" t="s">
        <v>1849</v>
      </c>
      <c r="G1081" s="16">
        <v>2.9</v>
      </c>
      <c r="H1081" s="91">
        <f t="shared" si="49"/>
        <v>2.3199999999999998</v>
      </c>
      <c r="I1081" s="20">
        <v>1</v>
      </c>
      <c r="J1081" s="63" t="s">
        <v>2140</v>
      </c>
      <c r="K1081" s="55"/>
      <c r="L1081" s="52">
        <f t="shared" si="50"/>
        <v>0</v>
      </c>
    </row>
    <row r="1082" spans="1:12" ht="15" customHeight="1">
      <c r="A1082" s="122"/>
      <c r="B1082" s="89">
        <v>64260</v>
      </c>
      <c r="C1082" s="158"/>
      <c r="D1082" s="152"/>
      <c r="E1082" s="142"/>
      <c r="F1082" s="8" t="s">
        <v>1851</v>
      </c>
      <c r="G1082" s="16">
        <v>3.37</v>
      </c>
      <c r="H1082" s="91">
        <f t="shared" si="49"/>
        <v>2.7</v>
      </c>
      <c r="I1082" s="20">
        <v>1</v>
      </c>
      <c r="J1082" s="63" t="s">
        <v>2141</v>
      </c>
      <c r="K1082" s="55"/>
      <c r="L1082" s="52">
        <f t="shared" si="50"/>
        <v>0</v>
      </c>
    </row>
    <row r="1083" spans="1:12" ht="15" customHeight="1">
      <c r="A1083" s="122"/>
      <c r="B1083" s="89">
        <v>64290</v>
      </c>
      <c r="C1083" s="158"/>
      <c r="D1083" s="152"/>
      <c r="E1083" s="142"/>
      <c r="F1083" s="8" t="s">
        <v>1853</v>
      </c>
      <c r="G1083" s="16">
        <v>4.0999999999999996</v>
      </c>
      <c r="H1083" s="91">
        <f t="shared" si="49"/>
        <v>3.28</v>
      </c>
      <c r="I1083" s="20">
        <v>1</v>
      </c>
      <c r="J1083" s="63" t="s">
        <v>2142</v>
      </c>
      <c r="K1083" s="55"/>
      <c r="L1083" s="52">
        <f t="shared" si="50"/>
        <v>0</v>
      </c>
    </row>
    <row r="1084" spans="1:12" ht="15" customHeight="1">
      <c r="A1084" s="122"/>
      <c r="B1084" s="89">
        <v>64320</v>
      </c>
      <c r="C1084" s="159"/>
      <c r="D1084" s="152"/>
      <c r="E1084" s="161"/>
      <c r="F1084" s="8" t="s">
        <v>1855</v>
      </c>
      <c r="G1084" s="16">
        <v>5.31</v>
      </c>
      <c r="H1084" s="91">
        <f t="shared" si="49"/>
        <v>4.25</v>
      </c>
      <c r="I1084" s="20">
        <v>1</v>
      </c>
      <c r="J1084" s="63" t="s">
        <v>2143</v>
      </c>
      <c r="K1084" s="55"/>
      <c r="L1084" s="52">
        <f t="shared" si="50"/>
        <v>0</v>
      </c>
    </row>
    <row r="1085" spans="1:12" ht="15" customHeight="1">
      <c r="A1085" s="122"/>
      <c r="B1085" s="89">
        <v>64670</v>
      </c>
      <c r="C1085" s="160" t="s">
        <v>2144</v>
      </c>
      <c r="D1085" s="152"/>
      <c r="E1085" s="141" t="s">
        <v>1858</v>
      </c>
      <c r="F1085" s="8" t="s">
        <v>1849</v>
      </c>
      <c r="G1085" s="16">
        <v>4.0999999999999996</v>
      </c>
      <c r="H1085" s="91">
        <f t="shared" si="49"/>
        <v>3.28</v>
      </c>
      <c r="I1085" s="20">
        <v>1</v>
      </c>
      <c r="J1085" s="63" t="s">
        <v>2145</v>
      </c>
      <c r="K1085" s="55"/>
      <c r="L1085" s="52">
        <f t="shared" si="50"/>
        <v>0</v>
      </c>
    </row>
    <row r="1086" spans="1:12" ht="15" customHeight="1">
      <c r="A1086" s="122"/>
      <c r="B1086" s="89">
        <v>64700</v>
      </c>
      <c r="C1086" s="158"/>
      <c r="D1086" s="152"/>
      <c r="E1086" s="142"/>
      <c r="F1086" s="8" t="s">
        <v>1851</v>
      </c>
      <c r="G1086" s="16">
        <v>5.31</v>
      </c>
      <c r="H1086" s="91">
        <f t="shared" si="49"/>
        <v>4.25</v>
      </c>
      <c r="I1086" s="20">
        <v>1</v>
      </c>
      <c r="J1086" s="63" t="s">
        <v>2146</v>
      </c>
      <c r="K1086" s="55"/>
      <c r="L1086" s="52">
        <f t="shared" si="50"/>
        <v>0</v>
      </c>
    </row>
    <row r="1087" spans="1:12" ht="15" customHeight="1">
      <c r="A1087" s="122"/>
      <c r="B1087" s="89">
        <v>64730</v>
      </c>
      <c r="C1087" s="158"/>
      <c r="D1087" s="152"/>
      <c r="E1087" s="142"/>
      <c r="F1087" s="8" t="s">
        <v>1853</v>
      </c>
      <c r="G1087" s="16">
        <v>6.52</v>
      </c>
      <c r="H1087" s="91">
        <f t="shared" si="49"/>
        <v>5.22</v>
      </c>
      <c r="I1087" s="20">
        <v>1</v>
      </c>
      <c r="J1087" s="63" t="s">
        <v>2147</v>
      </c>
      <c r="K1087" s="55"/>
      <c r="L1087" s="52">
        <f t="shared" si="50"/>
        <v>0</v>
      </c>
    </row>
    <row r="1088" spans="1:12" ht="15" customHeight="1">
      <c r="A1088" s="122"/>
      <c r="B1088" s="89">
        <v>64760</v>
      </c>
      <c r="C1088" s="159"/>
      <c r="D1088" s="152"/>
      <c r="E1088" s="161"/>
      <c r="F1088" s="8" t="s">
        <v>1855</v>
      </c>
      <c r="G1088" s="16">
        <v>7.73</v>
      </c>
      <c r="H1088" s="91">
        <f t="shared" si="49"/>
        <v>6.18</v>
      </c>
      <c r="I1088" s="20">
        <v>1</v>
      </c>
      <c r="J1088" s="63" t="s">
        <v>2148</v>
      </c>
      <c r="K1088" s="55"/>
      <c r="L1088" s="52">
        <f t="shared" si="50"/>
        <v>0</v>
      </c>
    </row>
    <row r="1089" spans="1:12" ht="15" customHeight="1">
      <c r="A1089" s="122"/>
      <c r="B1089" s="89">
        <v>65110</v>
      </c>
      <c r="C1089" s="160" t="s">
        <v>2149</v>
      </c>
      <c r="D1089" s="152"/>
      <c r="E1089" s="141" t="s">
        <v>1864</v>
      </c>
      <c r="F1089" s="8" t="s">
        <v>1849</v>
      </c>
      <c r="G1089" s="16">
        <v>5.31</v>
      </c>
      <c r="H1089" s="91">
        <f t="shared" si="49"/>
        <v>4.25</v>
      </c>
      <c r="I1089" s="20">
        <v>1</v>
      </c>
      <c r="J1089" s="63" t="s">
        <v>2150</v>
      </c>
      <c r="K1089" s="55"/>
      <c r="L1089" s="52">
        <f t="shared" si="50"/>
        <v>0</v>
      </c>
    </row>
    <row r="1090" spans="1:12" ht="15" customHeight="1">
      <c r="A1090" s="122"/>
      <c r="B1090" s="89">
        <v>65140</v>
      </c>
      <c r="C1090" s="158"/>
      <c r="D1090" s="152"/>
      <c r="E1090" s="142"/>
      <c r="F1090" s="8" t="s">
        <v>1851</v>
      </c>
      <c r="G1090" s="16">
        <v>6.52</v>
      </c>
      <c r="H1090" s="91">
        <f t="shared" si="49"/>
        <v>5.22</v>
      </c>
      <c r="I1090" s="20">
        <v>1</v>
      </c>
      <c r="J1090" s="63" t="s">
        <v>2151</v>
      </c>
      <c r="K1090" s="55"/>
      <c r="L1090" s="52">
        <f t="shared" si="50"/>
        <v>0</v>
      </c>
    </row>
    <row r="1091" spans="1:12" ht="15" customHeight="1">
      <c r="A1091" s="122"/>
      <c r="B1091" s="89">
        <v>65170</v>
      </c>
      <c r="C1091" s="158"/>
      <c r="D1091" s="152"/>
      <c r="E1091" s="142"/>
      <c r="F1091" s="8" t="s">
        <v>1853</v>
      </c>
      <c r="G1091" s="16">
        <v>7.73</v>
      </c>
      <c r="H1091" s="91">
        <f t="shared" si="49"/>
        <v>6.18</v>
      </c>
      <c r="I1091" s="20">
        <v>1</v>
      </c>
      <c r="J1091" s="63" t="s">
        <v>2152</v>
      </c>
      <c r="K1091" s="55"/>
      <c r="L1091" s="52">
        <f t="shared" si="50"/>
        <v>0</v>
      </c>
    </row>
    <row r="1092" spans="1:12" ht="15" customHeight="1">
      <c r="A1092" s="122"/>
      <c r="B1092" s="89">
        <v>65200</v>
      </c>
      <c r="C1092" s="159"/>
      <c r="D1092" s="152"/>
      <c r="E1092" s="161"/>
      <c r="F1092" s="8" t="s">
        <v>1855</v>
      </c>
      <c r="G1092" s="16">
        <v>10.15</v>
      </c>
      <c r="H1092" s="91">
        <f t="shared" si="49"/>
        <v>8.1199999999999992</v>
      </c>
      <c r="I1092" s="20">
        <v>1</v>
      </c>
      <c r="J1092" s="63" t="s">
        <v>2153</v>
      </c>
      <c r="K1092" s="55"/>
      <c r="L1092" s="52">
        <f t="shared" si="50"/>
        <v>0</v>
      </c>
    </row>
    <row r="1093" spans="1:12" ht="60.75" customHeight="1">
      <c r="A1093" s="123"/>
      <c r="B1093" s="89">
        <v>65321</v>
      </c>
      <c r="C1093" s="36" t="s">
        <v>2154</v>
      </c>
      <c r="D1093" s="152"/>
      <c r="E1093" s="8" t="s">
        <v>2155</v>
      </c>
      <c r="F1093" s="8" t="s">
        <v>2156</v>
      </c>
      <c r="G1093" s="16">
        <v>48.32</v>
      </c>
      <c r="H1093" s="91">
        <f t="shared" si="49"/>
        <v>38.659999999999997</v>
      </c>
      <c r="I1093" s="20">
        <v>1</v>
      </c>
      <c r="J1093" s="63" t="s">
        <v>2157</v>
      </c>
      <c r="K1093" s="55"/>
      <c r="L1093" s="52">
        <f t="shared" si="50"/>
        <v>0</v>
      </c>
    </row>
    <row r="1094" spans="1:12" ht="60.75" customHeight="1">
      <c r="A1094" s="123"/>
      <c r="B1094" s="89">
        <v>65351</v>
      </c>
      <c r="C1094" s="36" t="s">
        <v>2158</v>
      </c>
      <c r="D1094" s="152"/>
      <c r="E1094" s="8" t="s">
        <v>2155</v>
      </c>
      <c r="F1094" s="8" t="s">
        <v>2156</v>
      </c>
      <c r="G1094" s="16">
        <v>84.58</v>
      </c>
      <c r="H1094" s="91">
        <f t="shared" si="49"/>
        <v>67.66</v>
      </c>
      <c r="I1094" s="20">
        <v>1</v>
      </c>
      <c r="J1094" s="63" t="s">
        <v>2159</v>
      </c>
      <c r="K1094" s="55"/>
      <c r="L1094" s="52">
        <f t="shared" si="50"/>
        <v>0</v>
      </c>
    </row>
    <row r="1095" spans="1:12" ht="60.75" customHeight="1">
      <c r="A1095" s="123"/>
      <c r="B1095" s="89">
        <v>65381</v>
      </c>
      <c r="C1095" s="36" t="s">
        <v>2160</v>
      </c>
      <c r="D1095" s="152"/>
      <c r="E1095" s="8" t="s">
        <v>2155</v>
      </c>
      <c r="F1095" s="8" t="s">
        <v>2156</v>
      </c>
      <c r="G1095" s="16">
        <v>108.74</v>
      </c>
      <c r="H1095" s="91">
        <f t="shared" si="49"/>
        <v>86.99</v>
      </c>
      <c r="I1095" s="20">
        <v>1</v>
      </c>
      <c r="J1095" s="63" t="s">
        <v>2161</v>
      </c>
      <c r="K1095" s="55"/>
      <c r="L1095" s="52">
        <f t="shared" si="50"/>
        <v>0</v>
      </c>
    </row>
    <row r="1096" spans="1:12" ht="60.75" customHeight="1">
      <c r="A1096" s="123"/>
      <c r="B1096" s="89">
        <v>65322</v>
      </c>
      <c r="C1096" s="36" t="s">
        <v>2162</v>
      </c>
      <c r="D1096" s="152"/>
      <c r="E1096" s="8" t="s">
        <v>2155</v>
      </c>
      <c r="F1096" s="8" t="s">
        <v>2156</v>
      </c>
      <c r="G1096" s="16">
        <v>48.32</v>
      </c>
      <c r="H1096" s="91">
        <f t="shared" si="49"/>
        <v>38.659999999999997</v>
      </c>
      <c r="I1096" s="20">
        <v>1</v>
      </c>
      <c r="J1096" s="63" t="s">
        <v>2163</v>
      </c>
      <c r="K1096" s="55"/>
      <c r="L1096" s="52">
        <f t="shared" si="50"/>
        <v>0</v>
      </c>
    </row>
    <row r="1097" spans="1:12" ht="60.75" customHeight="1">
      <c r="A1097" s="123"/>
      <c r="B1097" s="89">
        <v>65352</v>
      </c>
      <c r="C1097" s="36" t="s">
        <v>2164</v>
      </c>
      <c r="D1097" s="152"/>
      <c r="E1097" s="8" t="s">
        <v>2155</v>
      </c>
      <c r="F1097" s="8" t="s">
        <v>2156</v>
      </c>
      <c r="G1097" s="16">
        <v>84.58</v>
      </c>
      <c r="H1097" s="91">
        <f t="shared" si="49"/>
        <v>67.66</v>
      </c>
      <c r="I1097" s="20">
        <v>1</v>
      </c>
      <c r="J1097" s="63" t="s">
        <v>2165</v>
      </c>
      <c r="K1097" s="55"/>
      <c r="L1097" s="52">
        <f t="shared" si="50"/>
        <v>0</v>
      </c>
    </row>
    <row r="1098" spans="1:12" ht="60.75" customHeight="1">
      <c r="A1098" s="123"/>
      <c r="B1098" s="89">
        <v>65382</v>
      </c>
      <c r="C1098" s="36" t="s">
        <v>2166</v>
      </c>
      <c r="D1098" s="152"/>
      <c r="E1098" s="8" t="s">
        <v>2155</v>
      </c>
      <c r="F1098" s="8" t="s">
        <v>2156</v>
      </c>
      <c r="G1098" s="16">
        <v>108.74</v>
      </c>
      <c r="H1098" s="91">
        <f t="shared" si="49"/>
        <v>86.99</v>
      </c>
      <c r="I1098" s="20">
        <v>1</v>
      </c>
      <c r="J1098" s="63" t="s">
        <v>2167</v>
      </c>
      <c r="K1098" s="55"/>
      <c r="L1098" s="52">
        <f t="shared" si="50"/>
        <v>0</v>
      </c>
    </row>
    <row r="1099" spans="1:12" ht="60.75" customHeight="1">
      <c r="A1099" s="123"/>
      <c r="B1099" s="89">
        <v>65324</v>
      </c>
      <c r="C1099" s="36" t="s">
        <v>2168</v>
      </c>
      <c r="D1099" s="152"/>
      <c r="E1099" s="8" t="s">
        <v>2155</v>
      </c>
      <c r="F1099" s="8" t="s">
        <v>2156</v>
      </c>
      <c r="G1099" s="16">
        <v>48.32</v>
      </c>
      <c r="H1099" s="91">
        <f t="shared" si="49"/>
        <v>38.659999999999997</v>
      </c>
      <c r="I1099" s="20">
        <v>1</v>
      </c>
      <c r="J1099" s="63" t="s">
        <v>2169</v>
      </c>
      <c r="K1099" s="55"/>
      <c r="L1099" s="52">
        <f t="shared" si="50"/>
        <v>0</v>
      </c>
    </row>
    <row r="1100" spans="1:12" ht="60.75" customHeight="1">
      <c r="A1100" s="123"/>
      <c r="B1100" s="89">
        <v>65354</v>
      </c>
      <c r="C1100" s="36" t="s">
        <v>2170</v>
      </c>
      <c r="D1100" s="152"/>
      <c r="E1100" s="8" t="s">
        <v>2155</v>
      </c>
      <c r="F1100" s="8" t="s">
        <v>2156</v>
      </c>
      <c r="G1100" s="16">
        <v>84.58</v>
      </c>
      <c r="H1100" s="91">
        <f t="shared" si="49"/>
        <v>67.66</v>
      </c>
      <c r="I1100" s="20">
        <v>1</v>
      </c>
      <c r="J1100" s="63" t="s">
        <v>2171</v>
      </c>
      <c r="K1100" s="55"/>
      <c r="L1100" s="52">
        <f t="shared" si="50"/>
        <v>0</v>
      </c>
    </row>
    <row r="1101" spans="1:12" ht="60.75" customHeight="1">
      <c r="A1101" s="123"/>
      <c r="B1101" s="89">
        <v>65384</v>
      </c>
      <c r="C1101" s="36" t="s">
        <v>2172</v>
      </c>
      <c r="D1101" s="152"/>
      <c r="E1101" s="8" t="s">
        <v>2155</v>
      </c>
      <c r="F1101" s="8" t="s">
        <v>2156</v>
      </c>
      <c r="G1101" s="16">
        <v>108.74</v>
      </c>
      <c r="H1101" s="91">
        <f t="shared" si="49"/>
        <v>86.99</v>
      </c>
      <c r="I1101" s="20">
        <v>1</v>
      </c>
      <c r="J1101" s="63" t="s">
        <v>2173</v>
      </c>
      <c r="K1101" s="55"/>
      <c r="L1101" s="52">
        <f t="shared" si="50"/>
        <v>0</v>
      </c>
    </row>
    <row r="1102" spans="1:12" ht="60.75" customHeight="1">
      <c r="A1102" s="123"/>
      <c r="B1102" s="89">
        <v>65323</v>
      </c>
      <c r="C1102" s="36" t="s">
        <v>2174</v>
      </c>
      <c r="D1102" s="152"/>
      <c r="E1102" s="8" t="s">
        <v>2155</v>
      </c>
      <c r="F1102" s="8" t="s">
        <v>2156</v>
      </c>
      <c r="G1102" s="16">
        <v>48.32</v>
      </c>
      <c r="H1102" s="91">
        <f t="shared" si="49"/>
        <v>38.659999999999997</v>
      </c>
      <c r="I1102" s="20">
        <v>1</v>
      </c>
      <c r="J1102" s="63" t="s">
        <v>2175</v>
      </c>
      <c r="K1102" s="55"/>
      <c r="L1102" s="52">
        <f t="shared" si="50"/>
        <v>0</v>
      </c>
    </row>
    <row r="1103" spans="1:12" ht="60.75" customHeight="1">
      <c r="A1103" s="123"/>
      <c r="B1103" s="89">
        <v>65353</v>
      </c>
      <c r="C1103" s="36" t="s">
        <v>2176</v>
      </c>
      <c r="D1103" s="152"/>
      <c r="E1103" s="8" t="s">
        <v>2155</v>
      </c>
      <c r="F1103" s="8" t="s">
        <v>2156</v>
      </c>
      <c r="G1103" s="16">
        <v>84.58</v>
      </c>
      <c r="H1103" s="91">
        <f t="shared" si="49"/>
        <v>67.66</v>
      </c>
      <c r="I1103" s="20">
        <v>1</v>
      </c>
      <c r="J1103" s="63" t="s">
        <v>2177</v>
      </c>
      <c r="K1103" s="55"/>
      <c r="L1103" s="52">
        <f t="shared" si="50"/>
        <v>0</v>
      </c>
    </row>
    <row r="1104" spans="1:12" ht="60.75" customHeight="1">
      <c r="A1104" s="123"/>
      <c r="B1104" s="89">
        <v>65383</v>
      </c>
      <c r="C1104" s="36" t="s">
        <v>2178</v>
      </c>
      <c r="D1104" s="152"/>
      <c r="E1104" s="8" t="s">
        <v>2155</v>
      </c>
      <c r="F1104" s="8" t="s">
        <v>2156</v>
      </c>
      <c r="G1104" s="16">
        <v>108.74</v>
      </c>
      <c r="H1104" s="91">
        <f t="shared" si="49"/>
        <v>86.99</v>
      </c>
      <c r="I1104" s="20">
        <v>1</v>
      </c>
      <c r="J1104" s="63" t="s">
        <v>2179</v>
      </c>
      <c r="K1104" s="55"/>
      <c r="L1104" s="52">
        <f t="shared" si="50"/>
        <v>0</v>
      </c>
    </row>
    <row r="1105" spans="1:12" ht="60.75" customHeight="1">
      <c r="A1105" s="123"/>
      <c r="B1105" s="89">
        <v>65325</v>
      </c>
      <c r="C1105" s="36" t="s">
        <v>2180</v>
      </c>
      <c r="D1105" s="152"/>
      <c r="E1105" s="8" t="s">
        <v>2155</v>
      </c>
      <c r="F1105" s="8" t="s">
        <v>2156</v>
      </c>
      <c r="G1105" s="16">
        <v>48.32</v>
      </c>
      <c r="H1105" s="91">
        <f t="shared" ref="H1105:H1134" si="51">ROUND(G1105*0.8, 2)</f>
        <v>38.659999999999997</v>
      </c>
      <c r="I1105" s="20">
        <v>1</v>
      </c>
      <c r="J1105" s="63" t="s">
        <v>2181</v>
      </c>
      <c r="K1105" s="55"/>
      <c r="L1105" s="52">
        <f t="shared" si="50"/>
        <v>0</v>
      </c>
    </row>
    <row r="1106" spans="1:12" ht="60.75" customHeight="1">
      <c r="A1106" s="123"/>
      <c r="B1106" s="89">
        <v>65355</v>
      </c>
      <c r="C1106" s="36" t="s">
        <v>2182</v>
      </c>
      <c r="D1106" s="152"/>
      <c r="E1106" s="8" t="s">
        <v>2155</v>
      </c>
      <c r="F1106" s="8" t="s">
        <v>2156</v>
      </c>
      <c r="G1106" s="16">
        <v>84.58</v>
      </c>
      <c r="H1106" s="91">
        <f t="shared" si="51"/>
        <v>67.66</v>
      </c>
      <c r="I1106" s="20">
        <v>1</v>
      </c>
      <c r="J1106" s="63" t="s">
        <v>2183</v>
      </c>
      <c r="K1106" s="55"/>
      <c r="L1106" s="52">
        <f t="shared" si="50"/>
        <v>0</v>
      </c>
    </row>
    <row r="1107" spans="1:12" ht="60.75" customHeight="1">
      <c r="A1107" s="123"/>
      <c r="B1107" s="89">
        <v>65385</v>
      </c>
      <c r="C1107" s="36" t="s">
        <v>2184</v>
      </c>
      <c r="D1107" s="152"/>
      <c r="E1107" s="8" t="s">
        <v>2155</v>
      </c>
      <c r="F1107" s="8" t="s">
        <v>2156</v>
      </c>
      <c r="G1107" s="16">
        <v>108.74</v>
      </c>
      <c r="H1107" s="91">
        <f t="shared" si="51"/>
        <v>86.99</v>
      </c>
      <c r="I1107" s="20">
        <v>1</v>
      </c>
      <c r="J1107" s="63" t="s">
        <v>2185</v>
      </c>
      <c r="K1107" s="55"/>
      <c r="L1107" s="52">
        <f t="shared" si="50"/>
        <v>0</v>
      </c>
    </row>
    <row r="1108" spans="1:12" ht="60.75" customHeight="1">
      <c r="A1108" s="123"/>
      <c r="B1108" s="89">
        <v>65326</v>
      </c>
      <c r="C1108" s="36" t="s">
        <v>2186</v>
      </c>
      <c r="D1108" s="152"/>
      <c r="E1108" s="8" t="s">
        <v>2155</v>
      </c>
      <c r="F1108" s="8" t="s">
        <v>2156</v>
      </c>
      <c r="G1108" s="16">
        <v>48.32</v>
      </c>
      <c r="H1108" s="91">
        <f t="shared" si="51"/>
        <v>38.659999999999997</v>
      </c>
      <c r="I1108" s="20">
        <v>1</v>
      </c>
      <c r="J1108" s="63" t="s">
        <v>2187</v>
      </c>
      <c r="K1108" s="55"/>
      <c r="L1108" s="52">
        <f t="shared" si="50"/>
        <v>0</v>
      </c>
    </row>
    <row r="1109" spans="1:12" ht="60.75" customHeight="1">
      <c r="A1109" s="123"/>
      <c r="B1109" s="89">
        <v>65356</v>
      </c>
      <c r="C1109" s="36" t="s">
        <v>2188</v>
      </c>
      <c r="D1109" s="152"/>
      <c r="E1109" s="8" t="s">
        <v>2155</v>
      </c>
      <c r="F1109" s="8" t="s">
        <v>2156</v>
      </c>
      <c r="G1109" s="16">
        <v>84.58</v>
      </c>
      <c r="H1109" s="91">
        <f t="shared" si="51"/>
        <v>67.66</v>
      </c>
      <c r="I1109" s="20">
        <v>1</v>
      </c>
      <c r="J1109" s="63" t="s">
        <v>2189</v>
      </c>
      <c r="K1109" s="55"/>
      <c r="L1109" s="52">
        <f t="shared" ref="L1109:L1134" si="52">K1109*G1109</f>
        <v>0</v>
      </c>
    </row>
    <row r="1110" spans="1:12" ht="60.75" customHeight="1">
      <c r="A1110" s="123"/>
      <c r="B1110" s="89">
        <v>65386</v>
      </c>
      <c r="C1110" s="36" t="s">
        <v>2190</v>
      </c>
      <c r="D1110" s="152"/>
      <c r="E1110" s="8" t="s">
        <v>2155</v>
      </c>
      <c r="F1110" s="8" t="s">
        <v>2156</v>
      </c>
      <c r="G1110" s="16">
        <v>108.74</v>
      </c>
      <c r="H1110" s="91">
        <f t="shared" si="51"/>
        <v>86.99</v>
      </c>
      <c r="I1110" s="20">
        <v>1</v>
      </c>
      <c r="J1110" s="63" t="s">
        <v>2191</v>
      </c>
      <c r="K1110" s="55"/>
      <c r="L1110" s="52">
        <f t="shared" si="52"/>
        <v>0</v>
      </c>
    </row>
    <row r="1111" spans="1:12" ht="60.75" customHeight="1">
      <c r="A1111" s="123"/>
      <c r="B1111" s="89">
        <v>65327</v>
      </c>
      <c r="C1111" s="36" t="s">
        <v>2192</v>
      </c>
      <c r="D1111" s="152"/>
      <c r="E1111" s="8" t="s">
        <v>2155</v>
      </c>
      <c r="F1111" s="8" t="s">
        <v>2156</v>
      </c>
      <c r="G1111" s="16">
        <v>48.32</v>
      </c>
      <c r="H1111" s="91">
        <f t="shared" si="51"/>
        <v>38.659999999999997</v>
      </c>
      <c r="I1111" s="20">
        <v>1</v>
      </c>
      <c r="J1111" s="63" t="s">
        <v>2193</v>
      </c>
      <c r="K1111" s="55"/>
      <c r="L1111" s="52">
        <f t="shared" si="52"/>
        <v>0</v>
      </c>
    </row>
    <row r="1112" spans="1:12" ht="60.75" customHeight="1">
      <c r="A1112" s="123"/>
      <c r="B1112" s="89">
        <v>65357</v>
      </c>
      <c r="C1112" s="36" t="s">
        <v>2194</v>
      </c>
      <c r="D1112" s="152"/>
      <c r="E1112" s="8" t="s">
        <v>2155</v>
      </c>
      <c r="F1112" s="8" t="s">
        <v>2156</v>
      </c>
      <c r="G1112" s="16">
        <v>84.58</v>
      </c>
      <c r="H1112" s="91">
        <f t="shared" si="51"/>
        <v>67.66</v>
      </c>
      <c r="I1112" s="20">
        <v>1</v>
      </c>
      <c r="J1112" s="63" t="s">
        <v>2195</v>
      </c>
      <c r="K1112" s="55"/>
      <c r="L1112" s="52">
        <f t="shared" si="52"/>
        <v>0</v>
      </c>
    </row>
    <row r="1113" spans="1:12" ht="60.75" customHeight="1">
      <c r="A1113" s="123"/>
      <c r="B1113" s="89">
        <v>65387</v>
      </c>
      <c r="C1113" s="36" t="s">
        <v>2196</v>
      </c>
      <c r="D1113" s="152"/>
      <c r="E1113" s="8" t="s">
        <v>2155</v>
      </c>
      <c r="F1113" s="8" t="s">
        <v>2156</v>
      </c>
      <c r="G1113" s="16">
        <v>108.74</v>
      </c>
      <c r="H1113" s="91">
        <f t="shared" si="51"/>
        <v>86.99</v>
      </c>
      <c r="I1113" s="20">
        <v>1</v>
      </c>
      <c r="J1113" s="63" t="s">
        <v>2197</v>
      </c>
      <c r="K1113" s="55"/>
      <c r="L1113" s="52">
        <f t="shared" si="52"/>
        <v>0</v>
      </c>
    </row>
    <row r="1114" spans="1:12" ht="60.75" customHeight="1">
      <c r="A1114" s="123"/>
      <c r="B1114" s="89">
        <v>65328</v>
      </c>
      <c r="C1114" s="36" t="s">
        <v>2198</v>
      </c>
      <c r="D1114" s="152"/>
      <c r="E1114" s="8" t="s">
        <v>2155</v>
      </c>
      <c r="F1114" s="8" t="s">
        <v>2156</v>
      </c>
      <c r="G1114" s="16">
        <v>48.32</v>
      </c>
      <c r="H1114" s="91">
        <f t="shared" si="51"/>
        <v>38.659999999999997</v>
      </c>
      <c r="I1114" s="20">
        <v>1</v>
      </c>
      <c r="J1114" s="63" t="s">
        <v>2199</v>
      </c>
      <c r="K1114" s="55"/>
      <c r="L1114" s="52">
        <f t="shared" si="52"/>
        <v>0</v>
      </c>
    </row>
    <row r="1115" spans="1:12" ht="60.75" customHeight="1">
      <c r="A1115" s="123"/>
      <c r="B1115" s="89">
        <v>65358</v>
      </c>
      <c r="C1115" s="36" t="s">
        <v>2200</v>
      </c>
      <c r="D1115" s="152"/>
      <c r="E1115" s="8" t="s">
        <v>2155</v>
      </c>
      <c r="F1115" s="8" t="s">
        <v>2156</v>
      </c>
      <c r="G1115" s="16">
        <v>84.58</v>
      </c>
      <c r="H1115" s="91">
        <f t="shared" si="51"/>
        <v>67.66</v>
      </c>
      <c r="I1115" s="20">
        <v>1</v>
      </c>
      <c r="J1115" s="63" t="s">
        <v>2201</v>
      </c>
      <c r="K1115" s="55"/>
      <c r="L1115" s="52">
        <f t="shared" si="52"/>
        <v>0</v>
      </c>
    </row>
    <row r="1116" spans="1:12" ht="60.75" customHeight="1">
      <c r="A1116" s="123"/>
      <c r="B1116" s="89">
        <v>65388</v>
      </c>
      <c r="C1116" s="36" t="s">
        <v>2202</v>
      </c>
      <c r="D1116" s="152"/>
      <c r="E1116" s="8" t="s">
        <v>2155</v>
      </c>
      <c r="F1116" s="8" t="s">
        <v>2156</v>
      </c>
      <c r="G1116" s="16">
        <v>108.74</v>
      </c>
      <c r="H1116" s="91">
        <f t="shared" si="51"/>
        <v>86.99</v>
      </c>
      <c r="I1116" s="20">
        <v>1</v>
      </c>
      <c r="J1116" s="63" t="s">
        <v>2203</v>
      </c>
      <c r="K1116" s="55"/>
      <c r="L1116" s="52">
        <f t="shared" si="52"/>
        <v>0</v>
      </c>
    </row>
    <row r="1117" spans="1:12" ht="60.75" customHeight="1">
      <c r="A1117" s="123"/>
      <c r="B1117" s="89">
        <v>65329</v>
      </c>
      <c r="C1117" s="36" t="s">
        <v>2204</v>
      </c>
      <c r="D1117" s="152"/>
      <c r="E1117" s="8" t="s">
        <v>2155</v>
      </c>
      <c r="F1117" s="8" t="s">
        <v>2156</v>
      </c>
      <c r="G1117" s="16">
        <v>48.32</v>
      </c>
      <c r="H1117" s="91">
        <f t="shared" si="51"/>
        <v>38.659999999999997</v>
      </c>
      <c r="I1117" s="20">
        <v>1</v>
      </c>
      <c r="J1117" s="63" t="s">
        <v>2205</v>
      </c>
      <c r="K1117" s="55"/>
      <c r="L1117" s="52">
        <f t="shared" si="52"/>
        <v>0</v>
      </c>
    </row>
    <row r="1118" spans="1:12" ht="60.75" customHeight="1">
      <c r="A1118" s="123"/>
      <c r="B1118" s="89">
        <v>65359</v>
      </c>
      <c r="C1118" s="36" t="s">
        <v>2206</v>
      </c>
      <c r="D1118" s="152"/>
      <c r="E1118" s="8" t="s">
        <v>2155</v>
      </c>
      <c r="F1118" s="8" t="s">
        <v>2156</v>
      </c>
      <c r="G1118" s="16">
        <v>84.58</v>
      </c>
      <c r="H1118" s="91">
        <f t="shared" si="51"/>
        <v>67.66</v>
      </c>
      <c r="I1118" s="20">
        <v>1</v>
      </c>
      <c r="J1118" s="63" t="s">
        <v>2207</v>
      </c>
      <c r="K1118" s="55"/>
      <c r="L1118" s="52">
        <f t="shared" si="52"/>
        <v>0</v>
      </c>
    </row>
    <row r="1119" spans="1:12" ht="60.75" customHeight="1">
      <c r="A1119" s="123"/>
      <c r="B1119" s="89">
        <v>65389</v>
      </c>
      <c r="C1119" s="36" t="s">
        <v>2208</v>
      </c>
      <c r="D1119" s="152"/>
      <c r="E1119" s="8" t="s">
        <v>2155</v>
      </c>
      <c r="F1119" s="8" t="s">
        <v>2156</v>
      </c>
      <c r="G1119" s="16">
        <v>108.74</v>
      </c>
      <c r="H1119" s="91">
        <f t="shared" si="51"/>
        <v>86.99</v>
      </c>
      <c r="I1119" s="20">
        <v>1</v>
      </c>
      <c r="J1119" s="63" t="s">
        <v>2209</v>
      </c>
      <c r="K1119" s="55"/>
      <c r="L1119" s="52">
        <f t="shared" si="52"/>
        <v>0</v>
      </c>
    </row>
    <row r="1120" spans="1:12" ht="60.75" customHeight="1">
      <c r="A1120" s="123"/>
      <c r="B1120" s="89">
        <v>65330</v>
      </c>
      <c r="C1120" s="36" t="s">
        <v>2210</v>
      </c>
      <c r="D1120" s="152"/>
      <c r="E1120" s="8" t="s">
        <v>2155</v>
      </c>
      <c r="F1120" s="8" t="s">
        <v>2156</v>
      </c>
      <c r="G1120" s="16">
        <v>48.32</v>
      </c>
      <c r="H1120" s="91">
        <f t="shared" si="51"/>
        <v>38.659999999999997</v>
      </c>
      <c r="I1120" s="20">
        <v>1</v>
      </c>
      <c r="J1120" s="63" t="s">
        <v>2211</v>
      </c>
      <c r="K1120" s="55"/>
      <c r="L1120" s="52">
        <f t="shared" si="52"/>
        <v>0</v>
      </c>
    </row>
    <row r="1121" spans="1:12" ht="60.75" customHeight="1">
      <c r="A1121" s="123"/>
      <c r="B1121" s="89">
        <v>65360</v>
      </c>
      <c r="C1121" s="36" t="s">
        <v>2212</v>
      </c>
      <c r="D1121" s="152"/>
      <c r="E1121" s="8" t="s">
        <v>2155</v>
      </c>
      <c r="F1121" s="8" t="s">
        <v>2156</v>
      </c>
      <c r="G1121" s="16">
        <v>84.58</v>
      </c>
      <c r="H1121" s="91">
        <f t="shared" si="51"/>
        <v>67.66</v>
      </c>
      <c r="I1121" s="20">
        <v>1</v>
      </c>
      <c r="J1121" s="63" t="s">
        <v>2213</v>
      </c>
      <c r="K1121" s="55"/>
      <c r="L1121" s="52">
        <f t="shared" si="52"/>
        <v>0</v>
      </c>
    </row>
    <row r="1122" spans="1:12" ht="60.75" customHeight="1">
      <c r="A1122" s="123"/>
      <c r="B1122" s="89">
        <v>65390</v>
      </c>
      <c r="C1122" s="36" t="s">
        <v>2214</v>
      </c>
      <c r="D1122" s="152"/>
      <c r="E1122" s="8" t="s">
        <v>2155</v>
      </c>
      <c r="F1122" s="8" t="s">
        <v>2156</v>
      </c>
      <c r="G1122" s="16">
        <v>108.74</v>
      </c>
      <c r="H1122" s="91">
        <f t="shared" si="51"/>
        <v>86.99</v>
      </c>
      <c r="I1122" s="20">
        <v>1</v>
      </c>
      <c r="J1122" s="63" t="s">
        <v>2215</v>
      </c>
      <c r="K1122" s="55"/>
      <c r="L1122" s="52">
        <f t="shared" si="52"/>
        <v>0</v>
      </c>
    </row>
    <row r="1123" spans="1:12" ht="180.75" customHeight="1">
      <c r="A1123" s="123"/>
      <c r="B1123" s="89">
        <v>65415</v>
      </c>
      <c r="C1123" s="36" t="s">
        <v>2216</v>
      </c>
      <c r="D1123" s="87"/>
      <c r="E1123" s="8" t="s">
        <v>2217</v>
      </c>
      <c r="F1123" s="8" t="s">
        <v>698</v>
      </c>
      <c r="G1123" s="16">
        <v>3.01</v>
      </c>
      <c r="H1123" s="91">
        <f t="shared" si="51"/>
        <v>2.41</v>
      </c>
      <c r="I1123" s="20">
        <v>1</v>
      </c>
      <c r="J1123" s="63" t="s">
        <v>2218</v>
      </c>
      <c r="K1123" s="55"/>
      <c r="L1123" s="52">
        <f t="shared" ref="L1123" si="53">K1123*G1123</f>
        <v>0</v>
      </c>
    </row>
    <row r="1124" spans="1:12" ht="180.75" customHeight="1">
      <c r="A1124" s="122"/>
      <c r="B1124" s="89">
        <v>65411</v>
      </c>
      <c r="C1124" s="36" t="s">
        <v>2219</v>
      </c>
      <c r="D1124" s="87"/>
      <c r="E1124" s="8" t="s">
        <v>2220</v>
      </c>
      <c r="F1124" s="8" t="s">
        <v>698</v>
      </c>
      <c r="G1124" s="16">
        <v>1.93</v>
      </c>
      <c r="H1124" s="91">
        <f t="shared" si="51"/>
        <v>1.54</v>
      </c>
      <c r="I1124" s="20">
        <v>1</v>
      </c>
      <c r="J1124" s="63" t="s">
        <v>2221</v>
      </c>
      <c r="K1124" s="55"/>
      <c r="L1124" s="52">
        <f t="shared" si="52"/>
        <v>0</v>
      </c>
    </row>
    <row r="1125" spans="1:12" ht="180.75" customHeight="1">
      <c r="A1125" s="122"/>
      <c r="B1125" s="89">
        <v>65412</v>
      </c>
      <c r="C1125" s="36" t="s">
        <v>2222</v>
      </c>
      <c r="D1125" s="87"/>
      <c r="E1125" s="8" t="s">
        <v>2223</v>
      </c>
      <c r="F1125" s="8" t="s">
        <v>698</v>
      </c>
      <c r="G1125" s="16">
        <v>2.41</v>
      </c>
      <c r="H1125" s="91">
        <f t="shared" si="51"/>
        <v>1.93</v>
      </c>
      <c r="I1125" s="20">
        <v>1</v>
      </c>
      <c r="J1125" s="63" t="s">
        <v>2224</v>
      </c>
      <c r="K1125" s="55"/>
      <c r="L1125" s="52">
        <f t="shared" si="52"/>
        <v>0</v>
      </c>
    </row>
    <row r="1126" spans="1:12" ht="180.75" customHeight="1">
      <c r="A1126" s="123"/>
      <c r="B1126" s="89">
        <v>65413</v>
      </c>
      <c r="C1126" s="36" t="s">
        <v>2225</v>
      </c>
      <c r="D1126" s="87"/>
      <c r="E1126" s="8" t="s">
        <v>2226</v>
      </c>
      <c r="F1126" s="8" t="s">
        <v>698</v>
      </c>
      <c r="G1126" s="16">
        <v>7.24</v>
      </c>
      <c r="H1126" s="91">
        <f t="shared" si="51"/>
        <v>5.79</v>
      </c>
      <c r="I1126" s="20">
        <v>1</v>
      </c>
      <c r="J1126" s="63" t="s">
        <v>2227</v>
      </c>
      <c r="K1126" s="55"/>
      <c r="L1126" s="52">
        <f t="shared" si="52"/>
        <v>0</v>
      </c>
    </row>
    <row r="1127" spans="1:12" ht="180.75" customHeight="1">
      <c r="A1127" s="123"/>
      <c r="B1127" s="89">
        <v>65414</v>
      </c>
      <c r="C1127" s="36" t="s">
        <v>2228</v>
      </c>
      <c r="D1127" s="87"/>
      <c r="E1127" s="8" t="s">
        <v>2229</v>
      </c>
      <c r="F1127" s="8" t="s">
        <v>698</v>
      </c>
      <c r="G1127" s="16">
        <v>4.82</v>
      </c>
      <c r="H1127" s="91">
        <f t="shared" si="51"/>
        <v>3.86</v>
      </c>
      <c r="I1127" s="20">
        <v>1</v>
      </c>
      <c r="J1127" s="63" t="s">
        <v>2230</v>
      </c>
      <c r="K1127" s="55"/>
      <c r="L1127" s="52">
        <f t="shared" si="52"/>
        <v>0</v>
      </c>
    </row>
    <row r="1128" spans="1:12" ht="180.75" customHeight="1">
      <c r="A1128" s="123"/>
      <c r="B1128" s="89">
        <v>65435</v>
      </c>
      <c r="C1128" s="36" t="s">
        <v>2231</v>
      </c>
      <c r="D1128" s="87"/>
      <c r="E1128" s="8" t="s">
        <v>2232</v>
      </c>
      <c r="F1128" s="8" t="s">
        <v>698</v>
      </c>
      <c r="G1128" s="16">
        <v>2.41</v>
      </c>
      <c r="H1128" s="91">
        <f t="shared" si="51"/>
        <v>1.93</v>
      </c>
      <c r="I1128" s="20">
        <v>1</v>
      </c>
      <c r="J1128" s="63" t="s">
        <v>2233</v>
      </c>
      <c r="K1128" s="55"/>
      <c r="L1128" s="52">
        <f t="shared" si="52"/>
        <v>0</v>
      </c>
    </row>
    <row r="1129" spans="1:12" ht="180.75" customHeight="1" thickBot="1">
      <c r="A1129" s="123"/>
      <c r="B1129" s="45">
        <v>65436</v>
      </c>
      <c r="C1129" s="46" t="s">
        <v>2234</v>
      </c>
      <c r="D1129" s="45"/>
      <c r="E1129" s="47" t="s">
        <v>2235</v>
      </c>
      <c r="F1129" s="47" t="s">
        <v>1849</v>
      </c>
      <c r="G1129" s="16">
        <v>1.2</v>
      </c>
      <c r="H1129" s="91">
        <f t="shared" si="51"/>
        <v>0.96</v>
      </c>
      <c r="I1129" s="20">
        <v>1</v>
      </c>
      <c r="J1129" s="63" t="s">
        <v>2236</v>
      </c>
      <c r="K1129" s="55"/>
      <c r="L1129" s="52">
        <f t="shared" si="52"/>
        <v>0</v>
      </c>
    </row>
    <row r="1130" spans="1:12" ht="180.75" customHeight="1" thickBot="1">
      <c r="A1130" s="122"/>
      <c r="B1130" s="45">
        <v>65437</v>
      </c>
      <c r="C1130" s="46" t="s">
        <v>2237</v>
      </c>
      <c r="D1130" s="45"/>
      <c r="E1130" s="47" t="s">
        <v>2238</v>
      </c>
      <c r="F1130" s="47" t="s">
        <v>1849</v>
      </c>
      <c r="G1130" s="16">
        <v>1.32</v>
      </c>
      <c r="H1130" s="91">
        <f t="shared" si="51"/>
        <v>1.06</v>
      </c>
      <c r="I1130" s="20">
        <v>1</v>
      </c>
      <c r="J1130" s="63" t="s">
        <v>2239</v>
      </c>
      <c r="K1130" s="55"/>
      <c r="L1130" s="52">
        <f t="shared" si="52"/>
        <v>0</v>
      </c>
    </row>
    <row r="1131" spans="1:12" ht="180.75" customHeight="1" thickBot="1">
      <c r="A1131" s="122"/>
      <c r="B1131" s="45">
        <v>65438</v>
      </c>
      <c r="C1131" s="46" t="s">
        <v>2240</v>
      </c>
      <c r="D1131" s="45"/>
      <c r="E1131" s="47" t="s">
        <v>2241</v>
      </c>
      <c r="F1131" s="47" t="s">
        <v>1849</v>
      </c>
      <c r="G1131" s="16">
        <v>1.45</v>
      </c>
      <c r="H1131" s="91">
        <f t="shared" si="51"/>
        <v>1.1599999999999999</v>
      </c>
      <c r="I1131" s="20">
        <v>1</v>
      </c>
      <c r="J1131" s="63" t="s">
        <v>2242</v>
      </c>
      <c r="K1131" s="55"/>
      <c r="L1131" s="52">
        <f t="shared" si="52"/>
        <v>0</v>
      </c>
    </row>
    <row r="1132" spans="1:12" ht="180.75" customHeight="1" thickBot="1">
      <c r="A1132" s="122"/>
      <c r="B1132" s="45">
        <v>65459</v>
      </c>
      <c r="C1132" s="46" t="s">
        <v>2243</v>
      </c>
      <c r="D1132" s="45"/>
      <c r="E1132" s="47" t="s">
        <v>2244</v>
      </c>
      <c r="F1132" s="47" t="s">
        <v>1849</v>
      </c>
      <c r="G1132" s="16">
        <v>1.5</v>
      </c>
      <c r="H1132" s="91">
        <f t="shared" si="51"/>
        <v>1.2</v>
      </c>
      <c r="I1132" s="20">
        <v>1</v>
      </c>
      <c r="J1132" s="63" t="s">
        <v>2245</v>
      </c>
      <c r="K1132" s="55"/>
      <c r="L1132" s="52">
        <f t="shared" si="52"/>
        <v>0</v>
      </c>
    </row>
    <row r="1133" spans="1:12" ht="180.75" customHeight="1" thickBot="1">
      <c r="A1133" s="122"/>
      <c r="B1133" s="45">
        <v>65460</v>
      </c>
      <c r="C1133" s="46" t="s">
        <v>2246</v>
      </c>
      <c r="D1133" s="45"/>
      <c r="E1133" s="47" t="s">
        <v>2247</v>
      </c>
      <c r="F1133" s="47" t="s">
        <v>1849</v>
      </c>
      <c r="G1133" s="16">
        <v>1.2</v>
      </c>
      <c r="H1133" s="91">
        <f t="shared" si="51"/>
        <v>0.96</v>
      </c>
      <c r="I1133" s="20">
        <v>1</v>
      </c>
      <c r="J1133" s="63" t="s">
        <v>2248</v>
      </c>
      <c r="K1133" s="55"/>
      <c r="L1133" s="52">
        <f t="shared" si="52"/>
        <v>0</v>
      </c>
    </row>
    <row r="1134" spans="1:12" ht="180.75" customHeight="1" thickBot="1">
      <c r="A1134" s="128"/>
      <c r="B1134" s="45">
        <v>65461</v>
      </c>
      <c r="C1134" s="46" t="s">
        <v>2249</v>
      </c>
      <c r="D1134" s="45"/>
      <c r="E1134" s="47" t="s">
        <v>2250</v>
      </c>
      <c r="F1134" s="47" t="s">
        <v>1853</v>
      </c>
      <c r="G1134" s="48">
        <v>2.41</v>
      </c>
      <c r="H1134" s="105">
        <f t="shared" si="51"/>
        <v>1.93</v>
      </c>
      <c r="I1134" s="49">
        <v>1</v>
      </c>
      <c r="J1134" s="83" t="s">
        <v>2251</v>
      </c>
      <c r="K1134" s="56"/>
      <c r="L1134" s="59">
        <f t="shared" si="52"/>
        <v>0</v>
      </c>
    </row>
    <row r="1135" spans="1:12" ht="83.25" customHeight="1" thickBot="1">
      <c r="C1135" s="156" t="s">
        <v>2317</v>
      </c>
      <c r="D1135" s="156"/>
      <c r="E1135" s="156"/>
      <c r="F1135" s="156"/>
      <c r="G1135" s="156"/>
      <c r="H1135" s="156"/>
      <c r="I1135" s="156"/>
      <c r="J1135" s="157"/>
      <c r="K1135" s="148">
        <f>SUM(L18:L1134)</f>
        <v>0</v>
      </c>
      <c r="L1135" s="149"/>
    </row>
    <row r="1136" spans="1:12" ht="31.5" customHeight="1">
      <c r="C1136" s="134" t="s">
        <v>2318</v>
      </c>
    </row>
  </sheetData>
  <autoFilter ref="B17:J56" xr:uid="{00000000-0009-0000-0000-000000000000}"/>
  <mergeCells count="273">
    <mergeCell ref="A9:D9"/>
    <mergeCell ref="E9:H9"/>
    <mergeCell ref="I9:L9"/>
    <mergeCell ref="D1105:D1107"/>
    <mergeCell ref="D1108:D1110"/>
    <mergeCell ref="D1111:D1113"/>
    <mergeCell ref="D1114:D1116"/>
    <mergeCell ref="D1117:D1119"/>
    <mergeCell ref="D1120:D1122"/>
    <mergeCell ref="D227:D229"/>
    <mergeCell ref="D89:D93"/>
    <mergeCell ref="D122:D124"/>
    <mergeCell ref="D224:D226"/>
    <mergeCell ref="D1093:D1095"/>
    <mergeCell ref="D1096:D1098"/>
    <mergeCell ref="D1099:D1101"/>
    <mergeCell ref="D1102:D1104"/>
    <mergeCell ref="D792:D794"/>
    <mergeCell ref="D853:D864"/>
    <mergeCell ref="D212:D215"/>
    <mergeCell ref="D216:D218"/>
    <mergeCell ref="D221:D223"/>
    <mergeCell ref="C1073:C1076"/>
    <mergeCell ref="E1073:E1076"/>
    <mergeCell ref="C1077:C1080"/>
    <mergeCell ref="E1077:E1080"/>
    <mergeCell ref="C1021:C1024"/>
    <mergeCell ref="D1021:D1032"/>
    <mergeCell ref="E1021:E1024"/>
    <mergeCell ref="C1025:C1028"/>
    <mergeCell ref="E1025:E1028"/>
    <mergeCell ref="C1029:C1032"/>
    <mergeCell ref="E1029:E1032"/>
    <mergeCell ref="C1033:C1036"/>
    <mergeCell ref="D1033:D1044"/>
    <mergeCell ref="E1033:E1036"/>
    <mergeCell ref="C1037:C1040"/>
    <mergeCell ref="E1037:E1040"/>
    <mergeCell ref="C1041:C1044"/>
    <mergeCell ref="E1041:E1044"/>
    <mergeCell ref="C1081:C1084"/>
    <mergeCell ref="D1081:D1092"/>
    <mergeCell ref="E1081:E1084"/>
    <mergeCell ref="C1085:C1088"/>
    <mergeCell ref="E1085:E1088"/>
    <mergeCell ref="C1089:C1092"/>
    <mergeCell ref="E1089:E1092"/>
    <mergeCell ref="C1045:C1048"/>
    <mergeCell ref="D1045:D1056"/>
    <mergeCell ref="E1045:E1048"/>
    <mergeCell ref="C1049:C1052"/>
    <mergeCell ref="E1049:E1052"/>
    <mergeCell ref="C1053:C1056"/>
    <mergeCell ref="E1053:E1056"/>
    <mergeCell ref="C1057:C1060"/>
    <mergeCell ref="D1057:D1068"/>
    <mergeCell ref="E1057:E1060"/>
    <mergeCell ref="C1061:C1064"/>
    <mergeCell ref="E1061:E1064"/>
    <mergeCell ref="C1065:C1068"/>
    <mergeCell ref="E1065:E1068"/>
    <mergeCell ref="C1069:C1072"/>
    <mergeCell ref="D1069:D1080"/>
    <mergeCell ref="E1069:E1072"/>
    <mergeCell ref="C1009:C1012"/>
    <mergeCell ref="D1009:D1020"/>
    <mergeCell ref="E1009:E1012"/>
    <mergeCell ref="C1013:C1016"/>
    <mergeCell ref="E1013:E1016"/>
    <mergeCell ref="C1017:C1020"/>
    <mergeCell ref="E1017:E1020"/>
    <mergeCell ref="C997:C1000"/>
    <mergeCell ref="D997:D1008"/>
    <mergeCell ref="E997:E1000"/>
    <mergeCell ref="C1001:C1004"/>
    <mergeCell ref="E1001:E1004"/>
    <mergeCell ref="C1005:C1008"/>
    <mergeCell ref="E1005:E1008"/>
    <mergeCell ref="C973:C976"/>
    <mergeCell ref="D973:D984"/>
    <mergeCell ref="E973:E976"/>
    <mergeCell ref="C977:C980"/>
    <mergeCell ref="E977:E980"/>
    <mergeCell ref="C981:C984"/>
    <mergeCell ref="E981:E984"/>
    <mergeCell ref="C985:C988"/>
    <mergeCell ref="D985:D996"/>
    <mergeCell ref="E985:E988"/>
    <mergeCell ref="C989:C992"/>
    <mergeCell ref="E989:E992"/>
    <mergeCell ref="C993:C996"/>
    <mergeCell ref="E993:E996"/>
    <mergeCell ref="C949:C952"/>
    <mergeCell ref="D949:D960"/>
    <mergeCell ref="E949:E952"/>
    <mergeCell ref="C953:C956"/>
    <mergeCell ref="E953:E956"/>
    <mergeCell ref="C957:C960"/>
    <mergeCell ref="E957:E960"/>
    <mergeCell ref="C961:C964"/>
    <mergeCell ref="D961:D972"/>
    <mergeCell ref="E961:E964"/>
    <mergeCell ref="C965:C968"/>
    <mergeCell ref="E965:E968"/>
    <mergeCell ref="C969:C972"/>
    <mergeCell ref="E969:E972"/>
    <mergeCell ref="C925:C928"/>
    <mergeCell ref="D925:D936"/>
    <mergeCell ref="E925:E928"/>
    <mergeCell ref="C929:C932"/>
    <mergeCell ref="E929:E932"/>
    <mergeCell ref="C933:C936"/>
    <mergeCell ref="E933:E936"/>
    <mergeCell ref="C937:C940"/>
    <mergeCell ref="D937:D948"/>
    <mergeCell ref="E937:E940"/>
    <mergeCell ref="C941:C944"/>
    <mergeCell ref="E941:E944"/>
    <mergeCell ref="C945:C948"/>
    <mergeCell ref="E945:E948"/>
    <mergeCell ref="C901:C904"/>
    <mergeCell ref="D901:D912"/>
    <mergeCell ref="E901:E904"/>
    <mergeCell ref="C905:C908"/>
    <mergeCell ref="E905:E908"/>
    <mergeCell ref="C909:C912"/>
    <mergeCell ref="E909:E912"/>
    <mergeCell ref="C913:C916"/>
    <mergeCell ref="D913:D924"/>
    <mergeCell ref="E913:E916"/>
    <mergeCell ref="C917:C920"/>
    <mergeCell ref="E917:E920"/>
    <mergeCell ref="C921:C924"/>
    <mergeCell ref="E921:E924"/>
    <mergeCell ref="E869:E872"/>
    <mergeCell ref="C873:C876"/>
    <mergeCell ref="E873:E876"/>
    <mergeCell ref="C889:C892"/>
    <mergeCell ref="D889:D900"/>
    <mergeCell ref="E889:E892"/>
    <mergeCell ref="C893:C896"/>
    <mergeCell ref="E893:E896"/>
    <mergeCell ref="C897:C900"/>
    <mergeCell ref="E897:E900"/>
    <mergeCell ref="C877:C880"/>
    <mergeCell ref="D877:D888"/>
    <mergeCell ref="E877:E880"/>
    <mergeCell ref="C881:C884"/>
    <mergeCell ref="E881:E884"/>
    <mergeCell ref="C885:C888"/>
    <mergeCell ref="E885:E888"/>
    <mergeCell ref="A10:B10"/>
    <mergeCell ref="C10:D11"/>
    <mergeCell ref="E10:L15"/>
    <mergeCell ref="A11:B11"/>
    <mergeCell ref="A12:B12"/>
    <mergeCell ref="A13:B13"/>
    <mergeCell ref="A14:B14"/>
    <mergeCell ref="D18:D21"/>
    <mergeCell ref="D26:D29"/>
    <mergeCell ref="A15:B15"/>
    <mergeCell ref="D22:D25"/>
    <mergeCell ref="A16:L16"/>
    <mergeCell ref="A4:D4"/>
    <mergeCell ref="E4:H4"/>
    <mergeCell ref="I4:L4"/>
    <mergeCell ref="A5:D5"/>
    <mergeCell ref="E5:H5"/>
    <mergeCell ref="I5:L5"/>
    <mergeCell ref="A8:D8"/>
    <mergeCell ref="E8:H8"/>
    <mergeCell ref="I8:L8"/>
    <mergeCell ref="A6:D6"/>
    <mergeCell ref="E6:H6"/>
    <mergeCell ref="I6:L6"/>
    <mergeCell ref="A7:D7"/>
    <mergeCell ref="E7:H7"/>
    <mergeCell ref="I7:L7"/>
    <mergeCell ref="D30:D34"/>
    <mergeCell ref="D35:D38"/>
    <mergeCell ref="D39:D42"/>
    <mergeCell ref="D80:D82"/>
    <mergeCell ref="D125:D128"/>
    <mergeCell ref="D45:D48"/>
    <mergeCell ref="D49:D51"/>
    <mergeCell ref="D52:D54"/>
    <mergeCell ref="D55:D58"/>
    <mergeCell ref="D71:D73"/>
    <mergeCell ref="D74:D76"/>
    <mergeCell ref="D77:D79"/>
    <mergeCell ref="D63:D65"/>
    <mergeCell ref="D43:D44"/>
    <mergeCell ref="D94:D96"/>
    <mergeCell ref="D97:D102"/>
    <mergeCell ref="D103:D108"/>
    <mergeCell ref="D109:D114"/>
    <mergeCell ref="D118:D121"/>
    <mergeCell ref="D59:D62"/>
    <mergeCell ref="D66:D70"/>
    <mergeCell ref="D270:D274"/>
    <mergeCell ref="C1135:J1135"/>
    <mergeCell ref="D260:D264"/>
    <mergeCell ref="E260:E264"/>
    <mergeCell ref="D265:D269"/>
    <mergeCell ref="E265:E269"/>
    <mergeCell ref="E270:E274"/>
    <mergeCell ref="D275:D279"/>
    <mergeCell ref="E275:E279"/>
    <mergeCell ref="D319:D322"/>
    <mergeCell ref="D323:D326"/>
    <mergeCell ref="D327:D330"/>
    <mergeCell ref="D331:D334"/>
    <mergeCell ref="D300:D301"/>
    <mergeCell ref="C853:C856"/>
    <mergeCell ref="C857:C860"/>
    <mergeCell ref="C861:C864"/>
    <mergeCell ref="E853:E856"/>
    <mergeCell ref="E857:E860"/>
    <mergeCell ref="E861:E864"/>
    <mergeCell ref="C865:C868"/>
    <mergeCell ref="D865:D876"/>
    <mergeCell ref="E865:E868"/>
    <mergeCell ref="C869:C872"/>
    <mergeCell ref="K1135:L1135"/>
    <mergeCell ref="D359:D360"/>
    <mergeCell ref="D396:D397"/>
    <mergeCell ref="D398:D399"/>
    <mergeCell ref="D83:D85"/>
    <mergeCell ref="D86:D88"/>
    <mergeCell ref="D335:D338"/>
    <mergeCell ref="D339:D342"/>
    <mergeCell ref="D343:D346"/>
    <mergeCell ref="D347:D350"/>
    <mergeCell ref="D351:D354"/>
    <mergeCell ref="D355:D358"/>
    <mergeCell ref="D308:D309"/>
    <mergeCell ref="D310:D311"/>
    <mergeCell ref="D166:D170"/>
    <mergeCell ref="D230:D232"/>
    <mergeCell ref="D233:D235"/>
    <mergeCell ref="D129:D131"/>
    <mergeCell ref="D132:D134"/>
    <mergeCell ref="D142:D144"/>
    <mergeCell ref="D152:D156"/>
    <mergeCell ref="D149:D151"/>
    <mergeCell ref="D157:D162"/>
    <mergeCell ref="D250:D254"/>
    <mergeCell ref="E250:E254"/>
    <mergeCell ref="D255:D259"/>
    <mergeCell ref="E255:E259"/>
    <mergeCell ref="D239:D241"/>
    <mergeCell ref="D202:D204"/>
    <mergeCell ref="D236:D238"/>
    <mergeCell ref="D205:D207"/>
    <mergeCell ref="D196:D198"/>
    <mergeCell ref="D199:D201"/>
    <mergeCell ref="D245:D249"/>
    <mergeCell ref="E245:E249"/>
    <mergeCell ref="D145:D148"/>
    <mergeCell ref="D242:D244"/>
    <mergeCell ref="E94:E96"/>
    <mergeCell ref="D208:D211"/>
    <mergeCell ref="E208:E211"/>
    <mergeCell ref="D163:D165"/>
    <mergeCell ref="D135:D137"/>
    <mergeCell ref="D176:D180"/>
    <mergeCell ref="D181:D185"/>
    <mergeCell ref="D186:D192"/>
    <mergeCell ref="E97:E102"/>
    <mergeCell ref="E103:E108"/>
    <mergeCell ref="E109:E114"/>
    <mergeCell ref="D138:D141"/>
    <mergeCell ref="D171:D175"/>
  </mergeCells>
  <phoneticPr fontId="30" type="noConversion"/>
  <hyperlinks>
    <hyperlink ref="C1136" r:id="rId1" display="https://1drv.ms/x/c/94cb391b43030d14/IQDNe7Z7ZA0DSZOJU79n9VlqAQ7FJli-iijkJAzV_EoAImo?e=l0xGtb" xr:uid="{679F5053-E6A5-4909-992E-FCE6E0CDE958}"/>
  </hyperlinks>
  <pageMargins left="0.7" right="0.7" top="0.75" bottom="0.75" header="0.3" footer="0.3"/>
  <pageSetup scale="39" fitToHeight="20" orientation="portrait" copies="2" r:id="rId2"/>
  <rowBreaks count="28" manualBreakCount="28">
    <brk id="17" max="11" man="1"/>
    <brk id="44" max="11" man="1"/>
    <brk id="79" max="11" man="1"/>
    <brk id="114" max="11" man="1"/>
    <brk id="117" max="11" man="1"/>
    <brk id="180" max="11" man="1"/>
    <brk id="211" max="11" man="1"/>
    <brk id="235" max="11" man="1"/>
    <brk id="244" max="11" man="1"/>
    <brk id="279" max="11" man="1"/>
    <brk id="297" max="11" man="1"/>
    <brk id="311" max="11" man="1"/>
    <brk id="330" max="11" man="1"/>
    <brk id="360" max="11" man="1"/>
    <brk id="369" max="11" man="1"/>
    <brk id="378" max="11" man="1"/>
    <brk id="397" max="11" man="1"/>
    <brk id="417" max="11" man="1"/>
    <brk id="473" max="11" man="1"/>
    <brk id="478" max="11" man="1"/>
    <brk id="489" max="11" man="1"/>
    <brk id="526" max="11" man="1"/>
    <brk id="554" max="11" man="1"/>
    <brk id="563" max="11" man="1"/>
    <brk id="770" max="11" man="1"/>
    <brk id="788" max="11" man="1"/>
    <brk id="796" max="11" man="1"/>
    <brk id="823" max="11" man="1"/>
  </rowBreak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999"/>
  <sheetViews>
    <sheetView topLeftCell="A683" workbookViewId="0">
      <selection activeCell="C710" sqref="C710"/>
    </sheetView>
  </sheetViews>
  <sheetFormatPr defaultColWidth="11.44140625" defaultRowHeight="14.4"/>
  <cols>
    <col min="1" max="1" width="22.77734375" style="2" customWidth="1"/>
    <col min="2" max="2" width="27.21875" customWidth="1"/>
    <col min="3" max="3" width="49.21875" style="4" customWidth="1"/>
    <col min="4" max="4" width="23" customWidth="1"/>
  </cols>
  <sheetData>
    <row r="1" spans="1:3">
      <c r="A1" s="2" t="s">
        <v>2252</v>
      </c>
      <c r="B1" t="s">
        <v>2253</v>
      </c>
      <c r="C1" s="4" t="s">
        <v>2254</v>
      </c>
    </row>
    <row r="2" spans="1:3" ht="20.399999999999999">
      <c r="A2" s="3">
        <v>81007331001</v>
      </c>
      <c r="B2" s="1" cm="1">
        <f t="array" ref="B2">MOD(-SUM(MID(TEXT(A2,"00000000000\0"),{1,3,5,7,9,11;2,4,6,8,10,12},1)*{3;1}),10)</f>
        <v>8</v>
      </c>
      <c r="C2" s="3" t="str">
        <f>A2&amp;B2</f>
        <v>810073310018</v>
      </c>
    </row>
    <row r="3" spans="1:3" ht="20.399999999999999">
      <c r="A3" s="3">
        <v>81007331002</v>
      </c>
      <c r="B3" s="1" cm="1">
        <f t="array" ref="B3">MOD(-SUM(MID(TEXT(A3,"00000000000\0"),{1,3,5,7,9,11;2,4,6,8,10,12},1)*{3;1}),10)</f>
        <v>5</v>
      </c>
      <c r="C3" s="3" t="str">
        <f t="shared" ref="C3:C66" si="0">A3&amp;B3</f>
        <v>810073310025</v>
      </c>
    </row>
    <row r="4" spans="1:3" ht="20.399999999999999">
      <c r="A4" s="3">
        <v>81007331003</v>
      </c>
      <c r="B4" s="1" cm="1">
        <f t="array" ref="B4">MOD(-SUM(MID(TEXT(A4,"00000000000\0"),{1,3,5,7,9,11;2,4,6,8,10,12},1)*{3;1}),10)</f>
        <v>2</v>
      </c>
      <c r="C4" s="3" t="str">
        <f t="shared" si="0"/>
        <v>810073310032</v>
      </c>
    </row>
    <row r="5" spans="1:3" ht="20.399999999999999">
      <c r="A5" s="3">
        <v>81007331004</v>
      </c>
      <c r="B5" s="1" cm="1">
        <f t="array" ref="B5">MOD(-SUM(MID(TEXT(A5,"00000000000\0"),{1,3,5,7,9,11;2,4,6,8,10,12},1)*{3;1}),10)</f>
        <v>9</v>
      </c>
      <c r="C5" s="3" t="str">
        <f t="shared" si="0"/>
        <v>810073310049</v>
      </c>
    </row>
    <row r="6" spans="1:3" ht="20.399999999999999">
      <c r="A6" s="3">
        <v>81007331005</v>
      </c>
      <c r="B6" s="1" cm="1">
        <f t="array" ref="B6">MOD(-SUM(MID(TEXT(A6,"00000000000\0"),{1,3,5,7,9,11;2,4,6,8,10,12},1)*{3;1}),10)</f>
        <v>6</v>
      </c>
      <c r="C6" s="3" t="str">
        <f t="shared" si="0"/>
        <v>810073310056</v>
      </c>
    </row>
    <row r="7" spans="1:3" ht="20.399999999999999">
      <c r="A7" s="3">
        <v>81007331006</v>
      </c>
      <c r="B7" s="1" cm="1">
        <f t="array" ref="B7">MOD(-SUM(MID(TEXT(A7,"00000000000\0"),{1,3,5,7,9,11;2,4,6,8,10,12},1)*{3;1}),10)</f>
        <v>3</v>
      </c>
      <c r="C7" s="3" t="str">
        <f t="shared" si="0"/>
        <v>810073310063</v>
      </c>
    </row>
    <row r="8" spans="1:3" ht="20.399999999999999">
      <c r="A8" s="3">
        <v>81007331007</v>
      </c>
      <c r="B8" s="1" cm="1">
        <f t="array" ref="B8">MOD(-SUM(MID(TEXT(A8,"00000000000\0"),{1,3,5,7,9,11;2,4,6,8,10,12},1)*{3;1}),10)</f>
        <v>0</v>
      </c>
      <c r="C8" s="3" t="str">
        <f t="shared" si="0"/>
        <v>810073310070</v>
      </c>
    </row>
    <row r="9" spans="1:3" ht="20.399999999999999">
      <c r="A9" s="3">
        <v>81007331008</v>
      </c>
      <c r="B9" s="1" cm="1">
        <f t="array" ref="B9">MOD(-SUM(MID(TEXT(A9,"00000000000\0"),{1,3,5,7,9,11;2,4,6,8,10,12},1)*{3;1}),10)</f>
        <v>7</v>
      </c>
      <c r="C9" s="3" t="str">
        <f t="shared" si="0"/>
        <v>810073310087</v>
      </c>
    </row>
    <row r="10" spans="1:3" ht="20.399999999999999">
      <c r="A10" s="3">
        <v>81007331009</v>
      </c>
      <c r="B10" s="1" cm="1">
        <f t="array" ref="B10">MOD(-SUM(MID(TEXT(A10,"00000000000\0"),{1,3,5,7,9,11;2,4,6,8,10,12},1)*{3;1}),10)</f>
        <v>4</v>
      </c>
      <c r="C10" s="3" t="str">
        <f t="shared" si="0"/>
        <v>810073310094</v>
      </c>
    </row>
    <row r="11" spans="1:3" ht="20.399999999999999">
      <c r="A11" s="3">
        <v>81007331010</v>
      </c>
      <c r="B11" s="1" cm="1">
        <f t="array" ref="B11">MOD(-SUM(MID(TEXT(A11,"00000000000\0"),{1,3,5,7,9,11;2,4,6,8,10,12},1)*{3;1}),10)</f>
        <v>0</v>
      </c>
      <c r="C11" s="3" t="str">
        <f t="shared" si="0"/>
        <v>810073310100</v>
      </c>
    </row>
    <row r="12" spans="1:3" ht="20.399999999999999">
      <c r="A12" s="3">
        <v>81007331011</v>
      </c>
      <c r="B12" s="1" cm="1">
        <f t="array" ref="B12">MOD(-SUM(MID(TEXT(A12,"00000000000\0"),{1,3,5,7,9,11;2,4,6,8,10,12},1)*{3;1}),10)</f>
        <v>7</v>
      </c>
      <c r="C12" s="3" t="str">
        <f t="shared" si="0"/>
        <v>810073310117</v>
      </c>
    </row>
    <row r="13" spans="1:3" ht="20.399999999999999">
      <c r="A13" s="3">
        <v>81007331012</v>
      </c>
      <c r="B13" s="1" cm="1">
        <f t="array" ref="B13">MOD(-SUM(MID(TEXT(A13,"00000000000\0"),{1,3,5,7,9,11;2,4,6,8,10,12},1)*{3;1}),10)</f>
        <v>4</v>
      </c>
      <c r="C13" s="3" t="str">
        <f t="shared" si="0"/>
        <v>810073310124</v>
      </c>
    </row>
    <row r="14" spans="1:3" ht="20.399999999999999">
      <c r="A14" s="3">
        <v>81007331013</v>
      </c>
      <c r="B14" s="1" cm="1">
        <f t="array" ref="B14">MOD(-SUM(MID(TEXT(A14,"00000000000\0"),{1,3,5,7,9,11;2,4,6,8,10,12},1)*{3;1}),10)</f>
        <v>1</v>
      </c>
      <c r="C14" s="3" t="str">
        <f t="shared" si="0"/>
        <v>810073310131</v>
      </c>
    </row>
    <row r="15" spans="1:3" ht="20.399999999999999">
      <c r="A15" s="3">
        <v>81007331014</v>
      </c>
      <c r="B15" s="1" cm="1">
        <f t="array" ref="B15">MOD(-SUM(MID(TEXT(A15,"00000000000\0"),{1,3,5,7,9,11;2,4,6,8,10,12},1)*{3;1}),10)</f>
        <v>8</v>
      </c>
      <c r="C15" s="3" t="str">
        <f t="shared" si="0"/>
        <v>810073310148</v>
      </c>
    </row>
    <row r="16" spans="1:3" ht="20.399999999999999">
      <c r="A16" s="3">
        <v>81007331015</v>
      </c>
      <c r="B16" s="1" cm="1">
        <f t="array" ref="B16">MOD(-SUM(MID(TEXT(A16,"00000000000\0"),{1,3,5,7,9,11;2,4,6,8,10,12},1)*{3;1}),10)</f>
        <v>5</v>
      </c>
      <c r="C16" s="3" t="str">
        <f t="shared" si="0"/>
        <v>810073310155</v>
      </c>
    </row>
    <row r="17" spans="1:3" ht="20.399999999999999">
      <c r="A17" s="3">
        <v>81007331016</v>
      </c>
      <c r="B17" s="1" cm="1">
        <f t="array" ref="B17">MOD(-SUM(MID(TEXT(A17,"00000000000\0"),{1,3,5,7,9,11;2,4,6,8,10,12},1)*{3;1}),10)</f>
        <v>2</v>
      </c>
      <c r="C17" s="3" t="str">
        <f t="shared" si="0"/>
        <v>810073310162</v>
      </c>
    </row>
    <row r="18" spans="1:3" ht="20.399999999999999">
      <c r="A18" s="3">
        <v>81007331017</v>
      </c>
      <c r="B18" s="1" cm="1">
        <f t="array" ref="B18">MOD(-SUM(MID(TEXT(A18,"00000000000\0"),{1,3,5,7,9,11;2,4,6,8,10,12},1)*{3;1}),10)</f>
        <v>9</v>
      </c>
      <c r="C18" s="3" t="str">
        <f t="shared" si="0"/>
        <v>810073310179</v>
      </c>
    </row>
    <row r="19" spans="1:3" ht="20.399999999999999">
      <c r="A19" s="3">
        <v>81007331018</v>
      </c>
      <c r="B19" s="1" cm="1">
        <f t="array" ref="B19">MOD(-SUM(MID(TEXT(A19,"00000000000\0"),{1,3,5,7,9,11;2,4,6,8,10,12},1)*{3;1}),10)</f>
        <v>6</v>
      </c>
      <c r="C19" s="3" t="str">
        <f t="shared" si="0"/>
        <v>810073310186</v>
      </c>
    </row>
    <row r="20" spans="1:3" ht="20.399999999999999">
      <c r="A20" s="3">
        <v>81007331019</v>
      </c>
      <c r="B20" s="1" cm="1">
        <f t="array" ref="B20">MOD(-SUM(MID(TEXT(A20,"00000000000\0"),{1,3,5,7,9,11;2,4,6,8,10,12},1)*{3;1}),10)</f>
        <v>3</v>
      </c>
      <c r="C20" s="3" t="str">
        <f t="shared" si="0"/>
        <v>810073310193</v>
      </c>
    </row>
    <row r="21" spans="1:3" ht="20.399999999999999">
      <c r="A21" s="3">
        <v>81007331020</v>
      </c>
      <c r="B21" s="1" cm="1">
        <f t="array" ref="B21">MOD(-SUM(MID(TEXT(A21,"00000000000\0"),{1,3,5,7,9,11;2,4,6,8,10,12},1)*{3;1}),10)</f>
        <v>9</v>
      </c>
      <c r="C21" s="3" t="str">
        <f t="shared" si="0"/>
        <v>810073310209</v>
      </c>
    </row>
    <row r="22" spans="1:3" ht="20.399999999999999">
      <c r="A22" s="3">
        <v>81007331021</v>
      </c>
      <c r="B22" s="1" cm="1">
        <f t="array" ref="B22">MOD(-SUM(MID(TEXT(A22,"00000000000\0"),{1,3,5,7,9,11;2,4,6,8,10,12},1)*{3;1}),10)</f>
        <v>6</v>
      </c>
      <c r="C22" s="3" t="str">
        <f t="shared" si="0"/>
        <v>810073310216</v>
      </c>
    </row>
    <row r="23" spans="1:3" ht="20.399999999999999">
      <c r="A23" s="3">
        <v>81007331022</v>
      </c>
      <c r="B23" s="1" cm="1">
        <f t="array" ref="B23">MOD(-SUM(MID(TEXT(A23,"00000000000\0"),{1,3,5,7,9,11;2,4,6,8,10,12},1)*{3;1}),10)</f>
        <v>3</v>
      </c>
      <c r="C23" s="3" t="str">
        <f t="shared" si="0"/>
        <v>810073310223</v>
      </c>
    </row>
    <row r="24" spans="1:3" ht="20.399999999999999">
      <c r="A24" s="3">
        <v>81007331023</v>
      </c>
      <c r="B24" s="1" cm="1">
        <f t="array" ref="B24">MOD(-SUM(MID(TEXT(A24,"00000000000\0"),{1,3,5,7,9,11;2,4,6,8,10,12},1)*{3;1}),10)</f>
        <v>0</v>
      </c>
      <c r="C24" s="3" t="str">
        <f t="shared" si="0"/>
        <v>810073310230</v>
      </c>
    </row>
    <row r="25" spans="1:3" ht="20.399999999999999">
      <c r="A25" s="3">
        <v>81007331024</v>
      </c>
      <c r="B25" s="1" cm="1">
        <f t="array" ref="B25">MOD(-SUM(MID(TEXT(A25,"00000000000\0"),{1,3,5,7,9,11;2,4,6,8,10,12},1)*{3;1}),10)</f>
        <v>7</v>
      </c>
      <c r="C25" s="3" t="str">
        <f t="shared" si="0"/>
        <v>810073310247</v>
      </c>
    </row>
    <row r="26" spans="1:3" ht="20.399999999999999">
      <c r="A26" s="3">
        <v>81007331025</v>
      </c>
      <c r="B26" s="1" cm="1">
        <f t="array" ref="B26">MOD(-SUM(MID(TEXT(A26,"00000000000\0"),{1,3,5,7,9,11;2,4,6,8,10,12},1)*{3;1}),10)</f>
        <v>4</v>
      </c>
      <c r="C26" s="3" t="str">
        <f t="shared" si="0"/>
        <v>810073310254</v>
      </c>
    </row>
    <row r="27" spans="1:3" ht="20.399999999999999">
      <c r="A27" s="3">
        <v>81007331026</v>
      </c>
      <c r="B27" s="1" cm="1">
        <f t="array" ref="B27">MOD(-SUM(MID(TEXT(A27,"00000000000\0"),{1,3,5,7,9,11;2,4,6,8,10,12},1)*{3;1}),10)</f>
        <v>1</v>
      </c>
      <c r="C27" s="3" t="str">
        <f t="shared" si="0"/>
        <v>810073310261</v>
      </c>
    </row>
    <row r="28" spans="1:3" ht="20.399999999999999">
      <c r="A28" s="3">
        <v>81007331027</v>
      </c>
      <c r="B28" s="1" cm="1">
        <f t="array" ref="B28">MOD(-SUM(MID(TEXT(A28,"00000000000\0"),{1,3,5,7,9,11;2,4,6,8,10,12},1)*{3;1}),10)</f>
        <v>8</v>
      </c>
      <c r="C28" s="3" t="str">
        <f t="shared" si="0"/>
        <v>810073310278</v>
      </c>
    </row>
    <row r="29" spans="1:3" ht="20.399999999999999">
      <c r="A29" s="3">
        <v>81007331028</v>
      </c>
      <c r="B29" s="1" cm="1">
        <f t="array" ref="B29">MOD(-SUM(MID(TEXT(A29,"00000000000\0"),{1,3,5,7,9,11;2,4,6,8,10,12},1)*{3;1}),10)</f>
        <v>5</v>
      </c>
      <c r="C29" s="3" t="str">
        <f t="shared" si="0"/>
        <v>810073310285</v>
      </c>
    </row>
    <row r="30" spans="1:3" ht="20.399999999999999">
      <c r="A30" s="3">
        <v>81007331029</v>
      </c>
      <c r="B30" s="1" cm="1">
        <f t="array" ref="B30">MOD(-SUM(MID(TEXT(A30,"00000000000\0"),{1,3,5,7,9,11;2,4,6,8,10,12},1)*{3;1}),10)</f>
        <v>2</v>
      </c>
      <c r="C30" s="3" t="str">
        <f t="shared" si="0"/>
        <v>810073310292</v>
      </c>
    </row>
    <row r="31" spans="1:3" ht="20.399999999999999">
      <c r="A31" s="3">
        <v>81007331030</v>
      </c>
      <c r="B31" s="1" cm="1">
        <f t="array" ref="B31">MOD(-SUM(MID(TEXT(A31,"00000000000\0"),{1,3,5,7,9,11;2,4,6,8,10,12},1)*{3;1}),10)</f>
        <v>8</v>
      </c>
      <c r="C31" s="3" t="str">
        <f t="shared" si="0"/>
        <v>810073310308</v>
      </c>
    </row>
    <row r="32" spans="1:3" ht="20.399999999999999">
      <c r="A32" s="3">
        <v>81007331031</v>
      </c>
      <c r="B32" s="1" cm="1">
        <f t="array" ref="B32">MOD(-SUM(MID(TEXT(A32,"00000000000\0"),{1,3,5,7,9,11;2,4,6,8,10,12},1)*{3;1}),10)</f>
        <v>5</v>
      </c>
      <c r="C32" s="3" t="str">
        <f t="shared" si="0"/>
        <v>810073310315</v>
      </c>
    </row>
    <row r="33" spans="1:3" ht="20.399999999999999">
      <c r="A33" s="3">
        <v>81007331032</v>
      </c>
      <c r="B33" s="1" cm="1">
        <f t="array" ref="B33">MOD(-SUM(MID(TEXT(A33,"00000000000\0"),{1,3,5,7,9,11;2,4,6,8,10,12},1)*{3;1}),10)</f>
        <v>2</v>
      </c>
      <c r="C33" s="3" t="str">
        <f t="shared" si="0"/>
        <v>810073310322</v>
      </c>
    </row>
    <row r="34" spans="1:3" ht="20.399999999999999">
      <c r="A34" s="3">
        <v>81007331033</v>
      </c>
      <c r="B34" s="1" cm="1">
        <f t="array" ref="B34">MOD(-SUM(MID(TEXT(A34,"00000000000\0"),{1,3,5,7,9,11;2,4,6,8,10,12},1)*{3;1}),10)</f>
        <v>9</v>
      </c>
      <c r="C34" s="3" t="str">
        <f t="shared" si="0"/>
        <v>810073310339</v>
      </c>
    </row>
    <row r="35" spans="1:3" ht="20.399999999999999">
      <c r="A35" s="3">
        <v>81007331034</v>
      </c>
      <c r="B35" s="1" cm="1">
        <f t="array" ref="B35">MOD(-SUM(MID(TEXT(A35,"00000000000\0"),{1,3,5,7,9,11;2,4,6,8,10,12},1)*{3;1}),10)</f>
        <v>6</v>
      </c>
      <c r="C35" s="3" t="str">
        <f t="shared" si="0"/>
        <v>810073310346</v>
      </c>
    </row>
    <row r="36" spans="1:3" ht="20.399999999999999">
      <c r="A36" s="3">
        <v>81007331035</v>
      </c>
      <c r="B36" s="1" cm="1">
        <f t="array" ref="B36">MOD(-SUM(MID(TEXT(A36,"00000000000\0"),{1,3,5,7,9,11;2,4,6,8,10,12},1)*{3;1}),10)</f>
        <v>3</v>
      </c>
      <c r="C36" s="3" t="str">
        <f t="shared" si="0"/>
        <v>810073310353</v>
      </c>
    </row>
    <row r="37" spans="1:3" ht="20.399999999999999">
      <c r="A37" s="3">
        <v>81007331036</v>
      </c>
      <c r="B37" s="1" cm="1">
        <f t="array" ref="B37">MOD(-SUM(MID(TEXT(A37,"00000000000\0"),{1,3,5,7,9,11;2,4,6,8,10,12},1)*{3;1}),10)</f>
        <v>0</v>
      </c>
      <c r="C37" s="3" t="str">
        <f t="shared" si="0"/>
        <v>810073310360</v>
      </c>
    </row>
    <row r="38" spans="1:3" ht="20.399999999999999">
      <c r="A38" s="3">
        <v>81007331037</v>
      </c>
      <c r="B38" s="1" cm="1">
        <f t="array" ref="B38">MOD(-SUM(MID(TEXT(A38,"00000000000\0"),{1,3,5,7,9,11;2,4,6,8,10,12},1)*{3;1}),10)</f>
        <v>7</v>
      </c>
      <c r="C38" s="3" t="str">
        <f t="shared" si="0"/>
        <v>810073310377</v>
      </c>
    </row>
    <row r="39" spans="1:3" ht="20.399999999999999">
      <c r="A39" s="3">
        <v>81007331038</v>
      </c>
      <c r="B39" s="1" cm="1">
        <f t="array" ref="B39">MOD(-SUM(MID(TEXT(A39,"00000000000\0"),{1,3,5,7,9,11;2,4,6,8,10,12},1)*{3;1}),10)</f>
        <v>4</v>
      </c>
      <c r="C39" s="3" t="str">
        <f t="shared" si="0"/>
        <v>810073310384</v>
      </c>
    </row>
    <row r="40" spans="1:3" ht="20.399999999999999">
      <c r="A40" s="3">
        <v>81007331039</v>
      </c>
      <c r="B40" s="1" cm="1">
        <f t="array" ref="B40">MOD(-SUM(MID(TEXT(A40,"00000000000\0"),{1,3,5,7,9,11;2,4,6,8,10,12},1)*{3;1}),10)</f>
        <v>1</v>
      </c>
      <c r="C40" s="3" t="str">
        <f t="shared" si="0"/>
        <v>810073310391</v>
      </c>
    </row>
    <row r="41" spans="1:3" ht="20.399999999999999">
      <c r="A41" s="3">
        <v>81007331040</v>
      </c>
      <c r="B41" s="1" cm="1">
        <f t="array" ref="B41">MOD(-SUM(MID(TEXT(A41,"00000000000\0"),{1,3,5,7,9,11;2,4,6,8,10,12},1)*{3;1}),10)</f>
        <v>7</v>
      </c>
      <c r="C41" s="3" t="str">
        <f t="shared" si="0"/>
        <v>810073310407</v>
      </c>
    </row>
    <row r="42" spans="1:3" ht="20.399999999999999">
      <c r="A42" s="3">
        <v>81007331041</v>
      </c>
      <c r="B42" s="1" cm="1">
        <f t="array" ref="B42">MOD(-SUM(MID(TEXT(A42,"00000000000\0"),{1,3,5,7,9,11;2,4,6,8,10,12},1)*{3;1}),10)</f>
        <v>4</v>
      </c>
      <c r="C42" s="3" t="str">
        <f t="shared" si="0"/>
        <v>810073310414</v>
      </c>
    </row>
    <row r="43" spans="1:3" ht="20.399999999999999">
      <c r="A43" s="3">
        <v>81007331042</v>
      </c>
      <c r="B43" s="1" cm="1">
        <f t="array" ref="B43">MOD(-SUM(MID(TEXT(A43,"00000000000\0"),{1,3,5,7,9,11;2,4,6,8,10,12},1)*{3;1}),10)</f>
        <v>1</v>
      </c>
      <c r="C43" s="3" t="str">
        <f t="shared" si="0"/>
        <v>810073310421</v>
      </c>
    </row>
    <row r="44" spans="1:3" ht="20.399999999999999">
      <c r="A44" s="3">
        <v>81007331043</v>
      </c>
      <c r="B44" s="1" cm="1">
        <f t="array" ref="B44">MOD(-SUM(MID(TEXT(A44,"00000000000\0"),{1,3,5,7,9,11;2,4,6,8,10,12},1)*{3;1}),10)</f>
        <v>8</v>
      </c>
      <c r="C44" s="3" t="str">
        <f t="shared" si="0"/>
        <v>810073310438</v>
      </c>
    </row>
    <row r="45" spans="1:3" ht="20.399999999999999">
      <c r="A45" s="3">
        <v>81007331044</v>
      </c>
      <c r="B45" s="1" cm="1">
        <f t="array" ref="B45">MOD(-SUM(MID(TEXT(A45,"00000000000\0"),{1,3,5,7,9,11;2,4,6,8,10,12},1)*{3;1}),10)</f>
        <v>5</v>
      </c>
      <c r="C45" s="3" t="str">
        <f t="shared" si="0"/>
        <v>810073310445</v>
      </c>
    </row>
    <row r="46" spans="1:3" ht="20.399999999999999">
      <c r="A46" s="3">
        <v>81007331045</v>
      </c>
      <c r="B46" s="1" cm="1">
        <f t="array" ref="B46">MOD(-SUM(MID(TEXT(A46,"00000000000\0"),{1,3,5,7,9,11;2,4,6,8,10,12},1)*{3;1}),10)</f>
        <v>2</v>
      </c>
      <c r="C46" s="3" t="str">
        <f t="shared" si="0"/>
        <v>810073310452</v>
      </c>
    </row>
    <row r="47" spans="1:3" ht="20.399999999999999">
      <c r="A47" s="3">
        <v>81007331046</v>
      </c>
      <c r="B47" s="1" cm="1">
        <f t="array" ref="B47">MOD(-SUM(MID(TEXT(A47,"00000000000\0"),{1,3,5,7,9,11;2,4,6,8,10,12},1)*{3;1}),10)</f>
        <v>9</v>
      </c>
      <c r="C47" s="3" t="str">
        <f t="shared" si="0"/>
        <v>810073310469</v>
      </c>
    </row>
    <row r="48" spans="1:3" ht="20.399999999999999">
      <c r="A48" s="3">
        <v>81007331047</v>
      </c>
      <c r="B48" s="1" cm="1">
        <f t="array" ref="B48">MOD(-SUM(MID(TEXT(A48,"00000000000\0"),{1,3,5,7,9,11;2,4,6,8,10,12},1)*{3;1}),10)</f>
        <v>6</v>
      </c>
      <c r="C48" s="3" t="str">
        <f t="shared" si="0"/>
        <v>810073310476</v>
      </c>
    </row>
    <row r="49" spans="1:3" ht="20.399999999999999">
      <c r="A49" s="3">
        <v>81007331048</v>
      </c>
      <c r="B49" s="1" cm="1">
        <f t="array" ref="B49">MOD(-SUM(MID(TEXT(A49,"00000000000\0"),{1,3,5,7,9,11;2,4,6,8,10,12},1)*{3;1}),10)</f>
        <v>3</v>
      </c>
      <c r="C49" s="3" t="str">
        <f t="shared" si="0"/>
        <v>810073310483</v>
      </c>
    </row>
    <row r="50" spans="1:3" ht="20.399999999999999">
      <c r="A50" s="3">
        <v>81007331049</v>
      </c>
      <c r="B50" s="1" cm="1">
        <f t="array" ref="B50">MOD(-SUM(MID(TEXT(A50,"00000000000\0"),{1,3,5,7,9,11;2,4,6,8,10,12},1)*{3;1}),10)</f>
        <v>0</v>
      </c>
      <c r="C50" s="3" t="str">
        <f t="shared" si="0"/>
        <v>810073310490</v>
      </c>
    </row>
    <row r="51" spans="1:3" ht="20.399999999999999">
      <c r="A51" s="3">
        <v>81007331050</v>
      </c>
      <c r="B51" s="1" cm="1">
        <f t="array" ref="B51">MOD(-SUM(MID(TEXT(A51,"00000000000\0"),{1,3,5,7,9,11;2,4,6,8,10,12},1)*{3;1}),10)</f>
        <v>6</v>
      </c>
      <c r="C51" s="3" t="str">
        <f t="shared" si="0"/>
        <v>810073310506</v>
      </c>
    </row>
    <row r="52" spans="1:3" ht="20.399999999999999">
      <c r="A52" s="3">
        <v>81007331051</v>
      </c>
      <c r="B52" s="1" cm="1">
        <f t="array" ref="B52">MOD(-SUM(MID(TEXT(A52,"00000000000\0"),{1,3,5,7,9,11;2,4,6,8,10,12},1)*{3;1}),10)</f>
        <v>3</v>
      </c>
      <c r="C52" s="3" t="str">
        <f t="shared" si="0"/>
        <v>810073310513</v>
      </c>
    </row>
    <row r="53" spans="1:3" ht="20.399999999999999">
      <c r="A53" s="3">
        <v>81007331052</v>
      </c>
      <c r="B53" s="1" cm="1">
        <f t="array" ref="B53">MOD(-SUM(MID(TEXT(A53,"00000000000\0"),{1,3,5,7,9,11;2,4,6,8,10,12},1)*{3;1}),10)</f>
        <v>0</v>
      </c>
      <c r="C53" s="3" t="str">
        <f t="shared" si="0"/>
        <v>810073310520</v>
      </c>
    </row>
    <row r="54" spans="1:3" ht="20.399999999999999">
      <c r="A54" s="3">
        <v>81007331053</v>
      </c>
      <c r="B54" s="1" cm="1">
        <f t="array" ref="B54">MOD(-SUM(MID(TEXT(A54,"00000000000\0"),{1,3,5,7,9,11;2,4,6,8,10,12},1)*{3;1}),10)</f>
        <v>7</v>
      </c>
      <c r="C54" s="3" t="str">
        <f t="shared" si="0"/>
        <v>810073310537</v>
      </c>
    </row>
    <row r="55" spans="1:3" ht="20.399999999999999">
      <c r="A55" s="3">
        <v>81007331054</v>
      </c>
      <c r="B55" s="1" cm="1">
        <f t="array" ref="B55">MOD(-SUM(MID(TEXT(A55,"00000000000\0"),{1,3,5,7,9,11;2,4,6,8,10,12},1)*{3;1}),10)</f>
        <v>4</v>
      </c>
      <c r="C55" s="3" t="str">
        <f t="shared" si="0"/>
        <v>810073310544</v>
      </c>
    </row>
    <row r="56" spans="1:3" ht="20.399999999999999">
      <c r="A56" s="3">
        <v>81007331055</v>
      </c>
      <c r="B56" s="1" cm="1">
        <f t="array" ref="B56">MOD(-SUM(MID(TEXT(A56,"00000000000\0"),{1,3,5,7,9,11;2,4,6,8,10,12},1)*{3;1}),10)</f>
        <v>1</v>
      </c>
      <c r="C56" s="3" t="str">
        <f t="shared" si="0"/>
        <v>810073310551</v>
      </c>
    </row>
    <row r="57" spans="1:3" ht="20.399999999999999">
      <c r="A57" s="3">
        <v>81007331056</v>
      </c>
      <c r="B57" s="1" cm="1">
        <f t="array" ref="B57">MOD(-SUM(MID(TEXT(A57,"00000000000\0"),{1,3,5,7,9,11;2,4,6,8,10,12},1)*{3;1}),10)</f>
        <v>8</v>
      </c>
      <c r="C57" s="3" t="str">
        <f t="shared" si="0"/>
        <v>810073310568</v>
      </c>
    </row>
    <row r="58" spans="1:3" ht="20.399999999999999">
      <c r="A58" s="3">
        <v>81007331057</v>
      </c>
      <c r="B58" s="1" cm="1">
        <f t="array" ref="B58">MOD(-SUM(MID(TEXT(A58,"00000000000\0"),{1,3,5,7,9,11;2,4,6,8,10,12},1)*{3;1}),10)</f>
        <v>5</v>
      </c>
      <c r="C58" s="3" t="str">
        <f t="shared" si="0"/>
        <v>810073310575</v>
      </c>
    </row>
    <row r="59" spans="1:3" ht="20.399999999999999">
      <c r="A59" s="3">
        <v>81007331058</v>
      </c>
      <c r="B59" s="1" cm="1">
        <f t="array" ref="B59">MOD(-SUM(MID(TEXT(A59,"00000000000\0"),{1,3,5,7,9,11;2,4,6,8,10,12},1)*{3;1}),10)</f>
        <v>2</v>
      </c>
      <c r="C59" s="3" t="str">
        <f t="shared" si="0"/>
        <v>810073310582</v>
      </c>
    </row>
    <row r="60" spans="1:3" ht="20.399999999999999">
      <c r="A60" s="3">
        <v>81007331059</v>
      </c>
      <c r="B60" s="1" cm="1">
        <f t="array" ref="B60">MOD(-SUM(MID(TEXT(A60,"00000000000\0"),{1,3,5,7,9,11;2,4,6,8,10,12},1)*{3;1}),10)</f>
        <v>9</v>
      </c>
      <c r="C60" s="3" t="str">
        <f t="shared" si="0"/>
        <v>810073310599</v>
      </c>
    </row>
    <row r="61" spans="1:3" ht="20.399999999999999">
      <c r="A61" s="3">
        <v>81007331060</v>
      </c>
      <c r="B61" s="1" cm="1">
        <f t="array" ref="B61">MOD(-SUM(MID(TEXT(A61,"00000000000\0"),{1,3,5,7,9,11;2,4,6,8,10,12},1)*{3;1}),10)</f>
        <v>5</v>
      </c>
      <c r="C61" s="3" t="str">
        <f t="shared" si="0"/>
        <v>810073310605</v>
      </c>
    </row>
    <row r="62" spans="1:3" ht="20.399999999999999">
      <c r="A62" s="3">
        <v>81007331061</v>
      </c>
      <c r="B62" s="1" cm="1">
        <f t="array" ref="B62">MOD(-SUM(MID(TEXT(A62,"00000000000\0"),{1,3,5,7,9,11;2,4,6,8,10,12},1)*{3;1}),10)</f>
        <v>2</v>
      </c>
      <c r="C62" s="3" t="str">
        <f t="shared" si="0"/>
        <v>810073310612</v>
      </c>
    </row>
    <row r="63" spans="1:3" ht="20.399999999999999">
      <c r="A63" s="3">
        <v>81007331062</v>
      </c>
      <c r="B63" s="1" cm="1">
        <f t="array" ref="B63">MOD(-SUM(MID(TEXT(A63,"00000000000\0"),{1,3,5,7,9,11;2,4,6,8,10,12},1)*{3;1}),10)</f>
        <v>9</v>
      </c>
      <c r="C63" s="3" t="str">
        <f t="shared" si="0"/>
        <v>810073310629</v>
      </c>
    </row>
    <row r="64" spans="1:3" ht="20.399999999999999">
      <c r="A64" s="3">
        <v>81007331063</v>
      </c>
      <c r="B64" s="1" cm="1">
        <f t="array" ref="B64">MOD(-SUM(MID(TEXT(A64,"00000000000\0"),{1,3,5,7,9,11;2,4,6,8,10,12},1)*{3;1}),10)</f>
        <v>6</v>
      </c>
      <c r="C64" s="3" t="str">
        <f t="shared" si="0"/>
        <v>810073310636</v>
      </c>
    </row>
    <row r="65" spans="1:3" ht="20.399999999999999">
      <c r="A65" s="3">
        <v>81007331064</v>
      </c>
      <c r="B65" s="1" cm="1">
        <f t="array" ref="B65">MOD(-SUM(MID(TEXT(A65,"00000000000\0"),{1,3,5,7,9,11;2,4,6,8,10,12},1)*{3;1}),10)</f>
        <v>3</v>
      </c>
      <c r="C65" s="3" t="str">
        <f t="shared" si="0"/>
        <v>810073310643</v>
      </c>
    </row>
    <row r="66" spans="1:3" ht="20.399999999999999">
      <c r="A66" s="3">
        <v>81007331065</v>
      </c>
      <c r="B66" s="1" cm="1">
        <f t="array" ref="B66">MOD(-SUM(MID(TEXT(A66,"00000000000\0"),{1,3,5,7,9,11;2,4,6,8,10,12},1)*{3;1}),10)</f>
        <v>0</v>
      </c>
      <c r="C66" s="3" t="str">
        <f t="shared" si="0"/>
        <v>810073310650</v>
      </c>
    </row>
    <row r="67" spans="1:3" ht="20.399999999999999">
      <c r="A67" s="3">
        <v>81007331066</v>
      </c>
      <c r="B67" s="1" cm="1">
        <f t="array" ref="B67">MOD(-SUM(MID(TEXT(A67,"00000000000\0"),{1,3,5,7,9,11;2,4,6,8,10,12},1)*{3;1}),10)</f>
        <v>7</v>
      </c>
      <c r="C67" s="3" t="str">
        <f t="shared" ref="C67:C130" si="1">A67&amp;B67</f>
        <v>810073310667</v>
      </c>
    </row>
    <row r="68" spans="1:3" ht="20.399999999999999">
      <c r="A68" s="3">
        <v>81007331067</v>
      </c>
      <c r="B68" s="1" cm="1">
        <f t="array" ref="B68">MOD(-SUM(MID(TEXT(A68,"00000000000\0"),{1,3,5,7,9,11;2,4,6,8,10,12},1)*{3;1}),10)</f>
        <v>4</v>
      </c>
      <c r="C68" s="3" t="str">
        <f t="shared" si="1"/>
        <v>810073310674</v>
      </c>
    </row>
    <row r="69" spans="1:3" ht="20.399999999999999">
      <c r="A69" s="3">
        <v>81007331068</v>
      </c>
      <c r="B69" s="1" cm="1">
        <f t="array" ref="B69">MOD(-SUM(MID(TEXT(A69,"00000000000\0"),{1,3,5,7,9,11;2,4,6,8,10,12},1)*{3;1}),10)</f>
        <v>1</v>
      </c>
      <c r="C69" s="3" t="str">
        <f t="shared" si="1"/>
        <v>810073310681</v>
      </c>
    </row>
    <row r="70" spans="1:3" ht="20.399999999999999">
      <c r="A70" s="3">
        <v>81007331069</v>
      </c>
      <c r="B70" s="1" cm="1">
        <f t="array" ref="B70">MOD(-SUM(MID(TEXT(A70,"00000000000\0"),{1,3,5,7,9,11;2,4,6,8,10,12},1)*{3;1}),10)</f>
        <v>8</v>
      </c>
      <c r="C70" s="3" t="str">
        <f t="shared" si="1"/>
        <v>810073310698</v>
      </c>
    </row>
    <row r="71" spans="1:3" ht="20.399999999999999">
      <c r="A71" s="3">
        <v>81007331070</v>
      </c>
      <c r="B71" s="1" cm="1">
        <f t="array" ref="B71">MOD(-SUM(MID(TEXT(A71,"00000000000\0"),{1,3,5,7,9,11;2,4,6,8,10,12},1)*{3;1}),10)</f>
        <v>4</v>
      </c>
      <c r="C71" s="3" t="str">
        <f t="shared" si="1"/>
        <v>810073310704</v>
      </c>
    </row>
    <row r="72" spans="1:3" ht="20.399999999999999">
      <c r="A72" s="3">
        <v>81007331071</v>
      </c>
      <c r="B72" s="1" cm="1">
        <f t="array" ref="B72">MOD(-SUM(MID(TEXT(A72,"00000000000\0"),{1,3,5,7,9,11;2,4,6,8,10,12},1)*{3;1}),10)</f>
        <v>1</v>
      </c>
      <c r="C72" s="3" t="str">
        <f t="shared" si="1"/>
        <v>810073310711</v>
      </c>
    </row>
    <row r="73" spans="1:3" ht="20.399999999999999">
      <c r="A73" s="3">
        <v>81007331072</v>
      </c>
      <c r="B73" s="1" cm="1">
        <f t="array" ref="B73">MOD(-SUM(MID(TEXT(A73,"00000000000\0"),{1,3,5,7,9,11;2,4,6,8,10,12},1)*{3;1}),10)</f>
        <v>8</v>
      </c>
      <c r="C73" s="3" t="str">
        <f t="shared" si="1"/>
        <v>810073310728</v>
      </c>
    </row>
    <row r="74" spans="1:3" ht="20.399999999999999">
      <c r="A74" s="3">
        <v>81007331073</v>
      </c>
      <c r="B74" s="1" cm="1">
        <f t="array" ref="B74">MOD(-SUM(MID(TEXT(A74,"00000000000\0"),{1,3,5,7,9,11;2,4,6,8,10,12},1)*{3;1}),10)</f>
        <v>5</v>
      </c>
      <c r="C74" s="3" t="str">
        <f t="shared" si="1"/>
        <v>810073310735</v>
      </c>
    </row>
    <row r="75" spans="1:3" ht="20.399999999999999">
      <c r="A75" s="3">
        <v>81007331074</v>
      </c>
      <c r="B75" s="1" cm="1">
        <f t="array" ref="B75">MOD(-SUM(MID(TEXT(A75,"00000000000\0"),{1,3,5,7,9,11;2,4,6,8,10,12},1)*{3;1}),10)</f>
        <v>2</v>
      </c>
      <c r="C75" s="3" t="str">
        <f t="shared" si="1"/>
        <v>810073310742</v>
      </c>
    </row>
    <row r="76" spans="1:3" ht="20.399999999999999">
      <c r="A76" s="3">
        <v>81007331075</v>
      </c>
      <c r="B76" s="1" cm="1">
        <f t="array" ref="B76">MOD(-SUM(MID(TEXT(A76,"00000000000\0"),{1,3,5,7,9,11;2,4,6,8,10,12},1)*{3;1}),10)</f>
        <v>9</v>
      </c>
      <c r="C76" s="3" t="str">
        <f t="shared" si="1"/>
        <v>810073310759</v>
      </c>
    </row>
    <row r="77" spans="1:3" ht="20.399999999999999">
      <c r="A77" s="3">
        <v>81007331076</v>
      </c>
      <c r="B77" s="1" cm="1">
        <f t="array" ref="B77">MOD(-SUM(MID(TEXT(A77,"00000000000\0"),{1,3,5,7,9,11;2,4,6,8,10,12},1)*{3;1}),10)</f>
        <v>6</v>
      </c>
      <c r="C77" s="3" t="str">
        <f t="shared" si="1"/>
        <v>810073310766</v>
      </c>
    </row>
    <row r="78" spans="1:3" ht="20.399999999999999">
      <c r="A78" s="3">
        <v>81007331077</v>
      </c>
      <c r="B78" s="1" cm="1">
        <f t="array" ref="B78">MOD(-SUM(MID(TEXT(A78,"00000000000\0"),{1,3,5,7,9,11;2,4,6,8,10,12},1)*{3;1}),10)</f>
        <v>3</v>
      </c>
      <c r="C78" s="3" t="str">
        <f t="shared" si="1"/>
        <v>810073310773</v>
      </c>
    </row>
    <row r="79" spans="1:3" ht="20.399999999999999">
      <c r="A79" s="3">
        <v>81007331078</v>
      </c>
      <c r="B79" s="1" cm="1">
        <f t="array" ref="B79">MOD(-SUM(MID(TEXT(A79,"00000000000\0"),{1,3,5,7,9,11;2,4,6,8,10,12},1)*{3;1}),10)</f>
        <v>0</v>
      </c>
      <c r="C79" s="3" t="str">
        <f t="shared" si="1"/>
        <v>810073310780</v>
      </c>
    </row>
    <row r="80" spans="1:3" ht="20.399999999999999">
      <c r="A80" s="3">
        <v>81007331079</v>
      </c>
      <c r="B80" s="1" cm="1">
        <f t="array" ref="B80">MOD(-SUM(MID(TEXT(A80,"00000000000\0"),{1,3,5,7,9,11;2,4,6,8,10,12},1)*{3;1}),10)</f>
        <v>7</v>
      </c>
      <c r="C80" s="3" t="str">
        <f t="shared" si="1"/>
        <v>810073310797</v>
      </c>
    </row>
    <row r="81" spans="1:3" ht="20.399999999999999">
      <c r="A81" s="3">
        <v>81007331080</v>
      </c>
      <c r="B81" s="1" cm="1">
        <f t="array" ref="B81">MOD(-SUM(MID(TEXT(A81,"00000000000\0"),{1,3,5,7,9,11;2,4,6,8,10,12},1)*{3;1}),10)</f>
        <v>3</v>
      </c>
      <c r="C81" s="3" t="str">
        <f t="shared" si="1"/>
        <v>810073310803</v>
      </c>
    </row>
    <row r="82" spans="1:3" ht="20.399999999999999">
      <c r="A82" s="3">
        <v>81007331081</v>
      </c>
      <c r="B82" s="1" cm="1">
        <f t="array" ref="B82">MOD(-SUM(MID(TEXT(A82,"00000000000\0"),{1,3,5,7,9,11;2,4,6,8,10,12},1)*{3;1}),10)</f>
        <v>0</v>
      </c>
      <c r="C82" s="3" t="str">
        <f t="shared" si="1"/>
        <v>810073310810</v>
      </c>
    </row>
    <row r="83" spans="1:3" ht="20.399999999999999">
      <c r="A83" s="3">
        <v>81007331082</v>
      </c>
      <c r="B83" s="1" cm="1">
        <f t="array" ref="B83">MOD(-SUM(MID(TEXT(A83,"00000000000\0"),{1,3,5,7,9,11;2,4,6,8,10,12},1)*{3;1}),10)</f>
        <v>7</v>
      </c>
      <c r="C83" s="3" t="str">
        <f t="shared" si="1"/>
        <v>810073310827</v>
      </c>
    </row>
    <row r="84" spans="1:3" ht="20.399999999999999">
      <c r="A84" s="3">
        <v>81007331083</v>
      </c>
      <c r="B84" s="1" cm="1">
        <f t="array" ref="B84">MOD(-SUM(MID(TEXT(A84,"00000000000\0"),{1,3,5,7,9,11;2,4,6,8,10,12},1)*{3;1}),10)</f>
        <v>4</v>
      </c>
      <c r="C84" s="3" t="str">
        <f t="shared" si="1"/>
        <v>810073310834</v>
      </c>
    </row>
    <row r="85" spans="1:3" ht="20.399999999999999">
      <c r="A85" s="3">
        <v>81007331084</v>
      </c>
      <c r="B85" s="1" cm="1">
        <f t="array" ref="B85">MOD(-SUM(MID(TEXT(A85,"00000000000\0"),{1,3,5,7,9,11;2,4,6,8,10,12},1)*{3;1}),10)</f>
        <v>1</v>
      </c>
      <c r="C85" s="3" t="str">
        <f t="shared" si="1"/>
        <v>810073310841</v>
      </c>
    </row>
    <row r="86" spans="1:3" ht="20.399999999999999">
      <c r="A86" s="3">
        <v>81007331085</v>
      </c>
      <c r="B86" s="1" cm="1">
        <f t="array" ref="B86">MOD(-SUM(MID(TEXT(A86,"00000000000\0"),{1,3,5,7,9,11;2,4,6,8,10,12},1)*{3;1}),10)</f>
        <v>8</v>
      </c>
      <c r="C86" s="3" t="str">
        <f t="shared" si="1"/>
        <v>810073310858</v>
      </c>
    </row>
    <row r="87" spans="1:3" ht="20.399999999999999">
      <c r="A87" s="3">
        <v>81007331086</v>
      </c>
      <c r="B87" s="1" cm="1">
        <f t="array" ref="B87">MOD(-SUM(MID(TEXT(A87,"00000000000\0"),{1,3,5,7,9,11;2,4,6,8,10,12},1)*{3;1}),10)</f>
        <v>5</v>
      </c>
      <c r="C87" s="3" t="str">
        <f t="shared" si="1"/>
        <v>810073310865</v>
      </c>
    </row>
    <row r="88" spans="1:3" ht="20.399999999999999">
      <c r="A88" s="3">
        <v>81007331087</v>
      </c>
      <c r="B88" s="1" cm="1">
        <f t="array" ref="B88">MOD(-SUM(MID(TEXT(A88,"00000000000\0"),{1,3,5,7,9,11;2,4,6,8,10,12},1)*{3;1}),10)</f>
        <v>2</v>
      </c>
      <c r="C88" s="3" t="str">
        <f t="shared" si="1"/>
        <v>810073310872</v>
      </c>
    </row>
    <row r="89" spans="1:3" ht="20.399999999999999">
      <c r="A89" s="3">
        <v>81007331088</v>
      </c>
      <c r="B89" s="1" cm="1">
        <f t="array" ref="B89">MOD(-SUM(MID(TEXT(A89,"00000000000\0"),{1,3,5,7,9,11;2,4,6,8,10,12},1)*{3;1}),10)</f>
        <v>9</v>
      </c>
      <c r="C89" s="3" t="str">
        <f t="shared" si="1"/>
        <v>810073310889</v>
      </c>
    </row>
    <row r="90" spans="1:3" ht="20.399999999999999">
      <c r="A90" s="3">
        <v>81007331089</v>
      </c>
      <c r="B90" s="1" cm="1">
        <f t="array" ref="B90">MOD(-SUM(MID(TEXT(A90,"00000000000\0"),{1,3,5,7,9,11;2,4,6,8,10,12},1)*{3;1}),10)</f>
        <v>6</v>
      </c>
      <c r="C90" s="3" t="str">
        <f t="shared" si="1"/>
        <v>810073310896</v>
      </c>
    </row>
    <row r="91" spans="1:3" ht="20.399999999999999">
      <c r="A91" s="3">
        <v>81007331090</v>
      </c>
      <c r="B91" s="1" cm="1">
        <f t="array" ref="B91">MOD(-SUM(MID(TEXT(A91,"00000000000\0"),{1,3,5,7,9,11;2,4,6,8,10,12},1)*{3;1}),10)</f>
        <v>2</v>
      </c>
      <c r="C91" s="3" t="str">
        <f t="shared" si="1"/>
        <v>810073310902</v>
      </c>
    </row>
    <row r="92" spans="1:3" ht="20.399999999999999">
      <c r="A92" s="3">
        <v>81007331091</v>
      </c>
      <c r="B92" s="1" cm="1">
        <f t="array" ref="B92">MOD(-SUM(MID(TEXT(A92,"00000000000\0"),{1,3,5,7,9,11;2,4,6,8,10,12},1)*{3;1}),10)</f>
        <v>9</v>
      </c>
      <c r="C92" s="3" t="str">
        <f t="shared" si="1"/>
        <v>810073310919</v>
      </c>
    </row>
    <row r="93" spans="1:3" ht="20.399999999999999">
      <c r="A93" s="3">
        <v>81007331092</v>
      </c>
      <c r="B93" s="1" cm="1">
        <f t="array" ref="B93">MOD(-SUM(MID(TEXT(A93,"00000000000\0"),{1,3,5,7,9,11;2,4,6,8,10,12},1)*{3;1}),10)</f>
        <v>6</v>
      </c>
      <c r="C93" s="3" t="str">
        <f t="shared" si="1"/>
        <v>810073310926</v>
      </c>
    </row>
    <row r="94" spans="1:3" ht="20.399999999999999">
      <c r="A94" s="3">
        <v>81007331093</v>
      </c>
      <c r="B94" s="1" cm="1">
        <f t="array" ref="B94">MOD(-SUM(MID(TEXT(A94,"00000000000\0"),{1,3,5,7,9,11;2,4,6,8,10,12},1)*{3;1}),10)</f>
        <v>3</v>
      </c>
      <c r="C94" s="3" t="str">
        <f t="shared" si="1"/>
        <v>810073310933</v>
      </c>
    </row>
    <row r="95" spans="1:3" ht="20.399999999999999">
      <c r="A95" s="3">
        <v>81007331094</v>
      </c>
      <c r="B95" s="1" cm="1">
        <f t="array" ref="B95">MOD(-SUM(MID(TEXT(A95,"00000000000\0"),{1,3,5,7,9,11;2,4,6,8,10,12},1)*{3;1}),10)</f>
        <v>0</v>
      </c>
      <c r="C95" s="3" t="str">
        <f t="shared" si="1"/>
        <v>810073310940</v>
      </c>
    </row>
    <row r="96" spans="1:3" ht="20.399999999999999">
      <c r="A96" s="3">
        <v>81007331095</v>
      </c>
      <c r="B96" s="1" cm="1">
        <f t="array" ref="B96">MOD(-SUM(MID(TEXT(A96,"00000000000\0"),{1,3,5,7,9,11;2,4,6,8,10,12},1)*{3;1}),10)</f>
        <v>7</v>
      </c>
      <c r="C96" s="3" t="str">
        <f t="shared" si="1"/>
        <v>810073310957</v>
      </c>
    </row>
    <row r="97" spans="1:3" ht="20.399999999999999">
      <c r="A97" s="3">
        <v>81007331096</v>
      </c>
      <c r="B97" s="1" cm="1">
        <f t="array" ref="B97">MOD(-SUM(MID(TEXT(A97,"00000000000\0"),{1,3,5,7,9,11;2,4,6,8,10,12},1)*{3;1}),10)</f>
        <v>4</v>
      </c>
      <c r="C97" s="3" t="str">
        <f t="shared" si="1"/>
        <v>810073310964</v>
      </c>
    </row>
    <row r="98" spans="1:3" ht="20.399999999999999">
      <c r="A98" s="3">
        <v>81007331097</v>
      </c>
      <c r="B98" s="1" cm="1">
        <f t="array" ref="B98">MOD(-SUM(MID(TEXT(A98,"00000000000\0"),{1,3,5,7,9,11;2,4,6,8,10,12},1)*{3;1}),10)</f>
        <v>1</v>
      </c>
      <c r="C98" s="3" t="str">
        <f t="shared" si="1"/>
        <v>810073310971</v>
      </c>
    </row>
    <row r="99" spans="1:3" ht="20.399999999999999">
      <c r="A99" s="3">
        <v>81007331098</v>
      </c>
      <c r="B99" s="1" cm="1">
        <f t="array" ref="B99">MOD(-SUM(MID(TEXT(A99,"00000000000\0"),{1,3,5,7,9,11;2,4,6,8,10,12},1)*{3;1}),10)</f>
        <v>8</v>
      </c>
      <c r="C99" s="3" t="str">
        <f t="shared" si="1"/>
        <v>810073310988</v>
      </c>
    </row>
    <row r="100" spans="1:3" ht="20.399999999999999">
      <c r="A100" s="3">
        <v>81007331099</v>
      </c>
      <c r="B100" s="1" cm="1">
        <f t="array" ref="B100">MOD(-SUM(MID(TEXT(A100,"00000000000\0"),{1,3,5,7,9,11;2,4,6,8,10,12},1)*{3;1}),10)</f>
        <v>5</v>
      </c>
      <c r="C100" s="3" t="str">
        <f t="shared" si="1"/>
        <v>810073310995</v>
      </c>
    </row>
    <row r="101" spans="1:3" ht="20.399999999999999">
      <c r="A101" s="3">
        <v>81007331100</v>
      </c>
      <c r="B101" s="1" cm="1">
        <f t="array" ref="B101">MOD(-SUM(MID(TEXT(A101,"00000000000\0"),{1,3,5,7,9,11;2,4,6,8,10,12},1)*{3;1}),10)</f>
        <v>8</v>
      </c>
      <c r="C101" s="3" t="str">
        <f t="shared" si="1"/>
        <v>810073311008</v>
      </c>
    </row>
    <row r="102" spans="1:3" ht="20.399999999999999">
      <c r="A102" s="3">
        <v>81007331101</v>
      </c>
      <c r="B102" s="1" cm="1">
        <f t="array" ref="B102">MOD(-SUM(MID(TEXT(A102,"00000000000\0"),{1,3,5,7,9,11;2,4,6,8,10,12},1)*{3;1}),10)</f>
        <v>5</v>
      </c>
      <c r="C102" s="3" t="str">
        <f t="shared" si="1"/>
        <v>810073311015</v>
      </c>
    </row>
    <row r="103" spans="1:3" ht="20.399999999999999">
      <c r="A103" s="3">
        <v>81007331102</v>
      </c>
      <c r="B103" s="1" cm="1">
        <f t="array" ref="B103">MOD(-SUM(MID(TEXT(A103,"00000000000\0"),{1,3,5,7,9,11;2,4,6,8,10,12},1)*{3;1}),10)</f>
        <v>2</v>
      </c>
      <c r="C103" s="3" t="str">
        <f t="shared" si="1"/>
        <v>810073311022</v>
      </c>
    </row>
    <row r="104" spans="1:3" ht="20.399999999999999">
      <c r="A104" s="3">
        <v>81007331103</v>
      </c>
      <c r="B104" s="1" cm="1">
        <f t="array" ref="B104">MOD(-SUM(MID(TEXT(A104,"00000000000\0"),{1,3,5,7,9,11;2,4,6,8,10,12},1)*{3;1}),10)</f>
        <v>9</v>
      </c>
      <c r="C104" s="3" t="str">
        <f t="shared" si="1"/>
        <v>810073311039</v>
      </c>
    </row>
    <row r="105" spans="1:3" ht="20.399999999999999">
      <c r="A105" s="3">
        <v>81007331104</v>
      </c>
      <c r="B105" s="1" cm="1">
        <f t="array" ref="B105">MOD(-SUM(MID(TEXT(A105,"00000000000\0"),{1,3,5,7,9,11;2,4,6,8,10,12},1)*{3;1}),10)</f>
        <v>6</v>
      </c>
      <c r="C105" s="3" t="str">
        <f t="shared" si="1"/>
        <v>810073311046</v>
      </c>
    </row>
    <row r="106" spans="1:3" ht="20.399999999999999">
      <c r="A106" s="3">
        <v>81007331105</v>
      </c>
      <c r="B106" s="1" cm="1">
        <f t="array" ref="B106">MOD(-SUM(MID(TEXT(A106,"00000000000\0"),{1,3,5,7,9,11;2,4,6,8,10,12},1)*{3;1}),10)</f>
        <v>3</v>
      </c>
      <c r="C106" s="3" t="str">
        <f t="shared" si="1"/>
        <v>810073311053</v>
      </c>
    </row>
    <row r="107" spans="1:3" ht="20.399999999999999">
      <c r="A107" s="3">
        <v>81007331106</v>
      </c>
      <c r="B107" s="1" cm="1">
        <f t="array" ref="B107">MOD(-SUM(MID(TEXT(A107,"00000000000\0"),{1,3,5,7,9,11;2,4,6,8,10,12},1)*{3;1}),10)</f>
        <v>0</v>
      </c>
      <c r="C107" s="3" t="str">
        <f t="shared" si="1"/>
        <v>810073311060</v>
      </c>
    </row>
    <row r="108" spans="1:3" ht="20.399999999999999">
      <c r="A108" s="3">
        <v>81007331107</v>
      </c>
      <c r="B108" s="1" cm="1">
        <f t="array" ref="B108">MOD(-SUM(MID(TEXT(A108,"00000000000\0"),{1,3,5,7,9,11;2,4,6,8,10,12},1)*{3;1}),10)</f>
        <v>7</v>
      </c>
      <c r="C108" s="3" t="str">
        <f t="shared" si="1"/>
        <v>810073311077</v>
      </c>
    </row>
    <row r="109" spans="1:3" ht="20.399999999999999">
      <c r="A109" s="3">
        <v>81007331108</v>
      </c>
      <c r="B109" s="1" cm="1">
        <f t="array" ref="B109">MOD(-SUM(MID(TEXT(A109,"00000000000\0"),{1,3,5,7,9,11;2,4,6,8,10,12},1)*{3;1}),10)</f>
        <v>4</v>
      </c>
      <c r="C109" s="3" t="str">
        <f t="shared" si="1"/>
        <v>810073311084</v>
      </c>
    </row>
    <row r="110" spans="1:3" ht="20.399999999999999">
      <c r="A110" s="3">
        <v>81007331109</v>
      </c>
      <c r="B110" s="1" cm="1">
        <f t="array" ref="B110">MOD(-SUM(MID(TEXT(A110,"00000000000\0"),{1,3,5,7,9,11;2,4,6,8,10,12},1)*{3;1}),10)</f>
        <v>1</v>
      </c>
      <c r="C110" s="3" t="str">
        <f t="shared" si="1"/>
        <v>810073311091</v>
      </c>
    </row>
    <row r="111" spans="1:3" ht="20.399999999999999">
      <c r="A111" s="3">
        <v>81007331110</v>
      </c>
      <c r="B111" s="1" cm="1">
        <f t="array" ref="B111">MOD(-SUM(MID(TEXT(A111,"00000000000\0"),{1,3,5,7,9,11;2,4,6,8,10,12},1)*{3;1}),10)</f>
        <v>7</v>
      </c>
      <c r="C111" s="3" t="str">
        <f t="shared" si="1"/>
        <v>810073311107</v>
      </c>
    </row>
    <row r="112" spans="1:3" ht="20.399999999999999">
      <c r="A112" s="3">
        <v>81007331111</v>
      </c>
      <c r="B112" s="1" cm="1">
        <f t="array" ref="B112">MOD(-SUM(MID(TEXT(A112,"00000000000\0"),{1,3,5,7,9,11;2,4,6,8,10,12},1)*{3;1}),10)</f>
        <v>4</v>
      </c>
      <c r="C112" s="3" t="str">
        <f t="shared" si="1"/>
        <v>810073311114</v>
      </c>
    </row>
    <row r="113" spans="1:3" ht="20.399999999999999">
      <c r="A113" s="3">
        <v>81007331112</v>
      </c>
      <c r="B113" s="1" cm="1">
        <f t="array" ref="B113">MOD(-SUM(MID(TEXT(A113,"00000000000\0"),{1,3,5,7,9,11;2,4,6,8,10,12},1)*{3;1}),10)</f>
        <v>1</v>
      </c>
      <c r="C113" s="3" t="str">
        <f t="shared" si="1"/>
        <v>810073311121</v>
      </c>
    </row>
    <row r="114" spans="1:3" ht="20.399999999999999">
      <c r="A114" s="3">
        <v>81007331113</v>
      </c>
      <c r="B114" s="1" cm="1">
        <f t="array" ref="B114">MOD(-SUM(MID(TEXT(A114,"00000000000\0"),{1,3,5,7,9,11;2,4,6,8,10,12},1)*{3;1}),10)</f>
        <v>8</v>
      </c>
      <c r="C114" s="3" t="str">
        <f t="shared" si="1"/>
        <v>810073311138</v>
      </c>
    </row>
    <row r="115" spans="1:3" ht="20.399999999999999">
      <c r="A115" s="3">
        <v>81007331114</v>
      </c>
      <c r="B115" s="1" cm="1">
        <f t="array" ref="B115">MOD(-SUM(MID(TEXT(A115,"00000000000\0"),{1,3,5,7,9,11;2,4,6,8,10,12},1)*{3;1}),10)</f>
        <v>5</v>
      </c>
      <c r="C115" s="3" t="str">
        <f t="shared" si="1"/>
        <v>810073311145</v>
      </c>
    </row>
    <row r="116" spans="1:3" ht="20.399999999999999">
      <c r="A116" s="3">
        <v>81007331115</v>
      </c>
      <c r="B116" s="1" cm="1">
        <f t="array" ref="B116">MOD(-SUM(MID(TEXT(A116,"00000000000\0"),{1,3,5,7,9,11;2,4,6,8,10,12},1)*{3;1}),10)</f>
        <v>2</v>
      </c>
      <c r="C116" s="3" t="str">
        <f t="shared" si="1"/>
        <v>810073311152</v>
      </c>
    </row>
    <row r="117" spans="1:3" ht="20.399999999999999">
      <c r="A117" s="3">
        <v>81007331116</v>
      </c>
      <c r="B117" s="1" cm="1">
        <f t="array" ref="B117">MOD(-SUM(MID(TEXT(A117,"00000000000\0"),{1,3,5,7,9,11;2,4,6,8,10,12},1)*{3;1}),10)</f>
        <v>9</v>
      </c>
      <c r="C117" s="3" t="str">
        <f t="shared" si="1"/>
        <v>810073311169</v>
      </c>
    </row>
    <row r="118" spans="1:3" ht="20.399999999999999">
      <c r="A118" s="3">
        <v>81007331117</v>
      </c>
      <c r="B118" s="1" cm="1">
        <f t="array" ref="B118">MOD(-SUM(MID(TEXT(A118,"00000000000\0"),{1,3,5,7,9,11;2,4,6,8,10,12},1)*{3;1}),10)</f>
        <v>6</v>
      </c>
      <c r="C118" s="3" t="str">
        <f t="shared" si="1"/>
        <v>810073311176</v>
      </c>
    </row>
    <row r="119" spans="1:3" ht="20.399999999999999">
      <c r="A119" s="3">
        <v>81007331118</v>
      </c>
      <c r="B119" s="1" cm="1">
        <f t="array" ref="B119">MOD(-SUM(MID(TEXT(A119,"00000000000\0"),{1,3,5,7,9,11;2,4,6,8,10,12},1)*{3;1}),10)</f>
        <v>3</v>
      </c>
      <c r="C119" s="3" t="str">
        <f t="shared" si="1"/>
        <v>810073311183</v>
      </c>
    </row>
    <row r="120" spans="1:3" ht="20.399999999999999">
      <c r="A120" s="3">
        <v>81007331119</v>
      </c>
      <c r="B120" s="1" cm="1">
        <f t="array" ref="B120">MOD(-SUM(MID(TEXT(A120,"00000000000\0"),{1,3,5,7,9,11;2,4,6,8,10,12},1)*{3;1}),10)</f>
        <v>0</v>
      </c>
      <c r="C120" s="3" t="str">
        <f t="shared" si="1"/>
        <v>810073311190</v>
      </c>
    </row>
    <row r="121" spans="1:3" ht="20.399999999999999">
      <c r="A121" s="3">
        <v>81007331120</v>
      </c>
      <c r="B121" s="1" cm="1">
        <f t="array" ref="B121">MOD(-SUM(MID(TEXT(A121,"00000000000\0"),{1,3,5,7,9,11;2,4,6,8,10,12},1)*{3;1}),10)</f>
        <v>6</v>
      </c>
      <c r="C121" s="3" t="str">
        <f t="shared" si="1"/>
        <v>810073311206</v>
      </c>
    </row>
    <row r="122" spans="1:3" ht="20.399999999999999">
      <c r="A122" s="3">
        <v>81007331121</v>
      </c>
      <c r="B122" s="1" cm="1">
        <f t="array" ref="B122">MOD(-SUM(MID(TEXT(A122,"00000000000\0"),{1,3,5,7,9,11;2,4,6,8,10,12},1)*{3;1}),10)</f>
        <v>3</v>
      </c>
      <c r="C122" s="3" t="str">
        <f t="shared" si="1"/>
        <v>810073311213</v>
      </c>
    </row>
    <row r="123" spans="1:3" ht="20.399999999999999">
      <c r="A123" s="3">
        <v>81007331122</v>
      </c>
      <c r="B123" s="1" cm="1">
        <f t="array" ref="B123">MOD(-SUM(MID(TEXT(A123,"00000000000\0"),{1,3,5,7,9,11;2,4,6,8,10,12},1)*{3;1}),10)</f>
        <v>0</v>
      </c>
      <c r="C123" s="3" t="str">
        <f t="shared" si="1"/>
        <v>810073311220</v>
      </c>
    </row>
    <row r="124" spans="1:3" ht="20.399999999999999">
      <c r="A124" s="3">
        <v>81007331123</v>
      </c>
      <c r="B124" s="1" cm="1">
        <f t="array" ref="B124">MOD(-SUM(MID(TEXT(A124,"00000000000\0"),{1,3,5,7,9,11;2,4,6,8,10,12},1)*{3;1}),10)</f>
        <v>7</v>
      </c>
      <c r="C124" s="3" t="str">
        <f t="shared" si="1"/>
        <v>810073311237</v>
      </c>
    </row>
    <row r="125" spans="1:3" ht="20.399999999999999">
      <c r="A125" s="3">
        <v>81007331124</v>
      </c>
      <c r="B125" s="1" cm="1">
        <f t="array" ref="B125">MOD(-SUM(MID(TEXT(A125,"00000000000\0"),{1,3,5,7,9,11;2,4,6,8,10,12},1)*{3;1}),10)</f>
        <v>4</v>
      </c>
      <c r="C125" s="3" t="str">
        <f t="shared" si="1"/>
        <v>810073311244</v>
      </c>
    </row>
    <row r="126" spans="1:3" ht="20.399999999999999">
      <c r="A126" s="3">
        <v>81007331125</v>
      </c>
      <c r="B126" s="1" cm="1">
        <f t="array" ref="B126">MOD(-SUM(MID(TEXT(A126,"00000000000\0"),{1,3,5,7,9,11;2,4,6,8,10,12},1)*{3;1}),10)</f>
        <v>1</v>
      </c>
      <c r="C126" s="3" t="str">
        <f t="shared" si="1"/>
        <v>810073311251</v>
      </c>
    </row>
    <row r="127" spans="1:3" ht="20.399999999999999">
      <c r="A127" s="3">
        <v>81007331126</v>
      </c>
      <c r="B127" s="1" cm="1">
        <f t="array" ref="B127">MOD(-SUM(MID(TEXT(A127,"00000000000\0"),{1,3,5,7,9,11;2,4,6,8,10,12},1)*{3;1}),10)</f>
        <v>8</v>
      </c>
      <c r="C127" s="3" t="str">
        <f t="shared" si="1"/>
        <v>810073311268</v>
      </c>
    </row>
    <row r="128" spans="1:3" ht="20.399999999999999">
      <c r="A128" s="3">
        <v>81007331127</v>
      </c>
      <c r="B128" s="1" cm="1">
        <f t="array" ref="B128">MOD(-SUM(MID(TEXT(A128,"00000000000\0"),{1,3,5,7,9,11;2,4,6,8,10,12},1)*{3;1}),10)</f>
        <v>5</v>
      </c>
      <c r="C128" s="3" t="str">
        <f t="shared" si="1"/>
        <v>810073311275</v>
      </c>
    </row>
    <row r="129" spans="1:3" ht="20.399999999999999">
      <c r="A129" s="3">
        <v>81007331128</v>
      </c>
      <c r="B129" s="1" cm="1">
        <f t="array" ref="B129">MOD(-SUM(MID(TEXT(A129,"00000000000\0"),{1,3,5,7,9,11;2,4,6,8,10,12},1)*{3;1}),10)</f>
        <v>2</v>
      </c>
      <c r="C129" s="3" t="str">
        <f t="shared" si="1"/>
        <v>810073311282</v>
      </c>
    </row>
    <row r="130" spans="1:3" ht="20.399999999999999">
      <c r="A130" s="3">
        <v>81007331129</v>
      </c>
      <c r="B130" s="1" cm="1">
        <f t="array" ref="B130">MOD(-SUM(MID(TEXT(A130,"00000000000\0"),{1,3,5,7,9,11;2,4,6,8,10,12},1)*{3;1}),10)</f>
        <v>9</v>
      </c>
      <c r="C130" s="3" t="str">
        <f t="shared" si="1"/>
        <v>810073311299</v>
      </c>
    </row>
    <row r="131" spans="1:3" ht="20.399999999999999">
      <c r="A131" s="3">
        <v>81007331130</v>
      </c>
      <c r="B131" s="1" cm="1">
        <f t="array" ref="B131">MOD(-SUM(MID(TEXT(A131,"00000000000\0"),{1,3,5,7,9,11;2,4,6,8,10,12},1)*{3;1}),10)</f>
        <v>5</v>
      </c>
      <c r="C131" s="3" t="str">
        <f t="shared" ref="C131:C194" si="2">A131&amp;B131</f>
        <v>810073311305</v>
      </c>
    </row>
    <row r="132" spans="1:3" ht="20.399999999999999">
      <c r="A132" s="3">
        <v>81007331131</v>
      </c>
      <c r="B132" s="1" cm="1">
        <f t="array" ref="B132">MOD(-SUM(MID(TEXT(A132,"00000000000\0"),{1,3,5,7,9,11;2,4,6,8,10,12},1)*{3;1}),10)</f>
        <v>2</v>
      </c>
      <c r="C132" s="3" t="str">
        <f t="shared" si="2"/>
        <v>810073311312</v>
      </c>
    </row>
    <row r="133" spans="1:3" ht="20.399999999999999">
      <c r="A133" s="3">
        <v>81007331132</v>
      </c>
      <c r="B133" s="1" cm="1">
        <f t="array" ref="B133">MOD(-SUM(MID(TEXT(A133,"00000000000\0"),{1,3,5,7,9,11;2,4,6,8,10,12},1)*{3;1}),10)</f>
        <v>9</v>
      </c>
      <c r="C133" s="3" t="str">
        <f t="shared" si="2"/>
        <v>810073311329</v>
      </c>
    </row>
    <row r="134" spans="1:3" ht="20.399999999999999">
      <c r="A134" s="3">
        <v>81007331133</v>
      </c>
      <c r="B134" s="1" cm="1">
        <f t="array" ref="B134">MOD(-SUM(MID(TEXT(A134,"00000000000\0"),{1,3,5,7,9,11;2,4,6,8,10,12},1)*{3;1}),10)</f>
        <v>6</v>
      </c>
      <c r="C134" s="3" t="str">
        <f t="shared" si="2"/>
        <v>810073311336</v>
      </c>
    </row>
    <row r="135" spans="1:3" ht="20.399999999999999">
      <c r="A135" s="3">
        <v>81007331134</v>
      </c>
      <c r="B135" s="1" cm="1">
        <f t="array" ref="B135">MOD(-SUM(MID(TEXT(A135,"00000000000\0"),{1,3,5,7,9,11;2,4,6,8,10,12},1)*{3;1}),10)</f>
        <v>3</v>
      </c>
      <c r="C135" s="3" t="str">
        <f t="shared" si="2"/>
        <v>810073311343</v>
      </c>
    </row>
    <row r="136" spans="1:3" ht="20.399999999999999">
      <c r="A136" s="3">
        <v>81007331135</v>
      </c>
      <c r="B136" s="1" cm="1">
        <f t="array" ref="B136">MOD(-SUM(MID(TEXT(A136,"00000000000\0"),{1,3,5,7,9,11;2,4,6,8,10,12},1)*{3;1}),10)</f>
        <v>0</v>
      </c>
      <c r="C136" s="3" t="str">
        <f t="shared" si="2"/>
        <v>810073311350</v>
      </c>
    </row>
    <row r="137" spans="1:3" ht="20.399999999999999">
      <c r="A137" s="3">
        <v>81007331136</v>
      </c>
      <c r="B137" s="1" cm="1">
        <f t="array" ref="B137">MOD(-SUM(MID(TEXT(A137,"00000000000\0"),{1,3,5,7,9,11;2,4,6,8,10,12},1)*{3;1}),10)</f>
        <v>7</v>
      </c>
      <c r="C137" s="3" t="str">
        <f t="shared" si="2"/>
        <v>810073311367</v>
      </c>
    </row>
    <row r="138" spans="1:3" ht="20.399999999999999">
      <c r="A138" s="3">
        <v>81007331137</v>
      </c>
      <c r="B138" s="1" cm="1">
        <f t="array" ref="B138">MOD(-SUM(MID(TEXT(A138,"00000000000\0"),{1,3,5,7,9,11;2,4,6,8,10,12},1)*{3;1}),10)</f>
        <v>4</v>
      </c>
      <c r="C138" s="3" t="str">
        <f t="shared" si="2"/>
        <v>810073311374</v>
      </c>
    </row>
    <row r="139" spans="1:3" ht="20.399999999999999">
      <c r="A139" s="3">
        <v>81007331138</v>
      </c>
      <c r="B139" s="1" cm="1">
        <f t="array" ref="B139">MOD(-SUM(MID(TEXT(A139,"00000000000\0"),{1,3,5,7,9,11;2,4,6,8,10,12},1)*{3;1}),10)</f>
        <v>1</v>
      </c>
      <c r="C139" s="3" t="str">
        <f t="shared" si="2"/>
        <v>810073311381</v>
      </c>
    </row>
    <row r="140" spans="1:3" ht="20.399999999999999">
      <c r="A140" s="3">
        <v>81007331139</v>
      </c>
      <c r="B140" s="1" cm="1">
        <f t="array" ref="B140">MOD(-SUM(MID(TEXT(A140,"00000000000\0"),{1,3,5,7,9,11;2,4,6,8,10,12},1)*{3;1}),10)</f>
        <v>8</v>
      </c>
      <c r="C140" s="3" t="str">
        <f t="shared" si="2"/>
        <v>810073311398</v>
      </c>
    </row>
    <row r="141" spans="1:3" ht="20.399999999999999">
      <c r="A141" s="3">
        <v>81007331140</v>
      </c>
      <c r="B141" s="1" cm="1">
        <f t="array" ref="B141">MOD(-SUM(MID(TEXT(A141,"00000000000\0"),{1,3,5,7,9,11;2,4,6,8,10,12},1)*{3;1}),10)</f>
        <v>4</v>
      </c>
      <c r="C141" s="3" t="str">
        <f t="shared" si="2"/>
        <v>810073311404</v>
      </c>
    </row>
    <row r="142" spans="1:3" ht="20.399999999999999">
      <c r="A142" s="3">
        <v>81007331141</v>
      </c>
      <c r="B142" s="1" cm="1">
        <f t="array" ref="B142">MOD(-SUM(MID(TEXT(A142,"00000000000\0"),{1,3,5,7,9,11;2,4,6,8,10,12},1)*{3;1}),10)</f>
        <v>1</v>
      </c>
      <c r="C142" s="3" t="str">
        <f t="shared" si="2"/>
        <v>810073311411</v>
      </c>
    </row>
    <row r="143" spans="1:3" ht="20.399999999999999">
      <c r="A143" s="3">
        <v>81007331142</v>
      </c>
      <c r="B143" s="1" cm="1">
        <f t="array" ref="B143">MOD(-SUM(MID(TEXT(A143,"00000000000\0"),{1,3,5,7,9,11;2,4,6,8,10,12},1)*{3;1}),10)</f>
        <v>8</v>
      </c>
      <c r="C143" s="3" t="str">
        <f t="shared" si="2"/>
        <v>810073311428</v>
      </c>
    </row>
    <row r="144" spans="1:3" ht="20.399999999999999">
      <c r="A144" s="3">
        <v>81007331143</v>
      </c>
      <c r="B144" s="1" cm="1">
        <f t="array" ref="B144">MOD(-SUM(MID(TEXT(A144,"00000000000\0"),{1,3,5,7,9,11;2,4,6,8,10,12},1)*{3;1}),10)</f>
        <v>5</v>
      </c>
      <c r="C144" s="3" t="str">
        <f t="shared" si="2"/>
        <v>810073311435</v>
      </c>
    </row>
    <row r="145" spans="1:3" ht="20.399999999999999">
      <c r="A145" s="3">
        <v>81007331144</v>
      </c>
      <c r="B145" s="1" cm="1">
        <f t="array" ref="B145">MOD(-SUM(MID(TEXT(A145,"00000000000\0"),{1,3,5,7,9,11;2,4,6,8,10,12},1)*{3;1}),10)</f>
        <v>2</v>
      </c>
      <c r="C145" s="3" t="str">
        <f t="shared" si="2"/>
        <v>810073311442</v>
      </c>
    </row>
    <row r="146" spans="1:3" ht="20.399999999999999">
      <c r="A146" s="3">
        <v>81007331145</v>
      </c>
      <c r="B146" s="1" cm="1">
        <f t="array" ref="B146">MOD(-SUM(MID(TEXT(A146,"00000000000\0"),{1,3,5,7,9,11;2,4,6,8,10,12},1)*{3;1}),10)</f>
        <v>9</v>
      </c>
      <c r="C146" s="3" t="str">
        <f t="shared" si="2"/>
        <v>810073311459</v>
      </c>
    </row>
    <row r="147" spans="1:3" ht="20.399999999999999">
      <c r="A147" s="3">
        <v>81007331146</v>
      </c>
      <c r="B147" s="1" cm="1">
        <f t="array" ref="B147">MOD(-SUM(MID(TEXT(A147,"00000000000\0"),{1,3,5,7,9,11;2,4,6,8,10,12},1)*{3;1}),10)</f>
        <v>6</v>
      </c>
      <c r="C147" s="3" t="str">
        <f t="shared" si="2"/>
        <v>810073311466</v>
      </c>
    </row>
    <row r="148" spans="1:3" ht="20.399999999999999">
      <c r="A148" s="3">
        <v>81007331147</v>
      </c>
      <c r="B148" s="1" cm="1">
        <f t="array" ref="B148">MOD(-SUM(MID(TEXT(A148,"00000000000\0"),{1,3,5,7,9,11;2,4,6,8,10,12},1)*{3;1}),10)</f>
        <v>3</v>
      </c>
      <c r="C148" s="3" t="str">
        <f t="shared" si="2"/>
        <v>810073311473</v>
      </c>
    </row>
    <row r="149" spans="1:3" ht="20.399999999999999">
      <c r="A149" s="3">
        <v>81007331148</v>
      </c>
      <c r="B149" s="1" cm="1">
        <f t="array" ref="B149">MOD(-SUM(MID(TEXT(A149,"00000000000\0"),{1,3,5,7,9,11;2,4,6,8,10,12},1)*{3;1}),10)</f>
        <v>0</v>
      </c>
      <c r="C149" s="3" t="str">
        <f t="shared" si="2"/>
        <v>810073311480</v>
      </c>
    </row>
    <row r="150" spans="1:3" ht="20.399999999999999">
      <c r="A150" s="3">
        <v>81007331149</v>
      </c>
      <c r="B150" s="1" cm="1">
        <f t="array" ref="B150">MOD(-SUM(MID(TEXT(A150,"00000000000\0"),{1,3,5,7,9,11;2,4,6,8,10,12},1)*{3;1}),10)</f>
        <v>7</v>
      </c>
      <c r="C150" s="3" t="str">
        <f t="shared" si="2"/>
        <v>810073311497</v>
      </c>
    </row>
    <row r="151" spans="1:3" ht="20.399999999999999">
      <c r="A151" s="3">
        <v>81007331150</v>
      </c>
      <c r="B151" s="1" cm="1">
        <f t="array" ref="B151">MOD(-SUM(MID(TEXT(A151,"00000000000\0"),{1,3,5,7,9,11;2,4,6,8,10,12},1)*{3;1}),10)</f>
        <v>3</v>
      </c>
      <c r="C151" s="3" t="str">
        <f t="shared" si="2"/>
        <v>810073311503</v>
      </c>
    </row>
    <row r="152" spans="1:3" ht="20.399999999999999">
      <c r="A152" s="3">
        <v>81007331151</v>
      </c>
      <c r="B152" s="1" cm="1">
        <f t="array" ref="B152">MOD(-SUM(MID(TEXT(A152,"00000000000\0"),{1,3,5,7,9,11;2,4,6,8,10,12},1)*{3;1}),10)</f>
        <v>0</v>
      </c>
      <c r="C152" s="3" t="str">
        <f t="shared" si="2"/>
        <v>810073311510</v>
      </c>
    </row>
    <row r="153" spans="1:3" ht="20.399999999999999">
      <c r="A153" s="3">
        <v>81007331152</v>
      </c>
      <c r="B153" s="1" cm="1">
        <f t="array" ref="B153">MOD(-SUM(MID(TEXT(A153,"00000000000\0"),{1,3,5,7,9,11;2,4,6,8,10,12},1)*{3;1}),10)</f>
        <v>7</v>
      </c>
      <c r="C153" s="3" t="str">
        <f t="shared" si="2"/>
        <v>810073311527</v>
      </c>
    </row>
    <row r="154" spans="1:3" ht="20.399999999999999">
      <c r="A154" s="3">
        <v>81007331153</v>
      </c>
      <c r="B154" s="1" cm="1">
        <f t="array" ref="B154">MOD(-SUM(MID(TEXT(A154,"00000000000\0"),{1,3,5,7,9,11;2,4,6,8,10,12},1)*{3;1}),10)</f>
        <v>4</v>
      </c>
      <c r="C154" s="3" t="str">
        <f t="shared" si="2"/>
        <v>810073311534</v>
      </c>
    </row>
    <row r="155" spans="1:3" ht="20.399999999999999">
      <c r="A155" s="3">
        <v>81007331154</v>
      </c>
      <c r="B155" s="1" cm="1">
        <f t="array" ref="B155">MOD(-SUM(MID(TEXT(A155,"00000000000\0"),{1,3,5,7,9,11;2,4,6,8,10,12},1)*{3;1}),10)</f>
        <v>1</v>
      </c>
      <c r="C155" s="3" t="str">
        <f t="shared" si="2"/>
        <v>810073311541</v>
      </c>
    </row>
    <row r="156" spans="1:3" ht="20.399999999999999">
      <c r="A156" s="3">
        <v>81007331155</v>
      </c>
      <c r="B156" s="1" cm="1">
        <f t="array" ref="B156">MOD(-SUM(MID(TEXT(A156,"00000000000\0"),{1,3,5,7,9,11;2,4,6,8,10,12},1)*{3;1}),10)</f>
        <v>8</v>
      </c>
      <c r="C156" s="3" t="str">
        <f t="shared" si="2"/>
        <v>810073311558</v>
      </c>
    </row>
    <row r="157" spans="1:3" ht="20.399999999999999">
      <c r="A157" s="3">
        <v>81007331156</v>
      </c>
      <c r="B157" s="1" cm="1">
        <f t="array" ref="B157">MOD(-SUM(MID(TEXT(A157,"00000000000\0"),{1,3,5,7,9,11;2,4,6,8,10,12},1)*{3;1}),10)</f>
        <v>5</v>
      </c>
      <c r="C157" s="3" t="str">
        <f t="shared" si="2"/>
        <v>810073311565</v>
      </c>
    </row>
    <row r="158" spans="1:3" ht="20.399999999999999">
      <c r="A158" s="3">
        <v>81007331157</v>
      </c>
      <c r="B158" s="1" cm="1">
        <f t="array" ref="B158">MOD(-SUM(MID(TEXT(A158,"00000000000\0"),{1,3,5,7,9,11;2,4,6,8,10,12},1)*{3;1}),10)</f>
        <v>2</v>
      </c>
      <c r="C158" s="3" t="str">
        <f t="shared" si="2"/>
        <v>810073311572</v>
      </c>
    </row>
    <row r="159" spans="1:3" ht="20.399999999999999">
      <c r="A159" s="3">
        <v>81007331158</v>
      </c>
      <c r="B159" s="1" cm="1">
        <f t="array" ref="B159">MOD(-SUM(MID(TEXT(A159,"00000000000\0"),{1,3,5,7,9,11;2,4,6,8,10,12},1)*{3;1}),10)</f>
        <v>9</v>
      </c>
      <c r="C159" s="3" t="str">
        <f t="shared" si="2"/>
        <v>810073311589</v>
      </c>
    </row>
    <row r="160" spans="1:3" ht="20.399999999999999">
      <c r="A160" s="3">
        <v>81007331159</v>
      </c>
      <c r="B160" s="1" cm="1">
        <f t="array" ref="B160">MOD(-SUM(MID(TEXT(A160,"00000000000\0"),{1,3,5,7,9,11;2,4,6,8,10,12},1)*{3;1}),10)</f>
        <v>6</v>
      </c>
      <c r="C160" s="3" t="str">
        <f t="shared" si="2"/>
        <v>810073311596</v>
      </c>
    </row>
    <row r="161" spans="1:3" ht="20.399999999999999">
      <c r="A161" s="3">
        <v>81007331160</v>
      </c>
      <c r="B161" s="1" cm="1">
        <f t="array" ref="B161">MOD(-SUM(MID(TEXT(A161,"00000000000\0"),{1,3,5,7,9,11;2,4,6,8,10,12},1)*{3;1}),10)</f>
        <v>2</v>
      </c>
      <c r="C161" s="3" t="str">
        <f t="shared" si="2"/>
        <v>810073311602</v>
      </c>
    </row>
    <row r="162" spans="1:3" ht="20.399999999999999">
      <c r="A162" s="3">
        <v>81007331161</v>
      </c>
      <c r="B162" s="1" cm="1">
        <f t="array" ref="B162">MOD(-SUM(MID(TEXT(A162,"00000000000\0"),{1,3,5,7,9,11;2,4,6,8,10,12},1)*{3;1}),10)</f>
        <v>9</v>
      </c>
      <c r="C162" s="3" t="str">
        <f t="shared" si="2"/>
        <v>810073311619</v>
      </c>
    </row>
    <row r="163" spans="1:3" ht="20.399999999999999">
      <c r="A163" s="3">
        <v>81007331162</v>
      </c>
      <c r="B163" s="1" cm="1">
        <f t="array" ref="B163">MOD(-SUM(MID(TEXT(A163,"00000000000\0"),{1,3,5,7,9,11;2,4,6,8,10,12},1)*{3;1}),10)</f>
        <v>6</v>
      </c>
      <c r="C163" s="3" t="str">
        <f t="shared" si="2"/>
        <v>810073311626</v>
      </c>
    </row>
    <row r="164" spans="1:3" ht="20.399999999999999">
      <c r="A164" s="3">
        <v>81007331163</v>
      </c>
      <c r="B164" s="1" cm="1">
        <f t="array" ref="B164">MOD(-SUM(MID(TEXT(A164,"00000000000\0"),{1,3,5,7,9,11;2,4,6,8,10,12},1)*{3;1}),10)</f>
        <v>3</v>
      </c>
      <c r="C164" s="3" t="str">
        <f t="shared" si="2"/>
        <v>810073311633</v>
      </c>
    </row>
    <row r="165" spans="1:3" ht="20.399999999999999">
      <c r="A165" s="3">
        <v>81007331164</v>
      </c>
      <c r="B165" s="1" cm="1">
        <f t="array" ref="B165">MOD(-SUM(MID(TEXT(A165,"00000000000\0"),{1,3,5,7,9,11;2,4,6,8,10,12},1)*{3;1}),10)</f>
        <v>0</v>
      </c>
      <c r="C165" s="3" t="str">
        <f t="shared" si="2"/>
        <v>810073311640</v>
      </c>
    </row>
    <row r="166" spans="1:3" ht="20.399999999999999">
      <c r="A166" s="3">
        <v>81007331165</v>
      </c>
      <c r="B166" s="1" cm="1">
        <f t="array" ref="B166">MOD(-SUM(MID(TEXT(A166,"00000000000\0"),{1,3,5,7,9,11;2,4,6,8,10,12},1)*{3;1}),10)</f>
        <v>7</v>
      </c>
      <c r="C166" s="3" t="str">
        <f t="shared" si="2"/>
        <v>810073311657</v>
      </c>
    </row>
    <row r="167" spans="1:3" ht="20.399999999999999">
      <c r="A167" s="3">
        <v>81007331166</v>
      </c>
      <c r="B167" s="1" cm="1">
        <f t="array" ref="B167">MOD(-SUM(MID(TEXT(A167,"00000000000\0"),{1,3,5,7,9,11;2,4,6,8,10,12},1)*{3;1}),10)</f>
        <v>4</v>
      </c>
      <c r="C167" s="3" t="str">
        <f t="shared" si="2"/>
        <v>810073311664</v>
      </c>
    </row>
    <row r="168" spans="1:3" ht="20.399999999999999">
      <c r="A168" s="3">
        <v>81007331167</v>
      </c>
      <c r="B168" s="1" cm="1">
        <f t="array" ref="B168">MOD(-SUM(MID(TEXT(A168,"00000000000\0"),{1,3,5,7,9,11;2,4,6,8,10,12},1)*{3;1}),10)</f>
        <v>1</v>
      </c>
      <c r="C168" s="3" t="str">
        <f t="shared" si="2"/>
        <v>810073311671</v>
      </c>
    </row>
    <row r="169" spans="1:3" ht="20.399999999999999">
      <c r="A169" s="3">
        <v>81007331168</v>
      </c>
      <c r="B169" s="1" cm="1">
        <f t="array" ref="B169">MOD(-SUM(MID(TEXT(A169,"00000000000\0"),{1,3,5,7,9,11;2,4,6,8,10,12},1)*{3;1}),10)</f>
        <v>8</v>
      </c>
      <c r="C169" s="3" t="str">
        <f t="shared" si="2"/>
        <v>810073311688</v>
      </c>
    </row>
    <row r="170" spans="1:3" ht="20.399999999999999">
      <c r="A170" s="3">
        <v>81007331169</v>
      </c>
      <c r="B170" s="1" cm="1">
        <f t="array" ref="B170">MOD(-SUM(MID(TEXT(A170,"00000000000\0"),{1,3,5,7,9,11;2,4,6,8,10,12},1)*{3;1}),10)</f>
        <v>5</v>
      </c>
      <c r="C170" s="3" t="str">
        <f t="shared" si="2"/>
        <v>810073311695</v>
      </c>
    </row>
    <row r="171" spans="1:3" ht="20.399999999999999">
      <c r="A171" s="3">
        <v>81007331170</v>
      </c>
      <c r="B171" s="1" cm="1">
        <f t="array" ref="B171">MOD(-SUM(MID(TEXT(A171,"00000000000\0"),{1,3,5,7,9,11;2,4,6,8,10,12},1)*{3;1}),10)</f>
        <v>1</v>
      </c>
      <c r="C171" s="3" t="str">
        <f t="shared" si="2"/>
        <v>810073311701</v>
      </c>
    </row>
    <row r="172" spans="1:3" ht="20.399999999999999">
      <c r="A172" s="3">
        <v>81007331171</v>
      </c>
      <c r="B172" s="1" cm="1">
        <f t="array" ref="B172">MOD(-SUM(MID(TEXT(A172,"00000000000\0"),{1,3,5,7,9,11;2,4,6,8,10,12},1)*{3;1}),10)</f>
        <v>8</v>
      </c>
      <c r="C172" s="3" t="str">
        <f t="shared" si="2"/>
        <v>810073311718</v>
      </c>
    </row>
    <row r="173" spans="1:3" ht="20.399999999999999">
      <c r="A173" s="3">
        <v>81007331172</v>
      </c>
      <c r="B173" s="1" cm="1">
        <f t="array" ref="B173">MOD(-SUM(MID(TEXT(A173,"00000000000\0"),{1,3,5,7,9,11;2,4,6,8,10,12},1)*{3;1}),10)</f>
        <v>5</v>
      </c>
      <c r="C173" s="3" t="str">
        <f t="shared" si="2"/>
        <v>810073311725</v>
      </c>
    </row>
    <row r="174" spans="1:3" ht="20.399999999999999">
      <c r="A174" s="3">
        <v>81007331173</v>
      </c>
      <c r="B174" s="1" cm="1">
        <f t="array" ref="B174">MOD(-SUM(MID(TEXT(A174,"00000000000\0"),{1,3,5,7,9,11;2,4,6,8,10,12},1)*{3;1}),10)</f>
        <v>2</v>
      </c>
      <c r="C174" s="3" t="str">
        <f t="shared" si="2"/>
        <v>810073311732</v>
      </c>
    </row>
    <row r="175" spans="1:3" ht="20.399999999999999">
      <c r="A175" s="3">
        <v>81007331174</v>
      </c>
      <c r="B175" s="1" cm="1">
        <f t="array" ref="B175">MOD(-SUM(MID(TEXT(A175,"00000000000\0"),{1,3,5,7,9,11;2,4,6,8,10,12},1)*{3;1}),10)</f>
        <v>9</v>
      </c>
      <c r="C175" s="3" t="str">
        <f t="shared" si="2"/>
        <v>810073311749</v>
      </c>
    </row>
    <row r="176" spans="1:3" ht="20.399999999999999">
      <c r="A176" s="3">
        <v>81007331175</v>
      </c>
      <c r="B176" s="1" cm="1">
        <f t="array" ref="B176">MOD(-SUM(MID(TEXT(A176,"00000000000\0"),{1,3,5,7,9,11;2,4,6,8,10,12},1)*{3;1}),10)</f>
        <v>6</v>
      </c>
      <c r="C176" s="3" t="str">
        <f t="shared" si="2"/>
        <v>810073311756</v>
      </c>
    </row>
    <row r="177" spans="1:3" ht="20.399999999999999">
      <c r="A177" s="3">
        <v>81007331176</v>
      </c>
      <c r="B177" s="1" cm="1">
        <f t="array" ref="B177">MOD(-SUM(MID(TEXT(A177,"00000000000\0"),{1,3,5,7,9,11;2,4,6,8,10,12},1)*{3;1}),10)</f>
        <v>3</v>
      </c>
      <c r="C177" s="3" t="str">
        <f t="shared" si="2"/>
        <v>810073311763</v>
      </c>
    </row>
    <row r="178" spans="1:3" ht="20.399999999999999">
      <c r="A178" s="3">
        <v>81007331177</v>
      </c>
      <c r="B178" s="1" cm="1">
        <f t="array" ref="B178">MOD(-SUM(MID(TEXT(A178,"00000000000\0"),{1,3,5,7,9,11;2,4,6,8,10,12},1)*{3;1}),10)</f>
        <v>0</v>
      </c>
      <c r="C178" s="3" t="str">
        <f t="shared" si="2"/>
        <v>810073311770</v>
      </c>
    </row>
    <row r="179" spans="1:3" ht="20.399999999999999">
      <c r="A179" s="3">
        <v>81007331178</v>
      </c>
      <c r="B179" s="1" cm="1">
        <f t="array" ref="B179">MOD(-SUM(MID(TEXT(A179,"00000000000\0"),{1,3,5,7,9,11;2,4,6,8,10,12},1)*{3;1}),10)</f>
        <v>7</v>
      </c>
      <c r="C179" s="3" t="str">
        <f t="shared" si="2"/>
        <v>810073311787</v>
      </c>
    </row>
    <row r="180" spans="1:3" ht="20.399999999999999">
      <c r="A180" s="3">
        <v>81007331179</v>
      </c>
      <c r="B180" s="1" cm="1">
        <f t="array" ref="B180">MOD(-SUM(MID(TEXT(A180,"00000000000\0"),{1,3,5,7,9,11;2,4,6,8,10,12},1)*{3;1}),10)</f>
        <v>4</v>
      </c>
      <c r="C180" s="3" t="str">
        <f t="shared" si="2"/>
        <v>810073311794</v>
      </c>
    </row>
    <row r="181" spans="1:3" ht="20.399999999999999">
      <c r="A181" s="3">
        <v>81007331180</v>
      </c>
      <c r="B181" s="1" cm="1">
        <f t="array" ref="B181">MOD(-SUM(MID(TEXT(A181,"00000000000\0"),{1,3,5,7,9,11;2,4,6,8,10,12},1)*{3;1}),10)</f>
        <v>0</v>
      </c>
      <c r="C181" s="3" t="str">
        <f t="shared" si="2"/>
        <v>810073311800</v>
      </c>
    </row>
    <row r="182" spans="1:3" ht="20.399999999999999">
      <c r="A182" s="3">
        <v>81007331181</v>
      </c>
      <c r="B182" s="1" cm="1">
        <f t="array" ref="B182">MOD(-SUM(MID(TEXT(A182,"00000000000\0"),{1,3,5,7,9,11;2,4,6,8,10,12},1)*{3;1}),10)</f>
        <v>7</v>
      </c>
      <c r="C182" s="3" t="str">
        <f t="shared" si="2"/>
        <v>810073311817</v>
      </c>
    </row>
    <row r="183" spans="1:3" ht="20.399999999999999">
      <c r="A183" s="3">
        <v>81007331182</v>
      </c>
      <c r="B183" s="1" cm="1">
        <f t="array" ref="B183">MOD(-SUM(MID(TEXT(A183,"00000000000\0"),{1,3,5,7,9,11;2,4,6,8,10,12},1)*{3;1}),10)</f>
        <v>4</v>
      </c>
      <c r="C183" s="3" t="str">
        <f t="shared" si="2"/>
        <v>810073311824</v>
      </c>
    </row>
    <row r="184" spans="1:3" ht="20.399999999999999">
      <c r="A184" s="3">
        <v>81007331183</v>
      </c>
      <c r="B184" s="1" cm="1">
        <f t="array" ref="B184">MOD(-SUM(MID(TEXT(A184,"00000000000\0"),{1,3,5,7,9,11;2,4,6,8,10,12},1)*{3;1}),10)</f>
        <v>1</v>
      </c>
      <c r="C184" s="3" t="str">
        <f t="shared" si="2"/>
        <v>810073311831</v>
      </c>
    </row>
    <row r="185" spans="1:3" ht="20.399999999999999">
      <c r="A185" s="3">
        <v>81007331184</v>
      </c>
      <c r="B185" s="1" cm="1">
        <f t="array" ref="B185">MOD(-SUM(MID(TEXT(A185,"00000000000\0"),{1,3,5,7,9,11;2,4,6,8,10,12},1)*{3;1}),10)</f>
        <v>8</v>
      </c>
      <c r="C185" s="3" t="str">
        <f t="shared" si="2"/>
        <v>810073311848</v>
      </c>
    </row>
    <row r="186" spans="1:3" ht="20.399999999999999">
      <c r="A186" s="3">
        <v>81007331185</v>
      </c>
      <c r="B186" s="1" cm="1">
        <f t="array" ref="B186">MOD(-SUM(MID(TEXT(A186,"00000000000\0"),{1,3,5,7,9,11;2,4,6,8,10,12},1)*{3;1}),10)</f>
        <v>5</v>
      </c>
      <c r="C186" s="3" t="str">
        <f t="shared" si="2"/>
        <v>810073311855</v>
      </c>
    </row>
    <row r="187" spans="1:3" ht="20.399999999999999">
      <c r="A187" s="3">
        <v>81007331186</v>
      </c>
      <c r="B187" s="1" cm="1">
        <f t="array" ref="B187">MOD(-SUM(MID(TEXT(A187,"00000000000\0"),{1,3,5,7,9,11;2,4,6,8,10,12},1)*{3;1}),10)</f>
        <v>2</v>
      </c>
      <c r="C187" s="3" t="str">
        <f t="shared" si="2"/>
        <v>810073311862</v>
      </c>
    </row>
    <row r="188" spans="1:3" ht="20.399999999999999">
      <c r="A188" s="3">
        <v>81007331187</v>
      </c>
      <c r="B188" s="1" cm="1">
        <f t="array" ref="B188">MOD(-SUM(MID(TEXT(A188,"00000000000\0"),{1,3,5,7,9,11;2,4,6,8,10,12},1)*{3;1}),10)</f>
        <v>9</v>
      </c>
      <c r="C188" s="3" t="str">
        <f t="shared" si="2"/>
        <v>810073311879</v>
      </c>
    </row>
    <row r="189" spans="1:3" ht="20.399999999999999">
      <c r="A189" s="3">
        <v>81007331188</v>
      </c>
      <c r="B189" s="1" cm="1">
        <f t="array" ref="B189">MOD(-SUM(MID(TEXT(A189,"00000000000\0"),{1,3,5,7,9,11;2,4,6,8,10,12},1)*{3;1}),10)</f>
        <v>6</v>
      </c>
      <c r="C189" s="3" t="str">
        <f t="shared" si="2"/>
        <v>810073311886</v>
      </c>
    </row>
    <row r="190" spans="1:3" ht="20.399999999999999">
      <c r="A190" s="3">
        <v>81007331189</v>
      </c>
      <c r="B190" s="1" cm="1">
        <f t="array" ref="B190">MOD(-SUM(MID(TEXT(A190,"00000000000\0"),{1,3,5,7,9,11;2,4,6,8,10,12},1)*{3;1}),10)</f>
        <v>3</v>
      </c>
      <c r="C190" s="3" t="str">
        <f t="shared" si="2"/>
        <v>810073311893</v>
      </c>
    </row>
    <row r="191" spans="1:3" ht="20.399999999999999">
      <c r="A191" s="3">
        <v>81007331190</v>
      </c>
      <c r="B191" s="1" cm="1">
        <f t="array" ref="B191">MOD(-SUM(MID(TEXT(A191,"00000000000\0"),{1,3,5,7,9,11;2,4,6,8,10,12},1)*{3;1}),10)</f>
        <v>9</v>
      </c>
      <c r="C191" s="3" t="str">
        <f t="shared" si="2"/>
        <v>810073311909</v>
      </c>
    </row>
    <row r="192" spans="1:3" ht="20.399999999999999">
      <c r="A192" s="3">
        <v>81007331191</v>
      </c>
      <c r="B192" s="1" cm="1">
        <f t="array" ref="B192">MOD(-SUM(MID(TEXT(A192,"00000000000\0"),{1,3,5,7,9,11;2,4,6,8,10,12},1)*{3;1}),10)</f>
        <v>6</v>
      </c>
      <c r="C192" s="3" t="str">
        <f t="shared" si="2"/>
        <v>810073311916</v>
      </c>
    </row>
    <row r="193" spans="1:3" ht="20.399999999999999">
      <c r="A193" s="3">
        <v>81007331192</v>
      </c>
      <c r="B193" s="1" cm="1">
        <f t="array" ref="B193">MOD(-SUM(MID(TEXT(A193,"00000000000\0"),{1,3,5,7,9,11;2,4,6,8,10,12},1)*{3;1}),10)</f>
        <v>3</v>
      </c>
      <c r="C193" s="3" t="str">
        <f t="shared" si="2"/>
        <v>810073311923</v>
      </c>
    </row>
    <row r="194" spans="1:3" ht="20.399999999999999">
      <c r="A194" s="3">
        <v>81007331193</v>
      </c>
      <c r="B194" s="1" cm="1">
        <f t="array" ref="B194">MOD(-SUM(MID(TEXT(A194,"00000000000\0"),{1,3,5,7,9,11;2,4,6,8,10,12},1)*{3;1}),10)</f>
        <v>0</v>
      </c>
      <c r="C194" s="3" t="str">
        <f t="shared" si="2"/>
        <v>810073311930</v>
      </c>
    </row>
    <row r="195" spans="1:3" ht="20.399999999999999">
      <c r="A195" s="3">
        <v>81007331194</v>
      </c>
      <c r="B195" s="1" cm="1">
        <f t="array" ref="B195">MOD(-SUM(MID(TEXT(A195,"00000000000\0"),{1,3,5,7,9,11;2,4,6,8,10,12},1)*{3;1}),10)</f>
        <v>7</v>
      </c>
      <c r="C195" s="3" t="str">
        <f t="shared" ref="C195:C258" si="3">A195&amp;B195</f>
        <v>810073311947</v>
      </c>
    </row>
    <row r="196" spans="1:3" ht="20.399999999999999">
      <c r="A196" s="3">
        <v>81007331195</v>
      </c>
      <c r="B196" s="1" cm="1">
        <f t="array" ref="B196">MOD(-SUM(MID(TEXT(A196,"00000000000\0"),{1,3,5,7,9,11;2,4,6,8,10,12},1)*{3;1}),10)</f>
        <v>4</v>
      </c>
      <c r="C196" s="3" t="str">
        <f t="shared" si="3"/>
        <v>810073311954</v>
      </c>
    </row>
    <row r="197" spans="1:3" ht="20.399999999999999">
      <c r="A197" s="3">
        <v>81007331196</v>
      </c>
      <c r="B197" s="1" cm="1">
        <f t="array" ref="B197">MOD(-SUM(MID(TEXT(A197,"00000000000\0"),{1,3,5,7,9,11;2,4,6,8,10,12},1)*{3;1}),10)</f>
        <v>1</v>
      </c>
      <c r="C197" s="3" t="str">
        <f t="shared" si="3"/>
        <v>810073311961</v>
      </c>
    </row>
    <row r="198" spans="1:3" ht="20.399999999999999">
      <c r="A198" s="3">
        <v>81007331197</v>
      </c>
      <c r="B198" s="1" cm="1">
        <f t="array" ref="B198">MOD(-SUM(MID(TEXT(A198,"00000000000\0"),{1,3,5,7,9,11;2,4,6,8,10,12},1)*{3;1}),10)</f>
        <v>8</v>
      </c>
      <c r="C198" s="3" t="str">
        <f t="shared" si="3"/>
        <v>810073311978</v>
      </c>
    </row>
    <row r="199" spans="1:3" ht="20.399999999999999">
      <c r="A199" s="3">
        <v>81007331198</v>
      </c>
      <c r="B199" s="1" cm="1">
        <f t="array" ref="B199">MOD(-SUM(MID(TEXT(A199,"00000000000\0"),{1,3,5,7,9,11;2,4,6,8,10,12},1)*{3;1}),10)</f>
        <v>5</v>
      </c>
      <c r="C199" s="3" t="str">
        <f t="shared" si="3"/>
        <v>810073311985</v>
      </c>
    </row>
    <row r="200" spans="1:3" ht="20.399999999999999">
      <c r="A200" s="3">
        <v>81007331199</v>
      </c>
      <c r="B200" s="1" cm="1">
        <f t="array" ref="B200">MOD(-SUM(MID(TEXT(A200,"00000000000\0"),{1,3,5,7,9,11;2,4,6,8,10,12},1)*{3;1}),10)</f>
        <v>2</v>
      </c>
      <c r="C200" s="3" t="str">
        <f t="shared" si="3"/>
        <v>810073311992</v>
      </c>
    </row>
    <row r="201" spans="1:3" ht="20.399999999999999">
      <c r="A201" s="3">
        <v>81007331200</v>
      </c>
      <c r="B201" s="1" cm="1">
        <f t="array" ref="B201">MOD(-SUM(MID(TEXT(A201,"00000000000\0"),{1,3,5,7,9,11;2,4,6,8,10,12},1)*{3;1}),10)</f>
        <v>5</v>
      </c>
      <c r="C201" s="3" t="str">
        <f t="shared" si="3"/>
        <v>810073312005</v>
      </c>
    </row>
    <row r="202" spans="1:3" ht="20.399999999999999">
      <c r="A202" s="3">
        <v>81007331201</v>
      </c>
      <c r="B202" s="1" cm="1">
        <f t="array" ref="B202">MOD(-SUM(MID(TEXT(A202,"00000000000\0"),{1,3,5,7,9,11;2,4,6,8,10,12},1)*{3;1}),10)</f>
        <v>2</v>
      </c>
      <c r="C202" s="3" t="str">
        <f t="shared" si="3"/>
        <v>810073312012</v>
      </c>
    </row>
    <row r="203" spans="1:3" ht="20.399999999999999">
      <c r="A203" s="3">
        <v>81007331202</v>
      </c>
      <c r="B203" s="1" cm="1">
        <f t="array" ref="B203">MOD(-SUM(MID(TEXT(A203,"00000000000\0"),{1,3,5,7,9,11;2,4,6,8,10,12},1)*{3;1}),10)</f>
        <v>9</v>
      </c>
      <c r="C203" s="3" t="str">
        <f t="shared" si="3"/>
        <v>810073312029</v>
      </c>
    </row>
    <row r="204" spans="1:3" ht="20.399999999999999">
      <c r="A204" s="3">
        <v>81007331203</v>
      </c>
      <c r="B204" s="1" cm="1">
        <f t="array" ref="B204">MOD(-SUM(MID(TEXT(A204,"00000000000\0"),{1,3,5,7,9,11;2,4,6,8,10,12},1)*{3;1}),10)</f>
        <v>6</v>
      </c>
      <c r="C204" s="3" t="str">
        <f t="shared" si="3"/>
        <v>810073312036</v>
      </c>
    </row>
    <row r="205" spans="1:3" ht="20.399999999999999">
      <c r="A205" s="3">
        <v>81007331204</v>
      </c>
      <c r="B205" s="1" cm="1">
        <f t="array" ref="B205">MOD(-SUM(MID(TEXT(A205,"00000000000\0"),{1,3,5,7,9,11;2,4,6,8,10,12},1)*{3;1}),10)</f>
        <v>3</v>
      </c>
      <c r="C205" s="3" t="str">
        <f t="shared" si="3"/>
        <v>810073312043</v>
      </c>
    </row>
    <row r="206" spans="1:3" ht="20.399999999999999">
      <c r="A206" s="3">
        <v>81007331205</v>
      </c>
      <c r="B206" s="1" cm="1">
        <f t="array" ref="B206">MOD(-SUM(MID(TEXT(A206,"00000000000\0"),{1,3,5,7,9,11;2,4,6,8,10,12},1)*{3;1}),10)</f>
        <v>0</v>
      </c>
      <c r="C206" s="3" t="str">
        <f t="shared" si="3"/>
        <v>810073312050</v>
      </c>
    </row>
    <row r="207" spans="1:3" ht="20.399999999999999">
      <c r="A207" s="3">
        <v>81007331206</v>
      </c>
      <c r="B207" s="1" cm="1">
        <f t="array" ref="B207">MOD(-SUM(MID(TEXT(A207,"00000000000\0"),{1,3,5,7,9,11;2,4,6,8,10,12},1)*{3;1}),10)</f>
        <v>7</v>
      </c>
      <c r="C207" s="3" t="str">
        <f t="shared" si="3"/>
        <v>810073312067</v>
      </c>
    </row>
    <row r="208" spans="1:3" ht="20.399999999999999">
      <c r="A208" s="3">
        <v>81007331207</v>
      </c>
      <c r="B208" s="1" cm="1">
        <f t="array" ref="B208">MOD(-SUM(MID(TEXT(A208,"00000000000\0"),{1,3,5,7,9,11;2,4,6,8,10,12},1)*{3;1}),10)</f>
        <v>4</v>
      </c>
      <c r="C208" s="3" t="str">
        <f t="shared" si="3"/>
        <v>810073312074</v>
      </c>
    </row>
    <row r="209" spans="1:3" ht="20.399999999999999">
      <c r="A209" s="3">
        <v>81007331208</v>
      </c>
      <c r="B209" s="1" cm="1">
        <f t="array" ref="B209">MOD(-SUM(MID(TEXT(A209,"00000000000\0"),{1,3,5,7,9,11;2,4,6,8,10,12},1)*{3;1}),10)</f>
        <v>1</v>
      </c>
      <c r="C209" s="3" t="str">
        <f t="shared" si="3"/>
        <v>810073312081</v>
      </c>
    </row>
    <row r="210" spans="1:3" ht="20.399999999999999">
      <c r="A210" s="3">
        <v>81007331209</v>
      </c>
      <c r="B210" s="1" cm="1">
        <f t="array" ref="B210">MOD(-SUM(MID(TEXT(A210,"00000000000\0"),{1,3,5,7,9,11;2,4,6,8,10,12},1)*{3;1}),10)</f>
        <v>8</v>
      </c>
      <c r="C210" s="3" t="str">
        <f t="shared" si="3"/>
        <v>810073312098</v>
      </c>
    </row>
    <row r="211" spans="1:3" ht="20.399999999999999">
      <c r="A211" s="3">
        <v>81007331210</v>
      </c>
      <c r="B211" s="1" cm="1">
        <f t="array" ref="B211">MOD(-SUM(MID(TEXT(A211,"00000000000\0"),{1,3,5,7,9,11;2,4,6,8,10,12},1)*{3;1}),10)</f>
        <v>4</v>
      </c>
      <c r="C211" s="3" t="str">
        <f t="shared" si="3"/>
        <v>810073312104</v>
      </c>
    </row>
    <row r="212" spans="1:3" ht="20.399999999999999">
      <c r="A212" s="3">
        <v>81007331211</v>
      </c>
      <c r="B212" s="1" cm="1">
        <f t="array" ref="B212">MOD(-SUM(MID(TEXT(A212,"00000000000\0"),{1,3,5,7,9,11;2,4,6,8,10,12},1)*{3;1}),10)</f>
        <v>1</v>
      </c>
      <c r="C212" s="3" t="str">
        <f t="shared" si="3"/>
        <v>810073312111</v>
      </c>
    </row>
    <row r="213" spans="1:3" ht="20.399999999999999">
      <c r="A213" s="3">
        <v>81007331212</v>
      </c>
      <c r="B213" s="1" cm="1">
        <f t="array" ref="B213">MOD(-SUM(MID(TEXT(A213,"00000000000\0"),{1,3,5,7,9,11;2,4,6,8,10,12},1)*{3;1}),10)</f>
        <v>8</v>
      </c>
      <c r="C213" s="3" t="str">
        <f t="shared" si="3"/>
        <v>810073312128</v>
      </c>
    </row>
    <row r="214" spans="1:3" ht="20.399999999999999">
      <c r="A214" s="3">
        <v>81007331213</v>
      </c>
      <c r="B214" s="1" cm="1">
        <f t="array" ref="B214">MOD(-SUM(MID(TEXT(A214,"00000000000\0"),{1,3,5,7,9,11;2,4,6,8,10,12},1)*{3;1}),10)</f>
        <v>5</v>
      </c>
      <c r="C214" s="3" t="str">
        <f t="shared" si="3"/>
        <v>810073312135</v>
      </c>
    </row>
    <row r="215" spans="1:3" ht="20.399999999999999">
      <c r="A215" s="3">
        <v>81007331214</v>
      </c>
      <c r="B215" s="1" cm="1">
        <f t="array" ref="B215">MOD(-SUM(MID(TEXT(A215,"00000000000\0"),{1,3,5,7,9,11;2,4,6,8,10,12},1)*{3;1}),10)</f>
        <v>2</v>
      </c>
      <c r="C215" s="3" t="str">
        <f t="shared" si="3"/>
        <v>810073312142</v>
      </c>
    </row>
    <row r="216" spans="1:3" ht="20.399999999999999">
      <c r="A216" s="3">
        <v>81007331215</v>
      </c>
      <c r="B216" s="1" cm="1">
        <f t="array" ref="B216">MOD(-SUM(MID(TEXT(A216,"00000000000\0"),{1,3,5,7,9,11;2,4,6,8,10,12},1)*{3;1}),10)</f>
        <v>9</v>
      </c>
      <c r="C216" s="3" t="str">
        <f t="shared" si="3"/>
        <v>810073312159</v>
      </c>
    </row>
    <row r="217" spans="1:3" ht="20.399999999999999">
      <c r="A217" s="3">
        <v>81007331216</v>
      </c>
      <c r="B217" s="1" cm="1">
        <f t="array" ref="B217">MOD(-SUM(MID(TEXT(A217,"00000000000\0"),{1,3,5,7,9,11;2,4,6,8,10,12},1)*{3;1}),10)</f>
        <v>6</v>
      </c>
      <c r="C217" s="3" t="str">
        <f t="shared" si="3"/>
        <v>810073312166</v>
      </c>
    </row>
    <row r="218" spans="1:3" ht="20.399999999999999">
      <c r="A218" s="3">
        <v>81007331217</v>
      </c>
      <c r="B218" s="1" cm="1">
        <f t="array" ref="B218">MOD(-SUM(MID(TEXT(A218,"00000000000\0"),{1,3,5,7,9,11;2,4,6,8,10,12},1)*{3;1}),10)</f>
        <v>3</v>
      </c>
      <c r="C218" s="3" t="str">
        <f t="shared" si="3"/>
        <v>810073312173</v>
      </c>
    </row>
    <row r="219" spans="1:3" ht="20.399999999999999">
      <c r="A219" s="3">
        <v>81007331218</v>
      </c>
      <c r="B219" s="1" cm="1">
        <f t="array" ref="B219">MOD(-SUM(MID(TEXT(A219,"00000000000\0"),{1,3,5,7,9,11;2,4,6,8,10,12},1)*{3;1}),10)</f>
        <v>0</v>
      </c>
      <c r="C219" s="3" t="str">
        <f t="shared" si="3"/>
        <v>810073312180</v>
      </c>
    </row>
    <row r="220" spans="1:3" ht="20.399999999999999">
      <c r="A220" s="3">
        <v>81007331219</v>
      </c>
      <c r="B220" s="1" cm="1">
        <f t="array" ref="B220">MOD(-SUM(MID(TEXT(A220,"00000000000\0"),{1,3,5,7,9,11;2,4,6,8,10,12},1)*{3;1}),10)</f>
        <v>7</v>
      </c>
      <c r="C220" s="3" t="str">
        <f t="shared" si="3"/>
        <v>810073312197</v>
      </c>
    </row>
    <row r="221" spans="1:3" ht="20.399999999999999">
      <c r="A221" s="3">
        <v>81007331220</v>
      </c>
      <c r="B221" s="1" cm="1">
        <f t="array" ref="B221">MOD(-SUM(MID(TEXT(A221,"00000000000\0"),{1,3,5,7,9,11;2,4,6,8,10,12},1)*{3;1}),10)</f>
        <v>3</v>
      </c>
      <c r="C221" s="3" t="str">
        <f t="shared" si="3"/>
        <v>810073312203</v>
      </c>
    </row>
    <row r="222" spans="1:3" ht="20.399999999999999">
      <c r="A222" s="3">
        <v>81007331221</v>
      </c>
      <c r="B222" s="1" cm="1">
        <f t="array" ref="B222">MOD(-SUM(MID(TEXT(A222,"00000000000\0"),{1,3,5,7,9,11;2,4,6,8,10,12},1)*{3;1}),10)</f>
        <v>0</v>
      </c>
      <c r="C222" s="3" t="str">
        <f t="shared" si="3"/>
        <v>810073312210</v>
      </c>
    </row>
    <row r="223" spans="1:3" ht="20.399999999999999">
      <c r="A223" s="3">
        <v>81007331222</v>
      </c>
      <c r="B223" s="1" cm="1">
        <f t="array" ref="B223">MOD(-SUM(MID(TEXT(A223,"00000000000\0"),{1,3,5,7,9,11;2,4,6,8,10,12},1)*{3;1}),10)</f>
        <v>7</v>
      </c>
      <c r="C223" s="3" t="str">
        <f t="shared" si="3"/>
        <v>810073312227</v>
      </c>
    </row>
    <row r="224" spans="1:3" ht="20.399999999999999">
      <c r="A224" s="3">
        <v>81007331223</v>
      </c>
      <c r="B224" s="1" cm="1">
        <f t="array" ref="B224">MOD(-SUM(MID(TEXT(A224,"00000000000\0"),{1,3,5,7,9,11;2,4,6,8,10,12},1)*{3;1}),10)</f>
        <v>4</v>
      </c>
      <c r="C224" s="3" t="str">
        <f t="shared" si="3"/>
        <v>810073312234</v>
      </c>
    </row>
    <row r="225" spans="1:3" ht="20.399999999999999">
      <c r="A225" s="3">
        <v>81007331224</v>
      </c>
      <c r="B225" s="1" cm="1">
        <f t="array" ref="B225">MOD(-SUM(MID(TEXT(A225,"00000000000\0"),{1,3,5,7,9,11;2,4,6,8,10,12},1)*{3;1}),10)</f>
        <v>1</v>
      </c>
      <c r="C225" s="3" t="str">
        <f t="shared" si="3"/>
        <v>810073312241</v>
      </c>
    </row>
    <row r="226" spans="1:3" ht="20.399999999999999">
      <c r="A226" s="3">
        <v>81007331225</v>
      </c>
      <c r="B226" s="1" cm="1">
        <f t="array" ref="B226">MOD(-SUM(MID(TEXT(A226,"00000000000\0"),{1,3,5,7,9,11;2,4,6,8,10,12},1)*{3;1}),10)</f>
        <v>8</v>
      </c>
      <c r="C226" s="3" t="str">
        <f t="shared" si="3"/>
        <v>810073312258</v>
      </c>
    </row>
    <row r="227" spans="1:3" ht="20.399999999999999">
      <c r="A227" s="3">
        <v>81007331226</v>
      </c>
      <c r="B227" s="1" cm="1">
        <f t="array" ref="B227">MOD(-SUM(MID(TEXT(A227,"00000000000\0"),{1,3,5,7,9,11;2,4,6,8,10,12},1)*{3;1}),10)</f>
        <v>5</v>
      </c>
      <c r="C227" s="3" t="str">
        <f t="shared" si="3"/>
        <v>810073312265</v>
      </c>
    </row>
    <row r="228" spans="1:3" ht="20.399999999999999">
      <c r="A228" s="3">
        <v>81007331227</v>
      </c>
      <c r="B228" s="1" cm="1">
        <f t="array" ref="B228">MOD(-SUM(MID(TEXT(A228,"00000000000\0"),{1,3,5,7,9,11;2,4,6,8,10,12},1)*{3;1}),10)</f>
        <v>2</v>
      </c>
      <c r="C228" s="3" t="str">
        <f t="shared" si="3"/>
        <v>810073312272</v>
      </c>
    </row>
    <row r="229" spans="1:3" ht="20.399999999999999">
      <c r="A229" s="3">
        <v>81007331228</v>
      </c>
      <c r="B229" s="1" cm="1">
        <f t="array" ref="B229">MOD(-SUM(MID(TEXT(A229,"00000000000\0"),{1,3,5,7,9,11;2,4,6,8,10,12},1)*{3;1}),10)</f>
        <v>9</v>
      </c>
      <c r="C229" s="3" t="str">
        <f t="shared" si="3"/>
        <v>810073312289</v>
      </c>
    </row>
    <row r="230" spans="1:3" ht="20.399999999999999">
      <c r="A230" s="3">
        <v>81007331229</v>
      </c>
      <c r="B230" s="1" cm="1">
        <f t="array" ref="B230">MOD(-SUM(MID(TEXT(A230,"00000000000\0"),{1,3,5,7,9,11;2,4,6,8,10,12},1)*{3;1}),10)</f>
        <v>6</v>
      </c>
      <c r="C230" s="3" t="str">
        <f t="shared" si="3"/>
        <v>810073312296</v>
      </c>
    </row>
    <row r="231" spans="1:3" ht="20.399999999999999">
      <c r="A231" s="3">
        <v>81007331230</v>
      </c>
      <c r="B231" s="1" cm="1">
        <f t="array" ref="B231">MOD(-SUM(MID(TEXT(A231,"00000000000\0"),{1,3,5,7,9,11;2,4,6,8,10,12},1)*{3;1}),10)</f>
        <v>2</v>
      </c>
      <c r="C231" s="3" t="str">
        <f t="shared" si="3"/>
        <v>810073312302</v>
      </c>
    </row>
    <row r="232" spans="1:3" ht="20.399999999999999">
      <c r="A232" s="3">
        <v>81007331231</v>
      </c>
      <c r="B232" s="1" cm="1">
        <f t="array" ref="B232">MOD(-SUM(MID(TEXT(A232,"00000000000\0"),{1,3,5,7,9,11;2,4,6,8,10,12},1)*{3;1}),10)</f>
        <v>9</v>
      </c>
      <c r="C232" s="3" t="str">
        <f t="shared" si="3"/>
        <v>810073312319</v>
      </c>
    </row>
    <row r="233" spans="1:3" ht="20.399999999999999">
      <c r="A233" s="3">
        <v>81007331232</v>
      </c>
      <c r="B233" s="1" cm="1">
        <f t="array" ref="B233">MOD(-SUM(MID(TEXT(A233,"00000000000\0"),{1,3,5,7,9,11;2,4,6,8,10,12},1)*{3;1}),10)</f>
        <v>6</v>
      </c>
      <c r="C233" s="3" t="str">
        <f t="shared" si="3"/>
        <v>810073312326</v>
      </c>
    </row>
    <row r="234" spans="1:3" ht="20.399999999999999">
      <c r="A234" s="3">
        <v>81007331233</v>
      </c>
      <c r="B234" s="1" cm="1">
        <f t="array" ref="B234">MOD(-SUM(MID(TEXT(A234,"00000000000\0"),{1,3,5,7,9,11;2,4,6,8,10,12},1)*{3;1}),10)</f>
        <v>3</v>
      </c>
      <c r="C234" s="3" t="str">
        <f t="shared" si="3"/>
        <v>810073312333</v>
      </c>
    </row>
    <row r="235" spans="1:3" ht="20.399999999999999">
      <c r="A235" s="3">
        <v>81007331234</v>
      </c>
      <c r="B235" s="1" cm="1">
        <f t="array" ref="B235">MOD(-SUM(MID(TEXT(A235,"00000000000\0"),{1,3,5,7,9,11;2,4,6,8,10,12},1)*{3;1}),10)</f>
        <v>0</v>
      </c>
      <c r="C235" s="3" t="str">
        <f t="shared" si="3"/>
        <v>810073312340</v>
      </c>
    </row>
    <row r="236" spans="1:3" ht="20.399999999999999">
      <c r="A236" s="3">
        <v>81007331235</v>
      </c>
      <c r="B236" s="1" cm="1">
        <f t="array" ref="B236">MOD(-SUM(MID(TEXT(A236,"00000000000\0"),{1,3,5,7,9,11;2,4,6,8,10,12},1)*{3;1}),10)</f>
        <v>7</v>
      </c>
      <c r="C236" s="3" t="str">
        <f t="shared" si="3"/>
        <v>810073312357</v>
      </c>
    </row>
    <row r="237" spans="1:3" ht="20.399999999999999">
      <c r="A237" s="3">
        <v>81007331236</v>
      </c>
      <c r="B237" s="1" cm="1">
        <f t="array" ref="B237">MOD(-SUM(MID(TEXT(A237,"00000000000\0"),{1,3,5,7,9,11;2,4,6,8,10,12},1)*{3;1}),10)</f>
        <v>4</v>
      </c>
      <c r="C237" s="3" t="str">
        <f t="shared" si="3"/>
        <v>810073312364</v>
      </c>
    </row>
    <row r="238" spans="1:3" ht="20.399999999999999">
      <c r="A238" s="3">
        <v>81007331237</v>
      </c>
      <c r="B238" s="1" cm="1">
        <f t="array" ref="B238">MOD(-SUM(MID(TEXT(A238,"00000000000\0"),{1,3,5,7,9,11;2,4,6,8,10,12},1)*{3;1}),10)</f>
        <v>1</v>
      </c>
      <c r="C238" s="3" t="str">
        <f t="shared" si="3"/>
        <v>810073312371</v>
      </c>
    </row>
    <row r="239" spans="1:3" ht="20.399999999999999">
      <c r="A239" s="3">
        <v>81007331238</v>
      </c>
      <c r="B239" s="1" cm="1">
        <f t="array" ref="B239">MOD(-SUM(MID(TEXT(A239,"00000000000\0"),{1,3,5,7,9,11;2,4,6,8,10,12},1)*{3;1}),10)</f>
        <v>8</v>
      </c>
      <c r="C239" s="3" t="str">
        <f t="shared" si="3"/>
        <v>810073312388</v>
      </c>
    </row>
    <row r="240" spans="1:3" ht="20.399999999999999">
      <c r="A240" s="3">
        <v>81007331239</v>
      </c>
      <c r="B240" s="1" cm="1">
        <f t="array" ref="B240">MOD(-SUM(MID(TEXT(A240,"00000000000\0"),{1,3,5,7,9,11;2,4,6,8,10,12},1)*{3;1}),10)</f>
        <v>5</v>
      </c>
      <c r="C240" s="3" t="str">
        <f t="shared" si="3"/>
        <v>810073312395</v>
      </c>
    </row>
    <row r="241" spans="1:3" ht="20.399999999999999">
      <c r="A241" s="3">
        <v>81007331240</v>
      </c>
      <c r="B241" s="1" cm="1">
        <f t="array" ref="B241">MOD(-SUM(MID(TEXT(A241,"00000000000\0"),{1,3,5,7,9,11;2,4,6,8,10,12},1)*{3;1}),10)</f>
        <v>1</v>
      </c>
      <c r="C241" s="3" t="str">
        <f t="shared" si="3"/>
        <v>810073312401</v>
      </c>
    </row>
    <row r="242" spans="1:3" ht="20.399999999999999">
      <c r="A242" s="3">
        <v>81007331241</v>
      </c>
      <c r="B242" s="1" cm="1">
        <f t="array" ref="B242">MOD(-SUM(MID(TEXT(A242,"00000000000\0"),{1,3,5,7,9,11;2,4,6,8,10,12},1)*{3;1}),10)</f>
        <v>8</v>
      </c>
      <c r="C242" s="3" t="str">
        <f t="shared" si="3"/>
        <v>810073312418</v>
      </c>
    </row>
    <row r="243" spans="1:3" ht="20.399999999999999">
      <c r="A243" s="3">
        <v>81007331242</v>
      </c>
      <c r="B243" s="1" cm="1">
        <f t="array" ref="B243">MOD(-SUM(MID(TEXT(A243,"00000000000\0"),{1,3,5,7,9,11;2,4,6,8,10,12},1)*{3;1}),10)</f>
        <v>5</v>
      </c>
      <c r="C243" s="3" t="str">
        <f t="shared" si="3"/>
        <v>810073312425</v>
      </c>
    </row>
    <row r="244" spans="1:3" ht="20.399999999999999">
      <c r="A244" s="3">
        <v>81007331243</v>
      </c>
      <c r="B244" s="1" cm="1">
        <f t="array" ref="B244">MOD(-SUM(MID(TEXT(A244,"00000000000\0"),{1,3,5,7,9,11;2,4,6,8,10,12},1)*{3;1}),10)</f>
        <v>2</v>
      </c>
      <c r="C244" s="3" t="str">
        <f t="shared" si="3"/>
        <v>810073312432</v>
      </c>
    </row>
    <row r="245" spans="1:3" ht="20.399999999999999">
      <c r="A245" s="3">
        <v>81007331244</v>
      </c>
      <c r="B245" s="1" cm="1">
        <f t="array" ref="B245">MOD(-SUM(MID(TEXT(A245,"00000000000\0"),{1,3,5,7,9,11;2,4,6,8,10,12},1)*{3;1}),10)</f>
        <v>9</v>
      </c>
      <c r="C245" s="3" t="str">
        <f t="shared" si="3"/>
        <v>810073312449</v>
      </c>
    </row>
    <row r="246" spans="1:3" ht="20.399999999999999">
      <c r="A246" s="3">
        <v>81007331245</v>
      </c>
      <c r="B246" s="1" cm="1">
        <f t="array" ref="B246">MOD(-SUM(MID(TEXT(A246,"00000000000\0"),{1,3,5,7,9,11;2,4,6,8,10,12},1)*{3;1}),10)</f>
        <v>6</v>
      </c>
      <c r="C246" s="3" t="str">
        <f t="shared" si="3"/>
        <v>810073312456</v>
      </c>
    </row>
    <row r="247" spans="1:3" ht="20.399999999999999">
      <c r="A247" s="3">
        <v>81007331246</v>
      </c>
      <c r="B247" s="1" cm="1">
        <f t="array" ref="B247">MOD(-SUM(MID(TEXT(A247,"00000000000\0"),{1,3,5,7,9,11;2,4,6,8,10,12},1)*{3;1}),10)</f>
        <v>3</v>
      </c>
      <c r="C247" s="3" t="str">
        <f t="shared" si="3"/>
        <v>810073312463</v>
      </c>
    </row>
    <row r="248" spans="1:3" ht="20.399999999999999">
      <c r="A248" s="3">
        <v>81007331247</v>
      </c>
      <c r="B248" s="1" cm="1">
        <f t="array" ref="B248">MOD(-SUM(MID(TEXT(A248,"00000000000\0"),{1,3,5,7,9,11;2,4,6,8,10,12},1)*{3;1}),10)</f>
        <v>0</v>
      </c>
      <c r="C248" s="3" t="str">
        <f t="shared" si="3"/>
        <v>810073312470</v>
      </c>
    </row>
    <row r="249" spans="1:3" ht="20.399999999999999">
      <c r="A249" s="3">
        <v>81007331248</v>
      </c>
      <c r="B249" s="1" cm="1">
        <f t="array" ref="B249">MOD(-SUM(MID(TEXT(A249,"00000000000\0"),{1,3,5,7,9,11;2,4,6,8,10,12},1)*{3;1}),10)</f>
        <v>7</v>
      </c>
      <c r="C249" s="3" t="str">
        <f t="shared" si="3"/>
        <v>810073312487</v>
      </c>
    </row>
    <row r="250" spans="1:3" ht="20.399999999999999">
      <c r="A250" s="3">
        <v>81007331249</v>
      </c>
      <c r="B250" s="1" cm="1">
        <f t="array" ref="B250">MOD(-SUM(MID(TEXT(A250,"00000000000\0"),{1,3,5,7,9,11;2,4,6,8,10,12},1)*{3;1}),10)</f>
        <v>4</v>
      </c>
      <c r="C250" s="3" t="str">
        <f t="shared" si="3"/>
        <v>810073312494</v>
      </c>
    </row>
    <row r="251" spans="1:3" ht="20.399999999999999">
      <c r="A251" s="3">
        <v>81007331250</v>
      </c>
      <c r="B251" s="1" cm="1">
        <f t="array" ref="B251">MOD(-SUM(MID(TEXT(A251,"00000000000\0"),{1,3,5,7,9,11;2,4,6,8,10,12},1)*{3;1}),10)</f>
        <v>0</v>
      </c>
      <c r="C251" s="3" t="str">
        <f t="shared" si="3"/>
        <v>810073312500</v>
      </c>
    </row>
    <row r="252" spans="1:3" ht="20.399999999999999">
      <c r="A252" s="3">
        <v>81007331251</v>
      </c>
      <c r="B252" s="1" cm="1">
        <f t="array" ref="B252">MOD(-SUM(MID(TEXT(A252,"00000000000\0"),{1,3,5,7,9,11;2,4,6,8,10,12},1)*{3;1}),10)</f>
        <v>7</v>
      </c>
      <c r="C252" s="3" t="str">
        <f t="shared" si="3"/>
        <v>810073312517</v>
      </c>
    </row>
    <row r="253" spans="1:3" ht="20.399999999999999">
      <c r="A253" s="3">
        <v>81007331252</v>
      </c>
      <c r="B253" s="1" cm="1">
        <f t="array" ref="B253">MOD(-SUM(MID(TEXT(A253,"00000000000\0"),{1,3,5,7,9,11;2,4,6,8,10,12},1)*{3;1}),10)</f>
        <v>4</v>
      </c>
      <c r="C253" s="3" t="str">
        <f t="shared" si="3"/>
        <v>810073312524</v>
      </c>
    </row>
    <row r="254" spans="1:3" ht="20.399999999999999">
      <c r="A254" s="3">
        <v>81007331253</v>
      </c>
      <c r="B254" s="1" cm="1">
        <f t="array" ref="B254">MOD(-SUM(MID(TEXT(A254,"00000000000\0"),{1,3,5,7,9,11;2,4,6,8,10,12},1)*{3;1}),10)</f>
        <v>1</v>
      </c>
      <c r="C254" s="3" t="str">
        <f t="shared" si="3"/>
        <v>810073312531</v>
      </c>
    </row>
    <row r="255" spans="1:3" ht="20.399999999999999">
      <c r="A255" s="3">
        <v>81007331254</v>
      </c>
      <c r="B255" s="1" cm="1">
        <f t="array" ref="B255">MOD(-SUM(MID(TEXT(A255,"00000000000\0"),{1,3,5,7,9,11;2,4,6,8,10,12},1)*{3;1}),10)</f>
        <v>8</v>
      </c>
      <c r="C255" s="3" t="str">
        <f t="shared" si="3"/>
        <v>810073312548</v>
      </c>
    </row>
    <row r="256" spans="1:3" ht="20.399999999999999">
      <c r="A256" s="3">
        <v>81007331255</v>
      </c>
      <c r="B256" s="1" cm="1">
        <f t="array" ref="B256">MOD(-SUM(MID(TEXT(A256,"00000000000\0"),{1,3,5,7,9,11;2,4,6,8,10,12},1)*{3;1}),10)</f>
        <v>5</v>
      </c>
      <c r="C256" s="3" t="str">
        <f t="shared" si="3"/>
        <v>810073312555</v>
      </c>
    </row>
    <row r="257" spans="1:3" ht="20.399999999999999">
      <c r="A257" s="3">
        <v>81007331256</v>
      </c>
      <c r="B257" s="1" cm="1">
        <f t="array" ref="B257">MOD(-SUM(MID(TEXT(A257,"00000000000\0"),{1,3,5,7,9,11;2,4,6,8,10,12},1)*{3;1}),10)</f>
        <v>2</v>
      </c>
      <c r="C257" s="3" t="str">
        <f t="shared" si="3"/>
        <v>810073312562</v>
      </c>
    </row>
    <row r="258" spans="1:3" ht="20.399999999999999">
      <c r="A258" s="3">
        <v>81007331257</v>
      </c>
      <c r="B258" s="1" cm="1">
        <f t="array" ref="B258">MOD(-SUM(MID(TEXT(A258,"00000000000\0"),{1,3,5,7,9,11;2,4,6,8,10,12},1)*{3;1}),10)</f>
        <v>9</v>
      </c>
      <c r="C258" s="3" t="str">
        <f t="shared" si="3"/>
        <v>810073312579</v>
      </c>
    </row>
    <row r="259" spans="1:3" ht="20.399999999999999">
      <c r="A259" s="3">
        <v>81007331258</v>
      </c>
      <c r="B259" s="1" cm="1">
        <f t="array" ref="B259">MOD(-SUM(MID(TEXT(A259,"00000000000\0"),{1,3,5,7,9,11;2,4,6,8,10,12},1)*{3;1}),10)</f>
        <v>6</v>
      </c>
      <c r="C259" s="3" t="str">
        <f t="shared" ref="C259:C322" si="4">A259&amp;B259</f>
        <v>810073312586</v>
      </c>
    </row>
    <row r="260" spans="1:3" ht="20.399999999999999">
      <c r="A260" s="3">
        <v>81007331259</v>
      </c>
      <c r="B260" s="1" cm="1">
        <f t="array" ref="B260">MOD(-SUM(MID(TEXT(A260,"00000000000\0"),{1,3,5,7,9,11;2,4,6,8,10,12},1)*{3;1}),10)</f>
        <v>3</v>
      </c>
      <c r="C260" s="3" t="str">
        <f t="shared" si="4"/>
        <v>810073312593</v>
      </c>
    </row>
    <row r="261" spans="1:3" ht="20.399999999999999">
      <c r="A261" s="3">
        <v>81007331260</v>
      </c>
      <c r="B261" s="1" cm="1">
        <f t="array" ref="B261">MOD(-SUM(MID(TEXT(A261,"00000000000\0"),{1,3,5,7,9,11;2,4,6,8,10,12},1)*{3;1}),10)</f>
        <v>9</v>
      </c>
      <c r="C261" s="3" t="str">
        <f t="shared" si="4"/>
        <v>810073312609</v>
      </c>
    </row>
    <row r="262" spans="1:3" ht="20.399999999999999">
      <c r="A262" s="3">
        <v>81007331261</v>
      </c>
      <c r="B262" s="1" cm="1">
        <f t="array" ref="B262">MOD(-SUM(MID(TEXT(A262,"00000000000\0"),{1,3,5,7,9,11;2,4,6,8,10,12},1)*{3;1}),10)</f>
        <v>6</v>
      </c>
      <c r="C262" s="3" t="str">
        <f t="shared" si="4"/>
        <v>810073312616</v>
      </c>
    </row>
    <row r="263" spans="1:3" ht="20.399999999999999">
      <c r="A263" s="3">
        <v>81007331262</v>
      </c>
      <c r="B263" s="1" cm="1">
        <f t="array" ref="B263">MOD(-SUM(MID(TEXT(A263,"00000000000\0"),{1,3,5,7,9,11;2,4,6,8,10,12},1)*{3;1}),10)</f>
        <v>3</v>
      </c>
      <c r="C263" s="3" t="str">
        <f t="shared" si="4"/>
        <v>810073312623</v>
      </c>
    </row>
    <row r="264" spans="1:3" ht="20.399999999999999">
      <c r="A264" s="3">
        <v>81007331263</v>
      </c>
      <c r="B264" s="1" cm="1">
        <f t="array" ref="B264">MOD(-SUM(MID(TEXT(A264,"00000000000\0"),{1,3,5,7,9,11;2,4,6,8,10,12},1)*{3;1}),10)</f>
        <v>0</v>
      </c>
      <c r="C264" s="3" t="str">
        <f t="shared" si="4"/>
        <v>810073312630</v>
      </c>
    </row>
    <row r="265" spans="1:3" ht="20.399999999999999">
      <c r="A265" s="3">
        <v>81007331264</v>
      </c>
      <c r="B265" s="1" cm="1">
        <f t="array" ref="B265">MOD(-SUM(MID(TEXT(A265,"00000000000\0"),{1,3,5,7,9,11;2,4,6,8,10,12},1)*{3;1}),10)</f>
        <v>7</v>
      </c>
      <c r="C265" s="3" t="str">
        <f t="shared" si="4"/>
        <v>810073312647</v>
      </c>
    </row>
    <row r="266" spans="1:3" ht="20.399999999999999">
      <c r="A266" s="3">
        <v>81007331265</v>
      </c>
      <c r="B266" s="1" cm="1">
        <f t="array" ref="B266">MOD(-SUM(MID(TEXT(A266,"00000000000\0"),{1,3,5,7,9,11;2,4,6,8,10,12},1)*{3;1}),10)</f>
        <v>4</v>
      </c>
      <c r="C266" s="3" t="str">
        <f t="shared" si="4"/>
        <v>810073312654</v>
      </c>
    </row>
    <row r="267" spans="1:3" ht="20.399999999999999">
      <c r="A267" s="3">
        <v>81007331266</v>
      </c>
      <c r="B267" s="1" cm="1">
        <f t="array" ref="B267">MOD(-SUM(MID(TEXT(A267,"00000000000\0"),{1,3,5,7,9,11;2,4,6,8,10,12},1)*{3;1}),10)</f>
        <v>1</v>
      </c>
      <c r="C267" s="3" t="str">
        <f t="shared" si="4"/>
        <v>810073312661</v>
      </c>
    </row>
    <row r="268" spans="1:3" ht="20.399999999999999">
      <c r="A268" s="3">
        <v>81007331267</v>
      </c>
      <c r="B268" s="1" cm="1">
        <f t="array" ref="B268">MOD(-SUM(MID(TEXT(A268,"00000000000\0"),{1,3,5,7,9,11;2,4,6,8,10,12},1)*{3;1}),10)</f>
        <v>8</v>
      </c>
      <c r="C268" s="3" t="str">
        <f t="shared" si="4"/>
        <v>810073312678</v>
      </c>
    </row>
    <row r="269" spans="1:3" ht="20.399999999999999">
      <c r="A269" s="3">
        <v>81007331268</v>
      </c>
      <c r="B269" s="1" cm="1">
        <f t="array" ref="B269">MOD(-SUM(MID(TEXT(A269,"00000000000\0"),{1,3,5,7,9,11;2,4,6,8,10,12},1)*{3;1}),10)</f>
        <v>5</v>
      </c>
      <c r="C269" s="3" t="str">
        <f t="shared" si="4"/>
        <v>810073312685</v>
      </c>
    </row>
    <row r="270" spans="1:3" ht="20.399999999999999">
      <c r="A270" s="3">
        <v>81007331269</v>
      </c>
      <c r="B270" s="1" cm="1">
        <f t="array" ref="B270">MOD(-SUM(MID(TEXT(A270,"00000000000\0"),{1,3,5,7,9,11;2,4,6,8,10,12},1)*{3;1}),10)</f>
        <v>2</v>
      </c>
      <c r="C270" s="3" t="str">
        <f t="shared" si="4"/>
        <v>810073312692</v>
      </c>
    </row>
    <row r="271" spans="1:3" ht="20.399999999999999">
      <c r="A271" s="3">
        <v>81007331270</v>
      </c>
      <c r="B271" s="1" cm="1">
        <f t="array" ref="B271">MOD(-SUM(MID(TEXT(A271,"00000000000\0"),{1,3,5,7,9,11;2,4,6,8,10,12},1)*{3;1}),10)</f>
        <v>8</v>
      </c>
      <c r="C271" s="3" t="str">
        <f t="shared" si="4"/>
        <v>810073312708</v>
      </c>
    </row>
    <row r="272" spans="1:3" ht="20.399999999999999">
      <c r="A272" s="3">
        <v>81007331271</v>
      </c>
      <c r="B272" s="1" cm="1">
        <f t="array" ref="B272">MOD(-SUM(MID(TEXT(A272,"00000000000\0"),{1,3,5,7,9,11;2,4,6,8,10,12},1)*{3;1}),10)</f>
        <v>5</v>
      </c>
      <c r="C272" s="3" t="str">
        <f t="shared" si="4"/>
        <v>810073312715</v>
      </c>
    </row>
    <row r="273" spans="1:3" ht="20.399999999999999">
      <c r="A273" s="3">
        <v>81007331272</v>
      </c>
      <c r="B273" s="1" cm="1">
        <f t="array" ref="B273">MOD(-SUM(MID(TEXT(A273,"00000000000\0"),{1,3,5,7,9,11;2,4,6,8,10,12},1)*{3;1}),10)</f>
        <v>2</v>
      </c>
      <c r="C273" s="3" t="str">
        <f t="shared" si="4"/>
        <v>810073312722</v>
      </c>
    </row>
    <row r="274" spans="1:3" ht="20.399999999999999">
      <c r="A274" s="3">
        <v>81007331273</v>
      </c>
      <c r="B274" s="1" cm="1">
        <f t="array" ref="B274">MOD(-SUM(MID(TEXT(A274,"00000000000\0"),{1,3,5,7,9,11;2,4,6,8,10,12},1)*{3;1}),10)</f>
        <v>9</v>
      </c>
      <c r="C274" s="3" t="str">
        <f t="shared" si="4"/>
        <v>810073312739</v>
      </c>
    </row>
    <row r="275" spans="1:3" ht="20.399999999999999">
      <c r="A275" s="3">
        <v>81007331274</v>
      </c>
      <c r="B275" s="1" cm="1">
        <f t="array" ref="B275">MOD(-SUM(MID(TEXT(A275,"00000000000\0"),{1,3,5,7,9,11;2,4,6,8,10,12},1)*{3;1}),10)</f>
        <v>6</v>
      </c>
      <c r="C275" s="3" t="str">
        <f t="shared" si="4"/>
        <v>810073312746</v>
      </c>
    </row>
    <row r="276" spans="1:3" ht="20.399999999999999">
      <c r="A276" s="3">
        <v>81007331275</v>
      </c>
      <c r="B276" s="1" cm="1">
        <f t="array" ref="B276">MOD(-SUM(MID(TEXT(A276,"00000000000\0"),{1,3,5,7,9,11;2,4,6,8,10,12},1)*{3;1}),10)</f>
        <v>3</v>
      </c>
      <c r="C276" s="3" t="str">
        <f t="shared" si="4"/>
        <v>810073312753</v>
      </c>
    </row>
    <row r="277" spans="1:3" ht="20.399999999999999">
      <c r="A277" s="3">
        <v>81007331276</v>
      </c>
      <c r="B277" s="1" cm="1">
        <f t="array" ref="B277">MOD(-SUM(MID(TEXT(A277,"00000000000\0"),{1,3,5,7,9,11;2,4,6,8,10,12},1)*{3;1}),10)</f>
        <v>0</v>
      </c>
      <c r="C277" s="3" t="str">
        <f t="shared" si="4"/>
        <v>810073312760</v>
      </c>
    </row>
    <row r="278" spans="1:3" ht="20.399999999999999">
      <c r="A278" s="3">
        <v>81007331277</v>
      </c>
      <c r="B278" s="1" cm="1">
        <f t="array" ref="B278">MOD(-SUM(MID(TEXT(A278,"00000000000\0"),{1,3,5,7,9,11;2,4,6,8,10,12},1)*{3;1}),10)</f>
        <v>7</v>
      </c>
      <c r="C278" s="3" t="str">
        <f t="shared" si="4"/>
        <v>810073312777</v>
      </c>
    </row>
    <row r="279" spans="1:3" ht="20.399999999999999">
      <c r="A279" s="3">
        <v>81007331278</v>
      </c>
      <c r="B279" s="1" cm="1">
        <f t="array" ref="B279">MOD(-SUM(MID(TEXT(A279,"00000000000\0"),{1,3,5,7,9,11;2,4,6,8,10,12},1)*{3;1}),10)</f>
        <v>4</v>
      </c>
      <c r="C279" s="3" t="str">
        <f t="shared" si="4"/>
        <v>810073312784</v>
      </c>
    </row>
    <row r="280" spans="1:3" ht="20.399999999999999">
      <c r="A280" s="3">
        <v>81007331279</v>
      </c>
      <c r="B280" s="1" cm="1">
        <f t="array" ref="B280">MOD(-SUM(MID(TEXT(A280,"00000000000\0"),{1,3,5,7,9,11;2,4,6,8,10,12},1)*{3;1}),10)</f>
        <v>1</v>
      </c>
      <c r="C280" s="3" t="str">
        <f t="shared" si="4"/>
        <v>810073312791</v>
      </c>
    </row>
    <row r="281" spans="1:3" ht="20.399999999999999">
      <c r="A281" s="3">
        <v>81007331280</v>
      </c>
      <c r="B281" s="1" cm="1">
        <f t="array" ref="B281">MOD(-SUM(MID(TEXT(A281,"00000000000\0"),{1,3,5,7,9,11;2,4,6,8,10,12},1)*{3;1}),10)</f>
        <v>7</v>
      </c>
      <c r="C281" s="3" t="str">
        <f t="shared" si="4"/>
        <v>810073312807</v>
      </c>
    </row>
    <row r="282" spans="1:3" ht="20.399999999999999">
      <c r="A282" s="3">
        <v>81007331281</v>
      </c>
      <c r="B282" s="1" cm="1">
        <f t="array" ref="B282">MOD(-SUM(MID(TEXT(A282,"00000000000\0"),{1,3,5,7,9,11;2,4,6,8,10,12},1)*{3;1}),10)</f>
        <v>4</v>
      </c>
      <c r="C282" s="3" t="str">
        <f t="shared" si="4"/>
        <v>810073312814</v>
      </c>
    </row>
    <row r="283" spans="1:3" ht="20.399999999999999">
      <c r="A283" s="3">
        <v>81007331282</v>
      </c>
      <c r="B283" s="1" cm="1">
        <f t="array" ref="B283">MOD(-SUM(MID(TEXT(A283,"00000000000\0"),{1,3,5,7,9,11;2,4,6,8,10,12},1)*{3;1}),10)</f>
        <v>1</v>
      </c>
      <c r="C283" s="3" t="str">
        <f t="shared" si="4"/>
        <v>810073312821</v>
      </c>
    </row>
    <row r="284" spans="1:3" ht="20.399999999999999">
      <c r="A284" s="3">
        <v>81007331283</v>
      </c>
      <c r="B284" s="1" cm="1">
        <f t="array" ref="B284">MOD(-SUM(MID(TEXT(A284,"00000000000\0"),{1,3,5,7,9,11;2,4,6,8,10,12},1)*{3;1}),10)</f>
        <v>8</v>
      </c>
      <c r="C284" s="3" t="str">
        <f t="shared" si="4"/>
        <v>810073312838</v>
      </c>
    </row>
    <row r="285" spans="1:3" ht="20.399999999999999">
      <c r="A285" s="3">
        <v>81007331284</v>
      </c>
      <c r="B285" s="1" cm="1">
        <f t="array" ref="B285">MOD(-SUM(MID(TEXT(A285,"00000000000\0"),{1,3,5,7,9,11;2,4,6,8,10,12},1)*{3;1}),10)</f>
        <v>5</v>
      </c>
      <c r="C285" s="3" t="str">
        <f t="shared" si="4"/>
        <v>810073312845</v>
      </c>
    </row>
    <row r="286" spans="1:3" ht="20.399999999999999">
      <c r="A286" s="3">
        <v>81007331285</v>
      </c>
      <c r="B286" s="1" cm="1">
        <f t="array" ref="B286">MOD(-SUM(MID(TEXT(A286,"00000000000\0"),{1,3,5,7,9,11;2,4,6,8,10,12},1)*{3;1}),10)</f>
        <v>2</v>
      </c>
      <c r="C286" s="3" t="str">
        <f t="shared" si="4"/>
        <v>810073312852</v>
      </c>
    </row>
    <row r="287" spans="1:3" ht="20.399999999999999">
      <c r="A287" s="3">
        <v>81007331286</v>
      </c>
      <c r="B287" s="1" cm="1">
        <f t="array" ref="B287">MOD(-SUM(MID(TEXT(A287,"00000000000\0"),{1,3,5,7,9,11;2,4,6,8,10,12},1)*{3;1}),10)</f>
        <v>9</v>
      </c>
      <c r="C287" s="3" t="str">
        <f t="shared" si="4"/>
        <v>810073312869</v>
      </c>
    </row>
    <row r="288" spans="1:3" ht="20.399999999999999">
      <c r="A288" s="3">
        <v>81007331287</v>
      </c>
      <c r="B288" s="1" cm="1">
        <f t="array" ref="B288">MOD(-SUM(MID(TEXT(A288,"00000000000\0"),{1,3,5,7,9,11;2,4,6,8,10,12},1)*{3;1}),10)</f>
        <v>6</v>
      </c>
      <c r="C288" s="3" t="str">
        <f t="shared" si="4"/>
        <v>810073312876</v>
      </c>
    </row>
    <row r="289" spans="1:3" ht="20.399999999999999">
      <c r="A289" s="3">
        <v>81007331288</v>
      </c>
      <c r="B289" s="1" cm="1">
        <f t="array" ref="B289">MOD(-SUM(MID(TEXT(A289,"00000000000\0"),{1,3,5,7,9,11;2,4,6,8,10,12},1)*{3;1}),10)</f>
        <v>3</v>
      </c>
      <c r="C289" s="3" t="str">
        <f t="shared" si="4"/>
        <v>810073312883</v>
      </c>
    </row>
    <row r="290" spans="1:3" ht="20.399999999999999">
      <c r="A290" s="3">
        <v>81007331289</v>
      </c>
      <c r="B290" s="1" cm="1">
        <f t="array" ref="B290">MOD(-SUM(MID(TEXT(A290,"00000000000\0"),{1,3,5,7,9,11;2,4,6,8,10,12},1)*{3;1}),10)</f>
        <v>0</v>
      </c>
      <c r="C290" s="3" t="str">
        <f t="shared" si="4"/>
        <v>810073312890</v>
      </c>
    </row>
    <row r="291" spans="1:3" ht="20.399999999999999">
      <c r="A291" s="3">
        <v>81007331290</v>
      </c>
      <c r="B291" s="1" cm="1">
        <f t="array" ref="B291">MOD(-SUM(MID(TEXT(A291,"00000000000\0"),{1,3,5,7,9,11;2,4,6,8,10,12},1)*{3;1}),10)</f>
        <v>6</v>
      </c>
      <c r="C291" s="3" t="str">
        <f t="shared" si="4"/>
        <v>810073312906</v>
      </c>
    </row>
    <row r="292" spans="1:3" ht="20.399999999999999">
      <c r="A292" s="3">
        <v>81007331291</v>
      </c>
      <c r="B292" s="1" cm="1">
        <f t="array" ref="B292">MOD(-SUM(MID(TEXT(A292,"00000000000\0"),{1,3,5,7,9,11;2,4,6,8,10,12},1)*{3;1}),10)</f>
        <v>3</v>
      </c>
      <c r="C292" s="3" t="str">
        <f t="shared" si="4"/>
        <v>810073312913</v>
      </c>
    </row>
    <row r="293" spans="1:3" ht="20.399999999999999">
      <c r="A293" s="3">
        <v>81007331292</v>
      </c>
      <c r="B293" s="1" cm="1">
        <f t="array" ref="B293">MOD(-SUM(MID(TEXT(A293,"00000000000\0"),{1,3,5,7,9,11;2,4,6,8,10,12},1)*{3;1}),10)</f>
        <v>0</v>
      </c>
      <c r="C293" s="3" t="str">
        <f t="shared" si="4"/>
        <v>810073312920</v>
      </c>
    </row>
    <row r="294" spans="1:3" ht="20.399999999999999">
      <c r="A294" s="3">
        <v>81007331293</v>
      </c>
      <c r="B294" s="1" cm="1">
        <f t="array" ref="B294">MOD(-SUM(MID(TEXT(A294,"00000000000\0"),{1,3,5,7,9,11;2,4,6,8,10,12},1)*{3;1}),10)</f>
        <v>7</v>
      </c>
      <c r="C294" s="3" t="str">
        <f t="shared" si="4"/>
        <v>810073312937</v>
      </c>
    </row>
    <row r="295" spans="1:3" ht="20.399999999999999">
      <c r="A295" s="3">
        <v>81007331294</v>
      </c>
      <c r="B295" s="1" cm="1">
        <f t="array" ref="B295">MOD(-SUM(MID(TEXT(A295,"00000000000\0"),{1,3,5,7,9,11;2,4,6,8,10,12},1)*{3;1}),10)</f>
        <v>4</v>
      </c>
      <c r="C295" s="3" t="str">
        <f t="shared" si="4"/>
        <v>810073312944</v>
      </c>
    </row>
    <row r="296" spans="1:3" ht="20.399999999999999">
      <c r="A296" s="3">
        <v>81007331295</v>
      </c>
      <c r="B296" s="1" cm="1">
        <f t="array" ref="B296">MOD(-SUM(MID(TEXT(A296,"00000000000\0"),{1,3,5,7,9,11;2,4,6,8,10,12},1)*{3;1}),10)</f>
        <v>1</v>
      </c>
      <c r="C296" s="3" t="str">
        <f t="shared" si="4"/>
        <v>810073312951</v>
      </c>
    </row>
    <row r="297" spans="1:3" ht="20.399999999999999">
      <c r="A297" s="3">
        <v>81007331296</v>
      </c>
      <c r="B297" s="1" cm="1">
        <f t="array" ref="B297">MOD(-SUM(MID(TEXT(A297,"00000000000\0"),{1,3,5,7,9,11;2,4,6,8,10,12},1)*{3;1}),10)</f>
        <v>8</v>
      </c>
      <c r="C297" s="3" t="str">
        <f t="shared" si="4"/>
        <v>810073312968</v>
      </c>
    </row>
    <row r="298" spans="1:3" ht="20.399999999999999">
      <c r="A298" s="3">
        <v>81007331297</v>
      </c>
      <c r="B298" s="1" cm="1">
        <f t="array" ref="B298">MOD(-SUM(MID(TEXT(A298,"00000000000\0"),{1,3,5,7,9,11;2,4,6,8,10,12},1)*{3;1}),10)</f>
        <v>5</v>
      </c>
      <c r="C298" s="3" t="str">
        <f t="shared" si="4"/>
        <v>810073312975</v>
      </c>
    </row>
    <row r="299" spans="1:3" ht="20.399999999999999">
      <c r="A299" s="3">
        <v>81007331298</v>
      </c>
      <c r="B299" s="1" cm="1">
        <f t="array" ref="B299">MOD(-SUM(MID(TEXT(A299,"00000000000\0"),{1,3,5,7,9,11;2,4,6,8,10,12},1)*{3;1}),10)</f>
        <v>2</v>
      </c>
      <c r="C299" s="3" t="str">
        <f t="shared" si="4"/>
        <v>810073312982</v>
      </c>
    </row>
    <row r="300" spans="1:3" ht="20.399999999999999">
      <c r="A300" s="3">
        <v>81007331299</v>
      </c>
      <c r="B300" s="1" cm="1">
        <f t="array" ref="B300">MOD(-SUM(MID(TEXT(A300,"00000000000\0"),{1,3,5,7,9,11;2,4,6,8,10,12},1)*{3;1}),10)</f>
        <v>9</v>
      </c>
      <c r="C300" s="3" t="str">
        <f t="shared" si="4"/>
        <v>810073312999</v>
      </c>
    </row>
    <row r="301" spans="1:3" ht="20.399999999999999">
      <c r="A301" s="3">
        <v>81007331300</v>
      </c>
      <c r="B301" s="1" cm="1">
        <f t="array" ref="B301">MOD(-SUM(MID(TEXT(A301,"00000000000\0"),{1,3,5,7,9,11;2,4,6,8,10,12},1)*{3;1}),10)</f>
        <v>2</v>
      </c>
      <c r="C301" s="3" t="str">
        <f t="shared" si="4"/>
        <v>810073313002</v>
      </c>
    </row>
    <row r="302" spans="1:3" ht="20.399999999999999">
      <c r="A302" s="3">
        <v>81007331301</v>
      </c>
      <c r="B302" s="1" cm="1">
        <f t="array" ref="B302">MOD(-SUM(MID(TEXT(A302,"00000000000\0"),{1,3,5,7,9,11;2,4,6,8,10,12},1)*{3;1}),10)</f>
        <v>9</v>
      </c>
      <c r="C302" s="3" t="str">
        <f t="shared" si="4"/>
        <v>810073313019</v>
      </c>
    </row>
    <row r="303" spans="1:3" ht="20.399999999999999">
      <c r="A303" s="3">
        <v>81007331302</v>
      </c>
      <c r="B303" s="1" cm="1">
        <f t="array" ref="B303">MOD(-SUM(MID(TEXT(A303,"00000000000\0"),{1,3,5,7,9,11;2,4,6,8,10,12},1)*{3;1}),10)</f>
        <v>6</v>
      </c>
      <c r="C303" s="3" t="str">
        <f t="shared" si="4"/>
        <v>810073313026</v>
      </c>
    </row>
    <row r="304" spans="1:3" ht="20.399999999999999">
      <c r="A304" s="3">
        <v>81007331303</v>
      </c>
      <c r="B304" s="1" cm="1">
        <f t="array" ref="B304">MOD(-SUM(MID(TEXT(A304,"00000000000\0"),{1,3,5,7,9,11;2,4,6,8,10,12},1)*{3;1}),10)</f>
        <v>3</v>
      </c>
      <c r="C304" s="3" t="str">
        <f t="shared" si="4"/>
        <v>810073313033</v>
      </c>
    </row>
    <row r="305" spans="1:3" ht="20.399999999999999">
      <c r="A305" s="3">
        <v>81007331304</v>
      </c>
      <c r="B305" s="1" cm="1">
        <f t="array" ref="B305">MOD(-SUM(MID(TEXT(A305,"00000000000\0"),{1,3,5,7,9,11;2,4,6,8,10,12},1)*{3;1}),10)</f>
        <v>0</v>
      </c>
      <c r="C305" s="3" t="str">
        <f t="shared" si="4"/>
        <v>810073313040</v>
      </c>
    </row>
    <row r="306" spans="1:3" ht="20.399999999999999">
      <c r="A306" s="3">
        <v>81007331305</v>
      </c>
      <c r="B306" s="1" cm="1">
        <f t="array" ref="B306">MOD(-SUM(MID(TEXT(A306,"00000000000\0"),{1,3,5,7,9,11;2,4,6,8,10,12},1)*{3;1}),10)</f>
        <v>7</v>
      </c>
      <c r="C306" s="3" t="str">
        <f t="shared" si="4"/>
        <v>810073313057</v>
      </c>
    </row>
    <row r="307" spans="1:3" ht="20.399999999999999">
      <c r="A307" s="3">
        <v>81007331306</v>
      </c>
      <c r="B307" s="1" cm="1">
        <f t="array" ref="B307">MOD(-SUM(MID(TEXT(A307,"00000000000\0"),{1,3,5,7,9,11;2,4,6,8,10,12},1)*{3;1}),10)</f>
        <v>4</v>
      </c>
      <c r="C307" s="3" t="str">
        <f t="shared" si="4"/>
        <v>810073313064</v>
      </c>
    </row>
    <row r="308" spans="1:3" ht="20.399999999999999">
      <c r="A308" s="3">
        <v>81007331307</v>
      </c>
      <c r="B308" s="1" cm="1">
        <f t="array" ref="B308">MOD(-SUM(MID(TEXT(A308,"00000000000\0"),{1,3,5,7,9,11;2,4,6,8,10,12},1)*{3;1}),10)</f>
        <v>1</v>
      </c>
      <c r="C308" s="3" t="str">
        <f t="shared" si="4"/>
        <v>810073313071</v>
      </c>
    </row>
    <row r="309" spans="1:3" ht="20.399999999999999">
      <c r="A309" s="3">
        <v>81007331308</v>
      </c>
      <c r="B309" s="1" cm="1">
        <f t="array" ref="B309">MOD(-SUM(MID(TEXT(A309,"00000000000\0"),{1,3,5,7,9,11;2,4,6,8,10,12},1)*{3;1}),10)</f>
        <v>8</v>
      </c>
      <c r="C309" s="3" t="str">
        <f t="shared" si="4"/>
        <v>810073313088</v>
      </c>
    </row>
    <row r="310" spans="1:3" ht="20.399999999999999">
      <c r="A310" s="3">
        <v>81007331309</v>
      </c>
      <c r="B310" s="1" cm="1">
        <f t="array" ref="B310">MOD(-SUM(MID(TEXT(A310,"00000000000\0"),{1,3,5,7,9,11;2,4,6,8,10,12},1)*{3;1}),10)</f>
        <v>5</v>
      </c>
      <c r="C310" s="3" t="str">
        <f t="shared" si="4"/>
        <v>810073313095</v>
      </c>
    </row>
    <row r="311" spans="1:3" ht="20.399999999999999">
      <c r="A311" s="3">
        <v>81007331310</v>
      </c>
      <c r="B311" s="1" cm="1">
        <f t="array" ref="B311">MOD(-SUM(MID(TEXT(A311,"00000000000\0"),{1,3,5,7,9,11;2,4,6,8,10,12},1)*{3;1}),10)</f>
        <v>1</v>
      </c>
      <c r="C311" s="3" t="str">
        <f t="shared" si="4"/>
        <v>810073313101</v>
      </c>
    </row>
    <row r="312" spans="1:3" ht="20.399999999999999">
      <c r="A312" s="3">
        <v>81007331311</v>
      </c>
      <c r="B312" s="1" cm="1">
        <f t="array" ref="B312">MOD(-SUM(MID(TEXT(A312,"00000000000\0"),{1,3,5,7,9,11;2,4,6,8,10,12},1)*{3;1}),10)</f>
        <v>8</v>
      </c>
      <c r="C312" s="3" t="str">
        <f t="shared" si="4"/>
        <v>810073313118</v>
      </c>
    </row>
    <row r="313" spans="1:3" ht="20.399999999999999">
      <c r="A313" s="3">
        <v>81007331312</v>
      </c>
      <c r="B313" s="1" cm="1">
        <f t="array" ref="B313">MOD(-SUM(MID(TEXT(A313,"00000000000\0"),{1,3,5,7,9,11;2,4,6,8,10,12},1)*{3;1}),10)</f>
        <v>5</v>
      </c>
      <c r="C313" s="3" t="str">
        <f t="shared" si="4"/>
        <v>810073313125</v>
      </c>
    </row>
    <row r="314" spans="1:3" ht="20.399999999999999">
      <c r="A314" s="3">
        <v>81007331313</v>
      </c>
      <c r="B314" s="1" cm="1">
        <f t="array" ref="B314">MOD(-SUM(MID(TEXT(A314,"00000000000\0"),{1,3,5,7,9,11;2,4,6,8,10,12},1)*{3;1}),10)</f>
        <v>2</v>
      </c>
      <c r="C314" s="3" t="str">
        <f t="shared" si="4"/>
        <v>810073313132</v>
      </c>
    </row>
    <row r="315" spans="1:3" ht="20.399999999999999">
      <c r="A315" s="3">
        <v>81007331314</v>
      </c>
      <c r="B315" s="1" cm="1">
        <f t="array" ref="B315">MOD(-SUM(MID(TEXT(A315,"00000000000\0"),{1,3,5,7,9,11;2,4,6,8,10,12},1)*{3;1}),10)</f>
        <v>9</v>
      </c>
      <c r="C315" s="3" t="str">
        <f t="shared" si="4"/>
        <v>810073313149</v>
      </c>
    </row>
    <row r="316" spans="1:3" ht="20.399999999999999">
      <c r="A316" s="3">
        <v>81007331315</v>
      </c>
      <c r="B316" s="1" cm="1">
        <f t="array" ref="B316">MOD(-SUM(MID(TEXT(A316,"00000000000\0"),{1,3,5,7,9,11;2,4,6,8,10,12},1)*{3;1}),10)</f>
        <v>6</v>
      </c>
      <c r="C316" s="3" t="str">
        <f t="shared" si="4"/>
        <v>810073313156</v>
      </c>
    </row>
    <row r="317" spans="1:3" ht="20.399999999999999">
      <c r="A317" s="3">
        <v>81007331316</v>
      </c>
      <c r="B317" s="1" cm="1">
        <f t="array" ref="B317">MOD(-SUM(MID(TEXT(A317,"00000000000\0"),{1,3,5,7,9,11;2,4,6,8,10,12},1)*{3;1}),10)</f>
        <v>3</v>
      </c>
      <c r="C317" s="3" t="str">
        <f t="shared" si="4"/>
        <v>810073313163</v>
      </c>
    </row>
    <row r="318" spans="1:3" ht="20.399999999999999">
      <c r="A318" s="3">
        <v>81007331317</v>
      </c>
      <c r="B318" s="1" cm="1">
        <f t="array" ref="B318">MOD(-SUM(MID(TEXT(A318,"00000000000\0"),{1,3,5,7,9,11;2,4,6,8,10,12},1)*{3;1}),10)</f>
        <v>0</v>
      </c>
      <c r="C318" s="3" t="str">
        <f t="shared" si="4"/>
        <v>810073313170</v>
      </c>
    </row>
    <row r="319" spans="1:3" ht="20.399999999999999">
      <c r="A319" s="3">
        <v>81007331318</v>
      </c>
      <c r="B319" s="1" cm="1">
        <f t="array" ref="B319">MOD(-SUM(MID(TEXT(A319,"00000000000\0"),{1,3,5,7,9,11;2,4,6,8,10,12},1)*{3;1}),10)</f>
        <v>7</v>
      </c>
      <c r="C319" s="3" t="str">
        <f t="shared" si="4"/>
        <v>810073313187</v>
      </c>
    </row>
    <row r="320" spans="1:3" ht="20.399999999999999">
      <c r="A320" s="3">
        <v>81007331319</v>
      </c>
      <c r="B320" s="1" cm="1">
        <f t="array" ref="B320">MOD(-SUM(MID(TEXT(A320,"00000000000\0"),{1,3,5,7,9,11;2,4,6,8,10,12},1)*{3;1}),10)</f>
        <v>4</v>
      </c>
      <c r="C320" s="3" t="str">
        <f t="shared" si="4"/>
        <v>810073313194</v>
      </c>
    </row>
    <row r="321" spans="1:3" ht="20.399999999999999">
      <c r="A321" s="3">
        <v>81007331320</v>
      </c>
      <c r="B321" s="1" cm="1">
        <f t="array" ref="B321">MOD(-SUM(MID(TEXT(A321,"00000000000\0"),{1,3,5,7,9,11;2,4,6,8,10,12},1)*{3;1}),10)</f>
        <v>0</v>
      </c>
      <c r="C321" s="3" t="str">
        <f t="shared" si="4"/>
        <v>810073313200</v>
      </c>
    </row>
    <row r="322" spans="1:3" ht="20.399999999999999">
      <c r="A322" s="3">
        <v>81007331321</v>
      </c>
      <c r="B322" s="1" cm="1">
        <f t="array" ref="B322">MOD(-SUM(MID(TEXT(A322,"00000000000\0"),{1,3,5,7,9,11;2,4,6,8,10,12},1)*{3;1}),10)</f>
        <v>7</v>
      </c>
      <c r="C322" s="3" t="str">
        <f t="shared" si="4"/>
        <v>810073313217</v>
      </c>
    </row>
    <row r="323" spans="1:3" ht="20.399999999999999">
      <c r="A323" s="3">
        <v>81007331322</v>
      </c>
      <c r="B323" s="1" cm="1">
        <f t="array" ref="B323">MOD(-SUM(MID(TEXT(A323,"00000000000\0"),{1,3,5,7,9,11;2,4,6,8,10,12},1)*{3;1}),10)</f>
        <v>4</v>
      </c>
      <c r="C323" s="3" t="str">
        <f t="shared" ref="C323:C386" si="5">A323&amp;B323</f>
        <v>810073313224</v>
      </c>
    </row>
    <row r="324" spans="1:3" ht="20.399999999999999">
      <c r="A324" s="3">
        <v>81007331323</v>
      </c>
      <c r="B324" s="1" cm="1">
        <f t="array" ref="B324">MOD(-SUM(MID(TEXT(A324,"00000000000\0"),{1,3,5,7,9,11;2,4,6,8,10,12},1)*{3;1}),10)</f>
        <v>1</v>
      </c>
      <c r="C324" s="3" t="str">
        <f t="shared" si="5"/>
        <v>810073313231</v>
      </c>
    </row>
    <row r="325" spans="1:3" ht="20.399999999999999">
      <c r="A325" s="3">
        <v>81007331324</v>
      </c>
      <c r="B325" s="1" cm="1">
        <f t="array" ref="B325">MOD(-SUM(MID(TEXT(A325,"00000000000\0"),{1,3,5,7,9,11;2,4,6,8,10,12},1)*{3;1}),10)</f>
        <v>8</v>
      </c>
      <c r="C325" s="3" t="str">
        <f t="shared" si="5"/>
        <v>810073313248</v>
      </c>
    </row>
    <row r="326" spans="1:3" ht="20.399999999999999">
      <c r="A326" s="3">
        <v>81007331325</v>
      </c>
      <c r="B326" s="1" cm="1">
        <f t="array" ref="B326">MOD(-SUM(MID(TEXT(A326,"00000000000\0"),{1,3,5,7,9,11;2,4,6,8,10,12},1)*{3;1}),10)</f>
        <v>5</v>
      </c>
      <c r="C326" s="3" t="str">
        <f t="shared" si="5"/>
        <v>810073313255</v>
      </c>
    </row>
    <row r="327" spans="1:3" ht="20.399999999999999">
      <c r="A327" s="3">
        <v>81007331326</v>
      </c>
      <c r="B327" s="1" cm="1">
        <f t="array" ref="B327">MOD(-SUM(MID(TEXT(A327,"00000000000\0"),{1,3,5,7,9,11;2,4,6,8,10,12},1)*{3;1}),10)</f>
        <v>2</v>
      </c>
      <c r="C327" s="3" t="str">
        <f t="shared" si="5"/>
        <v>810073313262</v>
      </c>
    </row>
    <row r="328" spans="1:3" ht="20.399999999999999">
      <c r="A328" s="3">
        <v>81007331327</v>
      </c>
      <c r="B328" s="1" cm="1">
        <f t="array" ref="B328">MOD(-SUM(MID(TEXT(A328,"00000000000\0"),{1,3,5,7,9,11;2,4,6,8,10,12},1)*{3;1}),10)</f>
        <v>9</v>
      </c>
      <c r="C328" s="3" t="str">
        <f t="shared" si="5"/>
        <v>810073313279</v>
      </c>
    </row>
    <row r="329" spans="1:3" ht="20.399999999999999">
      <c r="A329" s="3">
        <v>81007331328</v>
      </c>
      <c r="B329" s="1" cm="1">
        <f t="array" ref="B329">MOD(-SUM(MID(TEXT(A329,"00000000000\0"),{1,3,5,7,9,11;2,4,6,8,10,12},1)*{3;1}),10)</f>
        <v>6</v>
      </c>
      <c r="C329" s="3" t="str">
        <f t="shared" si="5"/>
        <v>810073313286</v>
      </c>
    </row>
    <row r="330" spans="1:3" ht="20.399999999999999">
      <c r="A330" s="3">
        <v>81007331329</v>
      </c>
      <c r="B330" s="1" cm="1">
        <f t="array" ref="B330">MOD(-SUM(MID(TEXT(A330,"00000000000\0"),{1,3,5,7,9,11;2,4,6,8,10,12},1)*{3;1}),10)</f>
        <v>3</v>
      </c>
      <c r="C330" s="3" t="str">
        <f t="shared" si="5"/>
        <v>810073313293</v>
      </c>
    </row>
    <row r="331" spans="1:3" ht="20.399999999999999">
      <c r="A331" s="3">
        <v>81007331330</v>
      </c>
      <c r="B331" s="1" cm="1">
        <f t="array" ref="B331">MOD(-SUM(MID(TEXT(A331,"00000000000\0"),{1,3,5,7,9,11;2,4,6,8,10,12},1)*{3;1}),10)</f>
        <v>9</v>
      </c>
      <c r="C331" s="3" t="str">
        <f t="shared" si="5"/>
        <v>810073313309</v>
      </c>
    </row>
    <row r="332" spans="1:3" ht="20.399999999999999">
      <c r="A332" s="3">
        <v>81007331331</v>
      </c>
      <c r="B332" s="1" cm="1">
        <f t="array" ref="B332">MOD(-SUM(MID(TEXT(A332,"00000000000\0"),{1,3,5,7,9,11;2,4,6,8,10,12},1)*{3;1}),10)</f>
        <v>6</v>
      </c>
      <c r="C332" s="3" t="str">
        <f t="shared" si="5"/>
        <v>810073313316</v>
      </c>
    </row>
    <row r="333" spans="1:3" ht="20.399999999999999">
      <c r="A333" s="3">
        <v>81007331332</v>
      </c>
      <c r="B333" s="1" cm="1">
        <f t="array" ref="B333">MOD(-SUM(MID(TEXT(A333,"00000000000\0"),{1,3,5,7,9,11;2,4,6,8,10,12},1)*{3;1}),10)</f>
        <v>3</v>
      </c>
      <c r="C333" s="3" t="str">
        <f t="shared" si="5"/>
        <v>810073313323</v>
      </c>
    </row>
    <row r="334" spans="1:3" ht="20.399999999999999">
      <c r="A334" s="3">
        <v>81007331333</v>
      </c>
      <c r="B334" s="1" cm="1">
        <f t="array" ref="B334">MOD(-SUM(MID(TEXT(A334,"00000000000\0"),{1,3,5,7,9,11;2,4,6,8,10,12},1)*{3;1}),10)</f>
        <v>0</v>
      </c>
      <c r="C334" s="3" t="str">
        <f t="shared" si="5"/>
        <v>810073313330</v>
      </c>
    </row>
    <row r="335" spans="1:3" ht="20.399999999999999">
      <c r="A335" s="3">
        <v>81007331334</v>
      </c>
      <c r="B335" s="1" cm="1">
        <f t="array" ref="B335">MOD(-SUM(MID(TEXT(A335,"00000000000\0"),{1,3,5,7,9,11;2,4,6,8,10,12},1)*{3;1}),10)</f>
        <v>7</v>
      </c>
      <c r="C335" s="3" t="str">
        <f t="shared" si="5"/>
        <v>810073313347</v>
      </c>
    </row>
    <row r="336" spans="1:3" ht="20.399999999999999">
      <c r="A336" s="3">
        <v>81007331335</v>
      </c>
      <c r="B336" s="1" cm="1">
        <f t="array" ref="B336">MOD(-SUM(MID(TEXT(A336,"00000000000\0"),{1,3,5,7,9,11;2,4,6,8,10,12},1)*{3;1}),10)</f>
        <v>4</v>
      </c>
      <c r="C336" s="3" t="str">
        <f t="shared" si="5"/>
        <v>810073313354</v>
      </c>
    </row>
    <row r="337" spans="1:3" ht="20.399999999999999">
      <c r="A337" s="3">
        <v>81007331336</v>
      </c>
      <c r="B337" s="1" cm="1">
        <f t="array" ref="B337">MOD(-SUM(MID(TEXT(A337,"00000000000\0"),{1,3,5,7,9,11;2,4,6,8,10,12},1)*{3;1}),10)</f>
        <v>1</v>
      </c>
      <c r="C337" s="3" t="str">
        <f t="shared" si="5"/>
        <v>810073313361</v>
      </c>
    </row>
    <row r="338" spans="1:3" ht="20.399999999999999">
      <c r="A338" s="3">
        <v>81007331337</v>
      </c>
      <c r="B338" s="1" cm="1">
        <f t="array" ref="B338">MOD(-SUM(MID(TEXT(A338,"00000000000\0"),{1,3,5,7,9,11;2,4,6,8,10,12},1)*{3;1}),10)</f>
        <v>8</v>
      </c>
      <c r="C338" s="3" t="str">
        <f t="shared" si="5"/>
        <v>810073313378</v>
      </c>
    </row>
    <row r="339" spans="1:3" ht="20.399999999999999">
      <c r="A339" s="3">
        <v>81007331338</v>
      </c>
      <c r="B339" s="1" cm="1">
        <f t="array" ref="B339">MOD(-SUM(MID(TEXT(A339,"00000000000\0"),{1,3,5,7,9,11;2,4,6,8,10,12},1)*{3;1}),10)</f>
        <v>5</v>
      </c>
      <c r="C339" s="3" t="str">
        <f t="shared" si="5"/>
        <v>810073313385</v>
      </c>
    </row>
    <row r="340" spans="1:3" ht="20.399999999999999">
      <c r="A340" s="3">
        <v>81007331339</v>
      </c>
      <c r="B340" s="1" cm="1">
        <f t="array" ref="B340">MOD(-SUM(MID(TEXT(A340,"00000000000\0"),{1,3,5,7,9,11;2,4,6,8,10,12},1)*{3;1}),10)</f>
        <v>2</v>
      </c>
      <c r="C340" s="3" t="str">
        <f t="shared" si="5"/>
        <v>810073313392</v>
      </c>
    </row>
    <row r="341" spans="1:3" ht="20.399999999999999">
      <c r="A341" s="3">
        <v>81007331340</v>
      </c>
      <c r="B341" s="1" cm="1">
        <f t="array" ref="B341">MOD(-SUM(MID(TEXT(A341,"00000000000\0"),{1,3,5,7,9,11;2,4,6,8,10,12},1)*{3;1}),10)</f>
        <v>8</v>
      </c>
      <c r="C341" s="3" t="str">
        <f t="shared" si="5"/>
        <v>810073313408</v>
      </c>
    </row>
    <row r="342" spans="1:3" ht="20.399999999999999">
      <c r="A342" s="3">
        <v>81007331341</v>
      </c>
      <c r="B342" s="1" cm="1">
        <f t="array" ref="B342">MOD(-SUM(MID(TEXT(A342,"00000000000\0"),{1,3,5,7,9,11;2,4,6,8,10,12},1)*{3;1}),10)</f>
        <v>5</v>
      </c>
      <c r="C342" s="3" t="str">
        <f t="shared" si="5"/>
        <v>810073313415</v>
      </c>
    </row>
    <row r="343" spans="1:3" ht="20.399999999999999">
      <c r="A343" s="3">
        <v>81007331342</v>
      </c>
      <c r="B343" s="1" cm="1">
        <f t="array" ref="B343">MOD(-SUM(MID(TEXT(A343,"00000000000\0"),{1,3,5,7,9,11;2,4,6,8,10,12},1)*{3;1}),10)</f>
        <v>2</v>
      </c>
      <c r="C343" s="3" t="str">
        <f t="shared" si="5"/>
        <v>810073313422</v>
      </c>
    </row>
    <row r="344" spans="1:3" ht="20.399999999999999">
      <c r="A344" s="3">
        <v>81007331343</v>
      </c>
      <c r="B344" s="1" cm="1">
        <f t="array" ref="B344">MOD(-SUM(MID(TEXT(A344,"00000000000\0"),{1,3,5,7,9,11;2,4,6,8,10,12},1)*{3;1}),10)</f>
        <v>9</v>
      </c>
      <c r="C344" s="3" t="str">
        <f t="shared" si="5"/>
        <v>810073313439</v>
      </c>
    </row>
    <row r="345" spans="1:3" ht="20.399999999999999">
      <c r="A345" s="3">
        <v>81007331344</v>
      </c>
      <c r="B345" s="1" cm="1">
        <f t="array" ref="B345">MOD(-SUM(MID(TEXT(A345,"00000000000\0"),{1,3,5,7,9,11;2,4,6,8,10,12},1)*{3;1}),10)</f>
        <v>6</v>
      </c>
      <c r="C345" s="3" t="str">
        <f t="shared" si="5"/>
        <v>810073313446</v>
      </c>
    </row>
    <row r="346" spans="1:3" ht="20.399999999999999">
      <c r="A346" s="3">
        <v>81007331345</v>
      </c>
      <c r="B346" s="1" cm="1">
        <f t="array" ref="B346">MOD(-SUM(MID(TEXT(A346,"00000000000\0"),{1,3,5,7,9,11;2,4,6,8,10,12},1)*{3;1}),10)</f>
        <v>3</v>
      </c>
      <c r="C346" s="3" t="str">
        <f t="shared" si="5"/>
        <v>810073313453</v>
      </c>
    </row>
    <row r="347" spans="1:3" ht="20.399999999999999">
      <c r="A347" s="3">
        <v>81007331346</v>
      </c>
      <c r="B347" s="1" cm="1">
        <f t="array" ref="B347">MOD(-SUM(MID(TEXT(A347,"00000000000\0"),{1,3,5,7,9,11;2,4,6,8,10,12},1)*{3;1}),10)</f>
        <v>0</v>
      </c>
      <c r="C347" s="3" t="str">
        <f t="shared" si="5"/>
        <v>810073313460</v>
      </c>
    </row>
    <row r="348" spans="1:3" ht="20.399999999999999">
      <c r="A348" s="3">
        <v>81007331347</v>
      </c>
      <c r="B348" s="1" cm="1">
        <f t="array" ref="B348">MOD(-SUM(MID(TEXT(A348,"00000000000\0"),{1,3,5,7,9,11;2,4,6,8,10,12},1)*{3;1}),10)</f>
        <v>7</v>
      </c>
      <c r="C348" s="3" t="str">
        <f t="shared" si="5"/>
        <v>810073313477</v>
      </c>
    </row>
    <row r="349" spans="1:3" ht="20.399999999999999">
      <c r="A349" s="3">
        <v>81007331348</v>
      </c>
      <c r="B349" s="1" cm="1">
        <f t="array" ref="B349">MOD(-SUM(MID(TEXT(A349,"00000000000\0"),{1,3,5,7,9,11;2,4,6,8,10,12},1)*{3;1}),10)</f>
        <v>4</v>
      </c>
      <c r="C349" s="3" t="str">
        <f t="shared" si="5"/>
        <v>810073313484</v>
      </c>
    </row>
    <row r="350" spans="1:3" ht="20.399999999999999">
      <c r="A350" s="3">
        <v>81007331349</v>
      </c>
      <c r="B350" s="1" cm="1">
        <f t="array" ref="B350">MOD(-SUM(MID(TEXT(A350,"00000000000\0"),{1,3,5,7,9,11;2,4,6,8,10,12},1)*{3;1}),10)</f>
        <v>1</v>
      </c>
      <c r="C350" s="3" t="str">
        <f t="shared" si="5"/>
        <v>810073313491</v>
      </c>
    </row>
    <row r="351" spans="1:3" ht="20.399999999999999">
      <c r="A351" s="3">
        <v>81007331350</v>
      </c>
      <c r="B351" s="1" cm="1">
        <f t="array" ref="B351">MOD(-SUM(MID(TEXT(A351,"00000000000\0"),{1,3,5,7,9,11;2,4,6,8,10,12},1)*{3;1}),10)</f>
        <v>7</v>
      </c>
      <c r="C351" s="3" t="str">
        <f t="shared" si="5"/>
        <v>810073313507</v>
      </c>
    </row>
    <row r="352" spans="1:3" ht="20.399999999999999">
      <c r="A352" s="3">
        <v>81007331351</v>
      </c>
      <c r="B352" s="1" cm="1">
        <f t="array" ref="B352">MOD(-SUM(MID(TEXT(A352,"00000000000\0"),{1,3,5,7,9,11;2,4,6,8,10,12},1)*{3;1}),10)</f>
        <v>4</v>
      </c>
      <c r="C352" s="3" t="str">
        <f t="shared" si="5"/>
        <v>810073313514</v>
      </c>
    </row>
    <row r="353" spans="1:3" ht="20.399999999999999">
      <c r="A353" s="3">
        <v>81007331352</v>
      </c>
      <c r="B353" s="1" cm="1">
        <f t="array" ref="B353">MOD(-SUM(MID(TEXT(A353,"00000000000\0"),{1,3,5,7,9,11;2,4,6,8,10,12},1)*{3;1}),10)</f>
        <v>1</v>
      </c>
      <c r="C353" s="3" t="str">
        <f t="shared" si="5"/>
        <v>810073313521</v>
      </c>
    </row>
    <row r="354" spans="1:3" ht="20.399999999999999">
      <c r="A354" s="3">
        <v>81007331353</v>
      </c>
      <c r="B354" s="1" cm="1">
        <f t="array" ref="B354">MOD(-SUM(MID(TEXT(A354,"00000000000\0"),{1,3,5,7,9,11;2,4,6,8,10,12},1)*{3;1}),10)</f>
        <v>8</v>
      </c>
      <c r="C354" s="3" t="str">
        <f t="shared" si="5"/>
        <v>810073313538</v>
      </c>
    </row>
    <row r="355" spans="1:3" ht="20.399999999999999">
      <c r="A355" s="3">
        <v>81007331354</v>
      </c>
      <c r="B355" s="1" cm="1">
        <f t="array" ref="B355">MOD(-SUM(MID(TEXT(A355,"00000000000\0"),{1,3,5,7,9,11;2,4,6,8,10,12},1)*{3;1}),10)</f>
        <v>5</v>
      </c>
      <c r="C355" s="3" t="str">
        <f t="shared" si="5"/>
        <v>810073313545</v>
      </c>
    </row>
    <row r="356" spans="1:3" ht="20.399999999999999">
      <c r="A356" s="3">
        <v>81007331355</v>
      </c>
      <c r="B356" s="1" cm="1">
        <f t="array" ref="B356">MOD(-SUM(MID(TEXT(A356,"00000000000\0"),{1,3,5,7,9,11;2,4,6,8,10,12},1)*{3;1}),10)</f>
        <v>2</v>
      </c>
      <c r="C356" s="3" t="str">
        <f t="shared" si="5"/>
        <v>810073313552</v>
      </c>
    </row>
    <row r="357" spans="1:3" ht="20.399999999999999">
      <c r="A357" s="3">
        <v>81007331356</v>
      </c>
      <c r="B357" s="1" cm="1">
        <f t="array" ref="B357">MOD(-SUM(MID(TEXT(A357,"00000000000\0"),{1,3,5,7,9,11;2,4,6,8,10,12},1)*{3;1}),10)</f>
        <v>9</v>
      </c>
      <c r="C357" s="3" t="str">
        <f t="shared" si="5"/>
        <v>810073313569</v>
      </c>
    </row>
    <row r="358" spans="1:3" ht="20.399999999999999">
      <c r="A358" s="3">
        <v>81007331357</v>
      </c>
      <c r="B358" s="1" cm="1">
        <f t="array" ref="B358">MOD(-SUM(MID(TEXT(A358,"00000000000\0"),{1,3,5,7,9,11;2,4,6,8,10,12},1)*{3;1}),10)</f>
        <v>6</v>
      </c>
      <c r="C358" s="3" t="str">
        <f t="shared" si="5"/>
        <v>810073313576</v>
      </c>
    </row>
    <row r="359" spans="1:3" ht="20.399999999999999">
      <c r="A359" s="3">
        <v>81007331358</v>
      </c>
      <c r="B359" s="1" cm="1">
        <f t="array" ref="B359">MOD(-SUM(MID(TEXT(A359,"00000000000\0"),{1,3,5,7,9,11;2,4,6,8,10,12},1)*{3;1}),10)</f>
        <v>3</v>
      </c>
      <c r="C359" s="3" t="str">
        <f t="shared" si="5"/>
        <v>810073313583</v>
      </c>
    </row>
    <row r="360" spans="1:3" ht="20.399999999999999">
      <c r="A360" s="3">
        <v>81007331359</v>
      </c>
      <c r="B360" s="1" cm="1">
        <f t="array" ref="B360">MOD(-SUM(MID(TEXT(A360,"00000000000\0"),{1,3,5,7,9,11;2,4,6,8,10,12},1)*{3;1}),10)</f>
        <v>0</v>
      </c>
      <c r="C360" s="3" t="str">
        <f t="shared" si="5"/>
        <v>810073313590</v>
      </c>
    </row>
    <row r="361" spans="1:3" ht="20.399999999999999">
      <c r="A361" s="3">
        <v>81007331360</v>
      </c>
      <c r="B361" s="1" cm="1">
        <f t="array" ref="B361">MOD(-SUM(MID(TEXT(A361,"00000000000\0"),{1,3,5,7,9,11;2,4,6,8,10,12},1)*{3;1}),10)</f>
        <v>6</v>
      </c>
      <c r="C361" s="3" t="str">
        <f t="shared" si="5"/>
        <v>810073313606</v>
      </c>
    </row>
    <row r="362" spans="1:3" ht="20.399999999999999">
      <c r="A362" s="3">
        <v>81007331361</v>
      </c>
      <c r="B362" s="1" cm="1">
        <f t="array" ref="B362">MOD(-SUM(MID(TEXT(A362,"00000000000\0"),{1,3,5,7,9,11;2,4,6,8,10,12},1)*{3;1}),10)</f>
        <v>3</v>
      </c>
      <c r="C362" s="3" t="str">
        <f t="shared" si="5"/>
        <v>810073313613</v>
      </c>
    </row>
    <row r="363" spans="1:3" ht="20.399999999999999">
      <c r="A363" s="3">
        <v>81007331362</v>
      </c>
      <c r="B363" s="1" cm="1">
        <f t="array" ref="B363">MOD(-SUM(MID(TEXT(A363,"00000000000\0"),{1,3,5,7,9,11;2,4,6,8,10,12},1)*{3;1}),10)</f>
        <v>0</v>
      </c>
      <c r="C363" s="3" t="str">
        <f t="shared" si="5"/>
        <v>810073313620</v>
      </c>
    </row>
    <row r="364" spans="1:3" ht="20.399999999999999">
      <c r="A364" s="3">
        <v>81007331363</v>
      </c>
      <c r="B364" s="1" cm="1">
        <f t="array" ref="B364">MOD(-SUM(MID(TEXT(A364,"00000000000\0"),{1,3,5,7,9,11;2,4,6,8,10,12},1)*{3;1}),10)</f>
        <v>7</v>
      </c>
      <c r="C364" s="3" t="str">
        <f t="shared" si="5"/>
        <v>810073313637</v>
      </c>
    </row>
    <row r="365" spans="1:3" ht="20.399999999999999">
      <c r="A365" s="3">
        <v>81007331364</v>
      </c>
      <c r="B365" s="1" cm="1">
        <f t="array" ref="B365">MOD(-SUM(MID(TEXT(A365,"00000000000\0"),{1,3,5,7,9,11;2,4,6,8,10,12},1)*{3;1}),10)</f>
        <v>4</v>
      </c>
      <c r="C365" s="3" t="str">
        <f t="shared" si="5"/>
        <v>810073313644</v>
      </c>
    </row>
    <row r="366" spans="1:3" ht="20.399999999999999">
      <c r="A366" s="3">
        <v>81007331365</v>
      </c>
      <c r="B366" s="1" cm="1">
        <f t="array" ref="B366">MOD(-SUM(MID(TEXT(A366,"00000000000\0"),{1,3,5,7,9,11;2,4,6,8,10,12},1)*{3;1}),10)</f>
        <v>1</v>
      </c>
      <c r="C366" s="3" t="str">
        <f t="shared" si="5"/>
        <v>810073313651</v>
      </c>
    </row>
    <row r="367" spans="1:3" ht="20.399999999999999">
      <c r="A367" s="3">
        <v>81007331366</v>
      </c>
      <c r="B367" s="1" cm="1">
        <f t="array" ref="B367">MOD(-SUM(MID(TEXT(A367,"00000000000\0"),{1,3,5,7,9,11;2,4,6,8,10,12},1)*{3;1}),10)</f>
        <v>8</v>
      </c>
      <c r="C367" s="3" t="str">
        <f t="shared" si="5"/>
        <v>810073313668</v>
      </c>
    </row>
    <row r="368" spans="1:3" ht="20.399999999999999">
      <c r="A368" s="3">
        <v>81007331367</v>
      </c>
      <c r="B368" s="1" cm="1">
        <f t="array" ref="B368">MOD(-SUM(MID(TEXT(A368,"00000000000\0"),{1,3,5,7,9,11;2,4,6,8,10,12},1)*{3;1}),10)</f>
        <v>5</v>
      </c>
      <c r="C368" s="3" t="str">
        <f t="shared" si="5"/>
        <v>810073313675</v>
      </c>
    </row>
    <row r="369" spans="1:3" ht="20.399999999999999">
      <c r="A369" s="3">
        <v>81007331368</v>
      </c>
      <c r="B369" s="1" cm="1">
        <f t="array" ref="B369">MOD(-SUM(MID(TEXT(A369,"00000000000\0"),{1,3,5,7,9,11;2,4,6,8,10,12},1)*{3;1}),10)</f>
        <v>2</v>
      </c>
      <c r="C369" s="3" t="str">
        <f t="shared" si="5"/>
        <v>810073313682</v>
      </c>
    </row>
    <row r="370" spans="1:3" ht="20.399999999999999">
      <c r="A370" s="3">
        <v>81007331369</v>
      </c>
      <c r="B370" s="1" cm="1">
        <f t="array" ref="B370">MOD(-SUM(MID(TEXT(A370,"00000000000\0"),{1,3,5,7,9,11;2,4,6,8,10,12},1)*{3;1}),10)</f>
        <v>9</v>
      </c>
      <c r="C370" s="3" t="str">
        <f t="shared" si="5"/>
        <v>810073313699</v>
      </c>
    </row>
    <row r="371" spans="1:3" ht="20.399999999999999">
      <c r="A371" s="3">
        <v>81007331370</v>
      </c>
      <c r="B371" s="1" cm="1">
        <f t="array" ref="B371">MOD(-SUM(MID(TEXT(A371,"00000000000\0"),{1,3,5,7,9,11;2,4,6,8,10,12},1)*{3;1}),10)</f>
        <v>5</v>
      </c>
      <c r="C371" s="3" t="str">
        <f t="shared" si="5"/>
        <v>810073313705</v>
      </c>
    </row>
    <row r="372" spans="1:3" ht="20.399999999999999">
      <c r="A372" s="3">
        <v>81007331371</v>
      </c>
      <c r="B372" s="1" cm="1">
        <f t="array" ref="B372">MOD(-SUM(MID(TEXT(A372,"00000000000\0"),{1,3,5,7,9,11;2,4,6,8,10,12},1)*{3;1}),10)</f>
        <v>2</v>
      </c>
      <c r="C372" s="3" t="str">
        <f t="shared" si="5"/>
        <v>810073313712</v>
      </c>
    </row>
    <row r="373" spans="1:3" ht="20.399999999999999">
      <c r="A373" s="3">
        <v>81007331372</v>
      </c>
      <c r="B373" s="1" cm="1">
        <f t="array" ref="B373">MOD(-SUM(MID(TEXT(A373,"00000000000\0"),{1,3,5,7,9,11;2,4,6,8,10,12},1)*{3;1}),10)</f>
        <v>9</v>
      </c>
      <c r="C373" s="3" t="str">
        <f t="shared" si="5"/>
        <v>810073313729</v>
      </c>
    </row>
    <row r="374" spans="1:3" ht="20.399999999999999">
      <c r="A374" s="3">
        <v>81007331373</v>
      </c>
      <c r="B374" s="1" cm="1">
        <f t="array" ref="B374">MOD(-SUM(MID(TEXT(A374,"00000000000\0"),{1,3,5,7,9,11;2,4,6,8,10,12},1)*{3;1}),10)</f>
        <v>6</v>
      </c>
      <c r="C374" s="3" t="str">
        <f t="shared" si="5"/>
        <v>810073313736</v>
      </c>
    </row>
    <row r="375" spans="1:3" ht="20.399999999999999">
      <c r="A375" s="3">
        <v>81007331374</v>
      </c>
      <c r="B375" s="1" cm="1">
        <f t="array" ref="B375">MOD(-SUM(MID(TEXT(A375,"00000000000\0"),{1,3,5,7,9,11;2,4,6,8,10,12},1)*{3;1}),10)</f>
        <v>3</v>
      </c>
      <c r="C375" s="3" t="str">
        <f t="shared" si="5"/>
        <v>810073313743</v>
      </c>
    </row>
    <row r="376" spans="1:3" ht="20.399999999999999">
      <c r="A376" s="3">
        <v>81007331375</v>
      </c>
      <c r="B376" s="1" cm="1">
        <f t="array" ref="B376">MOD(-SUM(MID(TEXT(A376,"00000000000\0"),{1,3,5,7,9,11;2,4,6,8,10,12},1)*{3;1}),10)</f>
        <v>0</v>
      </c>
      <c r="C376" s="3" t="str">
        <f t="shared" si="5"/>
        <v>810073313750</v>
      </c>
    </row>
    <row r="377" spans="1:3" ht="20.399999999999999">
      <c r="A377" s="3">
        <v>81007331376</v>
      </c>
      <c r="B377" s="1" cm="1">
        <f t="array" ref="B377">MOD(-SUM(MID(TEXT(A377,"00000000000\0"),{1,3,5,7,9,11;2,4,6,8,10,12},1)*{3;1}),10)</f>
        <v>7</v>
      </c>
      <c r="C377" s="3" t="str">
        <f t="shared" si="5"/>
        <v>810073313767</v>
      </c>
    </row>
    <row r="378" spans="1:3" ht="20.399999999999999">
      <c r="A378" s="3">
        <v>81007331377</v>
      </c>
      <c r="B378" s="1" cm="1">
        <f t="array" ref="B378">MOD(-SUM(MID(TEXT(A378,"00000000000\0"),{1,3,5,7,9,11;2,4,6,8,10,12},1)*{3;1}),10)</f>
        <v>4</v>
      </c>
      <c r="C378" s="3" t="str">
        <f t="shared" si="5"/>
        <v>810073313774</v>
      </c>
    </row>
    <row r="379" spans="1:3" ht="20.399999999999999">
      <c r="A379" s="3">
        <v>81007331378</v>
      </c>
      <c r="B379" s="1" cm="1">
        <f t="array" ref="B379">MOD(-SUM(MID(TEXT(A379,"00000000000\0"),{1,3,5,7,9,11;2,4,6,8,10,12},1)*{3;1}),10)</f>
        <v>1</v>
      </c>
      <c r="C379" s="3" t="str">
        <f t="shared" si="5"/>
        <v>810073313781</v>
      </c>
    </row>
    <row r="380" spans="1:3" ht="20.399999999999999">
      <c r="A380" s="3">
        <v>81007331379</v>
      </c>
      <c r="B380" s="1" cm="1">
        <f t="array" ref="B380">MOD(-SUM(MID(TEXT(A380,"00000000000\0"),{1,3,5,7,9,11;2,4,6,8,10,12},1)*{3;1}),10)</f>
        <v>8</v>
      </c>
      <c r="C380" s="3" t="str">
        <f t="shared" si="5"/>
        <v>810073313798</v>
      </c>
    </row>
    <row r="381" spans="1:3" ht="20.399999999999999">
      <c r="A381" s="3">
        <v>81007331380</v>
      </c>
      <c r="B381" s="1" cm="1">
        <f t="array" ref="B381">MOD(-SUM(MID(TEXT(A381,"00000000000\0"),{1,3,5,7,9,11;2,4,6,8,10,12},1)*{3;1}),10)</f>
        <v>4</v>
      </c>
      <c r="C381" s="3" t="str">
        <f t="shared" si="5"/>
        <v>810073313804</v>
      </c>
    </row>
    <row r="382" spans="1:3" ht="20.399999999999999">
      <c r="A382" s="3">
        <v>81007331381</v>
      </c>
      <c r="B382" s="1" cm="1">
        <f t="array" ref="B382">MOD(-SUM(MID(TEXT(A382,"00000000000\0"),{1,3,5,7,9,11;2,4,6,8,10,12},1)*{3;1}),10)</f>
        <v>1</v>
      </c>
      <c r="C382" s="3" t="str">
        <f t="shared" si="5"/>
        <v>810073313811</v>
      </c>
    </row>
    <row r="383" spans="1:3" ht="20.399999999999999">
      <c r="A383" s="3">
        <v>81007331382</v>
      </c>
      <c r="B383" s="1" cm="1">
        <f t="array" ref="B383">MOD(-SUM(MID(TEXT(A383,"00000000000\0"),{1,3,5,7,9,11;2,4,6,8,10,12},1)*{3;1}),10)</f>
        <v>8</v>
      </c>
      <c r="C383" s="3" t="str">
        <f t="shared" si="5"/>
        <v>810073313828</v>
      </c>
    </row>
    <row r="384" spans="1:3" ht="20.399999999999999">
      <c r="A384" s="3">
        <v>81007331383</v>
      </c>
      <c r="B384" s="1" cm="1">
        <f t="array" ref="B384">MOD(-SUM(MID(TEXT(A384,"00000000000\0"),{1,3,5,7,9,11;2,4,6,8,10,12},1)*{3;1}),10)</f>
        <v>5</v>
      </c>
      <c r="C384" s="3" t="str">
        <f t="shared" si="5"/>
        <v>810073313835</v>
      </c>
    </row>
    <row r="385" spans="1:3" ht="20.399999999999999">
      <c r="A385" s="3">
        <v>81007331384</v>
      </c>
      <c r="B385" s="1" cm="1">
        <f t="array" ref="B385">MOD(-SUM(MID(TEXT(A385,"00000000000\0"),{1,3,5,7,9,11;2,4,6,8,10,12},1)*{3;1}),10)</f>
        <v>2</v>
      </c>
      <c r="C385" s="3" t="str">
        <f t="shared" si="5"/>
        <v>810073313842</v>
      </c>
    </row>
    <row r="386" spans="1:3" ht="20.399999999999999">
      <c r="A386" s="3">
        <v>81007331385</v>
      </c>
      <c r="B386" s="1" cm="1">
        <f t="array" ref="B386">MOD(-SUM(MID(TEXT(A386,"00000000000\0"),{1,3,5,7,9,11;2,4,6,8,10,12},1)*{3;1}),10)</f>
        <v>9</v>
      </c>
      <c r="C386" s="3" t="str">
        <f t="shared" si="5"/>
        <v>810073313859</v>
      </c>
    </row>
    <row r="387" spans="1:3" ht="20.399999999999999">
      <c r="A387" s="3">
        <v>81007331386</v>
      </c>
      <c r="B387" s="1" cm="1">
        <f t="array" ref="B387">MOD(-SUM(MID(TEXT(A387,"00000000000\0"),{1,3,5,7,9,11;2,4,6,8,10,12},1)*{3;1}),10)</f>
        <v>6</v>
      </c>
      <c r="C387" s="3" t="str">
        <f t="shared" ref="C387:C450" si="6">A387&amp;B387</f>
        <v>810073313866</v>
      </c>
    </row>
    <row r="388" spans="1:3" ht="20.399999999999999">
      <c r="A388" s="3">
        <v>81007331387</v>
      </c>
      <c r="B388" s="1" cm="1">
        <f t="array" ref="B388">MOD(-SUM(MID(TEXT(A388,"00000000000\0"),{1,3,5,7,9,11;2,4,6,8,10,12},1)*{3;1}),10)</f>
        <v>3</v>
      </c>
      <c r="C388" s="3" t="str">
        <f t="shared" si="6"/>
        <v>810073313873</v>
      </c>
    </row>
    <row r="389" spans="1:3" ht="20.399999999999999">
      <c r="A389" s="3">
        <v>81007331388</v>
      </c>
      <c r="B389" s="1" cm="1">
        <f t="array" ref="B389">MOD(-SUM(MID(TEXT(A389,"00000000000\0"),{1,3,5,7,9,11;2,4,6,8,10,12},1)*{3;1}),10)</f>
        <v>0</v>
      </c>
      <c r="C389" s="3" t="str">
        <f t="shared" si="6"/>
        <v>810073313880</v>
      </c>
    </row>
    <row r="390" spans="1:3" ht="20.399999999999999">
      <c r="A390" s="3">
        <v>81007331389</v>
      </c>
      <c r="B390" s="1" cm="1">
        <f t="array" ref="B390">MOD(-SUM(MID(TEXT(A390,"00000000000\0"),{1,3,5,7,9,11;2,4,6,8,10,12},1)*{3;1}),10)</f>
        <v>7</v>
      </c>
      <c r="C390" s="3" t="str">
        <f t="shared" si="6"/>
        <v>810073313897</v>
      </c>
    </row>
    <row r="391" spans="1:3" ht="20.399999999999999">
      <c r="A391" s="3">
        <v>81007331390</v>
      </c>
      <c r="B391" s="1" cm="1">
        <f t="array" ref="B391">MOD(-SUM(MID(TEXT(A391,"00000000000\0"),{1,3,5,7,9,11;2,4,6,8,10,12},1)*{3;1}),10)</f>
        <v>3</v>
      </c>
      <c r="C391" s="3" t="str">
        <f t="shared" si="6"/>
        <v>810073313903</v>
      </c>
    </row>
    <row r="392" spans="1:3" ht="20.399999999999999">
      <c r="A392" s="3">
        <v>81007331391</v>
      </c>
      <c r="B392" s="1" cm="1">
        <f t="array" ref="B392">MOD(-SUM(MID(TEXT(A392,"00000000000\0"),{1,3,5,7,9,11;2,4,6,8,10,12},1)*{3;1}),10)</f>
        <v>0</v>
      </c>
      <c r="C392" s="3" t="str">
        <f t="shared" si="6"/>
        <v>810073313910</v>
      </c>
    </row>
    <row r="393" spans="1:3" ht="20.399999999999999">
      <c r="A393" s="3">
        <v>81007331392</v>
      </c>
      <c r="B393" s="1" cm="1">
        <f t="array" ref="B393">MOD(-SUM(MID(TEXT(A393,"00000000000\0"),{1,3,5,7,9,11;2,4,6,8,10,12},1)*{3;1}),10)</f>
        <v>7</v>
      </c>
      <c r="C393" s="3" t="str">
        <f t="shared" si="6"/>
        <v>810073313927</v>
      </c>
    </row>
    <row r="394" spans="1:3" ht="20.399999999999999">
      <c r="A394" s="3">
        <v>81007331393</v>
      </c>
      <c r="B394" s="1" cm="1">
        <f t="array" ref="B394">MOD(-SUM(MID(TEXT(A394,"00000000000\0"),{1,3,5,7,9,11;2,4,6,8,10,12},1)*{3;1}),10)</f>
        <v>4</v>
      </c>
      <c r="C394" s="3" t="str">
        <f t="shared" si="6"/>
        <v>810073313934</v>
      </c>
    </row>
    <row r="395" spans="1:3" ht="20.399999999999999">
      <c r="A395" s="3">
        <v>81007331394</v>
      </c>
      <c r="B395" s="1" cm="1">
        <f t="array" ref="B395">MOD(-SUM(MID(TEXT(A395,"00000000000\0"),{1,3,5,7,9,11;2,4,6,8,10,12},1)*{3;1}),10)</f>
        <v>1</v>
      </c>
      <c r="C395" s="3" t="str">
        <f t="shared" si="6"/>
        <v>810073313941</v>
      </c>
    </row>
    <row r="396" spans="1:3" ht="20.399999999999999">
      <c r="A396" s="3">
        <v>81007331395</v>
      </c>
      <c r="B396" s="1" cm="1">
        <f t="array" ref="B396">MOD(-SUM(MID(TEXT(A396,"00000000000\0"),{1,3,5,7,9,11;2,4,6,8,10,12},1)*{3;1}),10)</f>
        <v>8</v>
      </c>
      <c r="C396" s="3" t="str">
        <f t="shared" si="6"/>
        <v>810073313958</v>
      </c>
    </row>
    <row r="397" spans="1:3" ht="20.399999999999999">
      <c r="A397" s="3">
        <v>81007331396</v>
      </c>
      <c r="B397" s="1" cm="1">
        <f t="array" ref="B397">MOD(-SUM(MID(TEXT(A397,"00000000000\0"),{1,3,5,7,9,11;2,4,6,8,10,12},1)*{3;1}),10)</f>
        <v>5</v>
      </c>
      <c r="C397" s="3" t="str">
        <f t="shared" si="6"/>
        <v>810073313965</v>
      </c>
    </row>
    <row r="398" spans="1:3" ht="20.399999999999999">
      <c r="A398" s="3">
        <v>81007331397</v>
      </c>
      <c r="B398" s="1" cm="1">
        <f t="array" ref="B398">MOD(-SUM(MID(TEXT(A398,"00000000000\0"),{1,3,5,7,9,11;2,4,6,8,10,12},1)*{3;1}),10)</f>
        <v>2</v>
      </c>
      <c r="C398" s="3" t="str">
        <f t="shared" si="6"/>
        <v>810073313972</v>
      </c>
    </row>
    <row r="399" spans="1:3" ht="20.399999999999999">
      <c r="A399" s="3">
        <v>81007331398</v>
      </c>
      <c r="B399" s="1" cm="1">
        <f t="array" ref="B399">MOD(-SUM(MID(TEXT(A399,"00000000000\0"),{1,3,5,7,9,11;2,4,6,8,10,12},1)*{3;1}),10)</f>
        <v>9</v>
      </c>
      <c r="C399" s="3" t="str">
        <f t="shared" si="6"/>
        <v>810073313989</v>
      </c>
    </row>
    <row r="400" spans="1:3" ht="20.399999999999999">
      <c r="A400" s="3">
        <v>81007331399</v>
      </c>
      <c r="B400" s="1" cm="1">
        <f t="array" ref="B400">MOD(-SUM(MID(TEXT(A400,"00000000000\0"),{1,3,5,7,9,11;2,4,6,8,10,12},1)*{3;1}),10)</f>
        <v>6</v>
      </c>
      <c r="C400" s="3" t="str">
        <f t="shared" si="6"/>
        <v>810073313996</v>
      </c>
    </row>
    <row r="401" spans="1:3" ht="20.399999999999999">
      <c r="A401" s="3">
        <v>81007331400</v>
      </c>
      <c r="B401" s="1" cm="1">
        <f t="array" ref="B401">MOD(-SUM(MID(TEXT(A401,"00000000000\0"),{1,3,5,7,9,11;2,4,6,8,10,12},1)*{3;1}),10)</f>
        <v>9</v>
      </c>
      <c r="C401" s="3" t="str">
        <f t="shared" si="6"/>
        <v>810073314009</v>
      </c>
    </row>
    <row r="402" spans="1:3" ht="20.399999999999999">
      <c r="A402" s="3">
        <v>81007331401</v>
      </c>
      <c r="B402" s="1" cm="1">
        <f t="array" ref="B402">MOD(-SUM(MID(TEXT(A402,"00000000000\0"),{1,3,5,7,9,11;2,4,6,8,10,12},1)*{3;1}),10)</f>
        <v>6</v>
      </c>
      <c r="C402" s="3" t="str">
        <f t="shared" si="6"/>
        <v>810073314016</v>
      </c>
    </row>
    <row r="403" spans="1:3" ht="20.399999999999999">
      <c r="A403" s="3">
        <v>81007331402</v>
      </c>
      <c r="B403" s="1" cm="1">
        <f t="array" ref="B403">MOD(-SUM(MID(TEXT(A403,"00000000000\0"),{1,3,5,7,9,11;2,4,6,8,10,12},1)*{3;1}),10)</f>
        <v>3</v>
      </c>
      <c r="C403" s="3" t="str">
        <f t="shared" si="6"/>
        <v>810073314023</v>
      </c>
    </row>
    <row r="404" spans="1:3" ht="20.399999999999999">
      <c r="A404" s="3">
        <v>81007331403</v>
      </c>
      <c r="B404" s="1" cm="1">
        <f t="array" ref="B404">MOD(-SUM(MID(TEXT(A404,"00000000000\0"),{1,3,5,7,9,11;2,4,6,8,10,12},1)*{3;1}),10)</f>
        <v>0</v>
      </c>
      <c r="C404" s="3" t="str">
        <f t="shared" si="6"/>
        <v>810073314030</v>
      </c>
    </row>
    <row r="405" spans="1:3" ht="20.399999999999999">
      <c r="A405" s="3">
        <v>81007331404</v>
      </c>
      <c r="B405" s="1" cm="1">
        <f t="array" ref="B405">MOD(-SUM(MID(TEXT(A405,"00000000000\0"),{1,3,5,7,9,11;2,4,6,8,10,12},1)*{3;1}),10)</f>
        <v>7</v>
      </c>
      <c r="C405" s="3" t="str">
        <f t="shared" si="6"/>
        <v>810073314047</v>
      </c>
    </row>
    <row r="406" spans="1:3" ht="20.399999999999999">
      <c r="A406" s="3">
        <v>81007331405</v>
      </c>
      <c r="B406" s="1" cm="1">
        <f t="array" ref="B406">MOD(-SUM(MID(TEXT(A406,"00000000000\0"),{1,3,5,7,9,11;2,4,6,8,10,12},1)*{3;1}),10)</f>
        <v>4</v>
      </c>
      <c r="C406" s="3" t="str">
        <f t="shared" si="6"/>
        <v>810073314054</v>
      </c>
    </row>
    <row r="407" spans="1:3" ht="20.399999999999999">
      <c r="A407" s="3">
        <v>81007331406</v>
      </c>
      <c r="B407" s="1" cm="1">
        <f t="array" ref="B407">MOD(-SUM(MID(TEXT(A407,"00000000000\0"),{1,3,5,7,9,11;2,4,6,8,10,12},1)*{3;1}),10)</f>
        <v>1</v>
      </c>
      <c r="C407" s="3" t="str">
        <f t="shared" si="6"/>
        <v>810073314061</v>
      </c>
    </row>
    <row r="408" spans="1:3" ht="20.399999999999999">
      <c r="A408" s="3">
        <v>81007331407</v>
      </c>
      <c r="B408" s="1" cm="1">
        <f t="array" ref="B408">MOD(-SUM(MID(TEXT(A408,"00000000000\0"),{1,3,5,7,9,11;2,4,6,8,10,12},1)*{3;1}),10)</f>
        <v>8</v>
      </c>
      <c r="C408" s="3" t="str">
        <f t="shared" si="6"/>
        <v>810073314078</v>
      </c>
    </row>
    <row r="409" spans="1:3" ht="20.399999999999999">
      <c r="A409" s="3">
        <v>81007331408</v>
      </c>
      <c r="B409" s="1" cm="1">
        <f t="array" ref="B409">MOD(-SUM(MID(TEXT(A409,"00000000000\0"),{1,3,5,7,9,11;2,4,6,8,10,12},1)*{3;1}),10)</f>
        <v>5</v>
      </c>
      <c r="C409" s="3" t="str">
        <f t="shared" si="6"/>
        <v>810073314085</v>
      </c>
    </row>
    <row r="410" spans="1:3" ht="20.399999999999999">
      <c r="A410" s="3">
        <v>81007331409</v>
      </c>
      <c r="B410" s="1" cm="1">
        <f t="array" ref="B410">MOD(-SUM(MID(TEXT(A410,"00000000000\0"),{1,3,5,7,9,11;2,4,6,8,10,12},1)*{3;1}),10)</f>
        <v>2</v>
      </c>
      <c r="C410" s="3" t="str">
        <f t="shared" si="6"/>
        <v>810073314092</v>
      </c>
    </row>
    <row r="411" spans="1:3" ht="20.399999999999999">
      <c r="A411" s="3">
        <v>81007331410</v>
      </c>
      <c r="B411" s="1" cm="1">
        <f t="array" ref="B411">MOD(-SUM(MID(TEXT(A411,"00000000000\0"),{1,3,5,7,9,11;2,4,6,8,10,12},1)*{3;1}),10)</f>
        <v>8</v>
      </c>
      <c r="C411" s="3" t="str">
        <f t="shared" si="6"/>
        <v>810073314108</v>
      </c>
    </row>
    <row r="412" spans="1:3" ht="20.399999999999999">
      <c r="A412" s="3">
        <v>81007331411</v>
      </c>
      <c r="B412" s="1" cm="1">
        <f t="array" ref="B412">MOD(-SUM(MID(TEXT(A412,"00000000000\0"),{1,3,5,7,9,11;2,4,6,8,10,12},1)*{3;1}),10)</f>
        <v>5</v>
      </c>
      <c r="C412" s="3" t="str">
        <f t="shared" si="6"/>
        <v>810073314115</v>
      </c>
    </row>
    <row r="413" spans="1:3" ht="20.399999999999999">
      <c r="A413" s="3">
        <v>81007331412</v>
      </c>
      <c r="B413" s="1" cm="1">
        <f t="array" ref="B413">MOD(-SUM(MID(TEXT(A413,"00000000000\0"),{1,3,5,7,9,11;2,4,6,8,10,12},1)*{3;1}),10)</f>
        <v>2</v>
      </c>
      <c r="C413" s="3" t="str">
        <f t="shared" si="6"/>
        <v>810073314122</v>
      </c>
    </row>
    <row r="414" spans="1:3" ht="20.399999999999999">
      <c r="A414" s="3">
        <v>81007331413</v>
      </c>
      <c r="B414" s="1" cm="1">
        <f t="array" ref="B414">MOD(-SUM(MID(TEXT(A414,"00000000000\0"),{1,3,5,7,9,11;2,4,6,8,10,12},1)*{3;1}),10)</f>
        <v>9</v>
      </c>
      <c r="C414" s="3" t="str">
        <f t="shared" si="6"/>
        <v>810073314139</v>
      </c>
    </row>
    <row r="415" spans="1:3" ht="20.399999999999999">
      <c r="A415" s="3">
        <v>81007331414</v>
      </c>
      <c r="B415" s="1" cm="1">
        <f t="array" ref="B415">MOD(-SUM(MID(TEXT(A415,"00000000000\0"),{1,3,5,7,9,11;2,4,6,8,10,12},1)*{3;1}),10)</f>
        <v>6</v>
      </c>
      <c r="C415" s="3" t="str">
        <f t="shared" si="6"/>
        <v>810073314146</v>
      </c>
    </row>
    <row r="416" spans="1:3" ht="20.399999999999999">
      <c r="A416" s="3">
        <v>81007331415</v>
      </c>
      <c r="B416" s="1" cm="1">
        <f t="array" ref="B416">MOD(-SUM(MID(TEXT(A416,"00000000000\0"),{1,3,5,7,9,11;2,4,6,8,10,12},1)*{3;1}),10)</f>
        <v>3</v>
      </c>
      <c r="C416" s="3" t="str">
        <f t="shared" si="6"/>
        <v>810073314153</v>
      </c>
    </row>
    <row r="417" spans="1:3" ht="20.399999999999999">
      <c r="A417" s="3">
        <v>81007331416</v>
      </c>
      <c r="B417" s="1" cm="1">
        <f t="array" ref="B417">MOD(-SUM(MID(TEXT(A417,"00000000000\0"),{1,3,5,7,9,11;2,4,6,8,10,12},1)*{3;1}),10)</f>
        <v>0</v>
      </c>
      <c r="C417" s="3" t="str">
        <f t="shared" si="6"/>
        <v>810073314160</v>
      </c>
    </row>
    <row r="418" spans="1:3" ht="20.399999999999999">
      <c r="A418" s="3">
        <v>81007331417</v>
      </c>
      <c r="B418" s="1" cm="1">
        <f t="array" ref="B418">MOD(-SUM(MID(TEXT(A418,"00000000000\0"),{1,3,5,7,9,11;2,4,6,8,10,12},1)*{3;1}),10)</f>
        <v>7</v>
      </c>
      <c r="C418" s="3" t="str">
        <f t="shared" si="6"/>
        <v>810073314177</v>
      </c>
    </row>
    <row r="419" spans="1:3" ht="20.399999999999999">
      <c r="A419" s="3">
        <v>81007331418</v>
      </c>
      <c r="B419" s="1" cm="1">
        <f t="array" ref="B419">MOD(-SUM(MID(TEXT(A419,"00000000000\0"),{1,3,5,7,9,11;2,4,6,8,10,12},1)*{3;1}),10)</f>
        <v>4</v>
      </c>
      <c r="C419" s="3" t="str">
        <f t="shared" si="6"/>
        <v>810073314184</v>
      </c>
    </row>
    <row r="420" spans="1:3" ht="20.399999999999999">
      <c r="A420" s="3">
        <v>81007331419</v>
      </c>
      <c r="B420" s="1" cm="1">
        <f t="array" ref="B420">MOD(-SUM(MID(TEXT(A420,"00000000000\0"),{1,3,5,7,9,11;2,4,6,8,10,12},1)*{3;1}),10)</f>
        <v>1</v>
      </c>
      <c r="C420" s="3" t="str">
        <f t="shared" si="6"/>
        <v>810073314191</v>
      </c>
    </row>
    <row r="421" spans="1:3" ht="20.399999999999999">
      <c r="A421" s="3">
        <v>81007331420</v>
      </c>
      <c r="B421" s="1" cm="1">
        <f t="array" ref="B421">MOD(-SUM(MID(TEXT(A421,"00000000000\0"),{1,3,5,7,9,11;2,4,6,8,10,12},1)*{3;1}),10)</f>
        <v>7</v>
      </c>
      <c r="C421" s="3" t="str">
        <f t="shared" si="6"/>
        <v>810073314207</v>
      </c>
    </row>
    <row r="422" spans="1:3" ht="20.399999999999999">
      <c r="A422" s="3">
        <v>81007331421</v>
      </c>
      <c r="B422" s="1" cm="1">
        <f t="array" ref="B422">MOD(-SUM(MID(TEXT(A422,"00000000000\0"),{1,3,5,7,9,11;2,4,6,8,10,12},1)*{3;1}),10)</f>
        <v>4</v>
      </c>
      <c r="C422" s="3" t="str">
        <f t="shared" si="6"/>
        <v>810073314214</v>
      </c>
    </row>
    <row r="423" spans="1:3" ht="20.399999999999999">
      <c r="A423" s="3">
        <v>81007331422</v>
      </c>
      <c r="B423" s="1" cm="1">
        <f t="array" ref="B423">MOD(-SUM(MID(TEXT(A423,"00000000000\0"),{1,3,5,7,9,11;2,4,6,8,10,12},1)*{3;1}),10)</f>
        <v>1</v>
      </c>
      <c r="C423" s="3" t="str">
        <f t="shared" si="6"/>
        <v>810073314221</v>
      </c>
    </row>
    <row r="424" spans="1:3" ht="20.399999999999999">
      <c r="A424" s="3">
        <v>81007331423</v>
      </c>
      <c r="B424" s="1" cm="1">
        <f t="array" ref="B424">MOD(-SUM(MID(TEXT(A424,"00000000000\0"),{1,3,5,7,9,11;2,4,6,8,10,12},1)*{3;1}),10)</f>
        <v>8</v>
      </c>
      <c r="C424" s="3" t="str">
        <f t="shared" si="6"/>
        <v>810073314238</v>
      </c>
    </row>
    <row r="425" spans="1:3" ht="20.399999999999999">
      <c r="A425" s="3">
        <v>81007331424</v>
      </c>
      <c r="B425" s="1" cm="1">
        <f t="array" ref="B425">MOD(-SUM(MID(TEXT(A425,"00000000000\0"),{1,3,5,7,9,11;2,4,6,8,10,12},1)*{3;1}),10)</f>
        <v>5</v>
      </c>
      <c r="C425" s="3" t="str">
        <f t="shared" si="6"/>
        <v>810073314245</v>
      </c>
    </row>
    <row r="426" spans="1:3" ht="20.399999999999999">
      <c r="A426" s="3">
        <v>81007331425</v>
      </c>
      <c r="B426" s="1" cm="1">
        <f t="array" ref="B426">MOD(-SUM(MID(TEXT(A426,"00000000000\0"),{1,3,5,7,9,11;2,4,6,8,10,12},1)*{3;1}),10)</f>
        <v>2</v>
      </c>
      <c r="C426" s="3" t="str">
        <f t="shared" si="6"/>
        <v>810073314252</v>
      </c>
    </row>
    <row r="427" spans="1:3" ht="20.399999999999999">
      <c r="A427" s="3">
        <v>81007331426</v>
      </c>
      <c r="B427" s="1" cm="1">
        <f t="array" ref="B427">MOD(-SUM(MID(TEXT(A427,"00000000000\0"),{1,3,5,7,9,11;2,4,6,8,10,12},1)*{3;1}),10)</f>
        <v>9</v>
      </c>
      <c r="C427" s="3" t="str">
        <f t="shared" si="6"/>
        <v>810073314269</v>
      </c>
    </row>
    <row r="428" spans="1:3" ht="20.399999999999999">
      <c r="A428" s="3">
        <v>81007331427</v>
      </c>
      <c r="B428" s="1" cm="1">
        <f t="array" ref="B428">MOD(-SUM(MID(TEXT(A428,"00000000000\0"),{1,3,5,7,9,11;2,4,6,8,10,12},1)*{3;1}),10)</f>
        <v>6</v>
      </c>
      <c r="C428" s="3" t="str">
        <f t="shared" si="6"/>
        <v>810073314276</v>
      </c>
    </row>
    <row r="429" spans="1:3" ht="20.399999999999999">
      <c r="A429" s="3">
        <v>81007331428</v>
      </c>
      <c r="B429" s="1" cm="1">
        <f t="array" ref="B429">MOD(-SUM(MID(TEXT(A429,"00000000000\0"),{1,3,5,7,9,11;2,4,6,8,10,12},1)*{3;1}),10)</f>
        <v>3</v>
      </c>
      <c r="C429" s="3" t="str">
        <f t="shared" si="6"/>
        <v>810073314283</v>
      </c>
    </row>
    <row r="430" spans="1:3" ht="20.399999999999999">
      <c r="A430" s="3">
        <v>81007331429</v>
      </c>
      <c r="B430" s="1" cm="1">
        <f t="array" ref="B430">MOD(-SUM(MID(TEXT(A430,"00000000000\0"),{1,3,5,7,9,11;2,4,6,8,10,12},1)*{3;1}),10)</f>
        <v>0</v>
      </c>
      <c r="C430" s="3" t="str">
        <f t="shared" si="6"/>
        <v>810073314290</v>
      </c>
    </row>
    <row r="431" spans="1:3" ht="20.399999999999999">
      <c r="A431" s="3">
        <v>81007331430</v>
      </c>
      <c r="B431" s="1" cm="1">
        <f t="array" ref="B431">MOD(-SUM(MID(TEXT(A431,"00000000000\0"),{1,3,5,7,9,11;2,4,6,8,10,12},1)*{3;1}),10)</f>
        <v>6</v>
      </c>
      <c r="C431" s="3" t="str">
        <f t="shared" si="6"/>
        <v>810073314306</v>
      </c>
    </row>
    <row r="432" spans="1:3" ht="20.399999999999999">
      <c r="A432" s="3">
        <v>81007331431</v>
      </c>
      <c r="B432" s="1" cm="1">
        <f t="array" ref="B432">MOD(-SUM(MID(TEXT(A432,"00000000000\0"),{1,3,5,7,9,11;2,4,6,8,10,12},1)*{3;1}),10)</f>
        <v>3</v>
      </c>
      <c r="C432" s="3" t="str">
        <f t="shared" si="6"/>
        <v>810073314313</v>
      </c>
    </row>
    <row r="433" spans="1:3" ht="20.399999999999999">
      <c r="A433" s="3">
        <v>81007331432</v>
      </c>
      <c r="B433" s="1" cm="1">
        <f t="array" ref="B433">MOD(-SUM(MID(TEXT(A433,"00000000000\0"),{1,3,5,7,9,11;2,4,6,8,10,12},1)*{3;1}),10)</f>
        <v>0</v>
      </c>
      <c r="C433" s="3" t="str">
        <f t="shared" si="6"/>
        <v>810073314320</v>
      </c>
    </row>
    <row r="434" spans="1:3" ht="20.399999999999999">
      <c r="A434" s="3">
        <v>81007331433</v>
      </c>
      <c r="B434" s="1" cm="1">
        <f t="array" ref="B434">MOD(-SUM(MID(TEXT(A434,"00000000000\0"),{1,3,5,7,9,11;2,4,6,8,10,12},1)*{3;1}),10)</f>
        <v>7</v>
      </c>
      <c r="C434" s="3" t="str">
        <f t="shared" si="6"/>
        <v>810073314337</v>
      </c>
    </row>
    <row r="435" spans="1:3" ht="20.399999999999999">
      <c r="A435" s="3">
        <v>81007331434</v>
      </c>
      <c r="B435" s="1" cm="1">
        <f t="array" ref="B435">MOD(-SUM(MID(TEXT(A435,"00000000000\0"),{1,3,5,7,9,11;2,4,6,8,10,12},1)*{3;1}),10)</f>
        <v>4</v>
      </c>
      <c r="C435" s="3" t="str">
        <f t="shared" si="6"/>
        <v>810073314344</v>
      </c>
    </row>
    <row r="436" spans="1:3" ht="20.399999999999999">
      <c r="A436" s="3">
        <v>81007331435</v>
      </c>
      <c r="B436" s="1" cm="1">
        <f t="array" ref="B436">MOD(-SUM(MID(TEXT(A436,"00000000000\0"),{1,3,5,7,9,11;2,4,6,8,10,12},1)*{3;1}),10)</f>
        <v>1</v>
      </c>
      <c r="C436" s="3" t="str">
        <f t="shared" si="6"/>
        <v>810073314351</v>
      </c>
    </row>
    <row r="437" spans="1:3" ht="20.399999999999999">
      <c r="A437" s="3">
        <v>81007331436</v>
      </c>
      <c r="B437" s="1" cm="1">
        <f t="array" ref="B437">MOD(-SUM(MID(TEXT(A437,"00000000000\0"),{1,3,5,7,9,11;2,4,6,8,10,12},1)*{3;1}),10)</f>
        <v>8</v>
      </c>
      <c r="C437" s="3" t="str">
        <f t="shared" si="6"/>
        <v>810073314368</v>
      </c>
    </row>
    <row r="438" spans="1:3" ht="20.399999999999999">
      <c r="A438" s="3">
        <v>81007331437</v>
      </c>
      <c r="B438" s="1" cm="1">
        <f t="array" ref="B438">MOD(-SUM(MID(TEXT(A438,"00000000000\0"),{1,3,5,7,9,11;2,4,6,8,10,12},1)*{3;1}),10)</f>
        <v>5</v>
      </c>
      <c r="C438" s="3" t="str">
        <f t="shared" si="6"/>
        <v>810073314375</v>
      </c>
    </row>
    <row r="439" spans="1:3" ht="20.399999999999999">
      <c r="A439" s="3">
        <v>81007331438</v>
      </c>
      <c r="B439" s="1" cm="1">
        <f t="array" ref="B439">MOD(-SUM(MID(TEXT(A439,"00000000000\0"),{1,3,5,7,9,11;2,4,6,8,10,12},1)*{3;1}),10)</f>
        <v>2</v>
      </c>
      <c r="C439" s="3" t="str">
        <f t="shared" si="6"/>
        <v>810073314382</v>
      </c>
    </row>
    <row r="440" spans="1:3" ht="20.399999999999999">
      <c r="A440" s="3">
        <v>81007331439</v>
      </c>
      <c r="B440" s="1" cm="1">
        <f t="array" ref="B440">MOD(-SUM(MID(TEXT(A440,"00000000000\0"),{1,3,5,7,9,11;2,4,6,8,10,12},1)*{3;1}),10)</f>
        <v>9</v>
      </c>
      <c r="C440" s="3" t="str">
        <f t="shared" si="6"/>
        <v>810073314399</v>
      </c>
    </row>
    <row r="441" spans="1:3" ht="20.399999999999999">
      <c r="A441" s="3">
        <v>81007331440</v>
      </c>
      <c r="B441" s="1" cm="1">
        <f t="array" ref="B441">MOD(-SUM(MID(TEXT(A441,"00000000000\0"),{1,3,5,7,9,11;2,4,6,8,10,12},1)*{3;1}),10)</f>
        <v>5</v>
      </c>
      <c r="C441" s="3" t="str">
        <f t="shared" si="6"/>
        <v>810073314405</v>
      </c>
    </row>
    <row r="442" spans="1:3" ht="20.399999999999999">
      <c r="A442" s="3">
        <v>81007331441</v>
      </c>
      <c r="B442" s="1" cm="1">
        <f t="array" ref="B442">MOD(-SUM(MID(TEXT(A442,"00000000000\0"),{1,3,5,7,9,11;2,4,6,8,10,12},1)*{3;1}),10)</f>
        <v>2</v>
      </c>
      <c r="C442" s="3" t="str">
        <f t="shared" si="6"/>
        <v>810073314412</v>
      </c>
    </row>
    <row r="443" spans="1:3" ht="20.399999999999999">
      <c r="A443" s="3">
        <v>81007331442</v>
      </c>
      <c r="B443" s="1" cm="1">
        <f t="array" ref="B443">MOD(-SUM(MID(TEXT(A443,"00000000000\0"),{1,3,5,7,9,11;2,4,6,8,10,12},1)*{3;1}),10)</f>
        <v>9</v>
      </c>
      <c r="C443" s="3" t="str">
        <f t="shared" si="6"/>
        <v>810073314429</v>
      </c>
    </row>
    <row r="444" spans="1:3" ht="20.399999999999999">
      <c r="A444" s="3">
        <v>81007331443</v>
      </c>
      <c r="B444" s="1" cm="1">
        <f t="array" ref="B444">MOD(-SUM(MID(TEXT(A444,"00000000000\0"),{1,3,5,7,9,11;2,4,6,8,10,12},1)*{3;1}),10)</f>
        <v>6</v>
      </c>
      <c r="C444" s="3" t="str">
        <f t="shared" si="6"/>
        <v>810073314436</v>
      </c>
    </row>
    <row r="445" spans="1:3" ht="20.399999999999999">
      <c r="A445" s="3">
        <v>81007331444</v>
      </c>
      <c r="B445" s="1" cm="1">
        <f t="array" ref="B445">MOD(-SUM(MID(TEXT(A445,"00000000000\0"),{1,3,5,7,9,11;2,4,6,8,10,12},1)*{3;1}),10)</f>
        <v>3</v>
      </c>
      <c r="C445" s="3" t="str">
        <f t="shared" si="6"/>
        <v>810073314443</v>
      </c>
    </row>
    <row r="446" spans="1:3" ht="20.399999999999999">
      <c r="A446" s="3">
        <v>81007331445</v>
      </c>
      <c r="B446" s="1" cm="1">
        <f t="array" ref="B446">MOD(-SUM(MID(TEXT(A446,"00000000000\0"),{1,3,5,7,9,11;2,4,6,8,10,12},1)*{3;1}),10)</f>
        <v>0</v>
      </c>
      <c r="C446" s="3" t="str">
        <f t="shared" si="6"/>
        <v>810073314450</v>
      </c>
    </row>
    <row r="447" spans="1:3" ht="20.399999999999999">
      <c r="A447" s="3">
        <v>81007331446</v>
      </c>
      <c r="B447" s="1" cm="1">
        <f t="array" ref="B447">MOD(-SUM(MID(TEXT(A447,"00000000000\0"),{1,3,5,7,9,11;2,4,6,8,10,12},1)*{3;1}),10)</f>
        <v>7</v>
      </c>
      <c r="C447" s="3" t="str">
        <f t="shared" si="6"/>
        <v>810073314467</v>
      </c>
    </row>
    <row r="448" spans="1:3" ht="20.399999999999999">
      <c r="A448" s="3">
        <v>81007331447</v>
      </c>
      <c r="B448" s="1" cm="1">
        <f t="array" ref="B448">MOD(-SUM(MID(TEXT(A448,"00000000000\0"),{1,3,5,7,9,11;2,4,6,8,10,12},1)*{3;1}),10)</f>
        <v>4</v>
      </c>
      <c r="C448" s="3" t="str">
        <f t="shared" si="6"/>
        <v>810073314474</v>
      </c>
    </row>
    <row r="449" spans="1:3" ht="20.399999999999999">
      <c r="A449" s="3">
        <v>81007331448</v>
      </c>
      <c r="B449" s="1" cm="1">
        <f t="array" ref="B449">MOD(-SUM(MID(TEXT(A449,"00000000000\0"),{1,3,5,7,9,11;2,4,6,8,10,12},1)*{3;1}),10)</f>
        <v>1</v>
      </c>
      <c r="C449" s="3" t="str">
        <f t="shared" si="6"/>
        <v>810073314481</v>
      </c>
    </row>
    <row r="450" spans="1:3" ht="20.399999999999999">
      <c r="A450" s="3">
        <v>81007331449</v>
      </c>
      <c r="B450" s="1" cm="1">
        <f t="array" ref="B450">MOD(-SUM(MID(TEXT(A450,"00000000000\0"),{1,3,5,7,9,11;2,4,6,8,10,12},1)*{3;1}),10)</f>
        <v>8</v>
      </c>
      <c r="C450" s="3" t="str">
        <f t="shared" si="6"/>
        <v>810073314498</v>
      </c>
    </row>
    <row r="451" spans="1:3" ht="20.399999999999999">
      <c r="A451" s="3">
        <v>81007331450</v>
      </c>
      <c r="B451" s="1" cm="1">
        <f t="array" ref="B451">MOD(-SUM(MID(TEXT(A451,"00000000000\0"),{1,3,5,7,9,11;2,4,6,8,10,12},1)*{3;1}),10)</f>
        <v>4</v>
      </c>
      <c r="C451" s="3" t="str">
        <f t="shared" ref="C451:C514" si="7">A451&amp;B451</f>
        <v>810073314504</v>
      </c>
    </row>
    <row r="452" spans="1:3" ht="20.399999999999999">
      <c r="A452" s="3">
        <v>81007331451</v>
      </c>
      <c r="B452" s="1" cm="1">
        <f t="array" ref="B452">MOD(-SUM(MID(TEXT(A452,"00000000000\0"),{1,3,5,7,9,11;2,4,6,8,10,12},1)*{3;1}),10)</f>
        <v>1</v>
      </c>
      <c r="C452" s="3" t="str">
        <f t="shared" si="7"/>
        <v>810073314511</v>
      </c>
    </row>
    <row r="453" spans="1:3" ht="20.399999999999999">
      <c r="A453" s="3">
        <v>81007331452</v>
      </c>
      <c r="B453" s="1" cm="1">
        <f t="array" ref="B453">MOD(-SUM(MID(TEXT(A453,"00000000000\0"),{1,3,5,7,9,11;2,4,6,8,10,12},1)*{3;1}),10)</f>
        <v>8</v>
      </c>
      <c r="C453" s="3" t="str">
        <f t="shared" si="7"/>
        <v>810073314528</v>
      </c>
    </row>
    <row r="454" spans="1:3" ht="20.399999999999999">
      <c r="A454" s="3">
        <v>81007331453</v>
      </c>
      <c r="B454" s="1" cm="1">
        <f t="array" ref="B454">MOD(-SUM(MID(TEXT(A454,"00000000000\0"),{1,3,5,7,9,11;2,4,6,8,10,12},1)*{3;1}),10)</f>
        <v>5</v>
      </c>
      <c r="C454" s="3" t="str">
        <f t="shared" si="7"/>
        <v>810073314535</v>
      </c>
    </row>
    <row r="455" spans="1:3" ht="20.399999999999999">
      <c r="A455" s="3">
        <v>81007331454</v>
      </c>
      <c r="B455" s="1" cm="1">
        <f t="array" ref="B455">MOD(-SUM(MID(TEXT(A455,"00000000000\0"),{1,3,5,7,9,11;2,4,6,8,10,12},1)*{3;1}),10)</f>
        <v>2</v>
      </c>
      <c r="C455" s="3" t="str">
        <f t="shared" si="7"/>
        <v>810073314542</v>
      </c>
    </row>
    <row r="456" spans="1:3" ht="20.399999999999999">
      <c r="A456" s="3">
        <v>81007331455</v>
      </c>
      <c r="B456" s="1" cm="1">
        <f t="array" ref="B456">MOD(-SUM(MID(TEXT(A456,"00000000000\0"),{1,3,5,7,9,11;2,4,6,8,10,12},1)*{3;1}),10)</f>
        <v>9</v>
      </c>
      <c r="C456" s="3" t="str">
        <f t="shared" si="7"/>
        <v>810073314559</v>
      </c>
    </row>
    <row r="457" spans="1:3" ht="20.399999999999999">
      <c r="A457" s="3">
        <v>81007331456</v>
      </c>
      <c r="B457" s="1" cm="1">
        <f t="array" ref="B457">MOD(-SUM(MID(TEXT(A457,"00000000000\0"),{1,3,5,7,9,11;2,4,6,8,10,12},1)*{3;1}),10)</f>
        <v>6</v>
      </c>
      <c r="C457" s="3" t="str">
        <f t="shared" si="7"/>
        <v>810073314566</v>
      </c>
    </row>
    <row r="458" spans="1:3" ht="20.399999999999999">
      <c r="A458" s="3">
        <v>81007331457</v>
      </c>
      <c r="B458" s="1" cm="1">
        <f t="array" ref="B458">MOD(-SUM(MID(TEXT(A458,"00000000000\0"),{1,3,5,7,9,11;2,4,6,8,10,12},1)*{3;1}),10)</f>
        <v>3</v>
      </c>
      <c r="C458" s="3" t="str">
        <f t="shared" si="7"/>
        <v>810073314573</v>
      </c>
    </row>
    <row r="459" spans="1:3" ht="20.399999999999999">
      <c r="A459" s="3">
        <v>81007331458</v>
      </c>
      <c r="B459" s="1" cm="1">
        <f t="array" ref="B459">MOD(-SUM(MID(TEXT(A459,"00000000000\0"),{1,3,5,7,9,11;2,4,6,8,10,12},1)*{3;1}),10)</f>
        <v>0</v>
      </c>
      <c r="C459" s="3" t="str">
        <f t="shared" si="7"/>
        <v>810073314580</v>
      </c>
    </row>
    <row r="460" spans="1:3" ht="20.399999999999999">
      <c r="A460" s="3">
        <v>81007331459</v>
      </c>
      <c r="B460" s="1" cm="1">
        <f t="array" ref="B460">MOD(-SUM(MID(TEXT(A460,"00000000000\0"),{1,3,5,7,9,11;2,4,6,8,10,12},1)*{3;1}),10)</f>
        <v>7</v>
      </c>
      <c r="C460" s="3" t="str">
        <f t="shared" si="7"/>
        <v>810073314597</v>
      </c>
    </row>
    <row r="461" spans="1:3" ht="20.399999999999999">
      <c r="A461" s="3">
        <v>81007331460</v>
      </c>
      <c r="B461" s="1" cm="1">
        <f t="array" ref="B461">MOD(-SUM(MID(TEXT(A461,"00000000000\0"),{1,3,5,7,9,11;2,4,6,8,10,12},1)*{3;1}),10)</f>
        <v>3</v>
      </c>
      <c r="C461" s="3" t="str">
        <f t="shared" si="7"/>
        <v>810073314603</v>
      </c>
    </row>
    <row r="462" spans="1:3" ht="20.399999999999999">
      <c r="A462" s="3">
        <v>81007331461</v>
      </c>
      <c r="B462" s="1" cm="1">
        <f t="array" ref="B462">MOD(-SUM(MID(TEXT(A462,"00000000000\0"),{1,3,5,7,9,11;2,4,6,8,10,12},1)*{3;1}),10)</f>
        <v>0</v>
      </c>
      <c r="C462" s="3" t="str">
        <f t="shared" si="7"/>
        <v>810073314610</v>
      </c>
    </row>
    <row r="463" spans="1:3" ht="20.399999999999999">
      <c r="A463" s="3">
        <v>81007331462</v>
      </c>
      <c r="B463" s="1" cm="1">
        <f t="array" ref="B463">MOD(-SUM(MID(TEXT(A463,"00000000000\0"),{1,3,5,7,9,11;2,4,6,8,10,12},1)*{3;1}),10)</f>
        <v>7</v>
      </c>
      <c r="C463" s="3" t="str">
        <f t="shared" si="7"/>
        <v>810073314627</v>
      </c>
    </row>
    <row r="464" spans="1:3" ht="20.399999999999999">
      <c r="A464" s="3">
        <v>81007331463</v>
      </c>
      <c r="B464" s="1" cm="1">
        <f t="array" ref="B464">MOD(-SUM(MID(TEXT(A464,"00000000000\0"),{1,3,5,7,9,11;2,4,6,8,10,12},1)*{3;1}),10)</f>
        <v>4</v>
      </c>
      <c r="C464" s="3" t="str">
        <f t="shared" si="7"/>
        <v>810073314634</v>
      </c>
    </row>
    <row r="465" spans="1:3" ht="20.399999999999999">
      <c r="A465" s="3">
        <v>81007331464</v>
      </c>
      <c r="B465" s="1" cm="1">
        <f t="array" ref="B465">MOD(-SUM(MID(TEXT(A465,"00000000000\0"),{1,3,5,7,9,11;2,4,6,8,10,12},1)*{3;1}),10)</f>
        <v>1</v>
      </c>
      <c r="C465" s="3" t="str">
        <f t="shared" si="7"/>
        <v>810073314641</v>
      </c>
    </row>
    <row r="466" spans="1:3" ht="20.399999999999999">
      <c r="A466" s="3">
        <v>81007331465</v>
      </c>
      <c r="B466" s="1" cm="1">
        <f t="array" ref="B466">MOD(-SUM(MID(TEXT(A466,"00000000000\0"),{1,3,5,7,9,11;2,4,6,8,10,12},1)*{3;1}),10)</f>
        <v>8</v>
      </c>
      <c r="C466" s="3" t="str">
        <f t="shared" si="7"/>
        <v>810073314658</v>
      </c>
    </row>
    <row r="467" spans="1:3" ht="20.399999999999999">
      <c r="A467" s="3">
        <v>81007331466</v>
      </c>
      <c r="B467" s="1" cm="1">
        <f t="array" ref="B467">MOD(-SUM(MID(TEXT(A467,"00000000000\0"),{1,3,5,7,9,11;2,4,6,8,10,12},1)*{3;1}),10)</f>
        <v>5</v>
      </c>
      <c r="C467" s="3" t="str">
        <f t="shared" si="7"/>
        <v>810073314665</v>
      </c>
    </row>
    <row r="468" spans="1:3" ht="20.399999999999999">
      <c r="A468" s="3">
        <v>81007331467</v>
      </c>
      <c r="B468" s="1" cm="1">
        <f t="array" ref="B468">MOD(-SUM(MID(TEXT(A468,"00000000000\0"),{1,3,5,7,9,11;2,4,6,8,10,12},1)*{3;1}),10)</f>
        <v>2</v>
      </c>
      <c r="C468" s="3" t="str">
        <f t="shared" si="7"/>
        <v>810073314672</v>
      </c>
    </row>
    <row r="469" spans="1:3" ht="20.399999999999999">
      <c r="A469" s="3">
        <v>81007331468</v>
      </c>
      <c r="B469" s="1" cm="1">
        <f t="array" ref="B469">MOD(-SUM(MID(TEXT(A469,"00000000000\0"),{1,3,5,7,9,11;2,4,6,8,10,12},1)*{3;1}),10)</f>
        <v>9</v>
      </c>
      <c r="C469" s="3" t="str">
        <f t="shared" si="7"/>
        <v>810073314689</v>
      </c>
    </row>
    <row r="470" spans="1:3" ht="20.399999999999999">
      <c r="A470" s="3">
        <v>81007331469</v>
      </c>
      <c r="B470" s="1" cm="1">
        <f t="array" ref="B470">MOD(-SUM(MID(TEXT(A470,"00000000000\0"),{1,3,5,7,9,11;2,4,6,8,10,12},1)*{3;1}),10)</f>
        <v>6</v>
      </c>
      <c r="C470" s="3" t="str">
        <f t="shared" si="7"/>
        <v>810073314696</v>
      </c>
    </row>
    <row r="471" spans="1:3" ht="20.399999999999999">
      <c r="A471" s="3">
        <v>81007331470</v>
      </c>
      <c r="B471" s="1" cm="1">
        <f t="array" ref="B471">MOD(-SUM(MID(TEXT(A471,"00000000000\0"),{1,3,5,7,9,11;2,4,6,8,10,12},1)*{3;1}),10)</f>
        <v>2</v>
      </c>
      <c r="C471" s="3" t="str">
        <f t="shared" si="7"/>
        <v>810073314702</v>
      </c>
    </row>
    <row r="472" spans="1:3" ht="20.399999999999999">
      <c r="A472" s="3">
        <v>81007331471</v>
      </c>
      <c r="B472" s="1" cm="1">
        <f t="array" ref="B472">MOD(-SUM(MID(TEXT(A472,"00000000000\0"),{1,3,5,7,9,11;2,4,6,8,10,12},1)*{3;1}),10)</f>
        <v>9</v>
      </c>
      <c r="C472" s="3" t="str">
        <f t="shared" si="7"/>
        <v>810073314719</v>
      </c>
    </row>
    <row r="473" spans="1:3" ht="20.399999999999999">
      <c r="A473" s="3">
        <v>81007331472</v>
      </c>
      <c r="B473" s="1" cm="1">
        <f t="array" ref="B473">MOD(-SUM(MID(TEXT(A473,"00000000000\0"),{1,3,5,7,9,11;2,4,6,8,10,12},1)*{3;1}),10)</f>
        <v>6</v>
      </c>
      <c r="C473" s="3" t="str">
        <f t="shared" si="7"/>
        <v>810073314726</v>
      </c>
    </row>
    <row r="474" spans="1:3" ht="20.399999999999999">
      <c r="A474" s="3">
        <v>81007331473</v>
      </c>
      <c r="B474" s="1" cm="1">
        <f t="array" ref="B474">MOD(-SUM(MID(TEXT(A474,"00000000000\0"),{1,3,5,7,9,11;2,4,6,8,10,12},1)*{3;1}),10)</f>
        <v>3</v>
      </c>
      <c r="C474" s="3" t="str">
        <f t="shared" si="7"/>
        <v>810073314733</v>
      </c>
    </row>
    <row r="475" spans="1:3" ht="20.399999999999999">
      <c r="A475" s="3">
        <v>81007331474</v>
      </c>
      <c r="B475" s="1" cm="1">
        <f t="array" ref="B475">MOD(-SUM(MID(TEXT(A475,"00000000000\0"),{1,3,5,7,9,11;2,4,6,8,10,12},1)*{3;1}),10)</f>
        <v>0</v>
      </c>
      <c r="C475" s="3" t="str">
        <f t="shared" si="7"/>
        <v>810073314740</v>
      </c>
    </row>
    <row r="476" spans="1:3" ht="20.399999999999999">
      <c r="A476" s="3">
        <v>81007331475</v>
      </c>
      <c r="B476" s="1" cm="1">
        <f t="array" ref="B476">MOD(-SUM(MID(TEXT(A476,"00000000000\0"),{1,3,5,7,9,11;2,4,6,8,10,12},1)*{3;1}),10)</f>
        <v>7</v>
      </c>
      <c r="C476" s="3" t="str">
        <f t="shared" si="7"/>
        <v>810073314757</v>
      </c>
    </row>
    <row r="477" spans="1:3" ht="20.399999999999999">
      <c r="A477" s="3">
        <v>81007331476</v>
      </c>
      <c r="B477" s="1" cm="1">
        <f t="array" ref="B477">MOD(-SUM(MID(TEXT(A477,"00000000000\0"),{1,3,5,7,9,11;2,4,6,8,10,12},1)*{3;1}),10)</f>
        <v>4</v>
      </c>
      <c r="C477" s="3" t="str">
        <f t="shared" si="7"/>
        <v>810073314764</v>
      </c>
    </row>
    <row r="478" spans="1:3" ht="20.399999999999999">
      <c r="A478" s="3">
        <v>81007331477</v>
      </c>
      <c r="B478" s="1" cm="1">
        <f t="array" ref="B478">MOD(-SUM(MID(TEXT(A478,"00000000000\0"),{1,3,5,7,9,11;2,4,6,8,10,12},1)*{3;1}),10)</f>
        <v>1</v>
      </c>
      <c r="C478" s="3" t="str">
        <f t="shared" si="7"/>
        <v>810073314771</v>
      </c>
    </row>
    <row r="479" spans="1:3" ht="20.399999999999999">
      <c r="A479" s="3">
        <v>81007331478</v>
      </c>
      <c r="B479" s="1" cm="1">
        <f t="array" ref="B479">MOD(-SUM(MID(TEXT(A479,"00000000000\0"),{1,3,5,7,9,11;2,4,6,8,10,12},1)*{3;1}),10)</f>
        <v>8</v>
      </c>
      <c r="C479" s="3" t="str">
        <f t="shared" si="7"/>
        <v>810073314788</v>
      </c>
    </row>
    <row r="480" spans="1:3" ht="20.399999999999999">
      <c r="A480" s="3">
        <v>81007331479</v>
      </c>
      <c r="B480" s="1" cm="1">
        <f t="array" ref="B480">MOD(-SUM(MID(TEXT(A480,"00000000000\0"),{1,3,5,7,9,11;2,4,6,8,10,12},1)*{3;1}),10)</f>
        <v>5</v>
      </c>
      <c r="C480" s="3" t="str">
        <f t="shared" si="7"/>
        <v>810073314795</v>
      </c>
    </row>
    <row r="481" spans="1:3" ht="20.399999999999999">
      <c r="A481" s="3">
        <v>81007331480</v>
      </c>
      <c r="B481" s="1" cm="1">
        <f t="array" ref="B481">MOD(-SUM(MID(TEXT(A481,"00000000000\0"),{1,3,5,7,9,11;2,4,6,8,10,12},1)*{3;1}),10)</f>
        <v>1</v>
      </c>
      <c r="C481" s="3" t="str">
        <f t="shared" si="7"/>
        <v>810073314801</v>
      </c>
    </row>
    <row r="482" spans="1:3" ht="20.399999999999999">
      <c r="A482" s="3">
        <v>81007331481</v>
      </c>
      <c r="B482" s="1" cm="1">
        <f t="array" ref="B482">MOD(-SUM(MID(TEXT(A482,"00000000000\0"),{1,3,5,7,9,11;2,4,6,8,10,12},1)*{3;1}),10)</f>
        <v>8</v>
      </c>
      <c r="C482" s="3" t="str">
        <f t="shared" si="7"/>
        <v>810073314818</v>
      </c>
    </row>
    <row r="483" spans="1:3" ht="20.399999999999999">
      <c r="A483" s="3">
        <v>81007331482</v>
      </c>
      <c r="B483" s="1" cm="1">
        <f t="array" ref="B483">MOD(-SUM(MID(TEXT(A483,"00000000000\0"),{1,3,5,7,9,11;2,4,6,8,10,12},1)*{3;1}),10)</f>
        <v>5</v>
      </c>
      <c r="C483" s="3" t="str">
        <f t="shared" si="7"/>
        <v>810073314825</v>
      </c>
    </row>
    <row r="484" spans="1:3" ht="20.399999999999999">
      <c r="A484" s="3">
        <v>81007331483</v>
      </c>
      <c r="B484" s="1" cm="1">
        <f t="array" ref="B484">MOD(-SUM(MID(TEXT(A484,"00000000000\0"),{1,3,5,7,9,11;2,4,6,8,10,12},1)*{3;1}),10)</f>
        <v>2</v>
      </c>
      <c r="C484" s="3" t="str">
        <f t="shared" si="7"/>
        <v>810073314832</v>
      </c>
    </row>
    <row r="485" spans="1:3" ht="20.399999999999999">
      <c r="A485" s="3">
        <v>81007331484</v>
      </c>
      <c r="B485" s="1" cm="1">
        <f t="array" ref="B485">MOD(-SUM(MID(TEXT(A485,"00000000000\0"),{1,3,5,7,9,11;2,4,6,8,10,12},1)*{3;1}),10)</f>
        <v>9</v>
      </c>
      <c r="C485" s="3" t="str">
        <f t="shared" si="7"/>
        <v>810073314849</v>
      </c>
    </row>
    <row r="486" spans="1:3" ht="20.399999999999999">
      <c r="A486" s="3">
        <v>81007331485</v>
      </c>
      <c r="B486" s="1" cm="1">
        <f t="array" ref="B486">MOD(-SUM(MID(TEXT(A486,"00000000000\0"),{1,3,5,7,9,11;2,4,6,8,10,12},1)*{3;1}),10)</f>
        <v>6</v>
      </c>
      <c r="C486" s="3" t="str">
        <f t="shared" si="7"/>
        <v>810073314856</v>
      </c>
    </row>
    <row r="487" spans="1:3" ht="20.399999999999999">
      <c r="A487" s="3">
        <v>81007331486</v>
      </c>
      <c r="B487" s="1" cm="1">
        <f t="array" ref="B487">MOD(-SUM(MID(TEXT(A487,"00000000000\0"),{1,3,5,7,9,11;2,4,6,8,10,12},1)*{3;1}),10)</f>
        <v>3</v>
      </c>
      <c r="C487" s="3" t="str">
        <f t="shared" si="7"/>
        <v>810073314863</v>
      </c>
    </row>
    <row r="488" spans="1:3" ht="20.399999999999999">
      <c r="A488" s="3">
        <v>81007331487</v>
      </c>
      <c r="B488" s="1" cm="1">
        <f t="array" ref="B488">MOD(-SUM(MID(TEXT(A488,"00000000000\0"),{1,3,5,7,9,11;2,4,6,8,10,12},1)*{3;1}),10)</f>
        <v>0</v>
      </c>
      <c r="C488" s="3" t="str">
        <f t="shared" si="7"/>
        <v>810073314870</v>
      </c>
    </row>
    <row r="489" spans="1:3" ht="20.399999999999999">
      <c r="A489" s="3">
        <v>81007331488</v>
      </c>
      <c r="B489" s="1" cm="1">
        <f t="array" ref="B489">MOD(-SUM(MID(TEXT(A489,"00000000000\0"),{1,3,5,7,9,11;2,4,6,8,10,12},1)*{3;1}),10)</f>
        <v>7</v>
      </c>
      <c r="C489" s="3" t="str">
        <f t="shared" si="7"/>
        <v>810073314887</v>
      </c>
    </row>
    <row r="490" spans="1:3" ht="20.399999999999999">
      <c r="A490" s="3">
        <v>81007331489</v>
      </c>
      <c r="B490" s="1" cm="1">
        <f t="array" ref="B490">MOD(-SUM(MID(TEXT(A490,"00000000000\0"),{1,3,5,7,9,11;2,4,6,8,10,12},1)*{3;1}),10)</f>
        <v>4</v>
      </c>
      <c r="C490" s="3" t="str">
        <f t="shared" si="7"/>
        <v>810073314894</v>
      </c>
    </row>
    <row r="491" spans="1:3" ht="20.399999999999999">
      <c r="A491" s="3">
        <v>81007331490</v>
      </c>
      <c r="B491" s="1" cm="1">
        <f t="array" ref="B491">MOD(-SUM(MID(TEXT(A491,"00000000000\0"),{1,3,5,7,9,11;2,4,6,8,10,12},1)*{3;1}),10)</f>
        <v>0</v>
      </c>
      <c r="C491" s="3" t="str">
        <f t="shared" si="7"/>
        <v>810073314900</v>
      </c>
    </row>
    <row r="492" spans="1:3" ht="20.399999999999999">
      <c r="A492" s="3">
        <v>81007331491</v>
      </c>
      <c r="B492" s="1" cm="1">
        <f t="array" ref="B492">MOD(-SUM(MID(TEXT(A492,"00000000000\0"),{1,3,5,7,9,11;2,4,6,8,10,12},1)*{3;1}),10)</f>
        <v>7</v>
      </c>
      <c r="C492" s="3" t="str">
        <f t="shared" si="7"/>
        <v>810073314917</v>
      </c>
    </row>
    <row r="493" spans="1:3" ht="20.399999999999999">
      <c r="A493" s="3">
        <v>81007331492</v>
      </c>
      <c r="B493" s="1" cm="1">
        <f t="array" ref="B493">MOD(-SUM(MID(TEXT(A493,"00000000000\0"),{1,3,5,7,9,11;2,4,6,8,10,12},1)*{3;1}),10)</f>
        <v>4</v>
      </c>
      <c r="C493" s="3" t="str">
        <f t="shared" si="7"/>
        <v>810073314924</v>
      </c>
    </row>
    <row r="494" spans="1:3" ht="20.399999999999999">
      <c r="A494" s="3">
        <v>81007331493</v>
      </c>
      <c r="B494" s="1" cm="1">
        <f t="array" ref="B494">MOD(-SUM(MID(TEXT(A494,"00000000000\0"),{1,3,5,7,9,11;2,4,6,8,10,12},1)*{3;1}),10)</f>
        <v>1</v>
      </c>
      <c r="C494" s="3" t="str">
        <f t="shared" si="7"/>
        <v>810073314931</v>
      </c>
    </row>
    <row r="495" spans="1:3" ht="20.399999999999999">
      <c r="A495" s="3">
        <v>81007331494</v>
      </c>
      <c r="B495" s="1" cm="1">
        <f t="array" ref="B495">MOD(-SUM(MID(TEXT(A495,"00000000000\0"),{1,3,5,7,9,11;2,4,6,8,10,12},1)*{3;1}),10)</f>
        <v>8</v>
      </c>
      <c r="C495" s="3" t="str">
        <f t="shared" si="7"/>
        <v>810073314948</v>
      </c>
    </row>
    <row r="496" spans="1:3" ht="20.399999999999999">
      <c r="A496" s="3">
        <v>81007331495</v>
      </c>
      <c r="B496" s="1" cm="1">
        <f t="array" ref="B496">MOD(-SUM(MID(TEXT(A496,"00000000000\0"),{1,3,5,7,9,11;2,4,6,8,10,12},1)*{3;1}),10)</f>
        <v>5</v>
      </c>
      <c r="C496" s="3" t="str">
        <f t="shared" si="7"/>
        <v>810073314955</v>
      </c>
    </row>
    <row r="497" spans="1:4" ht="20.399999999999999">
      <c r="A497" s="3">
        <v>81007331496</v>
      </c>
      <c r="B497" s="1" cm="1">
        <f t="array" ref="B497">MOD(-SUM(MID(TEXT(A497,"00000000000\0"),{1,3,5,7,9,11;2,4,6,8,10,12},1)*{3;1}),10)</f>
        <v>2</v>
      </c>
      <c r="C497" s="3" t="str">
        <f t="shared" si="7"/>
        <v>810073314962</v>
      </c>
    </row>
    <row r="498" spans="1:4" ht="20.399999999999999">
      <c r="A498" s="3">
        <v>81007331497</v>
      </c>
      <c r="B498" s="1" cm="1">
        <f t="array" ref="B498">MOD(-SUM(MID(TEXT(A498,"00000000000\0"),{1,3,5,7,9,11;2,4,6,8,10,12},1)*{3;1}),10)</f>
        <v>9</v>
      </c>
      <c r="C498" s="3" t="str">
        <f t="shared" si="7"/>
        <v>810073314979</v>
      </c>
    </row>
    <row r="499" spans="1:4" ht="20.399999999999999">
      <c r="A499" s="5">
        <v>81007331498</v>
      </c>
      <c r="B499" s="6" cm="1">
        <f t="array" ref="B499">MOD(-SUM(MID(TEXT(A499,"00000000000\0"),{1,3,5,7,9,11;2,4,6,8,10,12},1)*{3;1}),10)</f>
        <v>6</v>
      </c>
      <c r="C499" s="5" t="str">
        <f t="shared" si="7"/>
        <v>810073314986</v>
      </c>
      <c r="D499" t="s">
        <v>2255</v>
      </c>
    </row>
    <row r="500" spans="1:4" ht="20.399999999999999">
      <c r="A500" s="3">
        <v>81007331499</v>
      </c>
      <c r="B500" s="1" cm="1">
        <f t="array" ref="B500">MOD(-SUM(MID(TEXT(A500,"00000000000\0"),{1,3,5,7,9,11;2,4,6,8,10,12},1)*{3;1}),10)</f>
        <v>3</v>
      </c>
      <c r="C500" s="3" t="str">
        <f t="shared" si="7"/>
        <v>810073314993</v>
      </c>
    </row>
    <row r="501" spans="1:4" ht="20.399999999999999">
      <c r="A501" s="3">
        <v>81007331500</v>
      </c>
      <c r="B501" s="1" cm="1">
        <f t="array" ref="B501">MOD(-SUM(MID(TEXT(A501,"00000000000\0"),{1,3,5,7,9,11;2,4,6,8,10,12},1)*{3;1}),10)</f>
        <v>6</v>
      </c>
      <c r="C501" s="3" t="str">
        <f t="shared" si="7"/>
        <v>810073315006</v>
      </c>
    </row>
    <row r="502" spans="1:4" ht="20.399999999999999">
      <c r="A502" s="3">
        <v>81007331501</v>
      </c>
      <c r="B502" s="1" cm="1">
        <f t="array" ref="B502">MOD(-SUM(MID(TEXT(A502,"00000000000\0"),{1,3,5,7,9,11;2,4,6,8,10,12},1)*{3;1}),10)</f>
        <v>3</v>
      </c>
      <c r="C502" s="3" t="str">
        <f t="shared" si="7"/>
        <v>810073315013</v>
      </c>
    </row>
    <row r="503" spans="1:4" ht="20.399999999999999">
      <c r="A503" s="3">
        <v>81007331502</v>
      </c>
      <c r="B503" s="1" cm="1">
        <f t="array" ref="B503">MOD(-SUM(MID(TEXT(A503,"00000000000\0"),{1,3,5,7,9,11;2,4,6,8,10,12},1)*{3;1}),10)</f>
        <v>0</v>
      </c>
      <c r="C503" s="3" t="str">
        <f t="shared" si="7"/>
        <v>810073315020</v>
      </c>
    </row>
    <row r="504" spans="1:4" ht="20.399999999999999">
      <c r="A504" s="3">
        <v>81007331503</v>
      </c>
      <c r="B504" s="1" cm="1">
        <f t="array" ref="B504">MOD(-SUM(MID(TEXT(A504,"00000000000\0"),{1,3,5,7,9,11;2,4,6,8,10,12},1)*{3;1}),10)</f>
        <v>7</v>
      </c>
      <c r="C504" s="3" t="str">
        <f t="shared" si="7"/>
        <v>810073315037</v>
      </c>
    </row>
    <row r="505" spans="1:4" ht="20.399999999999999">
      <c r="A505" s="3">
        <v>81007331504</v>
      </c>
      <c r="B505" s="1" cm="1">
        <f t="array" ref="B505">MOD(-SUM(MID(TEXT(A505,"00000000000\0"),{1,3,5,7,9,11;2,4,6,8,10,12},1)*{3;1}),10)</f>
        <v>4</v>
      </c>
      <c r="C505" s="3" t="str">
        <f t="shared" si="7"/>
        <v>810073315044</v>
      </c>
    </row>
    <row r="506" spans="1:4" ht="20.399999999999999">
      <c r="A506" s="3">
        <v>81007331505</v>
      </c>
      <c r="B506" s="1" cm="1">
        <f t="array" ref="B506">MOD(-SUM(MID(TEXT(A506,"00000000000\0"),{1,3,5,7,9,11;2,4,6,8,10,12},1)*{3;1}),10)</f>
        <v>1</v>
      </c>
      <c r="C506" s="3" t="str">
        <f t="shared" si="7"/>
        <v>810073315051</v>
      </c>
    </row>
    <row r="507" spans="1:4" ht="20.399999999999999">
      <c r="A507" s="3">
        <v>81007331506</v>
      </c>
      <c r="B507" s="1" cm="1">
        <f t="array" ref="B507">MOD(-SUM(MID(TEXT(A507,"00000000000\0"),{1,3,5,7,9,11;2,4,6,8,10,12},1)*{3;1}),10)</f>
        <v>8</v>
      </c>
      <c r="C507" s="3" t="str">
        <f t="shared" si="7"/>
        <v>810073315068</v>
      </c>
    </row>
    <row r="508" spans="1:4" ht="20.399999999999999">
      <c r="A508" s="3">
        <v>81007331507</v>
      </c>
      <c r="B508" s="1" cm="1">
        <f t="array" ref="B508">MOD(-SUM(MID(TEXT(A508,"00000000000\0"),{1,3,5,7,9,11;2,4,6,8,10,12},1)*{3;1}),10)</f>
        <v>5</v>
      </c>
      <c r="C508" s="3" t="str">
        <f t="shared" si="7"/>
        <v>810073315075</v>
      </c>
    </row>
    <row r="509" spans="1:4" ht="20.399999999999999">
      <c r="A509" s="3">
        <v>81007331508</v>
      </c>
      <c r="B509" s="1" cm="1">
        <f t="array" ref="B509">MOD(-SUM(MID(TEXT(A509,"00000000000\0"),{1,3,5,7,9,11;2,4,6,8,10,12},1)*{3;1}),10)</f>
        <v>2</v>
      </c>
      <c r="C509" s="3" t="str">
        <f t="shared" si="7"/>
        <v>810073315082</v>
      </c>
    </row>
    <row r="510" spans="1:4" ht="20.399999999999999">
      <c r="A510" s="3">
        <v>81007331509</v>
      </c>
      <c r="B510" s="1" cm="1">
        <f t="array" ref="B510">MOD(-SUM(MID(TEXT(A510,"00000000000\0"),{1,3,5,7,9,11;2,4,6,8,10,12},1)*{3;1}),10)</f>
        <v>9</v>
      </c>
      <c r="C510" s="3" t="str">
        <f t="shared" si="7"/>
        <v>810073315099</v>
      </c>
    </row>
    <row r="511" spans="1:4" ht="20.399999999999999">
      <c r="A511" s="3">
        <v>81007331510</v>
      </c>
      <c r="B511" s="1" cm="1">
        <f t="array" ref="B511">MOD(-SUM(MID(TEXT(A511,"00000000000\0"),{1,3,5,7,9,11;2,4,6,8,10,12},1)*{3;1}),10)</f>
        <v>5</v>
      </c>
      <c r="C511" s="3" t="str">
        <f t="shared" si="7"/>
        <v>810073315105</v>
      </c>
    </row>
    <row r="512" spans="1:4" ht="20.399999999999999">
      <c r="A512" s="3">
        <v>81007331511</v>
      </c>
      <c r="B512" s="1" cm="1">
        <f t="array" ref="B512">MOD(-SUM(MID(TEXT(A512,"00000000000\0"),{1,3,5,7,9,11;2,4,6,8,10,12},1)*{3;1}),10)</f>
        <v>2</v>
      </c>
      <c r="C512" s="3" t="str">
        <f t="shared" si="7"/>
        <v>810073315112</v>
      </c>
    </row>
    <row r="513" spans="1:3" ht="20.399999999999999">
      <c r="A513" s="3">
        <v>81007331512</v>
      </c>
      <c r="B513" s="1" cm="1">
        <f t="array" ref="B513">MOD(-SUM(MID(TEXT(A513,"00000000000\0"),{1,3,5,7,9,11;2,4,6,8,10,12},1)*{3;1}),10)</f>
        <v>9</v>
      </c>
      <c r="C513" s="3" t="str">
        <f t="shared" si="7"/>
        <v>810073315129</v>
      </c>
    </row>
    <row r="514" spans="1:3" ht="20.399999999999999">
      <c r="A514" s="3">
        <v>81007331513</v>
      </c>
      <c r="B514" s="1" cm="1">
        <f t="array" ref="B514">MOD(-SUM(MID(TEXT(A514,"00000000000\0"),{1,3,5,7,9,11;2,4,6,8,10,12},1)*{3;1}),10)</f>
        <v>6</v>
      </c>
      <c r="C514" s="3" t="str">
        <f t="shared" si="7"/>
        <v>810073315136</v>
      </c>
    </row>
    <row r="515" spans="1:3" ht="20.399999999999999">
      <c r="A515" s="3">
        <v>81007331514</v>
      </c>
      <c r="B515" s="1" cm="1">
        <f t="array" ref="B515">MOD(-SUM(MID(TEXT(A515,"00000000000\0"),{1,3,5,7,9,11;2,4,6,8,10,12},1)*{3;1}),10)</f>
        <v>3</v>
      </c>
      <c r="C515" s="3" t="str">
        <f t="shared" ref="C515:C578" si="8">A515&amp;B515</f>
        <v>810073315143</v>
      </c>
    </row>
    <row r="516" spans="1:3" ht="20.399999999999999">
      <c r="A516" s="5">
        <v>81007331515</v>
      </c>
      <c r="B516" s="6" cm="1">
        <f t="array" ref="B516">MOD(-SUM(MID(TEXT(A516,"00000000000\0"),{1,3,5,7,9,11;2,4,6,8,10,12},1)*{3;1}),10)</f>
        <v>0</v>
      </c>
      <c r="C516" s="5" t="str">
        <f t="shared" si="8"/>
        <v>810073315150</v>
      </c>
    </row>
    <row r="517" spans="1:3" ht="20.399999999999999">
      <c r="A517" s="3">
        <v>81007331516</v>
      </c>
      <c r="B517" s="1" cm="1">
        <f t="array" ref="B517">MOD(-SUM(MID(TEXT(A517,"00000000000\0"),{1,3,5,7,9,11;2,4,6,8,10,12},1)*{3;1}),10)</f>
        <v>7</v>
      </c>
      <c r="C517" s="3" t="str">
        <f t="shared" si="8"/>
        <v>810073315167</v>
      </c>
    </row>
    <row r="518" spans="1:3" ht="20.399999999999999">
      <c r="A518" s="3">
        <v>81007331517</v>
      </c>
      <c r="B518" s="1" cm="1">
        <f t="array" ref="B518">MOD(-SUM(MID(TEXT(A518,"00000000000\0"),{1,3,5,7,9,11;2,4,6,8,10,12},1)*{3;1}),10)</f>
        <v>4</v>
      </c>
      <c r="C518" s="3" t="str">
        <f t="shared" si="8"/>
        <v>810073315174</v>
      </c>
    </row>
    <row r="519" spans="1:3" ht="20.399999999999999">
      <c r="A519" s="3">
        <v>81007331518</v>
      </c>
      <c r="B519" s="1" cm="1">
        <f t="array" ref="B519">MOD(-SUM(MID(TEXT(A519,"00000000000\0"),{1,3,5,7,9,11;2,4,6,8,10,12},1)*{3;1}),10)</f>
        <v>1</v>
      </c>
      <c r="C519" s="3" t="str">
        <f t="shared" si="8"/>
        <v>810073315181</v>
      </c>
    </row>
    <row r="520" spans="1:3" ht="20.399999999999999">
      <c r="A520" s="3">
        <v>81007331519</v>
      </c>
      <c r="B520" s="1" cm="1">
        <f t="array" ref="B520">MOD(-SUM(MID(TEXT(A520,"00000000000\0"),{1,3,5,7,9,11;2,4,6,8,10,12},1)*{3;1}),10)</f>
        <v>8</v>
      </c>
      <c r="C520" s="3" t="str">
        <f t="shared" si="8"/>
        <v>810073315198</v>
      </c>
    </row>
    <row r="521" spans="1:3" ht="20.399999999999999">
      <c r="A521" s="3">
        <v>81007331520</v>
      </c>
      <c r="B521" s="1" cm="1">
        <f t="array" ref="B521">MOD(-SUM(MID(TEXT(A521,"00000000000\0"),{1,3,5,7,9,11;2,4,6,8,10,12},1)*{3;1}),10)</f>
        <v>4</v>
      </c>
      <c r="C521" s="3" t="str">
        <f t="shared" si="8"/>
        <v>810073315204</v>
      </c>
    </row>
    <row r="522" spans="1:3" ht="20.399999999999999">
      <c r="A522" s="3">
        <v>81007331521</v>
      </c>
      <c r="B522" s="1" cm="1">
        <f t="array" ref="B522">MOD(-SUM(MID(TEXT(A522,"00000000000\0"),{1,3,5,7,9,11;2,4,6,8,10,12},1)*{3;1}),10)</f>
        <v>1</v>
      </c>
      <c r="C522" s="3" t="str">
        <f t="shared" si="8"/>
        <v>810073315211</v>
      </c>
    </row>
    <row r="523" spans="1:3" ht="20.399999999999999">
      <c r="A523" s="3">
        <v>81007331522</v>
      </c>
      <c r="B523" s="1" cm="1">
        <f t="array" ref="B523">MOD(-SUM(MID(TEXT(A523,"00000000000\0"),{1,3,5,7,9,11;2,4,6,8,10,12},1)*{3;1}),10)</f>
        <v>8</v>
      </c>
      <c r="C523" s="3" t="str">
        <f t="shared" si="8"/>
        <v>810073315228</v>
      </c>
    </row>
    <row r="524" spans="1:3" ht="20.399999999999999">
      <c r="A524" s="3">
        <v>81007331523</v>
      </c>
      <c r="B524" s="1" cm="1">
        <f t="array" ref="B524">MOD(-SUM(MID(TEXT(A524,"00000000000\0"),{1,3,5,7,9,11;2,4,6,8,10,12},1)*{3;1}),10)</f>
        <v>5</v>
      </c>
      <c r="C524" s="3" t="str">
        <f t="shared" si="8"/>
        <v>810073315235</v>
      </c>
    </row>
    <row r="525" spans="1:3" ht="20.399999999999999">
      <c r="A525" s="3">
        <v>81007331524</v>
      </c>
      <c r="B525" s="1" cm="1">
        <f t="array" ref="B525">MOD(-SUM(MID(TEXT(A525,"00000000000\0"),{1,3,5,7,9,11;2,4,6,8,10,12},1)*{3;1}),10)</f>
        <v>2</v>
      </c>
      <c r="C525" s="3" t="str">
        <f t="shared" si="8"/>
        <v>810073315242</v>
      </c>
    </row>
    <row r="526" spans="1:3" ht="20.399999999999999">
      <c r="A526" s="3">
        <v>81007331525</v>
      </c>
      <c r="B526" s="1" cm="1">
        <f t="array" ref="B526">MOD(-SUM(MID(TEXT(A526,"00000000000\0"),{1,3,5,7,9,11;2,4,6,8,10,12},1)*{3;1}),10)</f>
        <v>9</v>
      </c>
      <c r="C526" s="3" t="str">
        <f t="shared" si="8"/>
        <v>810073315259</v>
      </c>
    </row>
    <row r="527" spans="1:3" ht="20.399999999999999">
      <c r="A527" s="3">
        <v>81007331526</v>
      </c>
      <c r="B527" s="1" cm="1">
        <f t="array" ref="B527">MOD(-SUM(MID(TEXT(A527,"00000000000\0"),{1,3,5,7,9,11;2,4,6,8,10,12},1)*{3;1}),10)</f>
        <v>6</v>
      </c>
      <c r="C527" s="3" t="str">
        <f t="shared" si="8"/>
        <v>810073315266</v>
      </c>
    </row>
    <row r="528" spans="1:3" ht="20.399999999999999">
      <c r="A528" s="3">
        <v>81007331527</v>
      </c>
      <c r="B528" s="1" cm="1">
        <f t="array" ref="B528">MOD(-SUM(MID(TEXT(A528,"00000000000\0"),{1,3,5,7,9,11;2,4,6,8,10,12},1)*{3;1}),10)</f>
        <v>3</v>
      </c>
      <c r="C528" s="3" t="str">
        <f t="shared" si="8"/>
        <v>810073315273</v>
      </c>
    </row>
    <row r="529" spans="1:3" ht="20.399999999999999">
      <c r="A529" s="3">
        <v>81007331528</v>
      </c>
      <c r="B529" s="1" cm="1">
        <f t="array" ref="B529">MOD(-SUM(MID(TEXT(A529,"00000000000\0"),{1,3,5,7,9,11;2,4,6,8,10,12},1)*{3;1}),10)</f>
        <v>0</v>
      </c>
      <c r="C529" s="3" t="str">
        <f t="shared" si="8"/>
        <v>810073315280</v>
      </c>
    </row>
    <row r="530" spans="1:3" ht="20.399999999999999">
      <c r="A530" s="3">
        <v>81007331529</v>
      </c>
      <c r="B530" s="1" cm="1">
        <f t="array" ref="B530">MOD(-SUM(MID(TEXT(A530,"00000000000\0"),{1,3,5,7,9,11;2,4,6,8,10,12},1)*{3;1}),10)</f>
        <v>7</v>
      </c>
      <c r="C530" s="3" t="str">
        <f t="shared" si="8"/>
        <v>810073315297</v>
      </c>
    </row>
    <row r="531" spans="1:3" ht="20.399999999999999">
      <c r="A531" s="3">
        <v>81007331530</v>
      </c>
      <c r="B531" s="1" cm="1">
        <f t="array" ref="B531">MOD(-SUM(MID(TEXT(A531,"00000000000\0"),{1,3,5,7,9,11;2,4,6,8,10,12},1)*{3;1}),10)</f>
        <v>3</v>
      </c>
      <c r="C531" s="3" t="str">
        <f t="shared" si="8"/>
        <v>810073315303</v>
      </c>
    </row>
    <row r="532" spans="1:3" ht="20.399999999999999">
      <c r="A532" s="3">
        <v>81007331531</v>
      </c>
      <c r="B532" s="1" cm="1">
        <f t="array" ref="B532">MOD(-SUM(MID(TEXT(A532,"00000000000\0"),{1,3,5,7,9,11;2,4,6,8,10,12},1)*{3;1}),10)</f>
        <v>0</v>
      </c>
      <c r="C532" s="3" t="str">
        <f t="shared" si="8"/>
        <v>810073315310</v>
      </c>
    </row>
    <row r="533" spans="1:3" ht="20.399999999999999">
      <c r="A533" s="3">
        <v>81007331532</v>
      </c>
      <c r="B533" s="1" cm="1">
        <f t="array" ref="B533">MOD(-SUM(MID(TEXT(A533,"00000000000\0"),{1,3,5,7,9,11;2,4,6,8,10,12},1)*{3;1}),10)</f>
        <v>7</v>
      </c>
      <c r="C533" s="3" t="str">
        <f t="shared" si="8"/>
        <v>810073315327</v>
      </c>
    </row>
    <row r="534" spans="1:3" ht="20.399999999999999">
      <c r="A534" s="3">
        <v>81007331533</v>
      </c>
      <c r="B534" s="1" cm="1">
        <f t="array" ref="B534">MOD(-SUM(MID(TEXT(A534,"00000000000\0"),{1,3,5,7,9,11;2,4,6,8,10,12},1)*{3;1}),10)</f>
        <v>4</v>
      </c>
      <c r="C534" s="3" t="str">
        <f t="shared" si="8"/>
        <v>810073315334</v>
      </c>
    </row>
    <row r="535" spans="1:3" ht="20.399999999999999">
      <c r="A535" s="3">
        <v>81007331534</v>
      </c>
      <c r="B535" s="1" cm="1">
        <f t="array" ref="B535">MOD(-SUM(MID(TEXT(A535,"00000000000\0"),{1,3,5,7,9,11;2,4,6,8,10,12},1)*{3;1}),10)</f>
        <v>1</v>
      </c>
      <c r="C535" s="3" t="str">
        <f t="shared" si="8"/>
        <v>810073315341</v>
      </c>
    </row>
    <row r="536" spans="1:3" ht="20.399999999999999">
      <c r="A536" s="3">
        <v>81007331535</v>
      </c>
      <c r="B536" s="1" cm="1">
        <f t="array" ref="B536">MOD(-SUM(MID(TEXT(A536,"00000000000\0"),{1,3,5,7,9,11;2,4,6,8,10,12},1)*{3;1}),10)</f>
        <v>8</v>
      </c>
      <c r="C536" s="3" t="str">
        <f t="shared" si="8"/>
        <v>810073315358</v>
      </c>
    </row>
    <row r="537" spans="1:3" ht="20.399999999999999">
      <c r="A537" s="3">
        <v>81007331536</v>
      </c>
      <c r="B537" s="1" cm="1">
        <f t="array" ref="B537">MOD(-SUM(MID(TEXT(A537,"00000000000\0"),{1,3,5,7,9,11;2,4,6,8,10,12},1)*{3;1}),10)</f>
        <v>5</v>
      </c>
      <c r="C537" s="3" t="str">
        <f t="shared" si="8"/>
        <v>810073315365</v>
      </c>
    </row>
    <row r="538" spans="1:3" ht="20.399999999999999">
      <c r="A538" s="3">
        <v>81007331537</v>
      </c>
      <c r="B538" s="1" cm="1">
        <f t="array" ref="B538">MOD(-SUM(MID(TEXT(A538,"00000000000\0"),{1,3,5,7,9,11;2,4,6,8,10,12},1)*{3;1}),10)</f>
        <v>2</v>
      </c>
      <c r="C538" s="7" t="str">
        <f t="shared" si="8"/>
        <v>810073315372</v>
      </c>
    </row>
    <row r="539" spans="1:3" ht="20.399999999999999">
      <c r="A539" s="3">
        <v>81007331538</v>
      </c>
      <c r="B539" s="1" cm="1">
        <f t="array" ref="B539">MOD(-SUM(MID(TEXT(A539,"00000000000\0"),{1,3,5,7,9,11;2,4,6,8,10,12},1)*{3;1}),10)</f>
        <v>9</v>
      </c>
      <c r="C539" s="3" t="str">
        <f t="shared" si="8"/>
        <v>810073315389</v>
      </c>
    </row>
    <row r="540" spans="1:3" ht="20.399999999999999">
      <c r="A540" s="3">
        <v>81007331539</v>
      </c>
      <c r="B540" s="1" cm="1">
        <f t="array" ref="B540">MOD(-SUM(MID(TEXT(A540,"00000000000\0"),{1,3,5,7,9,11;2,4,6,8,10,12},1)*{3;1}),10)</f>
        <v>6</v>
      </c>
      <c r="C540" s="3" t="str">
        <f t="shared" si="8"/>
        <v>810073315396</v>
      </c>
    </row>
    <row r="541" spans="1:3" ht="20.399999999999999">
      <c r="A541" s="3">
        <v>81007331540</v>
      </c>
      <c r="B541" s="1" cm="1">
        <f t="array" ref="B541">MOD(-SUM(MID(TEXT(A541,"00000000000\0"),{1,3,5,7,9,11;2,4,6,8,10,12},1)*{3;1}),10)</f>
        <v>2</v>
      </c>
      <c r="C541" s="3" t="str">
        <f t="shared" si="8"/>
        <v>810073315402</v>
      </c>
    </row>
    <row r="542" spans="1:3" ht="20.399999999999999">
      <c r="A542" s="3">
        <v>81007331541</v>
      </c>
      <c r="B542" s="1" cm="1">
        <f t="array" ref="B542">MOD(-SUM(MID(TEXT(A542,"00000000000\0"),{1,3,5,7,9,11;2,4,6,8,10,12},1)*{3;1}),10)</f>
        <v>9</v>
      </c>
      <c r="C542" s="3" t="str">
        <f t="shared" si="8"/>
        <v>810073315419</v>
      </c>
    </row>
    <row r="543" spans="1:3" ht="20.399999999999999">
      <c r="A543" s="3">
        <v>81007331542</v>
      </c>
      <c r="B543" s="1" cm="1">
        <f t="array" ref="B543">MOD(-SUM(MID(TEXT(A543,"00000000000\0"),{1,3,5,7,9,11;2,4,6,8,10,12},1)*{3;1}),10)</f>
        <v>6</v>
      </c>
      <c r="C543" s="3" t="str">
        <f t="shared" si="8"/>
        <v>810073315426</v>
      </c>
    </row>
    <row r="544" spans="1:3" ht="20.399999999999999">
      <c r="A544" s="3">
        <v>81007331543</v>
      </c>
      <c r="B544" s="1" cm="1">
        <f t="array" ref="B544">MOD(-SUM(MID(TEXT(A544,"00000000000\0"),{1,3,5,7,9,11;2,4,6,8,10,12},1)*{3;1}),10)</f>
        <v>3</v>
      </c>
      <c r="C544" s="3" t="str">
        <f t="shared" si="8"/>
        <v>810073315433</v>
      </c>
    </row>
    <row r="545" spans="1:3" ht="20.399999999999999">
      <c r="A545" s="3">
        <v>81007331544</v>
      </c>
      <c r="B545" s="1" cm="1">
        <f t="array" ref="B545">MOD(-SUM(MID(TEXT(A545,"00000000000\0"),{1,3,5,7,9,11;2,4,6,8,10,12},1)*{3;1}),10)</f>
        <v>0</v>
      </c>
      <c r="C545" s="3" t="str">
        <f t="shared" si="8"/>
        <v>810073315440</v>
      </c>
    </row>
    <row r="546" spans="1:3" ht="20.399999999999999">
      <c r="A546" s="3">
        <v>81007331545</v>
      </c>
      <c r="B546" s="1" cm="1">
        <f t="array" ref="B546">MOD(-SUM(MID(TEXT(A546,"00000000000\0"),{1,3,5,7,9,11;2,4,6,8,10,12},1)*{3;1}),10)</f>
        <v>7</v>
      </c>
      <c r="C546" s="3" t="str">
        <f t="shared" si="8"/>
        <v>810073315457</v>
      </c>
    </row>
    <row r="547" spans="1:3" ht="20.399999999999999">
      <c r="A547" s="3">
        <v>81007331546</v>
      </c>
      <c r="B547" s="1" cm="1">
        <f t="array" ref="B547">MOD(-SUM(MID(TEXT(A547,"00000000000\0"),{1,3,5,7,9,11;2,4,6,8,10,12},1)*{3;1}),10)</f>
        <v>4</v>
      </c>
      <c r="C547" s="3" t="str">
        <f t="shared" si="8"/>
        <v>810073315464</v>
      </c>
    </row>
    <row r="548" spans="1:3" ht="20.399999999999999">
      <c r="A548" s="3">
        <v>81007331547</v>
      </c>
      <c r="B548" s="1" cm="1">
        <f t="array" ref="B548">MOD(-SUM(MID(TEXT(A548,"00000000000\0"),{1,3,5,7,9,11;2,4,6,8,10,12},1)*{3;1}),10)</f>
        <v>1</v>
      </c>
      <c r="C548" s="3" t="str">
        <f t="shared" si="8"/>
        <v>810073315471</v>
      </c>
    </row>
    <row r="549" spans="1:3" ht="20.399999999999999">
      <c r="A549" s="3">
        <v>81007331548</v>
      </c>
      <c r="B549" s="1" cm="1">
        <f t="array" ref="B549">MOD(-SUM(MID(TEXT(A549,"00000000000\0"),{1,3,5,7,9,11;2,4,6,8,10,12},1)*{3;1}),10)</f>
        <v>8</v>
      </c>
      <c r="C549" s="3" t="str">
        <f t="shared" si="8"/>
        <v>810073315488</v>
      </c>
    </row>
    <row r="550" spans="1:3" ht="20.399999999999999">
      <c r="A550" s="3">
        <v>81007331549</v>
      </c>
      <c r="B550" s="1" cm="1">
        <f t="array" ref="B550">MOD(-SUM(MID(TEXT(A550,"00000000000\0"),{1,3,5,7,9,11;2,4,6,8,10,12},1)*{3;1}),10)</f>
        <v>5</v>
      </c>
      <c r="C550" s="3" t="str">
        <f t="shared" si="8"/>
        <v>810073315495</v>
      </c>
    </row>
    <row r="551" spans="1:3" ht="20.399999999999999">
      <c r="A551" s="3">
        <v>81007331550</v>
      </c>
      <c r="B551" s="1" cm="1">
        <f t="array" ref="B551">MOD(-SUM(MID(TEXT(A551,"00000000000\0"),{1,3,5,7,9,11;2,4,6,8,10,12},1)*{3;1}),10)</f>
        <v>1</v>
      </c>
      <c r="C551" s="3" t="str">
        <f t="shared" si="8"/>
        <v>810073315501</v>
      </c>
    </row>
    <row r="552" spans="1:3" ht="20.399999999999999">
      <c r="A552" s="3">
        <v>81007331551</v>
      </c>
      <c r="B552" s="1" cm="1">
        <f t="array" ref="B552">MOD(-SUM(MID(TEXT(A552,"00000000000\0"),{1,3,5,7,9,11;2,4,6,8,10,12},1)*{3;1}),10)</f>
        <v>8</v>
      </c>
      <c r="C552" s="3" t="str">
        <f t="shared" si="8"/>
        <v>810073315518</v>
      </c>
    </row>
    <row r="553" spans="1:3" ht="20.399999999999999">
      <c r="A553" s="3">
        <v>81007331552</v>
      </c>
      <c r="B553" s="1" cm="1">
        <f t="array" ref="B553">MOD(-SUM(MID(TEXT(A553,"00000000000\0"),{1,3,5,7,9,11;2,4,6,8,10,12},1)*{3;1}),10)</f>
        <v>5</v>
      </c>
      <c r="C553" s="3" t="str">
        <f t="shared" si="8"/>
        <v>810073315525</v>
      </c>
    </row>
    <row r="554" spans="1:3" ht="20.399999999999999">
      <c r="A554" s="3">
        <v>81007331553</v>
      </c>
      <c r="B554" s="1" cm="1">
        <f t="array" ref="B554">MOD(-SUM(MID(TEXT(A554,"00000000000\0"),{1,3,5,7,9,11;2,4,6,8,10,12},1)*{3;1}),10)</f>
        <v>2</v>
      </c>
      <c r="C554" s="3" t="str">
        <f t="shared" si="8"/>
        <v>810073315532</v>
      </c>
    </row>
    <row r="555" spans="1:3" ht="20.399999999999999">
      <c r="A555" s="3">
        <v>81007331554</v>
      </c>
      <c r="B555" s="1" cm="1">
        <f t="array" ref="B555">MOD(-SUM(MID(TEXT(A555,"00000000000\0"),{1,3,5,7,9,11;2,4,6,8,10,12},1)*{3;1}),10)</f>
        <v>9</v>
      </c>
      <c r="C555" s="3" t="str">
        <f t="shared" si="8"/>
        <v>810073315549</v>
      </c>
    </row>
    <row r="556" spans="1:3" ht="20.399999999999999">
      <c r="A556" s="3">
        <v>81007331555</v>
      </c>
      <c r="B556" s="1" cm="1">
        <f t="array" ref="B556">MOD(-SUM(MID(TEXT(A556,"00000000000\0"),{1,3,5,7,9,11;2,4,6,8,10,12},1)*{3;1}),10)</f>
        <v>6</v>
      </c>
      <c r="C556" s="3" t="str">
        <f t="shared" si="8"/>
        <v>810073315556</v>
      </c>
    </row>
    <row r="557" spans="1:3" ht="20.399999999999999">
      <c r="A557" s="3">
        <v>81007331556</v>
      </c>
      <c r="B557" s="1" cm="1">
        <f t="array" ref="B557">MOD(-SUM(MID(TEXT(A557,"00000000000\0"),{1,3,5,7,9,11;2,4,6,8,10,12},1)*{3;1}),10)</f>
        <v>3</v>
      </c>
      <c r="C557" s="3" t="str">
        <f t="shared" si="8"/>
        <v>810073315563</v>
      </c>
    </row>
    <row r="558" spans="1:3" ht="20.399999999999999">
      <c r="A558" s="3">
        <v>81007331557</v>
      </c>
      <c r="B558" s="1" cm="1">
        <f t="array" ref="B558">MOD(-SUM(MID(TEXT(A558,"00000000000\0"),{1,3,5,7,9,11;2,4,6,8,10,12},1)*{3;1}),10)</f>
        <v>0</v>
      </c>
      <c r="C558" s="3" t="str">
        <f t="shared" si="8"/>
        <v>810073315570</v>
      </c>
    </row>
    <row r="559" spans="1:3" ht="20.399999999999999">
      <c r="A559" s="3">
        <v>81007331558</v>
      </c>
      <c r="B559" s="1" cm="1">
        <f t="array" ref="B559">MOD(-SUM(MID(TEXT(A559,"00000000000\0"),{1,3,5,7,9,11;2,4,6,8,10,12},1)*{3;1}),10)</f>
        <v>7</v>
      </c>
      <c r="C559" s="3" t="str">
        <f t="shared" si="8"/>
        <v>810073315587</v>
      </c>
    </row>
    <row r="560" spans="1:3" ht="20.399999999999999">
      <c r="A560" s="3">
        <v>81007331559</v>
      </c>
      <c r="B560" s="1" cm="1">
        <f t="array" ref="B560">MOD(-SUM(MID(TEXT(A560,"00000000000\0"),{1,3,5,7,9,11;2,4,6,8,10,12},1)*{3;1}),10)</f>
        <v>4</v>
      </c>
      <c r="C560" s="3" t="str">
        <f t="shared" si="8"/>
        <v>810073315594</v>
      </c>
    </row>
    <row r="561" spans="1:3" ht="20.399999999999999">
      <c r="A561" s="3">
        <v>81007331560</v>
      </c>
      <c r="B561" s="1" cm="1">
        <f t="array" ref="B561">MOD(-SUM(MID(TEXT(A561,"00000000000\0"),{1,3,5,7,9,11;2,4,6,8,10,12},1)*{3;1}),10)</f>
        <v>0</v>
      </c>
      <c r="C561" s="3" t="str">
        <f t="shared" si="8"/>
        <v>810073315600</v>
      </c>
    </row>
    <row r="562" spans="1:3" ht="20.399999999999999">
      <c r="A562" s="3">
        <v>81007331561</v>
      </c>
      <c r="B562" s="1" cm="1">
        <f t="array" ref="B562">MOD(-SUM(MID(TEXT(A562,"00000000000\0"),{1,3,5,7,9,11;2,4,6,8,10,12},1)*{3;1}),10)</f>
        <v>7</v>
      </c>
      <c r="C562" s="3" t="str">
        <f t="shared" si="8"/>
        <v>810073315617</v>
      </c>
    </row>
    <row r="563" spans="1:3" ht="20.399999999999999">
      <c r="A563" s="3">
        <v>81007331562</v>
      </c>
      <c r="B563" s="1" cm="1">
        <f t="array" ref="B563">MOD(-SUM(MID(TEXT(A563,"00000000000\0"),{1,3,5,7,9,11;2,4,6,8,10,12},1)*{3;1}),10)</f>
        <v>4</v>
      </c>
      <c r="C563" s="3" t="str">
        <f t="shared" si="8"/>
        <v>810073315624</v>
      </c>
    </row>
    <row r="564" spans="1:3" ht="20.399999999999999">
      <c r="A564" s="3">
        <v>81007331563</v>
      </c>
      <c r="B564" s="1" cm="1">
        <f t="array" ref="B564">MOD(-SUM(MID(TEXT(A564,"00000000000\0"),{1,3,5,7,9,11;2,4,6,8,10,12},1)*{3;1}),10)</f>
        <v>1</v>
      </c>
      <c r="C564" s="3" t="str">
        <f t="shared" si="8"/>
        <v>810073315631</v>
      </c>
    </row>
    <row r="565" spans="1:3" ht="20.399999999999999">
      <c r="A565" s="3">
        <v>81007331564</v>
      </c>
      <c r="B565" s="1" cm="1">
        <f t="array" ref="B565">MOD(-SUM(MID(TEXT(A565,"00000000000\0"),{1,3,5,7,9,11;2,4,6,8,10,12},1)*{3;1}),10)</f>
        <v>8</v>
      </c>
      <c r="C565" s="3" t="str">
        <f t="shared" si="8"/>
        <v>810073315648</v>
      </c>
    </row>
    <row r="566" spans="1:3" ht="20.399999999999999">
      <c r="A566" s="3">
        <v>81007331565</v>
      </c>
      <c r="B566" s="1" cm="1">
        <f t="array" ref="B566">MOD(-SUM(MID(TEXT(A566,"00000000000\0"),{1,3,5,7,9,11;2,4,6,8,10,12},1)*{3;1}),10)</f>
        <v>5</v>
      </c>
      <c r="C566" s="3" t="str">
        <f t="shared" si="8"/>
        <v>810073315655</v>
      </c>
    </row>
    <row r="567" spans="1:3" ht="20.399999999999999">
      <c r="A567" s="3">
        <v>81007331566</v>
      </c>
      <c r="B567" s="1" cm="1">
        <f t="array" ref="B567">MOD(-SUM(MID(TEXT(A567,"00000000000\0"),{1,3,5,7,9,11;2,4,6,8,10,12},1)*{3;1}),10)</f>
        <v>2</v>
      </c>
      <c r="C567" s="3" t="str">
        <f t="shared" si="8"/>
        <v>810073315662</v>
      </c>
    </row>
    <row r="568" spans="1:3" ht="20.399999999999999">
      <c r="A568" s="3">
        <v>81007331567</v>
      </c>
      <c r="B568" s="1" cm="1">
        <f t="array" ref="B568">MOD(-SUM(MID(TEXT(A568,"00000000000\0"),{1,3,5,7,9,11;2,4,6,8,10,12},1)*{3;1}),10)</f>
        <v>9</v>
      </c>
      <c r="C568" s="3" t="str">
        <f t="shared" si="8"/>
        <v>810073315679</v>
      </c>
    </row>
    <row r="569" spans="1:3" ht="20.399999999999999">
      <c r="A569" s="3">
        <v>81007331568</v>
      </c>
      <c r="B569" s="1" cm="1">
        <f t="array" ref="B569">MOD(-SUM(MID(TEXT(A569,"00000000000\0"),{1,3,5,7,9,11;2,4,6,8,10,12},1)*{3;1}),10)</f>
        <v>6</v>
      </c>
      <c r="C569" s="3" t="str">
        <f t="shared" si="8"/>
        <v>810073315686</v>
      </c>
    </row>
    <row r="570" spans="1:3" ht="20.399999999999999">
      <c r="A570" s="3">
        <v>81007331569</v>
      </c>
      <c r="B570" s="1" cm="1">
        <f t="array" ref="B570">MOD(-SUM(MID(TEXT(A570,"00000000000\0"),{1,3,5,7,9,11;2,4,6,8,10,12},1)*{3;1}),10)</f>
        <v>3</v>
      </c>
      <c r="C570" s="3" t="str">
        <f t="shared" si="8"/>
        <v>810073315693</v>
      </c>
    </row>
    <row r="571" spans="1:3" ht="20.399999999999999">
      <c r="A571" s="3">
        <v>81007331570</v>
      </c>
      <c r="B571" s="1" cm="1">
        <f t="array" ref="B571">MOD(-SUM(MID(TEXT(A571,"00000000000\0"),{1,3,5,7,9,11;2,4,6,8,10,12},1)*{3;1}),10)</f>
        <v>9</v>
      </c>
      <c r="C571" s="3" t="str">
        <f t="shared" si="8"/>
        <v>810073315709</v>
      </c>
    </row>
    <row r="572" spans="1:3" ht="20.399999999999999">
      <c r="A572" s="3">
        <v>81007331571</v>
      </c>
      <c r="B572" s="1" cm="1">
        <f t="array" ref="B572">MOD(-SUM(MID(TEXT(A572,"00000000000\0"),{1,3,5,7,9,11;2,4,6,8,10,12},1)*{3;1}),10)</f>
        <v>6</v>
      </c>
      <c r="C572" s="3" t="str">
        <f t="shared" si="8"/>
        <v>810073315716</v>
      </c>
    </row>
    <row r="573" spans="1:3" ht="20.399999999999999">
      <c r="A573" s="3">
        <v>81007331572</v>
      </c>
      <c r="B573" s="1" cm="1">
        <f t="array" ref="B573">MOD(-SUM(MID(TEXT(A573,"00000000000\0"),{1,3,5,7,9,11;2,4,6,8,10,12},1)*{3;1}),10)</f>
        <v>3</v>
      </c>
      <c r="C573" s="3" t="str">
        <f t="shared" si="8"/>
        <v>810073315723</v>
      </c>
    </row>
    <row r="574" spans="1:3" ht="20.399999999999999">
      <c r="A574" s="3">
        <v>81007331573</v>
      </c>
      <c r="B574" s="1" cm="1">
        <f t="array" ref="B574">MOD(-SUM(MID(TEXT(A574,"00000000000\0"),{1,3,5,7,9,11;2,4,6,8,10,12},1)*{3;1}),10)</f>
        <v>0</v>
      </c>
      <c r="C574" s="3" t="str">
        <f t="shared" si="8"/>
        <v>810073315730</v>
      </c>
    </row>
    <row r="575" spans="1:3" ht="20.399999999999999">
      <c r="A575" s="3">
        <v>81007331574</v>
      </c>
      <c r="B575" s="1" cm="1">
        <f t="array" ref="B575">MOD(-SUM(MID(TEXT(A575,"00000000000\0"),{1,3,5,7,9,11;2,4,6,8,10,12},1)*{3;1}),10)</f>
        <v>7</v>
      </c>
      <c r="C575" s="3" t="str">
        <f t="shared" si="8"/>
        <v>810073315747</v>
      </c>
    </row>
    <row r="576" spans="1:3" ht="20.399999999999999">
      <c r="A576" s="3">
        <v>81007331575</v>
      </c>
      <c r="B576" s="1" cm="1">
        <f t="array" ref="B576">MOD(-SUM(MID(TEXT(A576,"00000000000\0"),{1,3,5,7,9,11;2,4,6,8,10,12},1)*{3;1}),10)</f>
        <v>4</v>
      </c>
      <c r="C576" s="3" t="str">
        <f t="shared" si="8"/>
        <v>810073315754</v>
      </c>
    </row>
    <row r="577" spans="1:3" ht="20.399999999999999">
      <c r="A577" s="3">
        <v>81007331576</v>
      </c>
      <c r="B577" s="1" cm="1">
        <f t="array" ref="B577">MOD(-SUM(MID(TEXT(A577,"00000000000\0"),{1,3,5,7,9,11;2,4,6,8,10,12},1)*{3;1}),10)</f>
        <v>1</v>
      </c>
      <c r="C577" s="3" t="str">
        <f t="shared" si="8"/>
        <v>810073315761</v>
      </c>
    </row>
    <row r="578" spans="1:3" ht="20.399999999999999">
      <c r="A578" s="3">
        <v>81007331577</v>
      </c>
      <c r="B578" s="1" cm="1">
        <f t="array" ref="B578">MOD(-SUM(MID(TEXT(A578,"00000000000\0"),{1,3,5,7,9,11;2,4,6,8,10,12},1)*{3;1}),10)</f>
        <v>8</v>
      </c>
      <c r="C578" s="3" t="str">
        <f t="shared" si="8"/>
        <v>810073315778</v>
      </c>
    </row>
    <row r="579" spans="1:3" ht="20.399999999999999">
      <c r="A579" s="3">
        <v>81007331578</v>
      </c>
      <c r="B579" s="1" cm="1">
        <f t="array" ref="B579">MOD(-SUM(MID(TEXT(A579,"00000000000\0"),{1,3,5,7,9,11;2,4,6,8,10,12},1)*{3;1}),10)</f>
        <v>5</v>
      </c>
      <c r="C579" s="3" t="str">
        <f t="shared" ref="C579:C642" si="9">A579&amp;B579</f>
        <v>810073315785</v>
      </c>
    </row>
    <row r="580" spans="1:3" ht="20.399999999999999">
      <c r="A580" s="3">
        <v>81007331579</v>
      </c>
      <c r="B580" s="1" cm="1">
        <f t="array" ref="B580">MOD(-SUM(MID(TEXT(A580,"00000000000\0"),{1,3,5,7,9,11;2,4,6,8,10,12},1)*{3;1}),10)</f>
        <v>2</v>
      </c>
      <c r="C580" s="3" t="str">
        <f t="shared" si="9"/>
        <v>810073315792</v>
      </c>
    </row>
    <row r="581" spans="1:3" ht="20.399999999999999">
      <c r="A581" s="3">
        <v>81007331580</v>
      </c>
      <c r="B581" s="1" cm="1">
        <f t="array" ref="B581">MOD(-SUM(MID(TEXT(A581,"00000000000\0"),{1,3,5,7,9,11;2,4,6,8,10,12},1)*{3;1}),10)</f>
        <v>8</v>
      </c>
      <c r="C581" s="3" t="str">
        <f t="shared" si="9"/>
        <v>810073315808</v>
      </c>
    </row>
    <row r="582" spans="1:3" ht="20.399999999999999">
      <c r="A582" s="3">
        <v>81007331581</v>
      </c>
      <c r="B582" s="1" cm="1">
        <f t="array" ref="B582">MOD(-SUM(MID(TEXT(A582,"00000000000\0"),{1,3,5,7,9,11;2,4,6,8,10,12},1)*{3;1}),10)</f>
        <v>5</v>
      </c>
      <c r="C582" s="3" t="str">
        <f t="shared" si="9"/>
        <v>810073315815</v>
      </c>
    </row>
    <row r="583" spans="1:3" ht="20.399999999999999">
      <c r="A583" s="3">
        <v>81007331582</v>
      </c>
      <c r="B583" s="1" cm="1">
        <f t="array" ref="B583">MOD(-SUM(MID(TEXT(A583,"00000000000\0"),{1,3,5,7,9,11;2,4,6,8,10,12},1)*{3;1}),10)</f>
        <v>2</v>
      </c>
      <c r="C583" s="3" t="str">
        <f t="shared" si="9"/>
        <v>810073315822</v>
      </c>
    </row>
    <row r="584" spans="1:3" ht="20.399999999999999">
      <c r="A584" s="3">
        <v>81007331583</v>
      </c>
      <c r="B584" s="1" cm="1">
        <f t="array" ref="B584">MOD(-SUM(MID(TEXT(A584,"00000000000\0"),{1,3,5,7,9,11;2,4,6,8,10,12},1)*{3;1}),10)</f>
        <v>9</v>
      </c>
      <c r="C584" s="3" t="str">
        <f t="shared" si="9"/>
        <v>810073315839</v>
      </c>
    </row>
    <row r="585" spans="1:3" ht="20.399999999999999">
      <c r="A585" s="3">
        <v>81007331584</v>
      </c>
      <c r="B585" s="1" cm="1">
        <f t="array" ref="B585">MOD(-SUM(MID(TEXT(A585,"00000000000\0"),{1,3,5,7,9,11;2,4,6,8,10,12},1)*{3;1}),10)</f>
        <v>6</v>
      </c>
      <c r="C585" s="3" t="str">
        <f t="shared" si="9"/>
        <v>810073315846</v>
      </c>
    </row>
    <row r="586" spans="1:3" ht="20.399999999999999">
      <c r="A586" s="3">
        <v>81007331585</v>
      </c>
      <c r="B586" s="1" cm="1">
        <f t="array" ref="B586">MOD(-SUM(MID(TEXT(A586,"00000000000\0"),{1,3,5,7,9,11;2,4,6,8,10,12},1)*{3;1}),10)</f>
        <v>3</v>
      </c>
      <c r="C586" s="3" t="str">
        <f t="shared" si="9"/>
        <v>810073315853</v>
      </c>
    </row>
    <row r="587" spans="1:3" ht="20.399999999999999">
      <c r="A587" s="3">
        <v>81007331586</v>
      </c>
      <c r="B587" s="1" cm="1">
        <f t="array" ref="B587">MOD(-SUM(MID(TEXT(A587,"00000000000\0"),{1,3,5,7,9,11;2,4,6,8,10,12},1)*{3;1}),10)</f>
        <v>0</v>
      </c>
      <c r="C587" s="3" t="str">
        <f t="shared" si="9"/>
        <v>810073315860</v>
      </c>
    </row>
    <row r="588" spans="1:3" ht="20.399999999999999">
      <c r="A588" s="3">
        <v>81007331587</v>
      </c>
      <c r="B588" s="1" cm="1">
        <f t="array" ref="B588">MOD(-SUM(MID(TEXT(A588,"00000000000\0"),{1,3,5,7,9,11;2,4,6,8,10,12},1)*{3;1}),10)</f>
        <v>7</v>
      </c>
      <c r="C588" s="3" t="str">
        <f t="shared" si="9"/>
        <v>810073315877</v>
      </c>
    </row>
    <row r="589" spans="1:3" ht="20.399999999999999">
      <c r="A589" s="3">
        <v>81007331588</v>
      </c>
      <c r="B589" s="1" cm="1">
        <f t="array" ref="B589">MOD(-SUM(MID(TEXT(A589,"00000000000\0"),{1,3,5,7,9,11;2,4,6,8,10,12},1)*{3;1}),10)</f>
        <v>4</v>
      </c>
      <c r="C589" s="3" t="str">
        <f t="shared" si="9"/>
        <v>810073315884</v>
      </c>
    </row>
    <row r="590" spans="1:3" ht="20.399999999999999">
      <c r="A590" s="3">
        <v>81007331589</v>
      </c>
      <c r="B590" s="1" cm="1">
        <f t="array" ref="B590">MOD(-SUM(MID(TEXT(A590,"00000000000\0"),{1,3,5,7,9,11;2,4,6,8,10,12},1)*{3;1}),10)</f>
        <v>1</v>
      </c>
      <c r="C590" s="3" t="str">
        <f t="shared" si="9"/>
        <v>810073315891</v>
      </c>
    </row>
    <row r="591" spans="1:3" ht="20.399999999999999">
      <c r="A591" s="3">
        <v>81007331590</v>
      </c>
      <c r="B591" s="1" cm="1">
        <f t="array" ref="B591">MOD(-SUM(MID(TEXT(A591,"00000000000\0"),{1,3,5,7,9,11;2,4,6,8,10,12},1)*{3;1}),10)</f>
        <v>7</v>
      </c>
      <c r="C591" s="3" t="str">
        <f t="shared" si="9"/>
        <v>810073315907</v>
      </c>
    </row>
    <row r="592" spans="1:3" ht="20.399999999999999">
      <c r="A592" s="3">
        <v>81007331591</v>
      </c>
      <c r="B592" s="1" cm="1">
        <f t="array" ref="B592">MOD(-SUM(MID(TEXT(A592,"00000000000\0"),{1,3,5,7,9,11;2,4,6,8,10,12},1)*{3;1}),10)</f>
        <v>4</v>
      </c>
      <c r="C592" s="3" t="str">
        <f t="shared" si="9"/>
        <v>810073315914</v>
      </c>
    </row>
    <row r="593" spans="1:3" ht="20.399999999999999">
      <c r="A593" s="3">
        <v>81007331592</v>
      </c>
      <c r="B593" s="1" cm="1">
        <f t="array" ref="B593">MOD(-SUM(MID(TEXT(A593,"00000000000\0"),{1,3,5,7,9,11;2,4,6,8,10,12},1)*{3;1}),10)</f>
        <v>1</v>
      </c>
      <c r="C593" s="3" t="str">
        <f t="shared" si="9"/>
        <v>810073315921</v>
      </c>
    </row>
    <row r="594" spans="1:3" ht="20.399999999999999">
      <c r="A594" s="3">
        <v>81007331593</v>
      </c>
      <c r="B594" s="1" cm="1">
        <f t="array" ref="B594">MOD(-SUM(MID(TEXT(A594,"00000000000\0"),{1,3,5,7,9,11;2,4,6,8,10,12},1)*{3;1}),10)</f>
        <v>8</v>
      </c>
      <c r="C594" s="3" t="str">
        <f t="shared" si="9"/>
        <v>810073315938</v>
      </c>
    </row>
    <row r="595" spans="1:3" ht="20.399999999999999">
      <c r="A595" s="3">
        <v>81007331594</v>
      </c>
      <c r="B595" s="1" cm="1">
        <f t="array" ref="B595">MOD(-SUM(MID(TEXT(A595,"00000000000\0"),{1,3,5,7,9,11;2,4,6,8,10,12},1)*{3;1}),10)</f>
        <v>5</v>
      </c>
      <c r="C595" s="3" t="str">
        <f t="shared" si="9"/>
        <v>810073315945</v>
      </c>
    </row>
    <row r="596" spans="1:3" ht="20.399999999999999">
      <c r="A596" s="3">
        <v>81007331595</v>
      </c>
      <c r="B596" s="1" cm="1">
        <f t="array" ref="B596">MOD(-SUM(MID(TEXT(A596,"00000000000\0"),{1,3,5,7,9,11;2,4,6,8,10,12},1)*{3;1}),10)</f>
        <v>2</v>
      </c>
      <c r="C596" s="3" t="str">
        <f t="shared" si="9"/>
        <v>810073315952</v>
      </c>
    </row>
    <row r="597" spans="1:3" ht="20.399999999999999">
      <c r="A597" s="3">
        <v>81007331596</v>
      </c>
      <c r="B597" s="1" cm="1">
        <f t="array" ref="B597">MOD(-SUM(MID(TEXT(A597,"00000000000\0"),{1,3,5,7,9,11;2,4,6,8,10,12},1)*{3;1}),10)</f>
        <v>9</v>
      </c>
      <c r="C597" s="3" t="str">
        <f t="shared" si="9"/>
        <v>810073315969</v>
      </c>
    </row>
    <row r="598" spans="1:3" ht="20.399999999999999">
      <c r="A598" s="3">
        <v>81007331597</v>
      </c>
      <c r="B598" s="1" cm="1">
        <f t="array" ref="B598">MOD(-SUM(MID(TEXT(A598,"00000000000\0"),{1,3,5,7,9,11;2,4,6,8,10,12},1)*{3;1}),10)</f>
        <v>6</v>
      </c>
      <c r="C598" s="3" t="str">
        <f t="shared" si="9"/>
        <v>810073315976</v>
      </c>
    </row>
    <row r="599" spans="1:3" ht="20.399999999999999">
      <c r="A599" s="3">
        <v>81007331598</v>
      </c>
      <c r="B599" s="1" cm="1">
        <f t="array" ref="B599">MOD(-SUM(MID(TEXT(A599,"00000000000\0"),{1,3,5,7,9,11;2,4,6,8,10,12},1)*{3;1}),10)</f>
        <v>3</v>
      </c>
      <c r="C599" s="3" t="str">
        <f t="shared" si="9"/>
        <v>810073315983</v>
      </c>
    </row>
    <row r="600" spans="1:3" ht="20.399999999999999">
      <c r="A600" s="3">
        <v>81007331599</v>
      </c>
      <c r="B600" s="1" cm="1">
        <f t="array" ref="B600">MOD(-SUM(MID(TEXT(A600,"00000000000\0"),{1,3,5,7,9,11;2,4,6,8,10,12},1)*{3;1}),10)</f>
        <v>0</v>
      </c>
      <c r="C600" s="3" t="str">
        <f t="shared" si="9"/>
        <v>810073315990</v>
      </c>
    </row>
    <row r="601" spans="1:3" ht="20.399999999999999">
      <c r="A601" s="3">
        <v>81007331600</v>
      </c>
      <c r="B601" s="1" cm="1">
        <f t="array" ref="B601">MOD(-SUM(MID(TEXT(A601,"00000000000\0"),{1,3,5,7,9,11;2,4,6,8,10,12},1)*{3;1}),10)</f>
        <v>3</v>
      </c>
      <c r="C601" s="3" t="str">
        <f t="shared" si="9"/>
        <v>810073316003</v>
      </c>
    </row>
    <row r="602" spans="1:3" ht="20.399999999999999">
      <c r="A602" s="3">
        <v>81007331601</v>
      </c>
      <c r="B602" s="1" cm="1">
        <f t="array" ref="B602">MOD(-SUM(MID(TEXT(A602,"00000000000\0"),{1,3,5,7,9,11;2,4,6,8,10,12},1)*{3;1}),10)</f>
        <v>0</v>
      </c>
      <c r="C602" s="3" t="str">
        <f t="shared" si="9"/>
        <v>810073316010</v>
      </c>
    </row>
    <row r="603" spans="1:3" ht="20.399999999999999">
      <c r="A603" s="3">
        <v>81007331602</v>
      </c>
      <c r="B603" s="1" cm="1">
        <f t="array" ref="B603">MOD(-SUM(MID(TEXT(A603,"00000000000\0"),{1,3,5,7,9,11;2,4,6,8,10,12},1)*{3;1}),10)</f>
        <v>7</v>
      </c>
      <c r="C603" s="3" t="str">
        <f t="shared" si="9"/>
        <v>810073316027</v>
      </c>
    </row>
    <row r="604" spans="1:3" ht="20.399999999999999">
      <c r="A604" s="3">
        <v>81007331603</v>
      </c>
      <c r="B604" s="1" cm="1">
        <f t="array" ref="B604">MOD(-SUM(MID(TEXT(A604,"00000000000\0"),{1,3,5,7,9,11;2,4,6,8,10,12},1)*{3;1}),10)</f>
        <v>4</v>
      </c>
      <c r="C604" s="3" t="str">
        <f t="shared" si="9"/>
        <v>810073316034</v>
      </c>
    </row>
    <row r="605" spans="1:3" ht="20.399999999999999">
      <c r="A605" s="3">
        <v>81007331604</v>
      </c>
      <c r="B605" s="1" cm="1">
        <f t="array" ref="B605">MOD(-SUM(MID(TEXT(A605,"00000000000\0"),{1,3,5,7,9,11;2,4,6,8,10,12},1)*{3;1}),10)</f>
        <v>1</v>
      </c>
      <c r="C605" s="3" t="str">
        <f t="shared" si="9"/>
        <v>810073316041</v>
      </c>
    </row>
    <row r="606" spans="1:3" ht="20.399999999999999">
      <c r="A606" s="3">
        <v>81007331605</v>
      </c>
      <c r="B606" s="1" cm="1">
        <f t="array" ref="B606">MOD(-SUM(MID(TEXT(A606,"00000000000\0"),{1,3,5,7,9,11;2,4,6,8,10,12},1)*{3;1}),10)</f>
        <v>8</v>
      </c>
      <c r="C606" s="3" t="str">
        <f t="shared" si="9"/>
        <v>810073316058</v>
      </c>
    </row>
    <row r="607" spans="1:3" ht="20.399999999999999">
      <c r="A607" s="3">
        <v>81007331606</v>
      </c>
      <c r="B607" s="1" cm="1">
        <f t="array" ref="B607">MOD(-SUM(MID(TEXT(A607,"00000000000\0"),{1,3,5,7,9,11;2,4,6,8,10,12},1)*{3;1}),10)</f>
        <v>5</v>
      </c>
      <c r="C607" s="3" t="str">
        <f t="shared" si="9"/>
        <v>810073316065</v>
      </c>
    </row>
    <row r="608" spans="1:3" ht="20.399999999999999">
      <c r="A608" s="3">
        <v>81007331607</v>
      </c>
      <c r="B608" s="1" cm="1">
        <f t="array" ref="B608">MOD(-SUM(MID(TEXT(A608,"00000000000\0"),{1,3,5,7,9,11;2,4,6,8,10,12},1)*{3;1}),10)</f>
        <v>2</v>
      </c>
      <c r="C608" s="3" t="str">
        <f t="shared" si="9"/>
        <v>810073316072</v>
      </c>
    </row>
    <row r="609" spans="1:3" ht="20.399999999999999">
      <c r="A609" s="3">
        <v>81007331608</v>
      </c>
      <c r="B609" s="1" cm="1">
        <f t="array" ref="B609">MOD(-SUM(MID(TEXT(A609,"00000000000\0"),{1,3,5,7,9,11;2,4,6,8,10,12},1)*{3;1}),10)</f>
        <v>9</v>
      </c>
      <c r="C609" s="3" t="str">
        <f t="shared" si="9"/>
        <v>810073316089</v>
      </c>
    </row>
    <row r="610" spans="1:3" ht="20.399999999999999">
      <c r="A610" s="3">
        <v>81007331609</v>
      </c>
      <c r="B610" s="1" cm="1">
        <f t="array" ref="B610">MOD(-SUM(MID(TEXT(A610,"00000000000\0"),{1,3,5,7,9,11;2,4,6,8,10,12},1)*{3;1}),10)</f>
        <v>6</v>
      </c>
      <c r="C610" s="3" t="str">
        <f t="shared" si="9"/>
        <v>810073316096</v>
      </c>
    </row>
    <row r="611" spans="1:3" ht="20.399999999999999">
      <c r="A611" s="3">
        <v>81007331610</v>
      </c>
      <c r="B611" s="1" cm="1">
        <f t="array" ref="B611">MOD(-SUM(MID(TEXT(A611,"00000000000\0"),{1,3,5,7,9,11;2,4,6,8,10,12},1)*{3;1}),10)</f>
        <v>2</v>
      </c>
      <c r="C611" s="3" t="str">
        <f t="shared" si="9"/>
        <v>810073316102</v>
      </c>
    </row>
    <row r="612" spans="1:3" ht="20.399999999999999">
      <c r="A612" s="3">
        <v>81007331611</v>
      </c>
      <c r="B612" s="1" cm="1">
        <f t="array" ref="B612">MOD(-SUM(MID(TEXT(A612,"00000000000\0"),{1,3,5,7,9,11;2,4,6,8,10,12},1)*{3;1}),10)</f>
        <v>9</v>
      </c>
      <c r="C612" s="3" t="str">
        <f t="shared" si="9"/>
        <v>810073316119</v>
      </c>
    </row>
    <row r="613" spans="1:3" ht="20.399999999999999">
      <c r="A613" s="3">
        <v>81007331612</v>
      </c>
      <c r="B613" s="1" cm="1">
        <f t="array" ref="B613">MOD(-SUM(MID(TEXT(A613,"00000000000\0"),{1,3,5,7,9,11;2,4,6,8,10,12},1)*{3;1}),10)</f>
        <v>6</v>
      </c>
      <c r="C613" s="3" t="str">
        <f t="shared" si="9"/>
        <v>810073316126</v>
      </c>
    </row>
    <row r="614" spans="1:3" ht="20.399999999999999">
      <c r="A614" s="3">
        <v>81007331613</v>
      </c>
      <c r="B614" s="1" cm="1">
        <f t="array" ref="B614">MOD(-SUM(MID(TEXT(A614,"00000000000\0"),{1,3,5,7,9,11;2,4,6,8,10,12},1)*{3;1}),10)</f>
        <v>3</v>
      </c>
      <c r="C614" s="3" t="str">
        <f t="shared" si="9"/>
        <v>810073316133</v>
      </c>
    </row>
    <row r="615" spans="1:3" ht="20.399999999999999">
      <c r="A615" s="3">
        <v>81007331614</v>
      </c>
      <c r="B615" s="1" cm="1">
        <f t="array" ref="B615">MOD(-SUM(MID(TEXT(A615,"00000000000\0"),{1,3,5,7,9,11;2,4,6,8,10,12},1)*{3;1}),10)</f>
        <v>0</v>
      </c>
      <c r="C615" s="3" t="str">
        <f t="shared" si="9"/>
        <v>810073316140</v>
      </c>
    </row>
    <row r="616" spans="1:3" ht="20.399999999999999">
      <c r="A616" s="3">
        <v>81007331615</v>
      </c>
      <c r="B616" s="1" cm="1">
        <f t="array" ref="B616">MOD(-SUM(MID(TEXT(A616,"00000000000\0"),{1,3,5,7,9,11;2,4,6,8,10,12},1)*{3;1}),10)</f>
        <v>7</v>
      </c>
      <c r="C616" s="3" t="str">
        <f t="shared" si="9"/>
        <v>810073316157</v>
      </c>
    </row>
    <row r="617" spans="1:3" ht="20.399999999999999">
      <c r="A617" s="3">
        <v>81007331616</v>
      </c>
      <c r="B617" s="1" cm="1">
        <f t="array" ref="B617">MOD(-SUM(MID(TEXT(A617,"00000000000\0"),{1,3,5,7,9,11;2,4,6,8,10,12},1)*{3;1}),10)</f>
        <v>4</v>
      </c>
      <c r="C617" s="3" t="str">
        <f t="shared" si="9"/>
        <v>810073316164</v>
      </c>
    </row>
    <row r="618" spans="1:3" ht="20.399999999999999">
      <c r="A618" s="3">
        <v>81007331617</v>
      </c>
      <c r="B618" s="1" cm="1">
        <f t="array" ref="B618">MOD(-SUM(MID(TEXT(A618,"00000000000\0"),{1,3,5,7,9,11;2,4,6,8,10,12},1)*{3;1}),10)</f>
        <v>1</v>
      </c>
      <c r="C618" s="3" t="str">
        <f t="shared" si="9"/>
        <v>810073316171</v>
      </c>
    </row>
    <row r="619" spans="1:3" ht="20.399999999999999">
      <c r="A619" s="3">
        <v>81007331618</v>
      </c>
      <c r="B619" s="1" cm="1">
        <f t="array" ref="B619">MOD(-SUM(MID(TEXT(A619,"00000000000\0"),{1,3,5,7,9,11;2,4,6,8,10,12},1)*{3;1}),10)</f>
        <v>8</v>
      </c>
      <c r="C619" s="3" t="str">
        <f t="shared" si="9"/>
        <v>810073316188</v>
      </c>
    </row>
    <row r="620" spans="1:3" ht="20.399999999999999">
      <c r="A620" s="3">
        <v>81007331619</v>
      </c>
      <c r="B620" s="1" cm="1">
        <f t="array" ref="B620">MOD(-SUM(MID(TEXT(A620,"00000000000\0"),{1,3,5,7,9,11;2,4,6,8,10,12},1)*{3;1}),10)</f>
        <v>5</v>
      </c>
      <c r="C620" s="3" t="str">
        <f t="shared" si="9"/>
        <v>810073316195</v>
      </c>
    </row>
    <row r="621" spans="1:3" ht="20.399999999999999">
      <c r="A621" s="3">
        <v>81007331620</v>
      </c>
      <c r="B621" s="1" cm="1">
        <f t="array" ref="B621">MOD(-SUM(MID(TEXT(A621,"00000000000\0"),{1,3,5,7,9,11;2,4,6,8,10,12},1)*{3;1}),10)</f>
        <v>1</v>
      </c>
      <c r="C621" s="3" t="str">
        <f t="shared" si="9"/>
        <v>810073316201</v>
      </c>
    </row>
    <row r="622" spans="1:3" ht="20.399999999999999">
      <c r="A622" s="3">
        <v>81007331621</v>
      </c>
      <c r="B622" s="1" cm="1">
        <f t="array" ref="B622">MOD(-SUM(MID(TEXT(A622,"00000000000\0"),{1,3,5,7,9,11;2,4,6,8,10,12},1)*{3;1}),10)</f>
        <v>8</v>
      </c>
      <c r="C622" s="3" t="str">
        <f t="shared" si="9"/>
        <v>810073316218</v>
      </c>
    </row>
    <row r="623" spans="1:3" ht="20.399999999999999">
      <c r="A623" s="3">
        <v>81007331622</v>
      </c>
      <c r="B623" s="1" cm="1">
        <f t="array" ref="B623">MOD(-SUM(MID(TEXT(A623,"00000000000\0"),{1,3,5,7,9,11;2,4,6,8,10,12},1)*{3;1}),10)</f>
        <v>5</v>
      </c>
      <c r="C623" s="3" t="str">
        <f t="shared" si="9"/>
        <v>810073316225</v>
      </c>
    </row>
    <row r="624" spans="1:3" ht="20.399999999999999">
      <c r="A624" s="3">
        <v>81007331623</v>
      </c>
      <c r="B624" s="1" cm="1">
        <f t="array" ref="B624">MOD(-SUM(MID(TEXT(A624,"00000000000\0"),{1,3,5,7,9,11;2,4,6,8,10,12},1)*{3;1}),10)</f>
        <v>2</v>
      </c>
      <c r="C624" s="3" t="str">
        <f t="shared" si="9"/>
        <v>810073316232</v>
      </c>
    </row>
    <row r="625" spans="1:3" ht="20.399999999999999">
      <c r="A625" s="3">
        <v>81007331624</v>
      </c>
      <c r="B625" s="1" cm="1">
        <f t="array" ref="B625">MOD(-SUM(MID(TEXT(A625,"00000000000\0"),{1,3,5,7,9,11;2,4,6,8,10,12},1)*{3;1}),10)</f>
        <v>9</v>
      </c>
      <c r="C625" s="3" t="str">
        <f t="shared" si="9"/>
        <v>810073316249</v>
      </c>
    </row>
    <row r="626" spans="1:3" ht="20.399999999999999">
      <c r="A626" s="3">
        <v>81007331625</v>
      </c>
      <c r="B626" s="1" cm="1">
        <f t="array" ref="B626">MOD(-SUM(MID(TEXT(A626,"00000000000\0"),{1,3,5,7,9,11;2,4,6,8,10,12},1)*{3;1}),10)</f>
        <v>6</v>
      </c>
      <c r="C626" s="3" t="str">
        <f t="shared" si="9"/>
        <v>810073316256</v>
      </c>
    </row>
    <row r="627" spans="1:3" ht="20.399999999999999">
      <c r="A627" s="3">
        <v>81007331626</v>
      </c>
      <c r="B627" s="1" cm="1">
        <f t="array" ref="B627">MOD(-SUM(MID(TEXT(A627,"00000000000\0"),{1,3,5,7,9,11;2,4,6,8,10,12},1)*{3;1}),10)</f>
        <v>3</v>
      </c>
      <c r="C627" s="3" t="str">
        <f t="shared" si="9"/>
        <v>810073316263</v>
      </c>
    </row>
    <row r="628" spans="1:3" ht="20.399999999999999">
      <c r="A628" s="3">
        <v>81007331627</v>
      </c>
      <c r="B628" s="1" cm="1">
        <f t="array" ref="B628">MOD(-SUM(MID(TEXT(A628,"00000000000\0"),{1,3,5,7,9,11;2,4,6,8,10,12},1)*{3;1}),10)</f>
        <v>0</v>
      </c>
      <c r="C628" s="3" t="str">
        <f t="shared" si="9"/>
        <v>810073316270</v>
      </c>
    </row>
    <row r="629" spans="1:3" ht="20.399999999999999">
      <c r="A629" s="3">
        <v>81007331628</v>
      </c>
      <c r="B629" s="1" cm="1">
        <f t="array" ref="B629">MOD(-SUM(MID(TEXT(A629,"00000000000\0"),{1,3,5,7,9,11;2,4,6,8,10,12},1)*{3;1}),10)</f>
        <v>7</v>
      </c>
      <c r="C629" s="3" t="str">
        <f t="shared" si="9"/>
        <v>810073316287</v>
      </c>
    </row>
    <row r="630" spans="1:3" ht="20.399999999999999">
      <c r="A630" s="3">
        <v>81007331629</v>
      </c>
      <c r="B630" s="1" cm="1">
        <f t="array" ref="B630">MOD(-SUM(MID(TEXT(A630,"00000000000\0"),{1,3,5,7,9,11;2,4,6,8,10,12},1)*{3;1}),10)</f>
        <v>4</v>
      </c>
      <c r="C630" s="3" t="str">
        <f t="shared" si="9"/>
        <v>810073316294</v>
      </c>
    </row>
    <row r="631" spans="1:3" ht="20.399999999999999">
      <c r="A631" s="3">
        <v>81007331630</v>
      </c>
      <c r="B631" s="1" cm="1">
        <f t="array" ref="B631">MOD(-SUM(MID(TEXT(A631,"00000000000\0"),{1,3,5,7,9,11;2,4,6,8,10,12},1)*{3;1}),10)</f>
        <v>0</v>
      </c>
      <c r="C631" s="3" t="str">
        <f t="shared" si="9"/>
        <v>810073316300</v>
      </c>
    </row>
    <row r="632" spans="1:3" ht="20.399999999999999">
      <c r="A632" s="3">
        <v>81007331631</v>
      </c>
      <c r="B632" s="1" cm="1">
        <f t="array" ref="B632">MOD(-SUM(MID(TEXT(A632,"00000000000\0"),{1,3,5,7,9,11;2,4,6,8,10,12},1)*{3;1}),10)</f>
        <v>7</v>
      </c>
      <c r="C632" s="3" t="str">
        <f t="shared" si="9"/>
        <v>810073316317</v>
      </c>
    </row>
    <row r="633" spans="1:3" ht="20.399999999999999">
      <c r="A633" s="3">
        <v>81007331632</v>
      </c>
      <c r="B633" s="1" cm="1">
        <f t="array" ref="B633">MOD(-SUM(MID(TEXT(A633,"00000000000\0"),{1,3,5,7,9,11;2,4,6,8,10,12},1)*{3;1}),10)</f>
        <v>4</v>
      </c>
      <c r="C633" s="3" t="str">
        <f t="shared" si="9"/>
        <v>810073316324</v>
      </c>
    </row>
    <row r="634" spans="1:3" ht="20.399999999999999">
      <c r="A634" s="3">
        <v>81007331633</v>
      </c>
      <c r="B634" s="1" cm="1">
        <f t="array" ref="B634">MOD(-SUM(MID(TEXT(A634,"00000000000\0"),{1,3,5,7,9,11;2,4,6,8,10,12},1)*{3;1}),10)</f>
        <v>1</v>
      </c>
      <c r="C634" s="3" t="str">
        <f t="shared" si="9"/>
        <v>810073316331</v>
      </c>
    </row>
    <row r="635" spans="1:3" ht="20.399999999999999">
      <c r="A635" s="3">
        <v>81007331634</v>
      </c>
      <c r="B635" s="1" cm="1">
        <f t="array" ref="B635">MOD(-SUM(MID(TEXT(A635,"00000000000\0"),{1,3,5,7,9,11;2,4,6,8,10,12},1)*{3;1}),10)</f>
        <v>8</v>
      </c>
      <c r="C635" s="3" t="str">
        <f t="shared" si="9"/>
        <v>810073316348</v>
      </c>
    </row>
    <row r="636" spans="1:3" ht="20.399999999999999">
      <c r="A636" s="3">
        <v>81007331635</v>
      </c>
      <c r="B636" s="1" cm="1">
        <f t="array" ref="B636">MOD(-SUM(MID(TEXT(A636,"00000000000\0"),{1,3,5,7,9,11;2,4,6,8,10,12},1)*{3;1}),10)</f>
        <v>5</v>
      </c>
      <c r="C636" s="3" t="str">
        <f t="shared" si="9"/>
        <v>810073316355</v>
      </c>
    </row>
    <row r="637" spans="1:3" ht="20.399999999999999">
      <c r="A637" s="3">
        <v>81007331636</v>
      </c>
      <c r="B637" s="1" cm="1">
        <f t="array" ref="B637">MOD(-SUM(MID(TEXT(A637,"00000000000\0"),{1,3,5,7,9,11;2,4,6,8,10,12},1)*{3;1}),10)</f>
        <v>2</v>
      </c>
      <c r="C637" s="3" t="str">
        <f t="shared" si="9"/>
        <v>810073316362</v>
      </c>
    </row>
    <row r="638" spans="1:3" ht="20.399999999999999">
      <c r="A638" s="3">
        <v>81007331637</v>
      </c>
      <c r="B638" s="1" cm="1">
        <f t="array" ref="B638">MOD(-SUM(MID(TEXT(A638,"00000000000\0"),{1,3,5,7,9,11;2,4,6,8,10,12},1)*{3;1}),10)</f>
        <v>9</v>
      </c>
      <c r="C638" s="3" t="str">
        <f t="shared" si="9"/>
        <v>810073316379</v>
      </c>
    </row>
    <row r="639" spans="1:3" ht="20.399999999999999">
      <c r="A639" s="3">
        <v>81007331638</v>
      </c>
      <c r="B639" s="1" cm="1">
        <f t="array" ref="B639">MOD(-SUM(MID(TEXT(A639,"00000000000\0"),{1,3,5,7,9,11;2,4,6,8,10,12},1)*{3;1}),10)</f>
        <v>6</v>
      </c>
      <c r="C639" s="3" t="str">
        <f t="shared" si="9"/>
        <v>810073316386</v>
      </c>
    </row>
    <row r="640" spans="1:3" ht="20.399999999999999">
      <c r="A640" s="3">
        <v>81007331639</v>
      </c>
      <c r="B640" s="1" cm="1">
        <f t="array" ref="B640">MOD(-SUM(MID(TEXT(A640,"00000000000\0"),{1,3,5,7,9,11;2,4,6,8,10,12},1)*{3;1}),10)</f>
        <v>3</v>
      </c>
      <c r="C640" s="3" t="str">
        <f t="shared" si="9"/>
        <v>810073316393</v>
      </c>
    </row>
    <row r="641" spans="1:3" ht="20.399999999999999">
      <c r="A641" s="3">
        <v>81007331640</v>
      </c>
      <c r="B641" s="1" cm="1">
        <f t="array" ref="B641">MOD(-SUM(MID(TEXT(A641,"00000000000\0"),{1,3,5,7,9,11;2,4,6,8,10,12},1)*{3;1}),10)</f>
        <v>9</v>
      </c>
      <c r="C641" s="3" t="str">
        <f t="shared" si="9"/>
        <v>810073316409</v>
      </c>
    </row>
    <row r="642" spans="1:3" ht="20.399999999999999">
      <c r="A642" s="3">
        <v>81007331641</v>
      </c>
      <c r="B642" s="1" cm="1">
        <f t="array" ref="B642">MOD(-SUM(MID(TEXT(A642,"00000000000\0"),{1,3,5,7,9,11;2,4,6,8,10,12},1)*{3;1}),10)</f>
        <v>6</v>
      </c>
      <c r="C642" s="3" t="str">
        <f t="shared" si="9"/>
        <v>810073316416</v>
      </c>
    </row>
    <row r="643" spans="1:3" ht="20.399999999999999">
      <c r="A643" s="3">
        <v>81007331642</v>
      </c>
      <c r="B643" s="1" cm="1">
        <f t="array" ref="B643">MOD(-SUM(MID(TEXT(A643,"00000000000\0"),{1,3,5,7,9,11;2,4,6,8,10,12},1)*{3;1}),10)</f>
        <v>3</v>
      </c>
      <c r="C643" s="3" t="str">
        <f t="shared" ref="C643:C706" si="10">A643&amp;B643</f>
        <v>810073316423</v>
      </c>
    </row>
    <row r="644" spans="1:3" ht="20.399999999999999">
      <c r="A644" s="3">
        <v>81007331643</v>
      </c>
      <c r="B644" s="1" cm="1">
        <f t="array" ref="B644">MOD(-SUM(MID(TEXT(A644,"00000000000\0"),{1,3,5,7,9,11;2,4,6,8,10,12},1)*{3;1}),10)</f>
        <v>0</v>
      </c>
      <c r="C644" s="3" t="str">
        <f t="shared" si="10"/>
        <v>810073316430</v>
      </c>
    </row>
    <row r="645" spans="1:3" ht="20.399999999999999">
      <c r="A645" s="3">
        <v>81007331644</v>
      </c>
      <c r="B645" s="1" cm="1">
        <f t="array" ref="B645">MOD(-SUM(MID(TEXT(A645,"00000000000\0"),{1,3,5,7,9,11;2,4,6,8,10,12},1)*{3;1}),10)</f>
        <v>7</v>
      </c>
      <c r="C645" s="3" t="str">
        <f t="shared" si="10"/>
        <v>810073316447</v>
      </c>
    </row>
    <row r="646" spans="1:3" ht="20.399999999999999">
      <c r="A646" s="3">
        <v>81007331645</v>
      </c>
      <c r="B646" s="1" cm="1">
        <f t="array" ref="B646">MOD(-SUM(MID(TEXT(A646,"00000000000\0"),{1,3,5,7,9,11;2,4,6,8,10,12},1)*{3;1}),10)</f>
        <v>4</v>
      </c>
      <c r="C646" s="3" t="str">
        <f t="shared" si="10"/>
        <v>810073316454</v>
      </c>
    </row>
    <row r="647" spans="1:3" ht="20.399999999999999">
      <c r="A647" s="3">
        <v>81007331646</v>
      </c>
      <c r="B647" s="1" cm="1">
        <f t="array" ref="B647">MOD(-SUM(MID(TEXT(A647,"00000000000\0"),{1,3,5,7,9,11;2,4,6,8,10,12},1)*{3;1}),10)</f>
        <v>1</v>
      </c>
      <c r="C647" s="3" t="str">
        <f t="shared" si="10"/>
        <v>810073316461</v>
      </c>
    </row>
    <row r="648" spans="1:3" ht="20.399999999999999">
      <c r="A648" s="3">
        <v>81007331647</v>
      </c>
      <c r="B648" s="1" cm="1">
        <f t="array" ref="B648">MOD(-SUM(MID(TEXT(A648,"00000000000\0"),{1,3,5,7,9,11;2,4,6,8,10,12},1)*{3;1}),10)</f>
        <v>8</v>
      </c>
      <c r="C648" s="3" t="str">
        <f t="shared" si="10"/>
        <v>810073316478</v>
      </c>
    </row>
    <row r="649" spans="1:3" ht="20.399999999999999">
      <c r="A649" s="3">
        <v>81007331648</v>
      </c>
      <c r="B649" s="1" cm="1">
        <f t="array" ref="B649">MOD(-SUM(MID(TEXT(A649,"00000000000\0"),{1,3,5,7,9,11;2,4,6,8,10,12},1)*{3;1}),10)</f>
        <v>5</v>
      </c>
      <c r="C649" s="3" t="str">
        <f t="shared" si="10"/>
        <v>810073316485</v>
      </c>
    </row>
    <row r="650" spans="1:3" ht="20.399999999999999">
      <c r="A650" s="3">
        <v>81007331649</v>
      </c>
      <c r="B650" s="1" cm="1">
        <f t="array" ref="B650">MOD(-SUM(MID(TEXT(A650,"00000000000\0"),{1,3,5,7,9,11;2,4,6,8,10,12},1)*{3;1}),10)</f>
        <v>2</v>
      </c>
      <c r="C650" s="3" t="str">
        <f t="shared" si="10"/>
        <v>810073316492</v>
      </c>
    </row>
    <row r="651" spans="1:3" ht="20.399999999999999">
      <c r="A651" s="3">
        <v>81007331650</v>
      </c>
      <c r="B651" s="1" cm="1">
        <f t="array" ref="B651">MOD(-SUM(MID(TEXT(A651,"00000000000\0"),{1,3,5,7,9,11;2,4,6,8,10,12},1)*{3;1}),10)</f>
        <v>8</v>
      </c>
      <c r="C651" s="3" t="str">
        <f t="shared" si="10"/>
        <v>810073316508</v>
      </c>
    </row>
    <row r="652" spans="1:3" ht="20.399999999999999">
      <c r="A652" s="3">
        <v>81007331651</v>
      </c>
      <c r="B652" s="1" cm="1">
        <f t="array" ref="B652">MOD(-SUM(MID(TEXT(A652,"00000000000\0"),{1,3,5,7,9,11;2,4,6,8,10,12},1)*{3;1}),10)</f>
        <v>5</v>
      </c>
      <c r="C652" s="3" t="str">
        <f t="shared" si="10"/>
        <v>810073316515</v>
      </c>
    </row>
    <row r="653" spans="1:3" ht="20.399999999999999">
      <c r="A653" s="3">
        <v>81007331652</v>
      </c>
      <c r="B653" s="1" cm="1">
        <f t="array" ref="B653">MOD(-SUM(MID(TEXT(A653,"00000000000\0"),{1,3,5,7,9,11;2,4,6,8,10,12},1)*{3;1}),10)</f>
        <v>2</v>
      </c>
      <c r="C653" s="3" t="str">
        <f t="shared" si="10"/>
        <v>810073316522</v>
      </c>
    </row>
    <row r="654" spans="1:3" ht="20.399999999999999">
      <c r="A654" s="3">
        <v>81007331653</v>
      </c>
      <c r="B654" s="1" cm="1">
        <f t="array" ref="B654">MOD(-SUM(MID(TEXT(A654,"00000000000\0"),{1,3,5,7,9,11;2,4,6,8,10,12},1)*{3;1}),10)</f>
        <v>9</v>
      </c>
      <c r="C654" s="3" t="str">
        <f t="shared" si="10"/>
        <v>810073316539</v>
      </c>
    </row>
    <row r="655" spans="1:3" ht="20.399999999999999">
      <c r="A655" s="3">
        <v>81007331654</v>
      </c>
      <c r="B655" s="1" cm="1">
        <f t="array" ref="B655">MOD(-SUM(MID(TEXT(A655,"00000000000\0"),{1,3,5,7,9,11;2,4,6,8,10,12},1)*{3;1}),10)</f>
        <v>6</v>
      </c>
      <c r="C655" s="3" t="str">
        <f t="shared" si="10"/>
        <v>810073316546</v>
      </c>
    </row>
    <row r="656" spans="1:3" ht="20.399999999999999">
      <c r="A656" s="3">
        <v>81007331655</v>
      </c>
      <c r="B656" s="1" cm="1">
        <f t="array" ref="B656">MOD(-SUM(MID(TEXT(A656,"00000000000\0"),{1,3,5,7,9,11;2,4,6,8,10,12},1)*{3;1}),10)</f>
        <v>3</v>
      </c>
      <c r="C656" s="3" t="str">
        <f t="shared" si="10"/>
        <v>810073316553</v>
      </c>
    </row>
    <row r="657" spans="1:3" ht="20.399999999999999">
      <c r="A657" s="3">
        <v>81007331656</v>
      </c>
      <c r="B657" s="1" cm="1">
        <f t="array" ref="B657">MOD(-SUM(MID(TEXT(A657,"00000000000\0"),{1,3,5,7,9,11;2,4,6,8,10,12},1)*{3;1}),10)</f>
        <v>0</v>
      </c>
      <c r="C657" s="3" t="str">
        <f t="shared" si="10"/>
        <v>810073316560</v>
      </c>
    </row>
    <row r="658" spans="1:3" ht="20.399999999999999">
      <c r="A658" s="3">
        <v>81007331657</v>
      </c>
      <c r="B658" s="1" cm="1">
        <f t="array" ref="B658">MOD(-SUM(MID(TEXT(A658,"00000000000\0"),{1,3,5,7,9,11;2,4,6,8,10,12},1)*{3;1}),10)</f>
        <v>7</v>
      </c>
      <c r="C658" s="3" t="str">
        <f t="shared" si="10"/>
        <v>810073316577</v>
      </c>
    </row>
    <row r="659" spans="1:3" ht="20.399999999999999">
      <c r="A659" s="3">
        <v>81007331658</v>
      </c>
      <c r="B659" s="1" cm="1">
        <f t="array" ref="B659">MOD(-SUM(MID(TEXT(A659,"00000000000\0"),{1,3,5,7,9,11;2,4,6,8,10,12},1)*{3;1}),10)</f>
        <v>4</v>
      </c>
      <c r="C659" s="3" t="str">
        <f t="shared" si="10"/>
        <v>810073316584</v>
      </c>
    </row>
    <row r="660" spans="1:3" ht="20.399999999999999">
      <c r="A660" s="3">
        <v>81007331659</v>
      </c>
      <c r="B660" s="1" cm="1">
        <f t="array" ref="B660">MOD(-SUM(MID(TEXT(A660,"00000000000\0"),{1,3,5,7,9,11;2,4,6,8,10,12},1)*{3;1}),10)</f>
        <v>1</v>
      </c>
      <c r="C660" s="3" t="str">
        <f t="shared" si="10"/>
        <v>810073316591</v>
      </c>
    </row>
    <row r="661" spans="1:3" ht="20.399999999999999">
      <c r="A661" s="3">
        <v>81007331660</v>
      </c>
      <c r="B661" s="1" cm="1">
        <f t="array" ref="B661">MOD(-SUM(MID(TEXT(A661,"00000000000\0"),{1,3,5,7,9,11;2,4,6,8,10,12},1)*{3;1}),10)</f>
        <v>7</v>
      </c>
      <c r="C661" s="3" t="str">
        <f t="shared" si="10"/>
        <v>810073316607</v>
      </c>
    </row>
    <row r="662" spans="1:3" ht="20.399999999999999">
      <c r="A662" s="3">
        <v>81007331661</v>
      </c>
      <c r="B662" s="1" cm="1">
        <f t="array" ref="B662">MOD(-SUM(MID(TEXT(A662,"00000000000\0"),{1,3,5,7,9,11;2,4,6,8,10,12},1)*{3;1}),10)</f>
        <v>4</v>
      </c>
      <c r="C662" s="3" t="str">
        <f t="shared" si="10"/>
        <v>810073316614</v>
      </c>
    </row>
    <row r="663" spans="1:3" ht="20.399999999999999">
      <c r="A663" s="3">
        <v>81007331662</v>
      </c>
      <c r="B663" s="1" cm="1">
        <f t="array" ref="B663">MOD(-SUM(MID(TEXT(A663,"00000000000\0"),{1,3,5,7,9,11;2,4,6,8,10,12},1)*{3;1}),10)</f>
        <v>1</v>
      </c>
      <c r="C663" s="3" t="str">
        <f t="shared" si="10"/>
        <v>810073316621</v>
      </c>
    </row>
    <row r="664" spans="1:3" ht="20.399999999999999">
      <c r="A664" s="3">
        <v>81007331663</v>
      </c>
      <c r="B664" s="1" cm="1">
        <f t="array" ref="B664">MOD(-SUM(MID(TEXT(A664,"00000000000\0"),{1,3,5,7,9,11;2,4,6,8,10,12},1)*{3;1}),10)</f>
        <v>8</v>
      </c>
      <c r="C664" s="3" t="str">
        <f t="shared" si="10"/>
        <v>810073316638</v>
      </c>
    </row>
    <row r="665" spans="1:3" ht="20.399999999999999">
      <c r="A665" s="3">
        <v>81007331664</v>
      </c>
      <c r="B665" s="1" cm="1">
        <f t="array" ref="B665">MOD(-SUM(MID(TEXT(A665,"00000000000\0"),{1,3,5,7,9,11;2,4,6,8,10,12},1)*{3;1}),10)</f>
        <v>5</v>
      </c>
      <c r="C665" s="3" t="str">
        <f t="shared" si="10"/>
        <v>810073316645</v>
      </c>
    </row>
    <row r="666" spans="1:3" ht="20.399999999999999">
      <c r="A666" s="3">
        <v>81007331665</v>
      </c>
      <c r="B666" s="1" cm="1">
        <f t="array" ref="B666">MOD(-SUM(MID(TEXT(A666,"00000000000\0"),{1,3,5,7,9,11;2,4,6,8,10,12},1)*{3;1}),10)</f>
        <v>2</v>
      </c>
      <c r="C666" s="3" t="str">
        <f t="shared" si="10"/>
        <v>810073316652</v>
      </c>
    </row>
    <row r="667" spans="1:3" ht="20.399999999999999">
      <c r="A667" s="3">
        <v>81007331666</v>
      </c>
      <c r="B667" s="1" cm="1">
        <f t="array" ref="B667">MOD(-SUM(MID(TEXT(A667,"00000000000\0"),{1,3,5,7,9,11;2,4,6,8,10,12},1)*{3;1}),10)</f>
        <v>9</v>
      </c>
      <c r="C667" s="3" t="str">
        <f t="shared" si="10"/>
        <v>810073316669</v>
      </c>
    </row>
    <row r="668" spans="1:3" ht="20.399999999999999">
      <c r="A668" s="3">
        <v>81007331667</v>
      </c>
      <c r="B668" s="1" cm="1">
        <f t="array" ref="B668">MOD(-SUM(MID(TEXT(A668,"00000000000\0"),{1,3,5,7,9,11;2,4,6,8,10,12},1)*{3;1}),10)</f>
        <v>6</v>
      </c>
      <c r="C668" s="3" t="str">
        <f t="shared" si="10"/>
        <v>810073316676</v>
      </c>
    </row>
    <row r="669" spans="1:3" ht="20.399999999999999">
      <c r="A669" s="3">
        <v>81007331668</v>
      </c>
      <c r="B669" s="1" cm="1">
        <f t="array" ref="B669">MOD(-SUM(MID(TEXT(A669,"00000000000\0"),{1,3,5,7,9,11;2,4,6,8,10,12},1)*{3;1}),10)</f>
        <v>3</v>
      </c>
      <c r="C669" s="3" t="str">
        <f t="shared" si="10"/>
        <v>810073316683</v>
      </c>
    </row>
    <row r="670" spans="1:3" ht="20.399999999999999">
      <c r="A670" s="3">
        <v>81007331669</v>
      </c>
      <c r="B670" s="1" cm="1">
        <f t="array" ref="B670">MOD(-SUM(MID(TEXT(A670,"00000000000\0"),{1,3,5,7,9,11;2,4,6,8,10,12},1)*{3;1}),10)</f>
        <v>0</v>
      </c>
      <c r="C670" s="3" t="str">
        <f t="shared" si="10"/>
        <v>810073316690</v>
      </c>
    </row>
    <row r="671" spans="1:3" ht="20.399999999999999">
      <c r="A671" s="3">
        <v>81007331670</v>
      </c>
      <c r="B671" s="1" cm="1">
        <f t="array" ref="B671">MOD(-SUM(MID(TEXT(A671,"00000000000\0"),{1,3,5,7,9,11;2,4,6,8,10,12},1)*{3;1}),10)</f>
        <v>6</v>
      </c>
      <c r="C671" s="3" t="str">
        <f t="shared" si="10"/>
        <v>810073316706</v>
      </c>
    </row>
    <row r="672" spans="1:3" ht="20.399999999999999">
      <c r="A672" s="3">
        <v>81007331671</v>
      </c>
      <c r="B672" s="1" cm="1">
        <f t="array" ref="B672">MOD(-SUM(MID(TEXT(A672,"00000000000\0"),{1,3,5,7,9,11;2,4,6,8,10,12},1)*{3;1}),10)</f>
        <v>3</v>
      </c>
      <c r="C672" s="3" t="str">
        <f t="shared" si="10"/>
        <v>810073316713</v>
      </c>
    </row>
    <row r="673" spans="1:3" ht="20.399999999999999">
      <c r="A673" s="3">
        <v>81007331672</v>
      </c>
      <c r="B673" s="1" cm="1">
        <f t="array" ref="B673">MOD(-SUM(MID(TEXT(A673,"00000000000\0"),{1,3,5,7,9,11;2,4,6,8,10,12},1)*{3;1}),10)</f>
        <v>0</v>
      </c>
      <c r="C673" s="3" t="str">
        <f t="shared" si="10"/>
        <v>810073316720</v>
      </c>
    </row>
    <row r="674" spans="1:3" ht="20.399999999999999">
      <c r="A674" s="3">
        <v>81007331673</v>
      </c>
      <c r="B674" s="1" cm="1">
        <f t="array" ref="B674">MOD(-SUM(MID(TEXT(A674,"00000000000\0"),{1,3,5,7,9,11;2,4,6,8,10,12},1)*{3;1}),10)</f>
        <v>7</v>
      </c>
      <c r="C674" s="3" t="str">
        <f t="shared" si="10"/>
        <v>810073316737</v>
      </c>
    </row>
    <row r="675" spans="1:3" ht="20.399999999999999">
      <c r="A675" s="3">
        <v>81007331674</v>
      </c>
      <c r="B675" s="1" cm="1">
        <f t="array" ref="B675">MOD(-SUM(MID(TEXT(A675,"00000000000\0"),{1,3,5,7,9,11;2,4,6,8,10,12},1)*{3;1}),10)</f>
        <v>4</v>
      </c>
      <c r="C675" s="3" t="str">
        <f t="shared" si="10"/>
        <v>810073316744</v>
      </c>
    </row>
    <row r="676" spans="1:3" ht="20.399999999999999">
      <c r="A676" s="3">
        <v>81007331675</v>
      </c>
      <c r="B676" s="1" cm="1">
        <f t="array" ref="B676">MOD(-SUM(MID(TEXT(A676,"00000000000\0"),{1,3,5,7,9,11;2,4,6,8,10,12},1)*{3;1}),10)</f>
        <v>1</v>
      </c>
      <c r="C676" s="3" t="str">
        <f t="shared" si="10"/>
        <v>810073316751</v>
      </c>
    </row>
    <row r="677" spans="1:3" ht="20.399999999999999">
      <c r="A677" s="3">
        <v>81007331676</v>
      </c>
      <c r="B677" s="1" cm="1">
        <f t="array" ref="B677">MOD(-SUM(MID(TEXT(A677,"00000000000\0"),{1,3,5,7,9,11;2,4,6,8,10,12},1)*{3;1}),10)</f>
        <v>8</v>
      </c>
      <c r="C677" s="3" t="str">
        <f t="shared" si="10"/>
        <v>810073316768</v>
      </c>
    </row>
    <row r="678" spans="1:3" ht="20.399999999999999">
      <c r="A678" s="3">
        <v>81007331677</v>
      </c>
      <c r="B678" s="1" cm="1">
        <f t="array" ref="B678">MOD(-SUM(MID(TEXT(A678,"00000000000\0"),{1,3,5,7,9,11;2,4,6,8,10,12},1)*{3;1}),10)</f>
        <v>5</v>
      </c>
      <c r="C678" s="3" t="str">
        <f t="shared" si="10"/>
        <v>810073316775</v>
      </c>
    </row>
    <row r="679" spans="1:3" ht="20.399999999999999">
      <c r="A679" s="3">
        <v>81007331678</v>
      </c>
      <c r="B679" s="1" cm="1">
        <f t="array" ref="B679">MOD(-SUM(MID(TEXT(A679,"00000000000\0"),{1,3,5,7,9,11;2,4,6,8,10,12},1)*{3;1}),10)</f>
        <v>2</v>
      </c>
      <c r="C679" s="3" t="str">
        <f t="shared" si="10"/>
        <v>810073316782</v>
      </c>
    </row>
    <row r="680" spans="1:3" ht="20.399999999999999">
      <c r="A680" s="3">
        <v>81007331679</v>
      </c>
      <c r="B680" s="1" cm="1">
        <f t="array" ref="B680">MOD(-SUM(MID(TEXT(A680,"00000000000\0"),{1,3,5,7,9,11;2,4,6,8,10,12},1)*{3;1}),10)</f>
        <v>9</v>
      </c>
      <c r="C680" s="3" t="str">
        <f t="shared" si="10"/>
        <v>810073316799</v>
      </c>
    </row>
    <row r="681" spans="1:3" ht="20.399999999999999">
      <c r="A681" s="3">
        <v>81007331680</v>
      </c>
      <c r="B681" s="1" cm="1">
        <f t="array" ref="B681">MOD(-SUM(MID(TEXT(A681,"00000000000\0"),{1,3,5,7,9,11;2,4,6,8,10,12},1)*{3;1}),10)</f>
        <v>5</v>
      </c>
      <c r="C681" s="3" t="str">
        <f t="shared" si="10"/>
        <v>810073316805</v>
      </c>
    </row>
    <row r="682" spans="1:3" ht="20.399999999999999">
      <c r="A682" s="3">
        <v>81007331681</v>
      </c>
      <c r="B682" s="1" cm="1">
        <f t="array" ref="B682">MOD(-SUM(MID(TEXT(A682,"00000000000\0"),{1,3,5,7,9,11;2,4,6,8,10,12},1)*{3;1}),10)</f>
        <v>2</v>
      </c>
      <c r="C682" s="3" t="str">
        <f t="shared" si="10"/>
        <v>810073316812</v>
      </c>
    </row>
    <row r="683" spans="1:3" ht="20.399999999999999">
      <c r="A683" s="3">
        <v>81007331682</v>
      </c>
      <c r="B683" s="1" cm="1">
        <f t="array" ref="B683">MOD(-SUM(MID(TEXT(A683,"00000000000\0"),{1,3,5,7,9,11;2,4,6,8,10,12},1)*{3;1}),10)</f>
        <v>9</v>
      </c>
      <c r="C683" s="3" t="str">
        <f t="shared" si="10"/>
        <v>810073316829</v>
      </c>
    </row>
    <row r="684" spans="1:3" ht="20.399999999999999">
      <c r="A684" s="3">
        <v>81007331683</v>
      </c>
      <c r="B684" s="1" cm="1">
        <f t="array" ref="B684">MOD(-SUM(MID(TEXT(A684,"00000000000\0"),{1,3,5,7,9,11;2,4,6,8,10,12},1)*{3;1}),10)</f>
        <v>6</v>
      </c>
      <c r="C684" s="3" t="str">
        <f t="shared" si="10"/>
        <v>810073316836</v>
      </c>
    </row>
    <row r="685" spans="1:3" ht="20.399999999999999">
      <c r="A685" s="3">
        <v>81007331684</v>
      </c>
      <c r="B685" s="1" cm="1">
        <f t="array" ref="B685">MOD(-SUM(MID(TEXT(A685,"00000000000\0"),{1,3,5,7,9,11;2,4,6,8,10,12},1)*{3;1}),10)</f>
        <v>3</v>
      </c>
      <c r="C685" s="3" t="str">
        <f t="shared" si="10"/>
        <v>810073316843</v>
      </c>
    </row>
    <row r="686" spans="1:3" ht="20.399999999999999">
      <c r="A686" s="3">
        <v>81007331685</v>
      </c>
      <c r="B686" s="1" cm="1">
        <f t="array" ref="B686">MOD(-SUM(MID(TEXT(A686,"00000000000\0"),{1,3,5,7,9,11;2,4,6,8,10,12},1)*{3;1}),10)</f>
        <v>0</v>
      </c>
      <c r="C686" s="3" t="str">
        <f t="shared" si="10"/>
        <v>810073316850</v>
      </c>
    </row>
    <row r="687" spans="1:3" ht="20.399999999999999">
      <c r="A687" s="3">
        <v>81007331686</v>
      </c>
      <c r="B687" s="1" cm="1">
        <f t="array" ref="B687">MOD(-SUM(MID(TEXT(A687,"00000000000\0"),{1,3,5,7,9,11;2,4,6,8,10,12},1)*{3;1}),10)</f>
        <v>7</v>
      </c>
      <c r="C687" s="3" t="str">
        <f t="shared" si="10"/>
        <v>810073316867</v>
      </c>
    </row>
    <row r="688" spans="1:3" ht="20.399999999999999">
      <c r="A688" s="3">
        <v>81007331687</v>
      </c>
      <c r="B688" s="1" cm="1">
        <f t="array" ref="B688">MOD(-SUM(MID(TEXT(A688,"00000000000\0"),{1,3,5,7,9,11;2,4,6,8,10,12},1)*{3;1}),10)</f>
        <v>4</v>
      </c>
      <c r="C688" s="3" t="str">
        <f t="shared" si="10"/>
        <v>810073316874</v>
      </c>
    </row>
    <row r="689" spans="1:3" ht="20.399999999999999">
      <c r="A689" s="3">
        <v>81007331688</v>
      </c>
      <c r="B689" s="1" cm="1">
        <f t="array" ref="B689">MOD(-SUM(MID(TEXT(A689,"00000000000\0"),{1,3,5,7,9,11;2,4,6,8,10,12},1)*{3;1}),10)</f>
        <v>1</v>
      </c>
      <c r="C689" s="3" t="str">
        <f t="shared" si="10"/>
        <v>810073316881</v>
      </c>
    </row>
    <row r="690" spans="1:3" ht="20.399999999999999">
      <c r="A690" s="3">
        <v>81007331689</v>
      </c>
      <c r="B690" s="1" cm="1">
        <f t="array" ref="B690">MOD(-SUM(MID(TEXT(A690,"00000000000\0"),{1,3,5,7,9,11;2,4,6,8,10,12},1)*{3;1}),10)</f>
        <v>8</v>
      </c>
      <c r="C690" s="3" t="str">
        <f t="shared" si="10"/>
        <v>810073316898</v>
      </c>
    </row>
    <row r="691" spans="1:3" ht="20.399999999999999">
      <c r="A691" s="3">
        <v>81007331690</v>
      </c>
      <c r="B691" s="1" cm="1">
        <f t="array" ref="B691">MOD(-SUM(MID(TEXT(A691,"00000000000\0"),{1,3,5,7,9,11;2,4,6,8,10,12},1)*{3;1}),10)</f>
        <v>4</v>
      </c>
      <c r="C691" s="3" t="str">
        <f t="shared" si="10"/>
        <v>810073316904</v>
      </c>
    </row>
    <row r="692" spans="1:3" ht="20.399999999999999">
      <c r="A692" s="3">
        <v>81007331691</v>
      </c>
      <c r="B692" s="1" cm="1">
        <f t="array" ref="B692">MOD(-SUM(MID(TEXT(A692,"00000000000\0"),{1,3,5,7,9,11;2,4,6,8,10,12},1)*{3;1}),10)</f>
        <v>1</v>
      </c>
      <c r="C692" s="3" t="str">
        <f t="shared" si="10"/>
        <v>810073316911</v>
      </c>
    </row>
    <row r="693" spans="1:3" ht="20.399999999999999">
      <c r="A693" s="3">
        <v>81007331692</v>
      </c>
      <c r="B693" s="1" cm="1">
        <f t="array" ref="B693">MOD(-SUM(MID(TEXT(A693,"00000000000\0"),{1,3,5,7,9,11;2,4,6,8,10,12},1)*{3;1}),10)</f>
        <v>8</v>
      </c>
      <c r="C693" s="3" t="str">
        <f t="shared" si="10"/>
        <v>810073316928</v>
      </c>
    </row>
    <row r="694" spans="1:3" ht="20.399999999999999">
      <c r="A694" s="3">
        <v>81007331693</v>
      </c>
      <c r="B694" s="1" cm="1">
        <f t="array" ref="B694">MOD(-SUM(MID(TEXT(A694,"00000000000\0"),{1,3,5,7,9,11;2,4,6,8,10,12},1)*{3;1}),10)</f>
        <v>5</v>
      </c>
      <c r="C694" s="3" t="str">
        <f t="shared" si="10"/>
        <v>810073316935</v>
      </c>
    </row>
    <row r="695" spans="1:3" ht="20.399999999999999">
      <c r="A695" s="3">
        <v>81007331694</v>
      </c>
      <c r="B695" s="1" cm="1">
        <f t="array" ref="B695">MOD(-SUM(MID(TEXT(A695,"00000000000\0"),{1,3,5,7,9,11;2,4,6,8,10,12},1)*{3;1}),10)</f>
        <v>2</v>
      </c>
      <c r="C695" s="3" t="str">
        <f t="shared" si="10"/>
        <v>810073316942</v>
      </c>
    </row>
    <row r="696" spans="1:3" ht="20.399999999999999">
      <c r="A696" s="3">
        <v>81007331695</v>
      </c>
      <c r="B696" s="1" cm="1">
        <f t="array" ref="B696">MOD(-SUM(MID(TEXT(A696,"00000000000\0"),{1,3,5,7,9,11;2,4,6,8,10,12},1)*{3;1}),10)</f>
        <v>9</v>
      </c>
      <c r="C696" s="3" t="str">
        <f t="shared" si="10"/>
        <v>810073316959</v>
      </c>
    </row>
    <row r="697" spans="1:3" ht="20.399999999999999">
      <c r="A697" s="3">
        <v>81007331696</v>
      </c>
      <c r="B697" s="1" cm="1">
        <f t="array" ref="B697">MOD(-SUM(MID(TEXT(A697,"00000000000\0"),{1,3,5,7,9,11;2,4,6,8,10,12},1)*{3;1}),10)</f>
        <v>6</v>
      </c>
      <c r="C697" s="3" t="str">
        <f t="shared" si="10"/>
        <v>810073316966</v>
      </c>
    </row>
    <row r="698" spans="1:3" ht="20.399999999999999">
      <c r="A698" s="3">
        <v>81007331697</v>
      </c>
      <c r="B698" s="1" cm="1">
        <f t="array" ref="B698">MOD(-SUM(MID(TEXT(A698,"00000000000\0"),{1,3,5,7,9,11;2,4,6,8,10,12},1)*{3;1}),10)</f>
        <v>3</v>
      </c>
      <c r="C698" s="3" t="str">
        <f t="shared" si="10"/>
        <v>810073316973</v>
      </c>
    </row>
    <row r="699" spans="1:3" ht="20.399999999999999">
      <c r="A699" s="3">
        <v>81007331698</v>
      </c>
      <c r="B699" s="1" cm="1">
        <f t="array" ref="B699">MOD(-SUM(MID(TEXT(A699,"00000000000\0"),{1,3,5,7,9,11;2,4,6,8,10,12},1)*{3;1}),10)</f>
        <v>0</v>
      </c>
      <c r="C699" s="3" t="str">
        <f t="shared" si="10"/>
        <v>810073316980</v>
      </c>
    </row>
    <row r="700" spans="1:3" ht="20.399999999999999">
      <c r="A700" s="3">
        <v>81007331699</v>
      </c>
      <c r="B700" s="1" cm="1">
        <f t="array" ref="B700">MOD(-SUM(MID(TEXT(A700,"00000000000\0"),{1,3,5,7,9,11;2,4,6,8,10,12},1)*{3;1}),10)</f>
        <v>7</v>
      </c>
      <c r="C700" s="3" t="str">
        <f t="shared" si="10"/>
        <v>810073316997</v>
      </c>
    </row>
    <row r="701" spans="1:3" ht="20.399999999999999">
      <c r="A701" s="3">
        <v>81007331700</v>
      </c>
      <c r="B701" s="1" cm="1">
        <f t="array" ref="B701">MOD(-SUM(MID(TEXT(A701,"00000000000\0"),{1,3,5,7,9,11;2,4,6,8,10,12},1)*{3;1}),10)</f>
        <v>0</v>
      </c>
      <c r="C701" s="3" t="str">
        <f t="shared" si="10"/>
        <v>810073317000</v>
      </c>
    </row>
    <row r="702" spans="1:3" ht="20.399999999999999">
      <c r="A702" s="3">
        <v>81007331701</v>
      </c>
      <c r="B702" s="1" cm="1">
        <f t="array" ref="B702">MOD(-SUM(MID(TEXT(A702,"00000000000\0"),{1,3,5,7,9,11;2,4,6,8,10,12},1)*{3;1}),10)</f>
        <v>7</v>
      </c>
      <c r="C702" s="3" t="str">
        <f t="shared" si="10"/>
        <v>810073317017</v>
      </c>
    </row>
    <row r="703" spans="1:3" ht="20.399999999999999">
      <c r="A703" s="3">
        <v>81007331702</v>
      </c>
      <c r="B703" s="1" cm="1">
        <f t="array" ref="B703">MOD(-SUM(MID(TEXT(A703,"00000000000\0"),{1,3,5,7,9,11;2,4,6,8,10,12},1)*{3;1}),10)</f>
        <v>4</v>
      </c>
      <c r="C703" s="3" t="str">
        <f t="shared" si="10"/>
        <v>810073317024</v>
      </c>
    </row>
    <row r="704" spans="1:3" ht="20.399999999999999">
      <c r="A704" s="3">
        <v>81007331703</v>
      </c>
      <c r="B704" s="1" cm="1">
        <f t="array" ref="B704">MOD(-SUM(MID(TEXT(A704,"00000000000\0"),{1,3,5,7,9,11;2,4,6,8,10,12},1)*{3;1}),10)</f>
        <v>1</v>
      </c>
      <c r="C704" s="3" t="str">
        <f t="shared" si="10"/>
        <v>810073317031</v>
      </c>
    </row>
    <row r="705" spans="1:3" ht="20.399999999999999">
      <c r="A705" s="3">
        <v>81007331704</v>
      </c>
      <c r="B705" s="1" cm="1">
        <f t="array" ref="B705">MOD(-SUM(MID(TEXT(A705,"00000000000\0"),{1,3,5,7,9,11;2,4,6,8,10,12},1)*{3;1}),10)</f>
        <v>8</v>
      </c>
      <c r="C705" s="3" t="str">
        <f t="shared" si="10"/>
        <v>810073317048</v>
      </c>
    </row>
    <row r="706" spans="1:3" ht="20.399999999999999">
      <c r="A706" s="3">
        <v>81007331705</v>
      </c>
      <c r="B706" s="1" cm="1">
        <f t="array" ref="B706">MOD(-SUM(MID(TEXT(A706,"00000000000\0"),{1,3,5,7,9,11;2,4,6,8,10,12},1)*{3;1}),10)</f>
        <v>5</v>
      </c>
      <c r="C706" s="3" t="str">
        <f t="shared" si="10"/>
        <v>810073317055</v>
      </c>
    </row>
    <row r="707" spans="1:3" ht="20.399999999999999">
      <c r="A707" s="3">
        <v>81007331706</v>
      </c>
      <c r="B707" s="1" cm="1">
        <f t="array" ref="B707">MOD(-SUM(MID(TEXT(A707,"00000000000\0"),{1,3,5,7,9,11;2,4,6,8,10,12},1)*{3;1}),10)</f>
        <v>2</v>
      </c>
      <c r="C707" s="3" t="str">
        <f t="shared" ref="C707:C770" si="11">A707&amp;B707</f>
        <v>810073317062</v>
      </c>
    </row>
    <row r="708" spans="1:3" ht="20.399999999999999">
      <c r="A708" s="3">
        <v>81007331707</v>
      </c>
      <c r="B708" s="1" cm="1">
        <f t="array" ref="B708">MOD(-SUM(MID(TEXT(A708,"00000000000\0"),{1,3,5,7,9,11;2,4,6,8,10,12},1)*{3;1}),10)</f>
        <v>9</v>
      </c>
      <c r="C708" s="3" t="str">
        <f t="shared" si="11"/>
        <v>810073317079</v>
      </c>
    </row>
    <row r="709" spans="1:3" ht="20.399999999999999">
      <c r="A709" s="3">
        <v>81007331708</v>
      </c>
      <c r="B709" s="1" cm="1">
        <f t="array" ref="B709">MOD(-SUM(MID(TEXT(A709,"00000000000\0"),{1,3,5,7,9,11;2,4,6,8,10,12},1)*{3;1}),10)</f>
        <v>6</v>
      </c>
      <c r="C709" s="3" t="str">
        <f t="shared" si="11"/>
        <v>810073317086</v>
      </c>
    </row>
    <row r="710" spans="1:3" ht="20.399999999999999">
      <c r="A710" s="3">
        <v>81007331709</v>
      </c>
      <c r="B710" s="1" cm="1">
        <f t="array" ref="B710">MOD(-SUM(MID(TEXT(A710,"00000000000\0"),{1,3,5,7,9,11;2,4,6,8,10,12},1)*{3;1}),10)</f>
        <v>3</v>
      </c>
      <c r="C710" s="3" t="str">
        <f t="shared" si="11"/>
        <v>810073317093</v>
      </c>
    </row>
    <row r="711" spans="1:3" ht="20.399999999999999">
      <c r="A711" s="3">
        <v>81007331710</v>
      </c>
      <c r="B711" s="1" cm="1">
        <f t="array" ref="B711">MOD(-SUM(MID(TEXT(A711,"00000000000\0"),{1,3,5,7,9,11;2,4,6,8,10,12},1)*{3;1}),10)</f>
        <v>9</v>
      </c>
      <c r="C711" s="3" t="str">
        <f t="shared" si="11"/>
        <v>810073317109</v>
      </c>
    </row>
    <row r="712" spans="1:3" ht="20.399999999999999">
      <c r="A712" s="3">
        <v>81007331711</v>
      </c>
      <c r="B712" s="1" cm="1">
        <f t="array" ref="B712">MOD(-SUM(MID(TEXT(A712,"00000000000\0"),{1,3,5,7,9,11;2,4,6,8,10,12},1)*{3;1}),10)</f>
        <v>6</v>
      </c>
      <c r="C712" s="3" t="str">
        <f t="shared" si="11"/>
        <v>810073317116</v>
      </c>
    </row>
    <row r="713" spans="1:3" ht="20.399999999999999">
      <c r="A713" s="3">
        <v>81007331712</v>
      </c>
      <c r="B713" s="1" cm="1">
        <f t="array" ref="B713">MOD(-SUM(MID(TEXT(A713,"00000000000\0"),{1,3,5,7,9,11;2,4,6,8,10,12},1)*{3;1}),10)</f>
        <v>3</v>
      </c>
      <c r="C713" s="3" t="str">
        <f t="shared" si="11"/>
        <v>810073317123</v>
      </c>
    </row>
    <row r="714" spans="1:3" ht="20.399999999999999">
      <c r="A714" s="3">
        <v>81007331713</v>
      </c>
      <c r="B714" s="1" cm="1">
        <f t="array" ref="B714">MOD(-SUM(MID(TEXT(A714,"00000000000\0"),{1,3,5,7,9,11;2,4,6,8,10,12},1)*{3;1}),10)</f>
        <v>0</v>
      </c>
      <c r="C714" s="3" t="str">
        <f t="shared" si="11"/>
        <v>810073317130</v>
      </c>
    </row>
    <row r="715" spans="1:3" ht="20.399999999999999">
      <c r="A715" s="3">
        <v>81007331714</v>
      </c>
      <c r="B715" s="1" cm="1">
        <f t="array" ref="B715">MOD(-SUM(MID(TEXT(A715,"00000000000\0"),{1,3,5,7,9,11;2,4,6,8,10,12},1)*{3;1}),10)</f>
        <v>7</v>
      </c>
      <c r="C715" s="3" t="str">
        <f t="shared" si="11"/>
        <v>810073317147</v>
      </c>
    </row>
    <row r="716" spans="1:3" ht="20.399999999999999">
      <c r="A716" s="3">
        <v>81007331715</v>
      </c>
      <c r="B716" s="1" cm="1">
        <f t="array" ref="B716">MOD(-SUM(MID(TEXT(A716,"00000000000\0"),{1,3,5,7,9,11;2,4,6,8,10,12},1)*{3;1}),10)</f>
        <v>4</v>
      </c>
      <c r="C716" s="3" t="str">
        <f t="shared" si="11"/>
        <v>810073317154</v>
      </c>
    </row>
    <row r="717" spans="1:3" ht="20.399999999999999">
      <c r="A717" s="3">
        <v>81007331716</v>
      </c>
      <c r="B717" s="1" cm="1">
        <f t="array" ref="B717">MOD(-SUM(MID(TEXT(A717,"00000000000\0"),{1,3,5,7,9,11;2,4,6,8,10,12},1)*{3;1}),10)</f>
        <v>1</v>
      </c>
      <c r="C717" s="3" t="str">
        <f t="shared" si="11"/>
        <v>810073317161</v>
      </c>
    </row>
    <row r="718" spans="1:3" ht="20.399999999999999">
      <c r="A718" s="3">
        <v>81007331717</v>
      </c>
      <c r="B718" s="1" cm="1">
        <f t="array" ref="B718">MOD(-SUM(MID(TEXT(A718,"00000000000\0"),{1,3,5,7,9,11;2,4,6,8,10,12},1)*{3;1}),10)</f>
        <v>8</v>
      </c>
      <c r="C718" s="3" t="str">
        <f t="shared" si="11"/>
        <v>810073317178</v>
      </c>
    </row>
    <row r="719" spans="1:3" ht="20.399999999999999">
      <c r="A719" s="3">
        <v>81007331718</v>
      </c>
      <c r="B719" s="1" cm="1">
        <f t="array" ref="B719">MOD(-SUM(MID(TEXT(A719,"00000000000\0"),{1,3,5,7,9,11;2,4,6,8,10,12},1)*{3;1}),10)</f>
        <v>5</v>
      </c>
      <c r="C719" s="3" t="str">
        <f t="shared" si="11"/>
        <v>810073317185</v>
      </c>
    </row>
    <row r="720" spans="1:3" ht="20.399999999999999">
      <c r="A720" s="3">
        <v>81007331719</v>
      </c>
      <c r="B720" s="1" cm="1">
        <f t="array" ref="B720">MOD(-SUM(MID(TEXT(A720,"00000000000\0"),{1,3,5,7,9,11;2,4,6,8,10,12},1)*{3;1}),10)</f>
        <v>2</v>
      </c>
      <c r="C720" s="3" t="str">
        <f t="shared" si="11"/>
        <v>810073317192</v>
      </c>
    </row>
    <row r="721" spans="1:3" ht="20.399999999999999">
      <c r="A721" s="3">
        <v>81007331720</v>
      </c>
      <c r="B721" s="1" cm="1">
        <f t="array" ref="B721">MOD(-SUM(MID(TEXT(A721,"00000000000\0"),{1,3,5,7,9,11;2,4,6,8,10,12},1)*{3;1}),10)</f>
        <v>8</v>
      </c>
      <c r="C721" s="3" t="str">
        <f t="shared" si="11"/>
        <v>810073317208</v>
      </c>
    </row>
    <row r="722" spans="1:3" ht="20.399999999999999">
      <c r="A722" s="3">
        <v>81007331721</v>
      </c>
      <c r="B722" s="1" cm="1">
        <f t="array" ref="B722">MOD(-SUM(MID(TEXT(A722,"00000000000\0"),{1,3,5,7,9,11;2,4,6,8,10,12},1)*{3;1}),10)</f>
        <v>5</v>
      </c>
      <c r="C722" s="3" t="str">
        <f t="shared" si="11"/>
        <v>810073317215</v>
      </c>
    </row>
    <row r="723" spans="1:3" ht="20.399999999999999">
      <c r="A723" s="3">
        <v>81007331722</v>
      </c>
      <c r="B723" s="1" cm="1">
        <f t="array" ref="B723">MOD(-SUM(MID(TEXT(A723,"00000000000\0"),{1,3,5,7,9,11;2,4,6,8,10,12},1)*{3;1}),10)</f>
        <v>2</v>
      </c>
      <c r="C723" s="3" t="str">
        <f t="shared" si="11"/>
        <v>810073317222</v>
      </c>
    </row>
    <row r="724" spans="1:3" ht="20.399999999999999">
      <c r="A724" s="3">
        <v>81007331723</v>
      </c>
      <c r="B724" s="1" cm="1">
        <f t="array" ref="B724">MOD(-SUM(MID(TEXT(A724,"00000000000\0"),{1,3,5,7,9,11;2,4,6,8,10,12},1)*{3;1}),10)</f>
        <v>9</v>
      </c>
      <c r="C724" s="3" t="str">
        <f t="shared" si="11"/>
        <v>810073317239</v>
      </c>
    </row>
    <row r="725" spans="1:3" ht="20.399999999999999">
      <c r="A725" s="3">
        <v>81007331724</v>
      </c>
      <c r="B725" s="1" cm="1">
        <f t="array" ref="B725">MOD(-SUM(MID(TEXT(A725,"00000000000\0"),{1,3,5,7,9,11;2,4,6,8,10,12},1)*{3;1}),10)</f>
        <v>6</v>
      </c>
      <c r="C725" s="3" t="str">
        <f t="shared" si="11"/>
        <v>810073317246</v>
      </c>
    </row>
    <row r="726" spans="1:3" ht="20.399999999999999">
      <c r="A726" s="3">
        <v>81007331725</v>
      </c>
      <c r="B726" s="1" cm="1">
        <f t="array" ref="B726">MOD(-SUM(MID(TEXT(A726,"00000000000\0"),{1,3,5,7,9,11;2,4,6,8,10,12},1)*{3;1}),10)</f>
        <v>3</v>
      </c>
      <c r="C726" s="3" t="str">
        <f t="shared" si="11"/>
        <v>810073317253</v>
      </c>
    </row>
    <row r="727" spans="1:3" ht="20.399999999999999">
      <c r="A727" s="3">
        <v>81007331726</v>
      </c>
      <c r="B727" s="1" cm="1">
        <f t="array" ref="B727">MOD(-SUM(MID(TEXT(A727,"00000000000\0"),{1,3,5,7,9,11;2,4,6,8,10,12},1)*{3;1}),10)</f>
        <v>0</v>
      </c>
      <c r="C727" s="3" t="str">
        <f t="shared" si="11"/>
        <v>810073317260</v>
      </c>
    </row>
    <row r="728" spans="1:3" ht="20.399999999999999">
      <c r="A728" s="3">
        <v>81007331727</v>
      </c>
      <c r="B728" s="1" cm="1">
        <f t="array" ref="B728">MOD(-SUM(MID(TEXT(A728,"00000000000\0"),{1,3,5,7,9,11;2,4,6,8,10,12},1)*{3;1}),10)</f>
        <v>7</v>
      </c>
      <c r="C728" s="3" t="str">
        <f t="shared" si="11"/>
        <v>810073317277</v>
      </c>
    </row>
    <row r="729" spans="1:3" ht="20.399999999999999">
      <c r="A729" s="3">
        <v>81007331728</v>
      </c>
      <c r="B729" s="1" cm="1">
        <f t="array" ref="B729">MOD(-SUM(MID(TEXT(A729,"00000000000\0"),{1,3,5,7,9,11;2,4,6,8,10,12},1)*{3;1}),10)</f>
        <v>4</v>
      </c>
      <c r="C729" s="3" t="str">
        <f t="shared" si="11"/>
        <v>810073317284</v>
      </c>
    </row>
    <row r="730" spans="1:3" ht="20.399999999999999">
      <c r="A730" s="3">
        <v>81007331729</v>
      </c>
      <c r="B730" s="1" cm="1">
        <f t="array" ref="B730">MOD(-SUM(MID(TEXT(A730,"00000000000\0"),{1,3,5,7,9,11;2,4,6,8,10,12},1)*{3;1}),10)</f>
        <v>1</v>
      </c>
      <c r="C730" s="3" t="str">
        <f t="shared" si="11"/>
        <v>810073317291</v>
      </c>
    </row>
    <row r="731" spans="1:3" ht="20.399999999999999">
      <c r="A731" s="3">
        <v>81007331730</v>
      </c>
      <c r="B731" s="1" cm="1">
        <f t="array" ref="B731">MOD(-SUM(MID(TEXT(A731,"00000000000\0"),{1,3,5,7,9,11;2,4,6,8,10,12},1)*{3;1}),10)</f>
        <v>7</v>
      </c>
      <c r="C731" s="3" t="str">
        <f t="shared" si="11"/>
        <v>810073317307</v>
      </c>
    </row>
    <row r="732" spans="1:3" ht="20.399999999999999">
      <c r="A732" s="3">
        <v>81007331731</v>
      </c>
      <c r="B732" s="1" cm="1">
        <f t="array" ref="B732">MOD(-SUM(MID(TEXT(A732,"00000000000\0"),{1,3,5,7,9,11;2,4,6,8,10,12},1)*{3;1}),10)</f>
        <v>4</v>
      </c>
      <c r="C732" s="3" t="str">
        <f t="shared" si="11"/>
        <v>810073317314</v>
      </c>
    </row>
    <row r="733" spans="1:3" ht="20.399999999999999">
      <c r="A733" s="3">
        <v>81007331732</v>
      </c>
      <c r="B733" s="1" cm="1">
        <f t="array" ref="B733">MOD(-SUM(MID(TEXT(A733,"00000000000\0"),{1,3,5,7,9,11;2,4,6,8,10,12},1)*{3;1}),10)</f>
        <v>1</v>
      </c>
      <c r="C733" s="3" t="str">
        <f t="shared" si="11"/>
        <v>810073317321</v>
      </c>
    </row>
    <row r="734" spans="1:3" ht="20.399999999999999">
      <c r="A734" s="3">
        <v>81007331733</v>
      </c>
      <c r="B734" s="1" cm="1">
        <f t="array" ref="B734">MOD(-SUM(MID(TEXT(A734,"00000000000\0"),{1,3,5,7,9,11;2,4,6,8,10,12},1)*{3;1}),10)</f>
        <v>8</v>
      </c>
      <c r="C734" s="3" t="str">
        <f t="shared" si="11"/>
        <v>810073317338</v>
      </c>
    </row>
    <row r="735" spans="1:3" ht="20.399999999999999">
      <c r="A735" s="3">
        <v>81007331734</v>
      </c>
      <c r="B735" s="1" cm="1">
        <f t="array" ref="B735">MOD(-SUM(MID(TEXT(A735,"00000000000\0"),{1,3,5,7,9,11;2,4,6,8,10,12},1)*{3;1}),10)</f>
        <v>5</v>
      </c>
      <c r="C735" s="3" t="str">
        <f t="shared" si="11"/>
        <v>810073317345</v>
      </c>
    </row>
    <row r="736" spans="1:3" ht="20.399999999999999">
      <c r="A736" s="3">
        <v>81007331735</v>
      </c>
      <c r="B736" s="1" cm="1">
        <f t="array" ref="B736">MOD(-SUM(MID(TEXT(A736,"00000000000\0"),{1,3,5,7,9,11;2,4,6,8,10,12},1)*{3;1}),10)</f>
        <v>2</v>
      </c>
      <c r="C736" s="3" t="str">
        <f t="shared" si="11"/>
        <v>810073317352</v>
      </c>
    </row>
    <row r="737" spans="1:3" ht="20.399999999999999">
      <c r="A737" s="3">
        <v>81007331736</v>
      </c>
      <c r="B737" s="1" cm="1">
        <f t="array" ref="B737">MOD(-SUM(MID(TEXT(A737,"00000000000\0"),{1,3,5,7,9,11;2,4,6,8,10,12},1)*{3;1}),10)</f>
        <v>9</v>
      </c>
      <c r="C737" s="3" t="str">
        <f t="shared" si="11"/>
        <v>810073317369</v>
      </c>
    </row>
    <row r="738" spans="1:3" ht="20.399999999999999">
      <c r="A738" s="3">
        <v>81007331737</v>
      </c>
      <c r="B738" s="1" cm="1">
        <f t="array" ref="B738">MOD(-SUM(MID(TEXT(A738,"00000000000\0"),{1,3,5,7,9,11;2,4,6,8,10,12},1)*{3;1}),10)</f>
        <v>6</v>
      </c>
      <c r="C738" s="3" t="str">
        <f t="shared" si="11"/>
        <v>810073317376</v>
      </c>
    </row>
    <row r="739" spans="1:3" ht="20.399999999999999">
      <c r="A739" s="3">
        <v>81007331738</v>
      </c>
      <c r="B739" s="1" cm="1">
        <f t="array" ref="B739">MOD(-SUM(MID(TEXT(A739,"00000000000\0"),{1,3,5,7,9,11;2,4,6,8,10,12},1)*{3;1}),10)</f>
        <v>3</v>
      </c>
      <c r="C739" s="3" t="str">
        <f t="shared" si="11"/>
        <v>810073317383</v>
      </c>
    </row>
    <row r="740" spans="1:3" ht="20.399999999999999">
      <c r="A740" s="3">
        <v>81007331739</v>
      </c>
      <c r="B740" s="1" cm="1">
        <f t="array" ref="B740">MOD(-SUM(MID(TEXT(A740,"00000000000\0"),{1,3,5,7,9,11;2,4,6,8,10,12},1)*{3;1}),10)</f>
        <v>0</v>
      </c>
      <c r="C740" s="3" t="str">
        <f t="shared" si="11"/>
        <v>810073317390</v>
      </c>
    </row>
    <row r="741" spans="1:3" ht="20.399999999999999">
      <c r="A741" s="3">
        <v>81007331740</v>
      </c>
      <c r="B741" s="1" cm="1">
        <f t="array" ref="B741">MOD(-SUM(MID(TEXT(A741,"00000000000\0"),{1,3,5,7,9,11;2,4,6,8,10,12},1)*{3;1}),10)</f>
        <v>6</v>
      </c>
      <c r="C741" s="3" t="str">
        <f t="shared" si="11"/>
        <v>810073317406</v>
      </c>
    </row>
    <row r="742" spans="1:3" ht="20.399999999999999">
      <c r="A742" s="3">
        <v>81007331741</v>
      </c>
      <c r="B742" s="1" cm="1">
        <f t="array" ref="B742">MOD(-SUM(MID(TEXT(A742,"00000000000\0"),{1,3,5,7,9,11;2,4,6,8,10,12},1)*{3;1}),10)</f>
        <v>3</v>
      </c>
      <c r="C742" s="3" t="str">
        <f t="shared" si="11"/>
        <v>810073317413</v>
      </c>
    </row>
    <row r="743" spans="1:3" ht="20.399999999999999">
      <c r="A743" s="3">
        <v>81007331742</v>
      </c>
      <c r="B743" s="1" cm="1">
        <f t="array" ref="B743">MOD(-SUM(MID(TEXT(A743,"00000000000\0"),{1,3,5,7,9,11;2,4,6,8,10,12},1)*{3;1}),10)</f>
        <v>0</v>
      </c>
      <c r="C743" s="3" t="str">
        <f t="shared" si="11"/>
        <v>810073317420</v>
      </c>
    </row>
    <row r="744" spans="1:3" ht="20.399999999999999">
      <c r="A744" s="3">
        <v>81007331743</v>
      </c>
      <c r="B744" s="1" cm="1">
        <f t="array" ref="B744">MOD(-SUM(MID(TEXT(A744,"00000000000\0"),{1,3,5,7,9,11;2,4,6,8,10,12},1)*{3;1}),10)</f>
        <v>7</v>
      </c>
      <c r="C744" s="3" t="str">
        <f t="shared" si="11"/>
        <v>810073317437</v>
      </c>
    </row>
    <row r="745" spans="1:3" ht="20.399999999999999">
      <c r="A745" s="3">
        <v>81007331744</v>
      </c>
      <c r="B745" s="1" cm="1">
        <f t="array" ref="B745">MOD(-SUM(MID(TEXT(A745,"00000000000\0"),{1,3,5,7,9,11;2,4,6,8,10,12},1)*{3;1}),10)</f>
        <v>4</v>
      </c>
      <c r="C745" s="3" t="str">
        <f t="shared" si="11"/>
        <v>810073317444</v>
      </c>
    </row>
    <row r="746" spans="1:3" ht="20.399999999999999">
      <c r="A746" s="3">
        <v>81007331745</v>
      </c>
      <c r="B746" s="1" cm="1">
        <f t="array" ref="B746">MOD(-SUM(MID(TEXT(A746,"00000000000\0"),{1,3,5,7,9,11;2,4,6,8,10,12},1)*{3;1}),10)</f>
        <v>1</v>
      </c>
      <c r="C746" s="3" t="str">
        <f t="shared" si="11"/>
        <v>810073317451</v>
      </c>
    </row>
    <row r="747" spans="1:3" ht="20.399999999999999">
      <c r="A747" s="3">
        <v>81007331746</v>
      </c>
      <c r="B747" s="1" cm="1">
        <f t="array" ref="B747">MOD(-SUM(MID(TEXT(A747,"00000000000\0"),{1,3,5,7,9,11;2,4,6,8,10,12},1)*{3;1}),10)</f>
        <v>8</v>
      </c>
      <c r="C747" s="3" t="str">
        <f t="shared" si="11"/>
        <v>810073317468</v>
      </c>
    </row>
    <row r="748" spans="1:3" ht="20.399999999999999">
      <c r="A748" s="3">
        <v>81007331747</v>
      </c>
      <c r="B748" s="1" cm="1">
        <f t="array" ref="B748">MOD(-SUM(MID(TEXT(A748,"00000000000\0"),{1,3,5,7,9,11;2,4,6,8,10,12},1)*{3;1}),10)</f>
        <v>5</v>
      </c>
      <c r="C748" s="3" t="str">
        <f t="shared" si="11"/>
        <v>810073317475</v>
      </c>
    </row>
    <row r="749" spans="1:3" ht="20.399999999999999">
      <c r="A749" s="3">
        <v>81007331748</v>
      </c>
      <c r="B749" s="1" cm="1">
        <f t="array" ref="B749">MOD(-SUM(MID(TEXT(A749,"00000000000\0"),{1,3,5,7,9,11;2,4,6,8,10,12},1)*{3;1}),10)</f>
        <v>2</v>
      </c>
      <c r="C749" s="3" t="str">
        <f t="shared" si="11"/>
        <v>810073317482</v>
      </c>
    </row>
    <row r="750" spans="1:3" ht="20.399999999999999">
      <c r="A750" s="3">
        <v>81007331749</v>
      </c>
      <c r="B750" s="1" cm="1">
        <f t="array" ref="B750">MOD(-SUM(MID(TEXT(A750,"00000000000\0"),{1,3,5,7,9,11;2,4,6,8,10,12},1)*{3;1}),10)</f>
        <v>9</v>
      </c>
      <c r="C750" s="3" t="str">
        <f t="shared" si="11"/>
        <v>810073317499</v>
      </c>
    </row>
    <row r="751" spans="1:3" ht="20.399999999999999">
      <c r="A751" s="3">
        <v>81007331750</v>
      </c>
      <c r="B751" s="1" cm="1">
        <f t="array" ref="B751">MOD(-SUM(MID(TEXT(A751,"00000000000\0"),{1,3,5,7,9,11;2,4,6,8,10,12},1)*{3;1}),10)</f>
        <v>5</v>
      </c>
      <c r="C751" s="3" t="str">
        <f t="shared" si="11"/>
        <v>810073317505</v>
      </c>
    </row>
    <row r="752" spans="1:3" ht="20.399999999999999">
      <c r="A752" s="3">
        <v>81007331751</v>
      </c>
      <c r="B752" s="1" cm="1">
        <f t="array" ref="B752">MOD(-SUM(MID(TEXT(A752,"00000000000\0"),{1,3,5,7,9,11;2,4,6,8,10,12},1)*{3;1}),10)</f>
        <v>2</v>
      </c>
      <c r="C752" s="3" t="str">
        <f t="shared" si="11"/>
        <v>810073317512</v>
      </c>
    </row>
    <row r="753" spans="1:3" ht="20.399999999999999">
      <c r="A753" s="3">
        <v>81007331752</v>
      </c>
      <c r="B753" s="1" cm="1">
        <f t="array" ref="B753">MOD(-SUM(MID(TEXT(A753,"00000000000\0"),{1,3,5,7,9,11;2,4,6,8,10,12},1)*{3;1}),10)</f>
        <v>9</v>
      </c>
      <c r="C753" s="3" t="str">
        <f t="shared" si="11"/>
        <v>810073317529</v>
      </c>
    </row>
    <row r="754" spans="1:3" ht="20.399999999999999">
      <c r="A754" s="3">
        <v>81007331753</v>
      </c>
      <c r="B754" s="1" cm="1">
        <f t="array" ref="B754">MOD(-SUM(MID(TEXT(A754,"00000000000\0"),{1,3,5,7,9,11;2,4,6,8,10,12},1)*{3;1}),10)</f>
        <v>6</v>
      </c>
      <c r="C754" s="3" t="str">
        <f t="shared" si="11"/>
        <v>810073317536</v>
      </c>
    </row>
    <row r="755" spans="1:3" ht="20.399999999999999">
      <c r="A755" s="3">
        <v>81007331754</v>
      </c>
      <c r="B755" s="1" cm="1">
        <f t="array" ref="B755">MOD(-SUM(MID(TEXT(A755,"00000000000\0"),{1,3,5,7,9,11;2,4,6,8,10,12},1)*{3;1}),10)</f>
        <v>3</v>
      </c>
      <c r="C755" s="3" t="str">
        <f t="shared" si="11"/>
        <v>810073317543</v>
      </c>
    </row>
    <row r="756" spans="1:3" ht="20.399999999999999">
      <c r="A756" s="3">
        <v>81007331755</v>
      </c>
      <c r="B756" s="1" cm="1">
        <f t="array" ref="B756">MOD(-SUM(MID(TEXT(A756,"00000000000\0"),{1,3,5,7,9,11;2,4,6,8,10,12},1)*{3;1}),10)</f>
        <v>0</v>
      </c>
      <c r="C756" s="3" t="str">
        <f t="shared" si="11"/>
        <v>810073317550</v>
      </c>
    </row>
    <row r="757" spans="1:3" ht="20.399999999999999">
      <c r="A757" s="3">
        <v>81007331756</v>
      </c>
      <c r="B757" s="1" cm="1">
        <f t="array" ref="B757">MOD(-SUM(MID(TEXT(A757,"00000000000\0"),{1,3,5,7,9,11;2,4,6,8,10,12},1)*{3;1}),10)</f>
        <v>7</v>
      </c>
      <c r="C757" s="3" t="str">
        <f t="shared" si="11"/>
        <v>810073317567</v>
      </c>
    </row>
    <row r="758" spans="1:3" ht="20.399999999999999">
      <c r="A758" s="3">
        <v>81007331757</v>
      </c>
      <c r="B758" s="1" cm="1">
        <f t="array" ref="B758">MOD(-SUM(MID(TEXT(A758,"00000000000\0"),{1,3,5,7,9,11;2,4,6,8,10,12},1)*{3;1}),10)</f>
        <v>4</v>
      </c>
      <c r="C758" s="3" t="str">
        <f t="shared" si="11"/>
        <v>810073317574</v>
      </c>
    </row>
    <row r="759" spans="1:3" ht="20.399999999999999">
      <c r="A759" s="3">
        <v>81007331758</v>
      </c>
      <c r="B759" s="1" cm="1">
        <f t="array" ref="B759">MOD(-SUM(MID(TEXT(A759,"00000000000\0"),{1,3,5,7,9,11;2,4,6,8,10,12},1)*{3;1}),10)</f>
        <v>1</v>
      </c>
      <c r="C759" s="3" t="str">
        <f t="shared" si="11"/>
        <v>810073317581</v>
      </c>
    </row>
    <row r="760" spans="1:3" ht="20.399999999999999">
      <c r="A760" s="3">
        <v>81007331759</v>
      </c>
      <c r="B760" s="1" cm="1">
        <f t="array" ref="B760">MOD(-SUM(MID(TEXT(A760,"00000000000\0"),{1,3,5,7,9,11;2,4,6,8,10,12},1)*{3;1}),10)</f>
        <v>8</v>
      </c>
      <c r="C760" s="3" t="str">
        <f t="shared" si="11"/>
        <v>810073317598</v>
      </c>
    </row>
    <row r="761" spans="1:3" ht="20.399999999999999">
      <c r="A761" s="3">
        <v>81007331760</v>
      </c>
      <c r="B761" s="1" cm="1">
        <f t="array" ref="B761">MOD(-SUM(MID(TEXT(A761,"00000000000\0"),{1,3,5,7,9,11;2,4,6,8,10,12},1)*{3;1}),10)</f>
        <v>4</v>
      </c>
      <c r="C761" s="3" t="str">
        <f t="shared" si="11"/>
        <v>810073317604</v>
      </c>
    </row>
    <row r="762" spans="1:3" ht="20.399999999999999">
      <c r="A762" s="3">
        <v>81007331761</v>
      </c>
      <c r="B762" s="1" cm="1">
        <f t="array" ref="B762">MOD(-SUM(MID(TEXT(A762,"00000000000\0"),{1,3,5,7,9,11;2,4,6,8,10,12},1)*{3;1}),10)</f>
        <v>1</v>
      </c>
      <c r="C762" s="3" t="str">
        <f t="shared" si="11"/>
        <v>810073317611</v>
      </c>
    </row>
    <row r="763" spans="1:3" ht="20.399999999999999">
      <c r="A763" s="3">
        <v>81007331762</v>
      </c>
      <c r="B763" s="1" cm="1">
        <f t="array" ref="B763">MOD(-SUM(MID(TEXT(A763,"00000000000\0"),{1,3,5,7,9,11;2,4,6,8,10,12},1)*{3;1}),10)</f>
        <v>8</v>
      </c>
      <c r="C763" s="3" t="str">
        <f t="shared" si="11"/>
        <v>810073317628</v>
      </c>
    </row>
    <row r="764" spans="1:3" ht="20.399999999999999">
      <c r="A764" s="3">
        <v>81007331763</v>
      </c>
      <c r="B764" s="1" cm="1">
        <f t="array" ref="B764">MOD(-SUM(MID(TEXT(A764,"00000000000\0"),{1,3,5,7,9,11;2,4,6,8,10,12},1)*{3;1}),10)</f>
        <v>5</v>
      </c>
      <c r="C764" s="3" t="str">
        <f t="shared" si="11"/>
        <v>810073317635</v>
      </c>
    </row>
    <row r="765" spans="1:3" ht="20.399999999999999">
      <c r="A765" s="3">
        <v>81007331764</v>
      </c>
      <c r="B765" s="1" cm="1">
        <f t="array" ref="B765">MOD(-SUM(MID(TEXT(A765,"00000000000\0"),{1,3,5,7,9,11;2,4,6,8,10,12},1)*{3;1}),10)</f>
        <v>2</v>
      </c>
      <c r="C765" s="3" t="str">
        <f t="shared" si="11"/>
        <v>810073317642</v>
      </c>
    </row>
    <row r="766" spans="1:3" ht="20.399999999999999">
      <c r="A766" s="3">
        <v>81007331765</v>
      </c>
      <c r="B766" s="1" cm="1">
        <f t="array" ref="B766">MOD(-SUM(MID(TEXT(A766,"00000000000\0"),{1,3,5,7,9,11;2,4,6,8,10,12},1)*{3;1}),10)</f>
        <v>9</v>
      </c>
      <c r="C766" s="3" t="str">
        <f t="shared" si="11"/>
        <v>810073317659</v>
      </c>
    </row>
    <row r="767" spans="1:3" ht="20.399999999999999">
      <c r="A767" s="3">
        <v>81007331766</v>
      </c>
      <c r="B767" s="1" cm="1">
        <f t="array" ref="B767">MOD(-SUM(MID(TEXT(A767,"00000000000\0"),{1,3,5,7,9,11;2,4,6,8,10,12},1)*{3;1}),10)</f>
        <v>6</v>
      </c>
      <c r="C767" s="3" t="str">
        <f t="shared" si="11"/>
        <v>810073317666</v>
      </c>
    </row>
    <row r="768" spans="1:3" ht="20.399999999999999">
      <c r="A768" s="3">
        <v>81007331767</v>
      </c>
      <c r="B768" s="1" cm="1">
        <f t="array" ref="B768">MOD(-SUM(MID(TEXT(A768,"00000000000\0"),{1,3,5,7,9,11;2,4,6,8,10,12},1)*{3;1}),10)</f>
        <v>3</v>
      </c>
      <c r="C768" s="3" t="str">
        <f t="shared" si="11"/>
        <v>810073317673</v>
      </c>
    </row>
    <row r="769" spans="1:3" ht="20.399999999999999">
      <c r="A769" s="3">
        <v>81007331768</v>
      </c>
      <c r="B769" s="1" cm="1">
        <f t="array" ref="B769">MOD(-SUM(MID(TEXT(A769,"00000000000\0"),{1,3,5,7,9,11;2,4,6,8,10,12},1)*{3;1}),10)</f>
        <v>0</v>
      </c>
      <c r="C769" s="3" t="str">
        <f t="shared" si="11"/>
        <v>810073317680</v>
      </c>
    </row>
    <row r="770" spans="1:3" ht="20.399999999999999">
      <c r="A770" s="3">
        <v>81007331769</v>
      </c>
      <c r="B770" s="1" cm="1">
        <f t="array" ref="B770">MOD(-SUM(MID(TEXT(A770,"00000000000\0"),{1,3,5,7,9,11;2,4,6,8,10,12},1)*{3;1}),10)</f>
        <v>7</v>
      </c>
      <c r="C770" s="3" t="str">
        <f t="shared" si="11"/>
        <v>810073317697</v>
      </c>
    </row>
    <row r="771" spans="1:3" ht="20.399999999999999">
      <c r="A771" s="3">
        <v>81007331770</v>
      </c>
      <c r="B771" s="1" cm="1">
        <f t="array" ref="B771">MOD(-SUM(MID(TEXT(A771,"00000000000\0"),{1,3,5,7,9,11;2,4,6,8,10,12},1)*{3;1}),10)</f>
        <v>3</v>
      </c>
      <c r="C771" s="3" t="str">
        <f t="shared" ref="C771:C834" si="12">A771&amp;B771</f>
        <v>810073317703</v>
      </c>
    </row>
    <row r="772" spans="1:3" ht="20.399999999999999">
      <c r="A772" s="3">
        <v>81007331771</v>
      </c>
      <c r="B772" s="1" cm="1">
        <f t="array" ref="B772">MOD(-SUM(MID(TEXT(A772,"00000000000\0"),{1,3,5,7,9,11;2,4,6,8,10,12},1)*{3;1}),10)</f>
        <v>0</v>
      </c>
      <c r="C772" s="3" t="str">
        <f t="shared" si="12"/>
        <v>810073317710</v>
      </c>
    </row>
    <row r="773" spans="1:3" ht="20.399999999999999">
      <c r="A773" s="3">
        <v>81007331772</v>
      </c>
      <c r="B773" s="1" cm="1">
        <f t="array" ref="B773">MOD(-SUM(MID(TEXT(A773,"00000000000\0"),{1,3,5,7,9,11;2,4,6,8,10,12},1)*{3;1}),10)</f>
        <v>7</v>
      </c>
      <c r="C773" s="3" t="str">
        <f t="shared" si="12"/>
        <v>810073317727</v>
      </c>
    </row>
    <row r="774" spans="1:3" ht="20.399999999999999">
      <c r="A774" s="3">
        <v>81007331773</v>
      </c>
      <c r="B774" s="1" cm="1">
        <f t="array" ref="B774">MOD(-SUM(MID(TEXT(A774,"00000000000\0"),{1,3,5,7,9,11;2,4,6,8,10,12},1)*{3;1}),10)</f>
        <v>4</v>
      </c>
      <c r="C774" s="3" t="str">
        <f t="shared" si="12"/>
        <v>810073317734</v>
      </c>
    </row>
    <row r="775" spans="1:3" ht="20.399999999999999">
      <c r="A775" s="3">
        <v>81007331774</v>
      </c>
      <c r="B775" s="1" cm="1">
        <f t="array" ref="B775">MOD(-SUM(MID(TEXT(A775,"00000000000\0"),{1,3,5,7,9,11;2,4,6,8,10,12},1)*{3;1}),10)</f>
        <v>1</v>
      </c>
      <c r="C775" s="3" t="str">
        <f t="shared" si="12"/>
        <v>810073317741</v>
      </c>
    </row>
    <row r="776" spans="1:3" ht="20.399999999999999">
      <c r="A776" s="3">
        <v>81007331775</v>
      </c>
      <c r="B776" s="1" cm="1">
        <f t="array" ref="B776">MOD(-SUM(MID(TEXT(A776,"00000000000\0"),{1,3,5,7,9,11;2,4,6,8,10,12},1)*{3;1}),10)</f>
        <v>8</v>
      </c>
      <c r="C776" s="3" t="str">
        <f t="shared" si="12"/>
        <v>810073317758</v>
      </c>
    </row>
    <row r="777" spans="1:3" ht="20.399999999999999">
      <c r="A777" s="3">
        <v>81007331776</v>
      </c>
      <c r="B777" s="1" cm="1">
        <f t="array" ref="B777">MOD(-SUM(MID(TEXT(A777,"00000000000\0"),{1,3,5,7,9,11;2,4,6,8,10,12},1)*{3;1}),10)</f>
        <v>5</v>
      </c>
      <c r="C777" s="3" t="str">
        <f t="shared" si="12"/>
        <v>810073317765</v>
      </c>
    </row>
    <row r="778" spans="1:3" ht="20.399999999999999">
      <c r="A778" s="3">
        <v>81007331777</v>
      </c>
      <c r="B778" s="1" cm="1">
        <f t="array" ref="B778">MOD(-SUM(MID(TEXT(A778,"00000000000\0"),{1,3,5,7,9,11;2,4,6,8,10,12},1)*{3;1}),10)</f>
        <v>2</v>
      </c>
      <c r="C778" s="3" t="str">
        <f t="shared" si="12"/>
        <v>810073317772</v>
      </c>
    </row>
    <row r="779" spans="1:3" ht="20.399999999999999">
      <c r="A779" s="3">
        <v>81007331778</v>
      </c>
      <c r="B779" s="1" cm="1">
        <f t="array" ref="B779">MOD(-SUM(MID(TEXT(A779,"00000000000\0"),{1,3,5,7,9,11;2,4,6,8,10,12},1)*{3;1}),10)</f>
        <v>9</v>
      </c>
      <c r="C779" s="3" t="str">
        <f t="shared" si="12"/>
        <v>810073317789</v>
      </c>
    </row>
    <row r="780" spans="1:3" ht="20.399999999999999">
      <c r="A780" s="3">
        <v>81007331779</v>
      </c>
      <c r="B780" s="1" cm="1">
        <f t="array" ref="B780">MOD(-SUM(MID(TEXT(A780,"00000000000\0"),{1,3,5,7,9,11;2,4,6,8,10,12},1)*{3;1}),10)</f>
        <v>6</v>
      </c>
      <c r="C780" s="3" t="str">
        <f t="shared" si="12"/>
        <v>810073317796</v>
      </c>
    </row>
    <row r="781" spans="1:3" ht="20.399999999999999">
      <c r="A781" s="3">
        <v>81007331780</v>
      </c>
      <c r="B781" s="1" cm="1">
        <f t="array" ref="B781">MOD(-SUM(MID(TEXT(A781,"00000000000\0"),{1,3,5,7,9,11;2,4,6,8,10,12},1)*{3;1}),10)</f>
        <v>2</v>
      </c>
      <c r="C781" s="3" t="str">
        <f t="shared" si="12"/>
        <v>810073317802</v>
      </c>
    </row>
    <row r="782" spans="1:3" ht="20.399999999999999">
      <c r="A782" s="3">
        <v>81007331781</v>
      </c>
      <c r="B782" s="1" cm="1">
        <f t="array" ref="B782">MOD(-SUM(MID(TEXT(A782,"00000000000\0"),{1,3,5,7,9,11;2,4,6,8,10,12},1)*{3;1}),10)</f>
        <v>9</v>
      </c>
      <c r="C782" s="3" t="str">
        <f t="shared" si="12"/>
        <v>810073317819</v>
      </c>
    </row>
    <row r="783" spans="1:3" ht="20.399999999999999">
      <c r="A783" s="3">
        <v>81007331782</v>
      </c>
      <c r="B783" s="1" cm="1">
        <f t="array" ref="B783">MOD(-SUM(MID(TEXT(A783,"00000000000\0"),{1,3,5,7,9,11;2,4,6,8,10,12},1)*{3;1}),10)</f>
        <v>6</v>
      </c>
      <c r="C783" s="3" t="str">
        <f t="shared" si="12"/>
        <v>810073317826</v>
      </c>
    </row>
    <row r="784" spans="1:3" ht="20.399999999999999">
      <c r="A784" s="3">
        <v>81007331783</v>
      </c>
      <c r="B784" s="1" cm="1">
        <f t="array" ref="B784">MOD(-SUM(MID(TEXT(A784,"00000000000\0"),{1,3,5,7,9,11;2,4,6,8,10,12},1)*{3;1}),10)</f>
        <v>3</v>
      </c>
      <c r="C784" s="3" t="str">
        <f t="shared" si="12"/>
        <v>810073317833</v>
      </c>
    </row>
    <row r="785" spans="1:3" ht="20.399999999999999">
      <c r="A785" s="3">
        <v>81007331784</v>
      </c>
      <c r="B785" s="1" cm="1">
        <f t="array" ref="B785">MOD(-SUM(MID(TEXT(A785,"00000000000\0"),{1,3,5,7,9,11;2,4,6,8,10,12},1)*{3;1}),10)</f>
        <v>0</v>
      </c>
      <c r="C785" s="3" t="str">
        <f t="shared" si="12"/>
        <v>810073317840</v>
      </c>
    </row>
    <row r="786" spans="1:3" ht="20.399999999999999">
      <c r="A786" s="3">
        <v>81007331785</v>
      </c>
      <c r="B786" s="1" cm="1">
        <f t="array" ref="B786">MOD(-SUM(MID(TEXT(A786,"00000000000\0"),{1,3,5,7,9,11;2,4,6,8,10,12},1)*{3;1}),10)</f>
        <v>7</v>
      </c>
      <c r="C786" s="3" t="str">
        <f t="shared" si="12"/>
        <v>810073317857</v>
      </c>
    </row>
    <row r="787" spans="1:3" ht="20.399999999999999">
      <c r="A787" s="3">
        <v>81007331786</v>
      </c>
      <c r="B787" s="1" cm="1">
        <f t="array" ref="B787">MOD(-SUM(MID(TEXT(A787,"00000000000\0"),{1,3,5,7,9,11;2,4,6,8,10,12},1)*{3;1}),10)</f>
        <v>4</v>
      </c>
      <c r="C787" s="3" t="str">
        <f t="shared" si="12"/>
        <v>810073317864</v>
      </c>
    </row>
    <row r="788" spans="1:3" ht="20.399999999999999">
      <c r="A788" s="3">
        <v>81007331787</v>
      </c>
      <c r="B788" s="1" cm="1">
        <f t="array" ref="B788">MOD(-SUM(MID(TEXT(A788,"00000000000\0"),{1,3,5,7,9,11;2,4,6,8,10,12},1)*{3;1}),10)</f>
        <v>1</v>
      </c>
      <c r="C788" s="3" t="str">
        <f t="shared" si="12"/>
        <v>810073317871</v>
      </c>
    </row>
    <row r="789" spans="1:3" ht="20.399999999999999">
      <c r="A789" s="3">
        <v>81007331788</v>
      </c>
      <c r="B789" s="1" cm="1">
        <f t="array" ref="B789">MOD(-SUM(MID(TEXT(A789,"00000000000\0"),{1,3,5,7,9,11;2,4,6,8,10,12},1)*{3;1}),10)</f>
        <v>8</v>
      </c>
      <c r="C789" s="3" t="str">
        <f t="shared" si="12"/>
        <v>810073317888</v>
      </c>
    </row>
    <row r="790" spans="1:3" ht="20.399999999999999">
      <c r="A790" s="3">
        <v>81007331789</v>
      </c>
      <c r="B790" s="1" cm="1">
        <f t="array" ref="B790">MOD(-SUM(MID(TEXT(A790,"00000000000\0"),{1,3,5,7,9,11;2,4,6,8,10,12},1)*{3;1}),10)</f>
        <v>5</v>
      </c>
      <c r="C790" s="3" t="str">
        <f t="shared" si="12"/>
        <v>810073317895</v>
      </c>
    </row>
    <row r="791" spans="1:3" ht="20.399999999999999">
      <c r="A791" s="3">
        <v>81007331790</v>
      </c>
      <c r="B791" s="1" cm="1">
        <f t="array" ref="B791">MOD(-SUM(MID(TEXT(A791,"00000000000\0"),{1,3,5,7,9,11;2,4,6,8,10,12},1)*{3;1}),10)</f>
        <v>1</v>
      </c>
      <c r="C791" s="3" t="str">
        <f t="shared" si="12"/>
        <v>810073317901</v>
      </c>
    </row>
    <row r="792" spans="1:3" ht="20.399999999999999">
      <c r="A792" s="3">
        <v>81007331791</v>
      </c>
      <c r="B792" s="1" cm="1">
        <f t="array" ref="B792">MOD(-SUM(MID(TEXT(A792,"00000000000\0"),{1,3,5,7,9,11;2,4,6,8,10,12},1)*{3;1}),10)</f>
        <v>8</v>
      </c>
      <c r="C792" s="3" t="str">
        <f t="shared" si="12"/>
        <v>810073317918</v>
      </c>
    </row>
    <row r="793" spans="1:3" ht="20.399999999999999">
      <c r="A793" s="3">
        <v>81007331792</v>
      </c>
      <c r="B793" s="1" cm="1">
        <f t="array" ref="B793">MOD(-SUM(MID(TEXT(A793,"00000000000\0"),{1,3,5,7,9,11;2,4,6,8,10,12},1)*{3;1}),10)</f>
        <v>5</v>
      </c>
      <c r="C793" s="3" t="str">
        <f t="shared" si="12"/>
        <v>810073317925</v>
      </c>
    </row>
    <row r="794" spans="1:3" ht="20.399999999999999">
      <c r="A794" s="3">
        <v>81007331793</v>
      </c>
      <c r="B794" s="1" cm="1">
        <f t="array" ref="B794">MOD(-SUM(MID(TEXT(A794,"00000000000\0"),{1,3,5,7,9,11;2,4,6,8,10,12},1)*{3;1}),10)</f>
        <v>2</v>
      </c>
      <c r="C794" s="3" t="str">
        <f t="shared" si="12"/>
        <v>810073317932</v>
      </c>
    </row>
    <row r="795" spans="1:3" ht="20.399999999999999">
      <c r="A795" s="3">
        <v>81007331794</v>
      </c>
      <c r="B795" s="1" cm="1">
        <f t="array" ref="B795">MOD(-SUM(MID(TEXT(A795,"00000000000\0"),{1,3,5,7,9,11;2,4,6,8,10,12},1)*{3;1}),10)</f>
        <v>9</v>
      </c>
      <c r="C795" s="3" t="str">
        <f t="shared" si="12"/>
        <v>810073317949</v>
      </c>
    </row>
    <row r="796" spans="1:3" ht="20.399999999999999">
      <c r="A796" s="3">
        <v>81007331795</v>
      </c>
      <c r="B796" s="1" cm="1">
        <f t="array" ref="B796">MOD(-SUM(MID(TEXT(A796,"00000000000\0"),{1,3,5,7,9,11;2,4,6,8,10,12},1)*{3;1}),10)</f>
        <v>6</v>
      </c>
      <c r="C796" s="3" t="str">
        <f t="shared" si="12"/>
        <v>810073317956</v>
      </c>
    </row>
    <row r="797" spans="1:3" ht="20.399999999999999">
      <c r="A797" s="3">
        <v>81007331796</v>
      </c>
      <c r="B797" s="1" cm="1">
        <f t="array" ref="B797">MOD(-SUM(MID(TEXT(A797,"00000000000\0"),{1,3,5,7,9,11;2,4,6,8,10,12},1)*{3;1}),10)</f>
        <v>3</v>
      </c>
      <c r="C797" s="3" t="str">
        <f t="shared" si="12"/>
        <v>810073317963</v>
      </c>
    </row>
    <row r="798" spans="1:3" ht="20.399999999999999">
      <c r="A798" s="3">
        <v>81007331797</v>
      </c>
      <c r="B798" s="1" cm="1">
        <f t="array" ref="B798">MOD(-SUM(MID(TEXT(A798,"00000000000\0"),{1,3,5,7,9,11;2,4,6,8,10,12},1)*{3;1}),10)</f>
        <v>0</v>
      </c>
      <c r="C798" s="3" t="str">
        <f t="shared" si="12"/>
        <v>810073317970</v>
      </c>
    </row>
    <row r="799" spans="1:3" ht="20.399999999999999">
      <c r="A799" s="3">
        <v>81007331798</v>
      </c>
      <c r="B799" s="1" cm="1">
        <f t="array" ref="B799">MOD(-SUM(MID(TEXT(A799,"00000000000\0"),{1,3,5,7,9,11;2,4,6,8,10,12},1)*{3;1}),10)</f>
        <v>7</v>
      </c>
      <c r="C799" s="3" t="str">
        <f t="shared" si="12"/>
        <v>810073317987</v>
      </c>
    </row>
    <row r="800" spans="1:3" ht="20.399999999999999">
      <c r="A800" s="3">
        <v>81007331799</v>
      </c>
      <c r="B800" s="1" cm="1">
        <f t="array" ref="B800">MOD(-SUM(MID(TEXT(A800,"00000000000\0"),{1,3,5,7,9,11;2,4,6,8,10,12},1)*{3;1}),10)</f>
        <v>4</v>
      </c>
      <c r="C800" s="3" t="str">
        <f t="shared" si="12"/>
        <v>810073317994</v>
      </c>
    </row>
    <row r="801" spans="1:3" ht="20.399999999999999">
      <c r="A801" s="3">
        <v>81007331800</v>
      </c>
      <c r="B801" s="1" cm="1">
        <f t="array" ref="B801">MOD(-SUM(MID(TEXT(A801,"00000000000\0"),{1,3,5,7,9,11;2,4,6,8,10,12},1)*{3;1}),10)</f>
        <v>7</v>
      </c>
      <c r="C801" s="3" t="str">
        <f t="shared" si="12"/>
        <v>810073318007</v>
      </c>
    </row>
    <row r="802" spans="1:3" ht="20.399999999999999">
      <c r="A802" s="3">
        <v>81007331801</v>
      </c>
      <c r="B802" s="1" cm="1">
        <f t="array" ref="B802">MOD(-SUM(MID(TEXT(A802,"00000000000\0"),{1,3,5,7,9,11;2,4,6,8,10,12},1)*{3;1}),10)</f>
        <v>4</v>
      </c>
      <c r="C802" s="3" t="str">
        <f t="shared" si="12"/>
        <v>810073318014</v>
      </c>
    </row>
    <row r="803" spans="1:3" ht="20.399999999999999">
      <c r="A803" s="3">
        <v>81007331802</v>
      </c>
      <c r="B803" s="1" cm="1">
        <f t="array" ref="B803">MOD(-SUM(MID(TEXT(A803,"00000000000\0"),{1,3,5,7,9,11;2,4,6,8,10,12},1)*{3;1}),10)</f>
        <v>1</v>
      </c>
      <c r="C803" s="3" t="str">
        <f t="shared" si="12"/>
        <v>810073318021</v>
      </c>
    </row>
    <row r="804" spans="1:3" ht="20.399999999999999">
      <c r="A804" s="3">
        <v>81007331803</v>
      </c>
      <c r="B804" s="1" cm="1">
        <f t="array" ref="B804">MOD(-SUM(MID(TEXT(A804,"00000000000\0"),{1,3,5,7,9,11;2,4,6,8,10,12},1)*{3;1}),10)</f>
        <v>8</v>
      </c>
      <c r="C804" s="3" t="str">
        <f t="shared" si="12"/>
        <v>810073318038</v>
      </c>
    </row>
    <row r="805" spans="1:3" ht="20.399999999999999">
      <c r="A805" s="3">
        <v>81007331804</v>
      </c>
      <c r="B805" s="1" cm="1">
        <f t="array" ref="B805">MOD(-SUM(MID(TEXT(A805,"00000000000\0"),{1,3,5,7,9,11;2,4,6,8,10,12},1)*{3;1}),10)</f>
        <v>5</v>
      </c>
      <c r="C805" s="3" t="str">
        <f t="shared" si="12"/>
        <v>810073318045</v>
      </c>
    </row>
    <row r="806" spans="1:3" ht="20.399999999999999">
      <c r="A806" s="3">
        <v>81007331805</v>
      </c>
      <c r="B806" s="1" cm="1">
        <f t="array" ref="B806">MOD(-SUM(MID(TEXT(A806,"00000000000\0"),{1,3,5,7,9,11;2,4,6,8,10,12},1)*{3;1}),10)</f>
        <v>2</v>
      </c>
      <c r="C806" s="3" t="str">
        <f t="shared" si="12"/>
        <v>810073318052</v>
      </c>
    </row>
    <row r="807" spans="1:3" ht="20.399999999999999">
      <c r="A807" s="3">
        <v>81007331806</v>
      </c>
      <c r="B807" s="1" cm="1">
        <f t="array" ref="B807">MOD(-SUM(MID(TEXT(A807,"00000000000\0"),{1,3,5,7,9,11;2,4,6,8,10,12},1)*{3;1}),10)</f>
        <v>9</v>
      </c>
      <c r="C807" s="3" t="str">
        <f t="shared" si="12"/>
        <v>810073318069</v>
      </c>
    </row>
    <row r="808" spans="1:3" ht="20.399999999999999">
      <c r="A808" s="3">
        <v>81007331807</v>
      </c>
      <c r="B808" s="1" cm="1">
        <f t="array" ref="B808">MOD(-SUM(MID(TEXT(A808,"00000000000\0"),{1,3,5,7,9,11;2,4,6,8,10,12},1)*{3;1}),10)</f>
        <v>6</v>
      </c>
      <c r="C808" s="3" t="str">
        <f t="shared" si="12"/>
        <v>810073318076</v>
      </c>
    </row>
    <row r="809" spans="1:3" ht="20.399999999999999">
      <c r="A809" s="3">
        <v>81007331808</v>
      </c>
      <c r="B809" s="1" cm="1">
        <f t="array" ref="B809">MOD(-SUM(MID(TEXT(A809,"00000000000\0"),{1,3,5,7,9,11;2,4,6,8,10,12},1)*{3;1}),10)</f>
        <v>3</v>
      </c>
      <c r="C809" s="3" t="str">
        <f t="shared" si="12"/>
        <v>810073318083</v>
      </c>
    </row>
    <row r="810" spans="1:3" ht="20.399999999999999">
      <c r="A810" s="3">
        <v>81007331809</v>
      </c>
      <c r="B810" s="1" cm="1">
        <f t="array" ref="B810">MOD(-SUM(MID(TEXT(A810,"00000000000\0"),{1,3,5,7,9,11;2,4,6,8,10,12},1)*{3;1}),10)</f>
        <v>0</v>
      </c>
      <c r="C810" s="3" t="str">
        <f t="shared" si="12"/>
        <v>810073318090</v>
      </c>
    </row>
    <row r="811" spans="1:3" ht="20.399999999999999">
      <c r="A811" s="3">
        <v>81007331810</v>
      </c>
      <c r="B811" s="1" cm="1">
        <f t="array" ref="B811">MOD(-SUM(MID(TEXT(A811,"00000000000\0"),{1,3,5,7,9,11;2,4,6,8,10,12},1)*{3;1}),10)</f>
        <v>6</v>
      </c>
      <c r="C811" s="3" t="str">
        <f t="shared" si="12"/>
        <v>810073318106</v>
      </c>
    </row>
    <row r="812" spans="1:3" ht="20.399999999999999">
      <c r="A812" s="3">
        <v>81007331811</v>
      </c>
      <c r="B812" s="1" cm="1">
        <f t="array" ref="B812">MOD(-SUM(MID(TEXT(A812,"00000000000\0"),{1,3,5,7,9,11;2,4,6,8,10,12},1)*{3;1}),10)</f>
        <v>3</v>
      </c>
      <c r="C812" s="3" t="str">
        <f t="shared" si="12"/>
        <v>810073318113</v>
      </c>
    </row>
    <row r="813" spans="1:3" ht="20.399999999999999">
      <c r="A813" s="3">
        <v>81007331812</v>
      </c>
      <c r="B813" s="1" cm="1">
        <f t="array" ref="B813">MOD(-SUM(MID(TEXT(A813,"00000000000\0"),{1,3,5,7,9,11;2,4,6,8,10,12},1)*{3;1}),10)</f>
        <v>0</v>
      </c>
      <c r="C813" s="3" t="str">
        <f t="shared" si="12"/>
        <v>810073318120</v>
      </c>
    </row>
    <row r="814" spans="1:3" ht="20.399999999999999">
      <c r="A814" s="3">
        <v>81007331813</v>
      </c>
      <c r="B814" s="1" cm="1">
        <f t="array" ref="B814">MOD(-SUM(MID(TEXT(A814,"00000000000\0"),{1,3,5,7,9,11;2,4,6,8,10,12},1)*{3;1}),10)</f>
        <v>7</v>
      </c>
      <c r="C814" s="3" t="str">
        <f t="shared" si="12"/>
        <v>810073318137</v>
      </c>
    </row>
    <row r="815" spans="1:3" ht="20.399999999999999">
      <c r="A815" s="3">
        <v>81007331814</v>
      </c>
      <c r="B815" s="1" cm="1">
        <f t="array" ref="B815">MOD(-SUM(MID(TEXT(A815,"00000000000\0"),{1,3,5,7,9,11;2,4,6,8,10,12},1)*{3;1}),10)</f>
        <v>4</v>
      </c>
      <c r="C815" s="3" t="str">
        <f t="shared" si="12"/>
        <v>810073318144</v>
      </c>
    </row>
    <row r="816" spans="1:3" ht="20.399999999999999">
      <c r="A816" s="3">
        <v>81007331815</v>
      </c>
      <c r="B816" s="1" cm="1">
        <f t="array" ref="B816">MOD(-SUM(MID(TEXT(A816,"00000000000\0"),{1,3,5,7,9,11;2,4,6,8,10,12},1)*{3;1}),10)</f>
        <v>1</v>
      </c>
      <c r="C816" s="3" t="str">
        <f t="shared" si="12"/>
        <v>810073318151</v>
      </c>
    </row>
    <row r="817" spans="1:3" ht="20.399999999999999">
      <c r="A817" s="3">
        <v>81007331816</v>
      </c>
      <c r="B817" s="1" cm="1">
        <f t="array" ref="B817">MOD(-SUM(MID(TEXT(A817,"00000000000\0"),{1,3,5,7,9,11;2,4,6,8,10,12},1)*{3;1}),10)</f>
        <v>8</v>
      </c>
      <c r="C817" s="3" t="str">
        <f t="shared" si="12"/>
        <v>810073318168</v>
      </c>
    </row>
    <row r="818" spans="1:3" ht="20.399999999999999">
      <c r="A818" s="3">
        <v>81007331817</v>
      </c>
      <c r="B818" s="1" cm="1">
        <f t="array" ref="B818">MOD(-SUM(MID(TEXT(A818,"00000000000\0"),{1,3,5,7,9,11;2,4,6,8,10,12},1)*{3;1}),10)</f>
        <v>5</v>
      </c>
      <c r="C818" s="3" t="str">
        <f t="shared" si="12"/>
        <v>810073318175</v>
      </c>
    </row>
    <row r="819" spans="1:3" ht="20.399999999999999">
      <c r="A819" s="3">
        <v>81007331818</v>
      </c>
      <c r="B819" s="1" cm="1">
        <f t="array" ref="B819">MOD(-SUM(MID(TEXT(A819,"00000000000\0"),{1,3,5,7,9,11;2,4,6,8,10,12},1)*{3;1}),10)</f>
        <v>2</v>
      </c>
      <c r="C819" s="3" t="str">
        <f t="shared" si="12"/>
        <v>810073318182</v>
      </c>
    </row>
    <row r="820" spans="1:3" ht="20.399999999999999">
      <c r="A820" s="3">
        <v>81007331819</v>
      </c>
      <c r="B820" s="1" cm="1">
        <f t="array" ref="B820">MOD(-SUM(MID(TEXT(A820,"00000000000\0"),{1,3,5,7,9,11;2,4,6,8,10,12},1)*{3;1}),10)</f>
        <v>9</v>
      </c>
      <c r="C820" s="3" t="str">
        <f t="shared" si="12"/>
        <v>810073318199</v>
      </c>
    </row>
    <row r="821" spans="1:3" ht="20.399999999999999">
      <c r="A821" s="3">
        <v>81007331820</v>
      </c>
      <c r="B821" s="1" cm="1">
        <f t="array" ref="B821">MOD(-SUM(MID(TEXT(A821,"00000000000\0"),{1,3,5,7,9,11;2,4,6,8,10,12},1)*{3;1}),10)</f>
        <v>5</v>
      </c>
      <c r="C821" s="3" t="str">
        <f t="shared" si="12"/>
        <v>810073318205</v>
      </c>
    </row>
    <row r="822" spans="1:3" ht="20.399999999999999">
      <c r="A822" s="3">
        <v>81007331821</v>
      </c>
      <c r="B822" s="1" cm="1">
        <f t="array" ref="B822">MOD(-SUM(MID(TEXT(A822,"00000000000\0"),{1,3,5,7,9,11;2,4,6,8,10,12},1)*{3;1}),10)</f>
        <v>2</v>
      </c>
      <c r="C822" s="3" t="str">
        <f t="shared" si="12"/>
        <v>810073318212</v>
      </c>
    </row>
    <row r="823" spans="1:3" ht="20.399999999999999">
      <c r="A823" s="3">
        <v>81007331822</v>
      </c>
      <c r="B823" s="1" cm="1">
        <f t="array" ref="B823">MOD(-SUM(MID(TEXT(A823,"00000000000\0"),{1,3,5,7,9,11;2,4,6,8,10,12},1)*{3;1}),10)</f>
        <v>9</v>
      </c>
      <c r="C823" s="3" t="str">
        <f t="shared" si="12"/>
        <v>810073318229</v>
      </c>
    </row>
    <row r="824" spans="1:3" ht="20.399999999999999">
      <c r="A824" s="3">
        <v>81007331823</v>
      </c>
      <c r="B824" s="1" cm="1">
        <f t="array" ref="B824">MOD(-SUM(MID(TEXT(A824,"00000000000\0"),{1,3,5,7,9,11;2,4,6,8,10,12},1)*{3;1}),10)</f>
        <v>6</v>
      </c>
      <c r="C824" s="3" t="str">
        <f t="shared" si="12"/>
        <v>810073318236</v>
      </c>
    </row>
    <row r="825" spans="1:3" ht="20.399999999999999">
      <c r="A825" s="3">
        <v>81007331824</v>
      </c>
      <c r="B825" s="1" cm="1">
        <f t="array" ref="B825">MOD(-SUM(MID(TEXT(A825,"00000000000\0"),{1,3,5,7,9,11;2,4,6,8,10,12},1)*{3;1}),10)</f>
        <v>3</v>
      </c>
      <c r="C825" s="3" t="str">
        <f t="shared" si="12"/>
        <v>810073318243</v>
      </c>
    </row>
    <row r="826" spans="1:3" ht="20.399999999999999">
      <c r="A826" s="3">
        <v>81007331825</v>
      </c>
      <c r="B826" s="1" cm="1">
        <f t="array" ref="B826">MOD(-SUM(MID(TEXT(A826,"00000000000\0"),{1,3,5,7,9,11;2,4,6,8,10,12},1)*{3;1}),10)</f>
        <v>0</v>
      </c>
      <c r="C826" s="3" t="str">
        <f t="shared" si="12"/>
        <v>810073318250</v>
      </c>
    </row>
    <row r="827" spans="1:3" ht="20.399999999999999">
      <c r="A827" s="3">
        <v>81007331826</v>
      </c>
      <c r="B827" s="1" cm="1">
        <f t="array" ref="B827">MOD(-SUM(MID(TEXT(A827,"00000000000\0"),{1,3,5,7,9,11;2,4,6,8,10,12},1)*{3;1}),10)</f>
        <v>7</v>
      </c>
      <c r="C827" s="3" t="str">
        <f t="shared" si="12"/>
        <v>810073318267</v>
      </c>
    </row>
    <row r="828" spans="1:3" ht="20.399999999999999">
      <c r="A828" s="3">
        <v>81007331827</v>
      </c>
      <c r="B828" s="1" cm="1">
        <f t="array" ref="B828">MOD(-SUM(MID(TEXT(A828,"00000000000\0"),{1,3,5,7,9,11;2,4,6,8,10,12},1)*{3;1}),10)</f>
        <v>4</v>
      </c>
      <c r="C828" s="3" t="str">
        <f t="shared" si="12"/>
        <v>810073318274</v>
      </c>
    </row>
    <row r="829" spans="1:3" ht="20.399999999999999">
      <c r="A829" s="3">
        <v>81007331828</v>
      </c>
      <c r="B829" s="1" cm="1">
        <f t="array" ref="B829">MOD(-SUM(MID(TEXT(A829,"00000000000\0"),{1,3,5,7,9,11;2,4,6,8,10,12},1)*{3;1}),10)</f>
        <v>1</v>
      </c>
      <c r="C829" s="3" t="str">
        <f t="shared" si="12"/>
        <v>810073318281</v>
      </c>
    </row>
    <row r="830" spans="1:3" ht="20.399999999999999">
      <c r="A830" s="3">
        <v>81007331829</v>
      </c>
      <c r="B830" s="1" cm="1">
        <f t="array" ref="B830">MOD(-SUM(MID(TEXT(A830,"00000000000\0"),{1,3,5,7,9,11;2,4,6,8,10,12},1)*{3;1}),10)</f>
        <v>8</v>
      </c>
      <c r="C830" s="3" t="str">
        <f t="shared" si="12"/>
        <v>810073318298</v>
      </c>
    </row>
    <row r="831" spans="1:3" ht="20.399999999999999">
      <c r="A831" s="3">
        <v>81007331830</v>
      </c>
      <c r="B831" s="1" cm="1">
        <f t="array" ref="B831">MOD(-SUM(MID(TEXT(A831,"00000000000\0"),{1,3,5,7,9,11;2,4,6,8,10,12},1)*{3;1}),10)</f>
        <v>4</v>
      </c>
      <c r="C831" s="3" t="str">
        <f t="shared" si="12"/>
        <v>810073318304</v>
      </c>
    </row>
    <row r="832" spans="1:3" ht="20.399999999999999">
      <c r="A832" s="3">
        <v>81007331831</v>
      </c>
      <c r="B832" s="1" cm="1">
        <f t="array" ref="B832">MOD(-SUM(MID(TEXT(A832,"00000000000\0"),{1,3,5,7,9,11;2,4,6,8,10,12},1)*{3;1}),10)</f>
        <v>1</v>
      </c>
      <c r="C832" s="3" t="str">
        <f t="shared" si="12"/>
        <v>810073318311</v>
      </c>
    </row>
    <row r="833" spans="1:3" ht="20.399999999999999">
      <c r="A833" s="3">
        <v>81007331832</v>
      </c>
      <c r="B833" s="1" cm="1">
        <f t="array" ref="B833">MOD(-SUM(MID(TEXT(A833,"00000000000\0"),{1,3,5,7,9,11;2,4,6,8,10,12},1)*{3;1}),10)</f>
        <v>8</v>
      </c>
      <c r="C833" s="3" t="str">
        <f t="shared" si="12"/>
        <v>810073318328</v>
      </c>
    </row>
    <row r="834" spans="1:3" ht="20.399999999999999">
      <c r="A834" s="3">
        <v>81007331833</v>
      </c>
      <c r="B834" s="1" cm="1">
        <f t="array" ref="B834">MOD(-SUM(MID(TEXT(A834,"00000000000\0"),{1,3,5,7,9,11;2,4,6,8,10,12},1)*{3;1}),10)</f>
        <v>5</v>
      </c>
      <c r="C834" s="3" t="str">
        <f t="shared" si="12"/>
        <v>810073318335</v>
      </c>
    </row>
    <row r="835" spans="1:3" ht="20.399999999999999">
      <c r="A835" s="3">
        <v>81007331834</v>
      </c>
      <c r="B835" s="1" cm="1">
        <f t="array" ref="B835">MOD(-SUM(MID(TEXT(A835,"00000000000\0"),{1,3,5,7,9,11;2,4,6,8,10,12},1)*{3;1}),10)</f>
        <v>2</v>
      </c>
      <c r="C835" s="3" t="str">
        <f t="shared" ref="C835:C898" si="13">A835&amp;B835</f>
        <v>810073318342</v>
      </c>
    </row>
    <row r="836" spans="1:3" ht="20.399999999999999">
      <c r="A836" s="3">
        <v>81007331835</v>
      </c>
      <c r="B836" s="1" cm="1">
        <f t="array" ref="B836">MOD(-SUM(MID(TEXT(A836,"00000000000\0"),{1,3,5,7,9,11;2,4,6,8,10,12},1)*{3;1}),10)</f>
        <v>9</v>
      </c>
      <c r="C836" s="3" t="str">
        <f t="shared" si="13"/>
        <v>810073318359</v>
      </c>
    </row>
    <row r="837" spans="1:3" ht="20.399999999999999">
      <c r="A837" s="3">
        <v>81007331836</v>
      </c>
      <c r="B837" s="1" cm="1">
        <f t="array" ref="B837">MOD(-SUM(MID(TEXT(A837,"00000000000\0"),{1,3,5,7,9,11;2,4,6,8,10,12},1)*{3;1}),10)</f>
        <v>6</v>
      </c>
      <c r="C837" s="3" t="str">
        <f t="shared" si="13"/>
        <v>810073318366</v>
      </c>
    </row>
    <row r="838" spans="1:3" ht="20.399999999999999">
      <c r="A838" s="3">
        <v>81007331837</v>
      </c>
      <c r="B838" s="1" cm="1">
        <f t="array" ref="B838">MOD(-SUM(MID(TEXT(A838,"00000000000\0"),{1,3,5,7,9,11;2,4,6,8,10,12},1)*{3;1}),10)</f>
        <v>3</v>
      </c>
      <c r="C838" s="3" t="str">
        <f t="shared" si="13"/>
        <v>810073318373</v>
      </c>
    </row>
    <row r="839" spans="1:3" ht="20.399999999999999">
      <c r="A839" s="3">
        <v>81007331838</v>
      </c>
      <c r="B839" s="1" cm="1">
        <f t="array" ref="B839">MOD(-SUM(MID(TEXT(A839,"00000000000\0"),{1,3,5,7,9,11;2,4,6,8,10,12},1)*{3;1}),10)</f>
        <v>0</v>
      </c>
      <c r="C839" s="3" t="str">
        <f t="shared" si="13"/>
        <v>810073318380</v>
      </c>
    </row>
    <row r="840" spans="1:3" ht="20.399999999999999">
      <c r="A840" s="3">
        <v>81007331839</v>
      </c>
      <c r="B840" s="1" cm="1">
        <f t="array" ref="B840">MOD(-SUM(MID(TEXT(A840,"00000000000\0"),{1,3,5,7,9,11;2,4,6,8,10,12},1)*{3;1}),10)</f>
        <v>7</v>
      </c>
      <c r="C840" s="3" t="str">
        <f t="shared" si="13"/>
        <v>810073318397</v>
      </c>
    </row>
    <row r="841" spans="1:3" ht="20.399999999999999">
      <c r="A841" s="3">
        <v>81007331840</v>
      </c>
      <c r="B841" s="1" cm="1">
        <f t="array" ref="B841">MOD(-SUM(MID(TEXT(A841,"00000000000\0"),{1,3,5,7,9,11;2,4,6,8,10,12},1)*{3;1}),10)</f>
        <v>3</v>
      </c>
      <c r="C841" s="3" t="str">
        <f t="shared" si="13"/>
        <v>810073318403</v>
      </c>
    </row>
    <row r="842" spans="1:3" ht="20.399999999999999">
      <c r="A842" s="3">
        <v>81007331841</v>
      </c>
      <c r="B842" s="1" cm="1">
        <f t="array" ref="B842">MOD(-SUM(MID(TEXT(A842,"00000000000\0"),{1,3,5,7,9,11;2,4,6,8,10,12},1)*{3;1}),10)</f>
        <v>0</v>
      </c>
      <c r="C842" s="3" t="str">
        <f t="shared" si="13"/>
        <v>810073318410</v>
      </c>
    </row>
    <row r="843" spans="1:3" ht="20.399999999999999">
      <c r="A843" s="3">
        <v>81007331842</v>
      </c>
      <c r="B843" s="1" cm="1">
        <f t="array" ref="B843">MOD(-SUM(MID(TEXT(A843,"00000000000\0"),{1,3,5,7,9,11;2,4,6,8,10,12},1)*{3;1}),10)</f>
        <v>7</v>
      </c>
      <c r="C843" s="3" t="str">
        <f t="shared" si="13"/>
        <v>810073318427</v>
      </c>
    </row>
    <row r="844" spans="1:3" ht="20.399999999999999">
      <c r="A844" s="3">
        <v>81007331843</v>
      </c>
      <c r="B844" s="1" cm="1">
        <f t="array" ref="B844">MOD(-SUM(MID(TEXT(A844,"00000000000\0"),{1,3,5,7,9,11;2,4,6,8,10,12},1)*{3;1}),10)</f>
        <v>4</v>
      </c>
      <c r="C844" s="3" t="str">
        <f t="shared" si="13"/>
        <v>810073318434</v>
      </c>
    </row>
    <row r="845" spans="1:3" ht="20.399999999999999">
      <c r="A845" s="3">
        <v>81007331844</v>
      </c>
      <c r="B845" s="1" cm="1">
        <f t="array" ref="B845">MOD(-SUM(MID(TEXT(A845,"00000000000\0"),{1,3,5,7,9,11;2,4,6,8,10,12},1)*{3;1}),10)</f>
        <v>1</v>
      </c>
      <c r="C845" s="3" t="str">
        <f t="shared" si="13"/>
        <v>810073318441</v>
      </c>
    </row>
    <row r="846" spans="1:3" ht="20.399999999999999">
      <c r="A846" s="3">
        <v>81007331845</v>
      </c>
      <c r="B846" s="1" cm="1">
        <f t="array" ref="B846">MOD(-SUM(MID(TEXT(A846,"00000000000\0"),{1,3,5,7,9,11;2,4,6,8,10,12},1)*{3;1}),10)</f>
        <v>8</v>
      </c>
      <c r="C846" s="3" t="str">
        <f t="shared" si="13"/>
        <v>810073318458</v>
      </c>
    </row>
    <row r="847" spans="1:3" ht="20.399999999999999">
      <c r="A847" s="3">
        <v>81007331846</v>
      </c>
      <c r="B847" s="1" cm="1">
        <f t="array" ref="B847">MOD(-SUM(MID(TEXT(A847,"00000000000\0"),{1,3,5,7,9,11;2,4,6,8,10,12},1)*{3;1}),10)</f>
        <v>5</v>
      </c>
      <c r="C847" s="3" t="str">
        <f t="shared" si="13"/>
        <v>810073318465</v>
      </c>
    </row>
    <row r="848" spans="1:3" ht="20.399999999999999">
      <c r="A848" s="3">
        <v>81007331847</v>
      </c>
      <c r="B848" s="1" cm="1">
        <f t="array" ref="B848">MOD(-SUM(MID(TEXT(A848,"00000000000\0"),{1,3,5,7,9,11;2,4,6,8,10,12},1)*{3;1}),10)</f>
        <v>2</v>
      </c>
      <c r="C848" s="3" t="str">
        <f t="shared" si="13"/>
        <v>810073318472</v>
      </c>
    </row>
    <row r="849" spans="1:3" ht="20.399999999999999">
      <c r="A849" s="3">
        <v>81007331848</v>
      </c>
      <c r="B849" s="1" cm="1">
        <f t="array" ref="B849">MOD(-SUM(MID(TEXT(A849,"00000000000\0"),{1,3,5,7,9,11;2,4,6,8,10,12},1)*{3;1}),10)</f>
        <v>9</v>
      </c>
      <c r="C849" s="3" t="str">
        <f t="shared" si="13"/>
        <v>810073318489</v>
      </c>
    </row>
    <row r="850" spans="1:3" ht="20.399999999999999">
      <c r="A850" s="3">
        <v>81007331849</v>
      </c>
      <c r="B850" s="1" cm="1">
        <f t="array" ref="B850">MOD(-SUM(MID(TEXT(A850,"00000000000\0"),{1,3,5,7,9,11;2,4,6,8,10,12},1)*{3;1}),10)</f>
        <v>6</v>
      </c>
      <c r="C850" s="3" t="str">
        <f t="shared" si="13"/>
        <v>810073318496</v>
      </c>
    </row>
    <row r="851" spans="1:3" ht="20.399999999999999">
      <c r="A851" s="3">
        <v>81007331850</v>
      </c>
      <c r="B851" s="1" cm="1">
        <f t="array" ref="B851">MOD(-SUM(MID(TEXT(A851,"00000000000\0"),{1,3,5,7,9,11;2,4,6,8,10,12},1)*{3;1}),10)</f>
        <v>2</v>
      </c>
      <c r="C851" s="3" t="str">
        <f t="shared" si="13"/>
        <v>810073318502</v>
      </c>
    </row>
    <row r="852" spans="1:3" ht="20.399999999999999">
      <c r="A852" s="3">
        <v>81007331851</v>
      </c>
      <c r="B852" s="1" cm="1">
        <f t="array" ref="B852">MOD(-SUM(MID(TEXT(A852,"00000000000\0"),{1,3,5,7,9,11;2,4,6,8,10,12},1)*{3;1}),10)</f>
        <v>9</v>
      </c>
      <c r="C852" s="3" t="str">
        <f t="shared" si="13"/>
        <v>810073318519</v>
      </c>
    </row>
    <row r="853" spans="1:3" ht="20.399999999999999">
      <c r="A853" s="3">
        <v>81007331852</v>
      </c>
      <c r="B853" s="1" cm="1">
        <f t="array" ref="B853">MOD(-SUM(MID(TEXT(A853,"00000000000\0"),{1,3,5,7,9,11;2,4,6,8,10,12},1)*{3;1}),10)</f>
        <v>6</v>
      </c>
      <c r="C853" s="3" t="str">
        <f t="shared" si="13"/>
        <v>810073318526</v>
      </c>
    </row>
    <row r="854" spans="1:3" ht="20.399999999999999">
      <c r="A854" s="3">
        <v>81007331853</v>
      </c>
      <c r="B854" s="1" cm="1">
        <f t="array" ref="B854">MOD(-SUM(MID(TEXT(A854,"00000000000\0"),{1,3,5,7,9,11;2,4,6,8,10,12},1)*{3;1}),10)</f>
        <v>3</v>
      </c>
      <c r="C854" s="3" t="str">
        <f t="shared" si="13"/>
        <v>810073318533</v>
      </c>
    </row>
    <row r="855" spans="1:3" ht="20.399999999999999">
      <c r="A855" s="3">
        <v>81007331854</v>
      </c>
      <c r="B855" s="1" cm="1">
        <f t="array" ref="B855">MOD(-SUM(MID(TEXT(A855,"00000000000\0"),{1,3,5,7,9,11;2,4,6,8,10,12},1)*{3;1}),10)</f>
        <v>0</v>
      </c>
      <c r="C855" s="3" t="str">
        <f t="shared" si="13"/>
        <v>810073318540</v>
      </c>
    </row>
    <row r="856" spans="1:3" ht="20.399999999999999">
      <c r="A856" s="3">
        <v>81007331855</v>
      </c>
      <c r="B856" s="1" cm="1">
        <f t="array" ref="B856">MOD(-SUM(MID(TEXT(A856,"00000000000\0"),{1,3,5,7,9,11;2,4,6,8,10,12},1)*{3;1}),10)</f>
        <v>7</v>
      </c>
      <c r="C856" s="3" t="str">
        <f t="shared" si="13"/>
        <v>810073318557</v>
      </c>
    </row>
    <row r="857" spans="1:3" ht="20.399999999999999">
      <c r="A857" s="3">
        <v>81007331856</v>
      </c>
      <c r="B857" s="1" cm="1">
        <f t="array" ref="B857">MOD(-SUM(MID(TEXT(A857,"00000000000\0"),{1,3,5,7,9,11;2,4,6,8,10,12},1)*{3;1}),10)</f>
        <v>4</v>
      </c>
      <c r="C857" s="3" t="str">
        <f t="shared" si="13"/>
        <v>810073318564</v>
      </c>
    </row>
    <row r="858" spans="1:3" ht="20.399999999999999">
      <c r="A858" s="3">
        <v>81007331857</v>
      </c>
      <c r="B858" s="1" cm="1">
        <f t="array" ref="B858">MOD(-SUM(MID(TEXT(A858,"00000000000\0"),{1,3,5,7,9,11;2,4,6,8,10,12},1)*{3;1}),10)</f>
        <v>1</v>
      </c>
      <c r="C858" s="3" t="str">
        <f t="shared" si="13"/>
        <v>810073318571</v>
      </c>
    </row>
    <row r="859" spans="1:3" ht="20.399999999999999">
      <c r="A859" s="3">
        <v>81007331858</v>
      </c>
      <c r="B859" s="1" cm="1">
        <f t="array" ref="B859">MOD(-SUM(MID(TEXT(A859,"00000000000\0"),{1,3,5,7,9,11;2,4,6,8,10,12},1)*{3;1}),10)</f>
        <v>8</v>
      </c>
      <c r="C859" s="3" t="str">
        <f t="shared" si="13"/>
        <v>810073318588</v>
      </c>
    </row>
    <row r="860" spans="1:3" ht="20.399999999999999">
      <c r="A860" s="3">
        <v>81007331859</v>
      </c>
      <c r="B860" s="1" cm="1">
        <f t="array" ref="B860">MOD(-SUM(MID(TEXT(A860,"00000000000\0"),{1,3,5,7,9,11;2,4,6,8,10,12},1)*{3;1}),10)</f>
        <v>5</v>
      </c>
      <c r="C860" s="3" t="str">
        <f t="shared" si="13"/>
        <v>810073318595</v>
      </c>
    </row>
    <row r="861" spans="1:3" ht="20.399999999999999">
      <c r="A861" s="3">
        <v>81007331860</v>
      </c>
      <c r="B861" s="1" cm="1">
        <f t="array" ref="B861">MOD(-SUM(MID(TEXT(A861,"00000000000\0"),{1,3,5,7,9,11;2,4,6,8,10,12},1)*{3;1}),10)</f>
        <v>1</v>
      </c>
      <c r="C861" s="3" t="str">
        <f t="shared" si="13"/>
        <v>810073318601</v>
      </c>
    </row>
    <row r="862" spans="1:3" ht="20.399999999999999">
      <c r="A862" s="3">
        <v>81007331861</v>
      </c>
      <c r="B862" s="1" cm="1">
        <f t="array" ref="B862">MOD(-SUM(MID(TEXT(A862,"00000000000\0"),{1,3,5,7,9,11;2,4,6,8,10,12},1)*{3;1}),10)</f>
        <v>8</v>
      </c>
      <c r="C862" s="3" t="str">
        <f t="shared" si="13"/>
        <v>810073318618</v>
      </c>
    </row>
    <row r="863" spans="1:3" ht="20.399999999999999">
      <c r="A863" s="3">
        <v>81007331862</v>
      </c>
      <c r="B863" s="1" cm="1">
        <f t="array" ref="B863">MOD(-SUM(MID(TEXT(A863,"00000000000\0"),{1,3,5,7,9,11;2,4,6,8,10,12},1)*{3;1}),10)</f>
        <v>5</v>
      </c>
      <c r="C863" s="3" t="str">
        <f t="shared" si="13"/>
        <v>810073318625</v>
      </c>
    </row>
    <row r="864" spans="1:3" ht="20.399999999999999">
      <c r="A864" s="3">
        <v>81007331863</v>
      </c>
      <c r="B864" s="1" cm="1">
        <f t="array" ref="B864">MOD(-SUM(MID(TEXT(A864,"00000000000\0"),{1,3,5,7,9,11;2,4,6,8,10,12},1)*{3;1}),10)</f>
        <v>2</v>
      </c>
      <c r="C864" s="3" t="str">
        <f t="shared" si="13"/>
        <v>810073318632</v>
      </c>
    </row>
    <row r="865" spans="1:3" ht="20.399999999999999">
      <c r="A865" s="3">
        <v>81007331864</v>
      </c>
      <c r="B865" s="1" cm="1">
        <f t="array" ref="B865">MOD(-SUM(MID(TEXT(A865,"00000000000\0"),{1,3,5,7,9,11;2,4,6,8,10,12},1)*{3;1}),10)</f>
        <v>9</v>
      </c>
      <c r="C865" s="3" t="str">
        <f t="shared" si="13"/>
        <v>810073318649</v>
      </c>
    </row>
    <row r="866" spans="1:3" ht="20.399999999999999">
      <c r="A866" s="3">
        <v>81007331865</v>
      </c>
      <c r="B866" s="1" cm="1">
        <f t="array" ref="B866">MOD(-SUM(MID(TEXT(A866,"00000000000\0"),{1,3,5,7,9,11;2,4,6,8,10,12},1)*{3;1}),10)</f>
        <v>6</v>
      </c>
      <c r="C866" s="3" t="str">
        <f t="shared" si="13"/>
        <v>810073318656</v>
      </c>
    </row>
    <row r="867" spans="1:3" ht="20.399999999999999">
      <c r="A867" s="3">
        <v>81007331866</v>
      </c>
      <c r="B867" s="1" cm="1">
        <f t="array" ref="B867">MOD(-SUM(MID(TEXT(A867,"00000000000\0"),{1,3,5,7,9,11;2,4,6,8,10,12},1)*{3;1}),10)</f>
        <v>3</v>
      </c>
      <c r="C867" s="3" t="str">
        <f t="shared" si="13"/>
        <v>810073318663</v>
      </c>
    </row>
    <row r="868" spans="1:3" ht="20.399999999999999">
      <c r="A868" s="3">
        <v>81007331867</v>
      </c>
      <c r="B868" s="1" cm="1">
        <f t="array" ref="B868">MOD(-SUM(MID(TEXT(A868,"00000000000\0"),{1,3,5,7,9,11;2,4,6,8,10,12},1)*{3;1}),10)</f>
        <v>0</v>
      </c>
      <c r="C868" s="3" t="str">
        <f t="shared" si="13"/>
        <v>810073318670</v>
      </c>
    </row>
    <row r="869" spans="1:3" ht="20.399999999999999">
      <c r="A869" s="3">
        <v>81007331868</v>
      </c>
      <c r="B869" s="1" cm="1">
        <f t="array" ref="B869">MOD(-SUM(MID(TEXT(A869,"00000000000\0"),{1,3,5,7,9,11;2,4,6,8,10,12},1)*{3;1}),10)</f>
        <v>7</v>
      </c>
      <c r="C869" s="3" t="str">
        <f t="shared" si="13"/>
        <v>810073318687</v>
      </c>
    </row>
    <row r="870" spans="1:3" ht="20.399999999999999">
      <c r="A870" s="3">
        <v>81007331869</v>
      </c>
      <c r="B870" s="1" cm="1">
        <f t="array" ref="B870">MOD(-SUM(MID(TEXT(A870,"00000000000\0"),{1,3,5,7,9,11;2,4,6,8,10,12},1)*{3;1}),10)</f>
        <v>4</v>
      </c>
      <c r="C870" s="3" t="str">
        <f t="shared" si="13"/>
        <v>810073318694</v>
      </c>
    </row>
    <row r="871" spans="1:3" ht="20.399999999999999">
      <c r="A871" s="3">
        <v>81007331870</v>
      </c>
      <c r="B871" s="1" cm="1">
        <f t="array" ref="B871">MOD(-SUM(MID(TEXT(A871,"00000000000\0"),{1,3,5,7,9,11;2,4,6,8,10,12},1)*{3;1}),10)</f>
        <v>0</v>
      </c>
      <c r="C871" s="3" t="str">
        <f t="shared" si="13"/>
        <v>810073318700</v>
      </c>
    </row>
    <row r="872" spans="1:3" ht="20.399999999999999">
      <c r="A872" s="3">
        <v>81007331871</v>
      </c>
      <c r="B872" s="1" cm="1">
        <f t="array" ref="B872">MOD(-SUM(MID(TEXT(A872,"00000000000\0"),{1,3,5,7,9,11;2,4,6,8,10,12},1)*{3;1}),10)</f>
        <v>7</v>
      </c>
      <c r="C872" s="3" t="str">
        <f t="shared" si="13"/>
        <v>810073318717</v>
      </c>
    </row>
    <row r="873" spans="1:3" ht="20.399999999999999">
      <c r="A873" s="3">
        <v>81007331872</v>
      </c>
      <c r="B873" s="1" cm="1">
        <f t="array" ref="B873">MOD(-SUM(MID(TEXT(A873,"00000000000\0"),{1,3,5,7,9,11;2,4,6,8,10,12},1)*{3;1}),10)</f>
        <v>4</v>
      </c>
      <c r="C873" s="3" t="str">
        <f t="shared" si="13"/>
        <v>810073318724</v>
      </c>
    </row>
    <row r="874" spans="1:3" ht="20.399999999999999">
      <c r="A874" s="3">
        <v>81007331873</v>
      </c>
      <c r="B874" s="1" cm="1">
        <f t="array" ref="B874">MOD(-SUM(MID(TEXT(A874,"00000000000\0"),{1,3,5,7,9,11;2,4,6,8,10,12},1)*{3;1}),10)</f>
        <v>1</v>
      </c>
      <c r="C874" s="3" t="str">
        <f t="shared" si="13"/>
        <v>810073318731</v>
      </c>
    </row>
    <row r="875" spans="1:3" ht="20.399999999999999">
      <c r="A875" s="3">
        <v>81007331874</v>
      </c>
      <c r="B875" s="1" cm="1">
        <f t="array" ref="B875">MOD(-SUM(MID(TEXT(A875,"00000000000\0"),{1,3,5,7,9,11;2,4,6,8,10,12},1)*{3;1}),10)</f>
        <v>8</v>
      </c>
      <c r="C875" s="3" t="str">
        <f t="shared" si="13"/>
        <v>810073318748</v>
      </c>
    </row>
    <row r="876" spans="1:3" ht="20.399999999999999">
      <c r="A876" s="3">
        <v>81007331875</v>
      </c>
      <c r="B876" s="1" cm="1">
        <f t="array" ref="B876">MOD(-SUM(MID(TEXT(A876,"00000000000\0"),{1,3,5,7,9,11;2,4,6,8,10,12},1)*{3;1}),10)</f>
        <v>5</v>
      </c>
      <c r="C876" s="3" t="str">
        <f t="shared" si="13"/>
        <v>810073318755</v>
      </c>
    </row>
    <row r="877" spans="1:3" ht="20.399999999999999">
      <c r="A877" s="3">
        <v>81007331876</v>
      </c>
      <c r="B877" s="1" cm="1">
        <f t="array" ref="B877">MOD(-SUM(MID(TEXT(A877,"00000000000\0"),{1,3,5,7,9,11;2,4,6,8,10,12},1)*{3;1}),10)</f>
        <v>2</v>
      </c>
      <c r="C877" s="3" t="str">
        <f t="shared" si="13"/>
        <v>810073318762</v>
      </c>
    </row>
    <row r="878" spans="1:3" ht="20.399999999999999">
      <c r="A878" s="3">
        <v>81007331877</v>
      </c>
      <c r="B878" s="1" cm="1">
        <f t="array" ref="B878">MOD(-SUM(MID(TEXT(A878,"00000000000\0"),{1,3,5,7,9,11;2,4,6,8,10,12},1)*{3;1}),10)</f>
        <v>9</v>
      </c>
      <c r="C878" s="3" t="str">
        <f t="shared" si="13"/>
        <v>810073318779</v>
      </c>
    </row>
    <row r="879" spans="1:3" ht="20.399999999999999">
      <c r="A879" s="3">
        <v>81007331878</v>
      </c>
      <c r="B879" s="1" cm="1">
        <f t="array" ref="B879">MOD(-SUM(MID(TEXT(A879,"00000000000\0"),{1,3,5,7,9,11;2,4,6,8,10,12},1)*{3;1}),10)</f>
        <v>6</v>
      </c>
      <c r="C879" s="3" t="str">
        <f t="shared" si="13"/>
        <v>810073318786</v>
      </c>
    </row>
    <row r="880" spans="1:3" ht="20.399999999999999">
      <c r="A880" s="3">
        <v>81007331879</v>
      </c>
      <c r="B880" s="1" cm="1">
        <f t="array" ref="B880">MOD(-SUM(MID(TEXT(A880,"00000000000\0"),{1,3,5,7,9,11;2,4,6,8,10,12},1)*{3;1}),10)</f>
        <v>3</v>
      </c>
      <c r="C880" s="3" t="str">
        <f t="shared" si="13"/>
        <v>810073318793</v>
      </c>
    </row>
    <row r="881" spans="1:3" ht="20.399999999999999">
      <c r="A881" s="3">
        <v>81007331880</v>
      </c>
      <c r="B881" s="1" cm="1">
        <f t="array" ref="B881">MOD(-SUM(MID(TEXT(A881,"00000000000\0"),{1,3,5,7,9,11;2,4,6,8,10,12},1)*{3;1}),10)</f>
        <v>9</v>
      </c>
      <c r="C881" s="3" t="str">
        <f t="shared" si="13"/>
        <v>810073318809</v>
      </c>
    </row>
    <row r="882" spans="1:3" ht="20.399999999999999">
      <c r="A882" s="3">
        <v>81007331881</v>
      </c>
      <c r="B882" s="1" cm="1">
        <f t="array" ref="B882">MOD(-SUM(MID(TEXT(A882,"00000000000\0"),{1,3,5,7,9,11;2,4,6,8,10,12},1)*{3;1}),10)</f>
        <v>6</v>
      </c>
      <c r="C882" s="3" t="str">
        <f t="shared" si="13"/>
        <v>810073318816</v>
      </c>
    </row>
    <row r="883" spans="1:3" ht="20.399999999999999">
      <c r="A883" s="3">
        <v>81007331882</v>
      </c>
      <c r="B883" s="1" cm="1">
        <f t="array" ref="B883">MOD(-SUM(MID(TEXT(A883,"00000000000\0"),{1,3,5,7,9,11;2,4,6,8,10,12},1)*{3;1}),10)</f>
        <v>3</v>
      </c>
      <c r="C883" s="3" t="str">
        <f t="shared" si="13"/>
        <v>810073318823</v>
      </c>
    </row>
    <row r="884" spans="1:3" ht="20.399999999999999">
      <c r="A884" s="3">
        <v>81007331883</v>
      </c>
      <c r="B884" s="1" cm="1">
        <f t="array" ref="B884">MOD(-SUM(MID(TEXT(A884,"00000000000\0"),{1,3,5,7,9,11;2,4,6,8,10,12},1)*{3;1}),10)</f>
        <v>0</v>
      </c>
      <c r="C884" s="3" t="str">
        <f t="shared" si="13"/>
        <v>810073318830</v>
      </c>
    </row>
    <row r="885" spans="1:3" ht="20.399999999999999">
      <c r="A885" s="3">
        <v>81007331884</v>
      </c>
      <c r="B885" s="1" cm="1">
        <f t="array" ref="B885">MOD(-SUM(MID(TEXT(A885,"00000000000\0"),{1,3,5,7,9,11;2,4,6,8,10,12},1)*{3;1}),10)</f>
        <v>7</v>
      </c>
      <c r="C885" s="3" t="str">
        <f t="shared" si="13"/>
        <v>810073318847</v>
      </c>
    </row>
    <row r="886" spans="1:3" ht="20.399999999999999">
      <c r="A886" s="3">
        <v>81007331885</v>
      </c>
      <c r="B886" s="1" cm="1">
        <f t="array" ref="B886">MOD(-SUM(MID(TEXT(A886,"00000000000\0"),{1,3,5,7,9,11;2,4,6,8,10,12},1)*{3;1}),10)</f>
        <v>4</v>
      </c>
      <c r="C886" s="3" t="str">
        <f t="shared" si="13"/>
        <v>810073318854</v>
      </c>
    </row>
    <row r="887" spans="1:3" ht="20.399999999999999">
      <c r="A887" s="3">
        <v>81007331886</v>
      </c>
      <c r="B887" s="1" cm="1">
        <f t="array" ref="B887">MOD(-SUM(MID(TEXT(A887,"00000000000\0"),{1,3,5,7,9,11;2,4,6,8,10,12},1)*{3;1}),10)</f>
        <v>1</v>
      </c>
      <c r="C887" s="3" t="str">
        <f t="shared" si="13"/>
        <v>810073318861</v>
      </c>
    </row>
    <row r="888" spans="1:3" ht="20.399999999999999">
      <c r="A888" s="3">
        <v>81007331887</v>
      </c>
      <c r="B888" s="1" cm="1">
        <f t="array" ref="B888">MOD(-SUM(MID(TEXT(A888,"00000000000\0"),{1,3,5,7,9,11;2,4,6,8,10,12},1)*{3;1}),10)</f>
        <v>8</v>
      </c>
      <c r="C888" s="3" t="str">
        <f t="shared" si="13"/>
        <v>810073318878</v>
      </c>
    </row>
    <row r="889" spans="1:3" ht="20.399999999999999">
      <c r="A889" s="3">
        <v>81007331888</v>
      </c>
      <c r="B889" s="1" cm="1">
        <f t="array" ref="B889">MOD(-SUM(MID(TEXT(A889,"00000000000\0"),{1,3,5,7,9,11;2,4,6,8,10,12},1)*{3;1}),10)</f>
        <v>5</v>
      </c>
      <c r="C889" s="3" t="str">
        <f t="shared" si="13"/>
        <v>810073318885</v>
      </c>
    </row>
    <row r="890" spans="1:3" ht="20.399999999999999">
      <c r="A890" s="3">
        <v>81007331889</v>
      </c>
      <c r="B890" s="1" cm="1">
        <f t="array" ref="B890">MOD(-SUM(MID(TEXT(A890,"00000000000\0"),{1,3,5,7,9,11;2,4,6,8,10,12},1)*{3;1}),10)</f>
        <v>2</v>
      </c>
      <c r="C890" s="3" t="str">
        <f t="shared" si="13"/>
        <v>810073318892</v>
      </c>
    </row>
    <row r="891" spans="1:3" ht="20.399999999999999">
      <c r="A891" s="3">
        <v>81007331890</v>
      </c>
      <c r="B891" s="1" cm="1">
        <f t="array" ref="B891">MOD(-SUM(MID(TEXT(A891,"00000000000\0"),{1,3,5,7,9,11;2,4,6,8,10,12},1)*{3;1}),10)</f>
        <v>8</v>
      </c>
      <c r="C891" s="3" t="str">
        <f t="shared" si="13"/>
        <v>810073318908</v>
      </c>
    </row>
    <row r="892" spans="1:3" ht="20.399999999999999">
      <c r="A892" s="3">
        <v>81007331891</v>
      </c>
      <c r="B892" s="1" cm="1">
        <f t="array" ref="B892">MOD(-SUM(MID(TEXT(A892,"00000000000\0"),{1,3,5,7,9,11;2,4,6,8,10,12},1)*{3;1}),10)</f>
        <v>5</v>
      </c>
      <c r="C892" s="3" t="str">
        <f t="shared" si="13"/>
        <v>810073318915</v>
      </c>
    </row>
    <row r="893" spans="1:3" ht="20.399999999999999">
      <c r="A893" s="3">
        <v>81007331892</v>
      </c>
      <c r="B893" s="1" cm="1">
        <f t="array" ref="B893">MOD(-SUM(MID(TEXT(A893,"00000000000\0"),{1,3,5,7,9,11;2,4,6,8,10,12},1)*{3;1}),10)</f>
        <v>2</v>
      </c>
      <c r="C893" s="3" t="str">
        <f t="shared" si="13"/>
        <v>810073318922</v>
      </c>
    </row>
    <row r="894" spans="1:3" ht="20.399999999999999">
      <c r="A894" s="3">
        <v>81007331893</v>
      </c>
      <c r="B894" s="1" cm="1">
        <f t="array" ref="B894">MOD(-SUM(MID(TEXT(A894,"00000000000\0"),{1,3,5,7,9,11;2,4,6,8,10,12},1)*{3;1}),10)</f>
        <v>9</v>
      </c>
      <c r="C894" s="3" t="str">
        <f t="shared" si="13"/>
        <v>810073318939</v>
      </c>
    </row>
    <row r="895" spans="1:3" ht="20.399999999999999">
      <c r="A895" s="3">
        <v>81007331894</v>
      </c>
      <c r="B895" s="1" cm="1">
        <f t="array" ref="B895">MOD(-SUM(MID(TEXT(A895,"00000000000\0"),{1,3,5,7,9,11;2,4,6,8,10,12},1)*{3;1}),10)</f>
        <v>6</v>
      </c>
      <c r="C895" s="3" t="str">
        <f t="shared" si="13"/>
        <v>810073318946</v>
      </c>
    </row>
    <row r="896" spans="1:3" ht="20.399999999999999">
      <c r="A896" s="3">
        <v>81007331895</v>
      </c>
      <c r="B896" s="1" cm="1">
        <f t="array" ref="B896">MOD(-SUM(MID(TEXT(A896,"00000000000\0"),{1,3,5,7,9,11;2,4,6,8,10,12},1)*{3;1}),10)</f>
        <v>3</v>
      </c>
      <c r="C896" s="3" t="str">
        <f t="shared" si="13"/>
        <v>810073318953</v>
      </c>
    </row>
    <row r="897" spans="1:3" ht="20.399999999999999">
      <c r="A897" s="3">
        <v>81007331896</v>
      </c>
      <c r="B897" s="1" cm="1">
        <f t="array" ref="B897">MOD(-SUM(MID(TEXT(A897,"00000000000\0"),{1,3,5,7,9,11;2,4,6,8,10,12},1)*{3;1}),10)</f>
        <v>0</v>
      </c>
      <c r="C897" s="3" t="str">
        <f t="shared" si="13"/>
        <v>810073318960</v>
      </c>
    </row>
    <row r="898" spans="1:3" ht="20.399999999999999">
      <c r="A898" s="3">
        <v>81007331897</v>
      </c>
      <c r="B898" s="1" cm="1">
        <f t="array" ref="B898">MOD(-SUM(MID(TEXT(A898,"00000000000\0"),{1,3,5,7,9,11;2,4,6,8,10,12},1)*{3;1}),10)</f>
        <v>7</v>
      </c>
      <c r="C898" s="3" t="str">
        <f t="shared" si="13"/>
        <v>810073318977</v>
      </c>
    </row>
    <row r="899" spans="1:3" ht="20.399999999999999">
      <c r="A899" s="3">
        <v>81007331898</v>
      </c>
      <c r="B899" s="1" cm="1">
        <f t="array" ref="B899">MOD(-SUM(MID(TEXT(A899,"00000000000\0"),{1,3,5,7,9,11;2,4,6,8,10,12},1)*{3;1}),10)</f>
        <v>4</v>
      </c>
      <c r="C899" s="3" t="str">
        <f t="shared" ref="C899:C962" si="14">A899&amp;B899</f>
        <v>810073318984</v>
      </c>
    </row>
    <row r="900" spans="1:3" ht="20.399999999999999">
      <c r="A900" s="3">
        <v>81007331899</v>
      </c>
      <c r="B900" s="1" cm="1">
        <f t="array" ref="B900">MOD(-SUM(MID(TEXT(A900,"00000000000\0"),{1,3,5,7,9,11;2,4,6,8,10,12},1)*{3;1}),10)</f>
        <v>1</v>
      </c>
      <c r="C900" s="3" t="str">
        <f t="shared" si="14"/>
        <v>810073318991</v>
      </c>
    </row>
    <row r="901" spans="1:3" ht="20.399999999999999">
      <c r="A901" s="3">
        <v>81007331900</v>
      </c>
      <c r="B901" s="1" cm="1">
        <f t="array" ref="B901">MOD(-SUM(MID(TEXT(A901,"00000000000\0"),{1,3,5,7,9,11;2,4,6,8,10,12},1)*{3;1}),10)</f>
        <v>4</v>
      </c>
      <c r="C901" s="3" t="str">
        <f t="shared" si="14"/>
        <v>810073319004</v>
      </c>
    </row>
    <row r="902" spans="1:3" ht="20.399999999999999">
      <c r="A902" s="3">
        <v>81007331901</v>
      </c>
      <c r="B902" s="1" cm="1">
        <f t="array" ref="B902">MOD(-SUM(MID(TEXT(A902,"00000000000\0"),{1,3,5,7,9,11;2,4,6,8,10,12},1)*{3;1}),10)</f>
        <v>1</v>
      </c>
      <c r="C902" s="3" t="str">
        <f t="shared" si="14"/>
        <v>810073319011</v>
      </c>
    </row>
    <row r="903" spans="1:3" ht="20.399999999999999">
      <c r="A903" s="3">
        <v>81007331902</v>
      </c>
      <c r="B903" s="1" cm="1">
        <f t="array" ref="B903">MOD(-SUM(MID(TEXT(A903,"00000000000\0"),{1,3,5,7,9,11;2,4,6,8,10,12},1)*{3;1}),10)</f>
        <v>8</v>
      </c>
      <c r="C903" s="3" t="str">
        <f t="shared" si="14"/>
        <v>810073319028</v>
      </c>
    </row>
    <row r="904" spans="1:3" ht="20.399999999999999">
      <c r="A904" s="3">
        <v>81007331903</v>
      </c>
      <c r="B904" s="1" cm="1">
        <f t="array" ref="B904">MOD(-SUM(MID(TEXT(A904,"00000000000\0"),{1,3,5,7,9,11;2,4,6,8,10,12},1)*{3;1}),10)</f>
        <v>5</v>
      </c>
      <c r="C904" s="3" t="str">
        <f t="shared" si="14"/>
        <v>810073319035</v>
      </c>
    </row>
    <row r="905" spans="1:3" ht="20.399999999999999">
      <c r="A905" s="3">
        <v>81007331904</v>
      </c>
      <c r="B905" s="1" cm="1">
        <f t="array" ref="B905">MOD(-SUM(MID(TEXT(A905,"00000000000\0"),{1,3,5,7,9,11;2,4,6,8,10,12},1)*{3;1}),10)</f>
        <v>2</v>
      </c>
      <c r="C905" s="3" t="str">
        <f t="shared" si="14"/>
        <v>810073319042</v>
      </c>
    </row>
    <row r="906" spans="1:3" ht="20.399999999999999">
      <c r="A906" s="3">
        <v>81007331905</v>
      </c>
      <c r="B906" s="1" cm="1">
        <f t="array" ref="B906">MOD(-SUM(MID(TEXT(A906,"00000000000\0"),{1,3,5,7,9,11;2,4,6,8,10,12},1)*{3;1}),10)</f>
        <v>9</v>
      </c>
      <c r="C906" s="3" t="str">
        <f t="shared" si="14"/>
        <v>810073319059</v>
      </c>
    </row>
    <row r="907" spans="1:3" ht="20.399999999999999">
      <c r="A907" s="3">
        <v>81007331906</v>
      </c>
      <c r="B907" s="1" cm="1">
        <f t="array" ref="B907">MOD(-SUM(MID(TEXT(A907,"00000000000\0"),{1,3,5,7,9,11;2,4,6,8,10,12},1)*{3;1}),10)</f>
        <v>6</v>
      </c>
      <c r="C907" s="3" t="str">
        <f t="shared" si="14"/>
        <v>810073319066</v>
      </c>
    </row>
    <row r="908" spans="1:3" ht="20.399999999999999">
      <c r="A908" s="3">
        <v>81007331907</v>
      </c>
      <c r="B908" s="1" cm="1">
        <f t="array" ref="B908">MOD(-SUM(MID(TEXT(A908,"00000000000\0"),{1,3,5,7,9,11;2,4,6,8,10,12},1)*{3;1}),10)</f>
        <v>3</v>
      </c>
      <c r="C908" s="3" t="str">
        <f t="shared" si="14"/>
        <v>810073319073</v>
      </c>
    </row>
    <row r="909" spans="1:3" ht="20.399999999999999">
      <c r="A909" s="3">
        <v>81007331908</v>
      </c>
      <c r="B909" s="1" cm="1">
        <f t="array" ref="B909">MOD(-SUM(MID(TEXT(A909,"00000000000\0"),{1,3,5,7,9,11;2,4,6,8,10,12},1)*{3;1}),10)</f>
        <v>0</v>
      </c>
      <c r="C909" s="3" t="str">
        <f t="shared" si="14"/>
        <v>810073319080</v>
      </c>
    </row>
    <row r="910" spans="1:3" ht="20.399999999999999">
      <c r="A910" s="3">
        <v>81007331909</v>
      </c>
      <c r="B910" s="1" cm="1">
        <f t="array" ref="B910">MOD(-SUM(MID(TEXT(A910,"00000000000\0"),{1,3,5,7,9,11;2,4,6,8,10,12},1)*{3;1}),10)</f>
        <v>7</v>
      </c>
      <c r="C910" s="3" t="str">
        <f t="shared" si="14"/>
        <v>810073319097</v>
      </c>
    </row>
    <row r="911" spans="1:3" ht="20.399999999999999">
      <c r="A911" s="3">
        <v>81007331910</v>
      </c>
      <c r="B911" s="1" cm="1">
        <f t="array" ref="B911">MOD(-SUM(MID(TEXT(A911,"00000000000\0"),{1,3,5,7,9,11;2,4,6,8,10,12},1)*{3;1}),10)</f>
        <v>3</v>
      </c>
      <c r="C911" s="3" t="str">
        <f t="shared" si="14"/>
        <v>810073319103</v>
      </c>
    </row>
    <row r="912" spans="1:3" ht="20.399999999999999">
      <c r="A912" s="3">
        <v>81007331911</v>
      </c>
      <c r="B912" s="1" cm="1">
        <f t="array" ref="B912">MOD(-SUM(MID(TEXT(A912,"00000000000\0"),{1,3,5,7,9,11;2,4,6,8,10,12},1)*{3;1}),10)</f>
        <v>0</v>
      </c>
      <c r="C912" s="3" t="str">
        <f t="shared" si="14"/>
        <v>810073319110</v>
      </c>
    </row>
    <row r="913" spans="1:3" ht="20.399999999999999">
      <c r="A913" s="3">
        <v>81007331912</v>
      </c>
      <c r="B913" s="1" cm="1">
        <f t="array" ref="B913">MOD(-SUM(MID(TEXT(A913,"00000000000\0"),{1,3,5,7,9,11;2,4,6,8,10,12},1)*{3;1}),10)</f>
        <v>7</v>
      </c>
      <c r="C913" s="3" t="str">
        <f t="shared" si="14"/>
        <v>810073319127</v>
      </c>
    </row>
    <row r="914" spans="1:3" ht="20.399999999999999">
      <c r="A914" s="3">
        <v>81007331913</v>
      </c>
      <c r="B914" s="1" cm="1">
        <f t="array" ref="B914">MOD(-SUM(MID(TEXT(A914,"00000000000\0"),{1,3,5,7,9,11;2,4,6,8,10,12},1)*{3;1}),10)</f>
        <v>4</v>
      </c>
      <c r="C914" s="3" t="str">
        <f t="shared" si="14"/>
        <v>810073319134</v>
      </c>
    </row>
    <row r="915" spans="1:3" ht="20.399999999999999">
      <c r="A915" s="3">
        <v>81007331914</v>
      </c>
      <c r="B915" s="1" cm="1">
        <f t="array" ref="B915">MOD(-SUM(MID(TEXT(A915,"00000000000\0"),{1,3,5,7,9,11;2,4,6,8,10,12},1)*{3;1}),10)</f>
        <v>1</v>
      </c>
      <c r="C915" s="3" t="str">
        <f t="shared" si="14"/>
        <v>810073319141</v>
      </c>
    </row>
    <row r="916" spans="1:3" ht="20.399999999999999">
      <c r="A916" s="3">
        <v>81007331915</v>
      </c>
      <c r="B916" s="1" cm="1">
        <f t="array" ref="B916">MOD(-SUM(MID(TEXT(A916,"00000000000\0"),{1,3,5,7,9,11;2,4,6,8,10,12},1)*{3;1}),10)</f>
        <v>8</v>
      </c>
      <c r="C916" s="3" t="str">
        <f t="shared" si="14"/>
        <v>810073319158</v>
      </c>
    </row>
    <row r="917" spans="1:3" ht="20.399999999999999">
      <c r="A917" s="3">
        <v>81007331916</v>
      </c>
      <c r="B917" s="1" cm="1">
        <f t="array" ref="B917">MOD(-SUM(MID(TEXT(A917,"00000000000\0"),{1,3,5,7,9,11;2,4,6,8,10,12},1)*{3;1}),10)</f>
        <v>5</v>
      </c>
      <c r="C917" s="3" t="str">
        <f t="shared" si="14"/>
        <v>810073319165</v>
      </c>
    </row>
    <row r="918" spans="1:3" ht="20.399999999999999">
      <c r="A918" s="3">
        <v>81007331917</v>
      </c>
      <c r="B918" s="1" cm="1">
        <f t="array" ref="B918">MOD(-SUM(MID(TEXT(A918,"00000000000\0"),{1,3,5,7,9,11;2,4,6,8,10,12},1)*{3;1}),10)</f>
        <v>2</v>
      </c>
      <c r="C918" s="3" t="str">
        <f t="shared" si="14"/>
        <v>810073319172</v>
      </c>
    </row>
    <row r="919" spans="1:3" ht="20.399999999999999">
      <c r="A919" s="3">
        <v>81007331918</v>
      </c>
      <c r="B919" s="1" cm="1">
        <f t="array" ref="B919">MOD(-SUM(MID(TEXT(A919,"00000000000\0"),{1,3,5,7,9,11;2,4,6,8,10,12},1)*{3;1}),10)</f>
        <v>9</v>
      </c>
      <c r="C919" s="3" t="str">
        <f t="shared" si="14"/>
        <v>810073319189</v>
      </c>
    </row>
    <row r="920" spans="1:3" ht="20.399999999999999">
      <c r="A920" s="3">
        <v>81007331919</v>
      </c>
      <c r="B920" s="1" cm="1">
        <f t="array" ref="B920">MOD(-SUM(MID(TEXT(A920,"00000000000\0"),{1,3,5,7,9,11;2,4,6,8,10,12},1)*{3;1}),10)</f>
        <v>6</v>
      </c>
      <c r="C920" s="3" t="str">
        <f t="shared" si="14"/>
        <v>810073319196</v>
      </c>
    </row>
    <row r="921" spans="1:3" ht="20.399999999999999">
      <c r="A921" s="3">
        <v>81007331920</v>
      </c>
      <c r="B921" s="1" cm="1">
        <f t="array" ref="B921">MOD(-SUM(MID(TEXT(A921,"00000000000\0"),{1,3,5,7,9,11;2,4,6,8,10,12},1)*{3;1}),10)</f>
        <v>2</v>
      </c>
      <c r="C921" s="3" t="str">
        <f t="shared" si="14"/>
        <v>810073319202</v>
      </c>
    </row>
    <row r="922" spans="1:3" ht="20.399999999999999">
      <c r="A922" s="3">
        <v>81007331921</v>
      </c>
      <c r="B922" s="1" cm="1">
        <f t="array" ref="B922">MOD(-SUM(MID(TEXT(A922,"00000000000\0"),{1,3,5,7,9,11;2,4,6,8,10,12},1)*{3;1}),10)</f>
        <v>9</v>
      </c>
      <c r="C922" s="3" t="str">
        <f t="shared" si="14"/>
        <v>810073319219</v>
      </c>
    </row>
    <row r="923" spans="1:3" ht="20.399999999999999">
      <c r="A923" s="3">
        <v>81007331922</v>
      </c>
      <c r="B923" s="1" cm="1">
        <f t="array" ref="B923">MOD(-SUM(MID(TEXT(A923,"00000000000\0"),{1,3,5,7,9,11;2,4,6,8,10,12},1)*{3;1}),10)</f>
        <v>6</v>
      </c>
      <c r="C923" s="3" t="str">
        <f t="shared" si="14"/>
        <v>810073319226</v>
      </c>
    </row>
    <row r="924" spans="1:3" ht="20.399999999999999">
      <c r="A924" s="3">
        <v>81007331923</v>
      </c>
      <c r="B924" s="1" cm="1">
        <f t="array" ref="B924">MOD(-SUM(MID(TEXT(A924,"00000000000\0"),{1,3,5,7,9,11;2,4,6,8,10,12},1)*{3;1}),10)</f>
        <v>3</v>
      </c>
      <c r="C924" s="3" t="str">
        <f t="shared" si="14"/>
        <v>810073319233</v>
      </c>
    </row>
    <row r="925" spans="1:3" ht="20.399999999999999">
      <c r="A925" s="3">
        <v>81007331924</v>
      </c>
      <c r="B925" s="1" cm="1">
        <f t="array" ref="B925">MOD(-SUM(MID(TEXT(A925,"00000000000\0"),{1,3,5,7,9,11;2,4,6,8,10,12},1)*{3;1}),10)</f>
        <v>0</v>
      </c>
      <c r="C925" s="3" t="str">
        <f t="shared" si="14"/>
        <v>810073319240</v>
      </c>
    </row>
    <row r="926" spans="1:3" ht="20.399999999999999">
      <c r="A926" s="3">
        <v>81007331925</v>
      </c>
      <c r="B926" s="1" cm="1">
        <f t="array" ref="B926">MOD(-SUM(MID(TEXT(A926,"00000000000\0"),{1,3,5,7,9,11;2,4,6,8,10,12},1)*{3;1}),10)</f>
        <v>7</v>
      </c>
      <c r="C926" s="3" t="str">
        <f t="shared" si="14"/>
        <v>810073319257</v>
      </c>
    </row>
    <row r="927" spans="1:3" ht="20.399999999999999">
      <c r="A927" s="3">
        <v>81007331926</v>
      </c>
      <c r="B927" s="1" cm="1">
        <f t="array" ref="B927">MOD(-SUM(MID(TEXT(A927,"00000000000\0"),{1,3,5,7,9,11;2,4,6,8,10,12},1)*{3;1}),10)</f>
        <v>4</v>
      </c>
      <c r="C927" s="3" t="str">
        <f t="shared" si="14"/>
        <v>810073319264</v>
      </c>
    </row>
    <row r="928" spans="1:3" ht="20.399999999999999">
      <c r="A928" s="3">
        <v>81007331927</v>
      </c>
      <c r="B928" s="1" cm="1">
        <f t="array" ref="B928">MOD(-SUM(MID(TEXT(A928,"00000000000\0"),{1,3,5,7,9,11;2,4,6,8,10,12},1)*{3;1}),10)</f>
        <v>1</v>
      </c>
      <c r="C928" s="3" t="str">
        <f t="shared" si="14"/>
        <v>810073319271</v>
      </c>
    </row>
    <row r="929" spans="1:3" ht="20.399999999999999">
      <c r="A929" s="3">
        <v>81007331928</v>
      </c>
      <c r="B929" s="1" cm="1">
        <f t="array" ref="B929">MOD(-SUM(MID(TEXT(A929,"00000000000\0"),{1,3,5,7,9,11;2,4,6,8,10,12},1)*{3;1}),10)</f>
        <v>8</v>
      </c>
      <c r="C929" s="3" t="str">
        <f t="shared" si="14"/>
        <v>810073319288</v>
      </c>
    </row>
    <row r="930" spans="1:3" ht="20.399999999999999">
      <c r="A930" s="3">
        <v>81007331929</v>
      </c>
      <c r="B930" s="1" cm="1">
        <f t="array" ref="B930">MOD(-SUM(MID(TEXT(A930,"00000000000\0"),{1,3,5,7,9,11;2,4,6,8,10,12},1)*{3;1}),10)</f>
        <v>5</v>
      </c>
      <c r="C930" s="3" t="str">
        <f t="shared" si="14"/>
        <v>810073319295</v>
      </c>
    </row>
    <row r="931" spans="1:3" ht="20.399999999999999">
      <c r="A931" s="3">
        <v>81007331930</v>
      </c>
      <c r="B931" s="1" cm="1">
        <f t="array" ref="B931">MOD(-SUM(MID(TEXT(A931,"00000000000\0"),{1,3,5,7,9,11;2,4,6,8,10,12},1)*{3;1}),10)</f>
        <v>1</v>
      </c>
      <c r="C931" s="3" t="str">
        <f t="shared" si="14"/>
        <v>810073319301</v>
      </c>
    </row>
    <row r="932" spans="1:3" ht="20.399999999999999">
      <c r="A932" s="3">
        <v>81007331931</v>
      </c>
      <c r="B932" s="1" cm="1">
        <f t="array" ref="B932">MOD(-SUM(MID(TEXT(A932,"00000000000\0"),{1,3,5,7,9,11;2,4,6,8,10,12},1)*{3;1}),10)</f>
        <v>8</v>
      </c>
      <c r="C932" s="3" t="str">
        <f t="shared" si="14"/>
        <v>810073319318</v>
      </c>
    </row>
    <row r="933" spans="1:3" ht="20.399999999999999">
      <c r="A933" s="3">
        <v>81007331932</v>
      </c>
      <c r="B933" s="1" cm="1">
        <f t="array" ref="B933">MOD(-SUM(MID(TEXT(A933,"00000000000\0"),{1,3,5,7,9,11;2,4,6,8,10,12},1)*{3;1}),10)</f>
        <v>5</v>
      </c>
      <c r="C933" s="3" t="str">
        <f t="shared" si="14"/>
        <v>810073319325</v>
      </c>
    </row>
    <row r="934" spans="1:3" ht="20.399999999999999">
      <c r="A934" s="3">
        <v>81007331933</v>
      </c>
      <c r="B934" s="1" cm="1">
        <f t="array" ref="B934">MOD(-SUM(MID(TEXT(A934,"00000000000\0"),{1,3,5,7,9,11;2,4,6,8,10,12},1)*{3;1}),10)</f>
        <v>2</v>
      </c>
      <c r="C934" s="3" t="str">
        <f t="shared" si="14"/>
        <v>810073319332</v>
      </c>
    </row>
    <row r="935" spans="1:3" ht="20.399999999999999">
      <c r="A935" s="3">
        <v>81007331934</v>
      </c>
      <c r="B935" s="1" cm="1">
        <f t="array" ref="B935">MOD(-SUM(MID(TEXT(A935,"00000000000\0"),{1,3,5,7,9,11;2,4,6,8,10,12},1)*{3;1}),10)</f>
        <v>9</v>
      </c>
      <c r="C935" s="3" t="str">
        <f t="shared" si="14"/>
        <v>810073319349</v>
      </c>
    </row>
    <row r="936" spans="1:3" ht="20.399999999999999">
      <c r="A936" s="3">
        <v>81007331935</v>
      </c>
      <c r="B936" s="1" cm="1">
        <f t="array" ref="B936">MOD(-SUM(MID(TEXT(A936,"00000000000\0"),{1,3,5,7,9,11;2,4,6,8,10,12},1)*{3;1}),10)</f>
        <v>6</v>
      </c>
      <c r="C936" s="3" t="str">
        <f t="shared" si="14"/>
        <v>810073319356</v>
      </c>
    </row>
    <row r="937" spans="1:3" ht="20.399999999999999">
      <c r="A937" s="3">
        <v>81007331936</v>
      </c>
      <c r="B937" s="1" cm="1">
        <f t="array" ref="B937">MOD(-SUM(MID(TEXT(A937,"00000000000\0"),{1,3,5,7,9,11;2,4,6,8,10,12},1)*{3;1}),10)</f>
        <v>3</v>
      </c>
      <c r="C937" s="3" t="str">
        <f t="shared" si="14"/>
        <v>810073319363</v>
      </c>
    </row>
    <row r="938" spans="1:3" ht="20.399999999999999">
      <c r="A938" s="3">
        <v>81007331937</v>
      </c>
      <c r="B938" s="1" cm="1">
        <f t="array" ref="B938">MOD(-SUM(MID(TEXT(A938,"00000000000\0"),{1,3,5,7,9,11;2,4,6,8,10,12},1)*{3;1}),10)</f>
        <v>0</v>
      </c>
      <c r="C938" s="3" t="str">
        <f t="shared" si="14"/>
        <v>810073319370</v>
      </c>
    </row>
    <row r="939" spans="1:3" ht="20.399999999999999">
      <c r="A939" s="3">
        <v>81007331938</v>
      </c>
      <c r="B939" s="1" cm="1">
        <f t="array" ref="B939">MOD(-SUM(MID(TEXT(A939,"00000000000\0"),{1,3,5,7,9,11;2,4,6,8,10,12},1)*{3;1}),10)</f>
        <v>7</v>
      </c>
      <c r="C939" s="3" t="str">
        <f t="shared" si="14"/>
        <v>810073319387</v>
      </c>
    </row>
    <row r="940" spans="1:3" ht="20.399999999999999">
      <c r="A940" s="3">
        <v>81007331939</v>
      </c>
      <c r="B940" s="1" cm="1">
        <f t="array" ref="B940">MOD(-SUM(MID(TEXT(A940,"00000000000\0"),{1,3,5,7,9,11;2,4,6,8,10,12},1)*{3;1}),10)</f>
        <v>4</v>
      </c>
      <c r="C940" s="3" t="str">
        <f t="shared" si="14"/>
        <v>810073319394</v>
      </c>
    </row>
    <row r="941" spans="1:3" ht="20.399999999999999">
      <c r="A941" s="3">
        <v>81007331940</v>
      </c>
      <c r="B941" s="1" cm="1">
        <f t="array" ref="B941">MOD(-SUM(MID(TEXT(A941,"00000000000\0"),{1,3,5,7,9,11;2,4,6,8,10,12},1)*{3;1}),10)</f>
        <v>0</v>
      </c>
      <c r="C941" s="3" t="str">
        <f t="shared" si="14"/>
        <v>810073319400</v>
      </c>
    </row>
    <row r="942" spans="1:3" ht="20.399999999999999">
      <c r="A942" s="3">
        <v>81007331941</v>
      </c>
      <c r="B942" s="1" cm="1">
        <f t="array" ref="B942">MOD(-SUM(MID(TEXT(A942,"00000000000\0"),{1,3,5,7,9,11;2,4,6,8,10,12},1)*{3;1}),10)</f>
        <v>7</v>
      </c>
      <c r="C942" s="3" t="str">
        <f t="shared" si="14"/>
        <v>810073319417</v>
      </c>
    </row>
    <row r="943" spans="1:3" ht="20.399999999999999">
      <c r="A943" s="3">
        <v>81007331942</v>
      </c>
      <c r="B943" s="1" cm="1">
        <f t="array" ref="B943">MOD(-SUM(MID(TEXT(A943,"00000000000\0"),{1,3,5,7,9,11;2,4,6,8,10,12},1)*{3;1}),10)</f>
        <v>4</v>
      </c>
      <c r="C943" s="3" t="str">
        <f t="shared" si="14"/>
        <v>810073319424</v>
      </c>
    </row>
    <row r="944" spans="1:3" ht="20.399999999999999">
      <c r="A944" s="3">
        <v>81007331943</v>
      </c>
      <c r="B944" s="1" cm="1">
        <f t="array" ref="B944">MOD(-SUM(MID(TEXT(A944,"00000000000\0"),{1,3,5,7,9,11;2,4,6,8,10,12},1)*{3;1}),10)</f>
        <v>1</v>
      </c>
      <c r="C944" s="3" t="str">
        <f t="shared" si="14"/>
        <v>810073319431</v>
      </c>
    </row>
    <row r="945" spans="1:3" ht="20.399999999999999">
      <c r="A945" s="3">
        <v>81007331944</v>
      </c>
      <c r="B945" s="1" cm="1">
        <f t="array" ref="B945">MOD(-SUM(MID(TEXT(A945,"00000000000\0"),{1,3,5,7,9,11;2,4,6,8,10,12},1)*{3;1}),10)</f>
        <v>8</v>
      </c>
      <c r="C945" s="3" t="str">
        <f t="shared" si="14"/>
        <v>810073319448</v>
      </c>
    </row>
    <row r="946" spans="1:3" ht="20.399999999999999">
      <c r="A946" s="3">
        <v>81007331945</v>
      </c>
      <c r="B946" s="1" cm="1">
        <f t="array" ref="B946">MOD(-SUM(MID(TEXT(A946,"00000000000\0"),{1,3,5,7,9,11;2,4,6,8,10,12},1)*{3;1}),10)</f>
        <v>5</v>
      </c>
      <c r="C946" s="3" t="str">
        <f t="shared" si="14"/>
        <v>810073319455</v>
      </c>
    </row>
    <row r="947" spans="1:3" ht="20.399999999999999">
      <c r="A947" s="3">
        <v>81007331946</v>
      </c>
      <c r="B947" s="1" cm="1">
        <f t="array" ref="B947">MOD(-SUM(MID(TEXT(A947,"00000000000\0"),{1,3,5,7,9,11;2,4,6,8,10,12},1)*{3;1}),10)</f>
        <v>2</v>
      </c>
      <c r="C947" s="3" t="str">
        <f t="shared" si="14"/>
        <v>810073319462</v>
      </c>
    </row>
    <row r="948" spans="1:3" ht="20.399999999999999">
      <c r="A948" s="3">
        <v>81007331947</v>
      </c>
      <c r="B948" s="1" cm="1">
        <f t="array" ref="B948">MOD(-SUM(MID(TEXT(A948,"00000000000\0"),{1,3,5,7,9,11;2,4,6,8,10,12},1)*{3;1}),10)</f>
        <v>9</v>
      </c>
      <c r="C948" s="3" t="str">
        <f t="shared" si="14"/>
        <v>810073319479</v>
      </c>
    </row>
    <row r="949" spans="1:3" ht="20.399999999999999">
      <c r="A949" s="3">
        <v>81007331948</v>
      </c>
      <c r="B949" s="1" cm="1">
        <f t="array" ref="B949">MOD(-SUM(MID(TEXT(A949,"00000000000\0"),{1,3,5,7,9,11;2,4,6,8,10,12},1)*{3;1}),10)</f>
        <v>6</v>
      </c>
      <c r="C949" s="3" t="str">
        <f t="shared" si="14"/>
        <v>810073319486</v>
      </c>
    </row>
    <row r="950" spans="1:3" ht="20.399999999999999">
      <c r="A950" s="3">
        <v>81007331949</v>
      </c>
      <c r="B950" s="1" cm="1">
        <f t="array" ref="B950">MOD(-SUM(MID(TEXT(A950,"00000000000\0"),{1,3,5,7,9,11;2,4,6,8,10,12},1)*{3;1}),10)</f>
        <v>3</v>
      </c>
      <c r="C950" s="3" t="str">
        <f t="shared" si="14"/>
        <v>810073319493</v>
      </c>
    </row>
    <row r="951" spans="1:3" ht="20.399999999999999">
      <c r="A951" s="3">
        <v>81007331950</v>
      </c>
      <c r="B951" s="1" cm="1">
        <f t="array" ref="B951">MOD(-SUM(MID(TEXT(A951,"00000000000\0"),{1,3,5,7,9,11;2,4,6,8,10,12},1)*{3;1}),10)</f>
        <v>9</v>
      </c>
      <c r="C951" s="3" t="str">
        <f t="shared" si="14"/>
        <v>810073319509</v>
      </c>
    </row>
    <row r="952" spans="1:3" ht="20.399999999999999">
      <c r="A952" s="3">
        <v>81007331951</v>
      </c>
      <c r="B952" s="1" cm="1">
        <f t="array" ref="B952">MOD(-SUM(MID(TEXT(A952,"00000000000\0"),{1,3,5,7,9,11;2,4,6,8,10,12},1)*{3;1}),10)</f>
        <v>6</v>
      </c>
      <c r="C952" s="3" t="str">
        <f t="shared" si="14"/>
        <v>810073319516</v>
      </c>
    </row>
    <row r="953" spans="1:3" ht="20.399999999999999">
      <c r="A953" s="3">
        <v>81007331952</v>
      </c>
      <c r="B953" s="1" cm="1">
        <f t="array" ref="B953">MOD(-SUM(MID(TEXT(A953,"00000000000\0"),{1,3,5,7,9,11;2,4,6,8,10,12},1)*{3;1}),10)</f>
        <v>3</v>
      </c>
      <c r="C953" s="3" t="str">
        <f t="shared" si="14"/>
        <v>810073319523</v>
      </c>
    </row>
    <row r="954" spans="1:3" ht="20.399999999999999">
      <c r="A954" s="3">
        <v>81007331953</v>
      </c>
      <c r="B954" s="1" cm="1">
        <f t="array" ref="B954">MOD(-SUM(MID(TEXT(A954,"00000000000\0"),{1,3,5,7,9,11;2,4,6,8,10,12},1)*{3;1}),10)</f>
        <v>0</v>
      </c>
      <c r="C954" s="3" t="str">
        <f t="shared" si="14"/>
        <v>810073319530</v>
      </c>
    </row>
    <row r="955" spans="1:3" ht="20.399999999999999">
      <c r="A955" s="3">
        <v>81007331954</v>
      </c>
      <c r="B955" s="1" cm="1">
        <f t="array" ref="B955">MOD(-SUM(MID(TEXT(A955,"00000000000\0"),{1,3,5,7,9,11;2,4,6,8,10,12},1)*{3;1}),10)</f>
        <v>7</v>
      </c>
      <c r="C955" s="3" t="str">
        <f t="shared" si="14"/>
        <v>810073319547</v>
      </c>
    </row>
    <row r="956" spans="1:3" ht="20.399999999999999">
      <c r="A956" s="3">
        <v>81007331955</v>
      </c>
      <c r="B956" s="1" cm="1">
        <f t="array" ref="B956">MOD(-SUM(MID(TEXT(A956,"00000000000\0"),{1,3,5,7,9,11;2,4,6,8,10,12},1)*{3;1}),10)</f>
        <v>4</v>
      </c>
      <c r="C956" s="3" t="str">
        <f t="shared" si="14"/>
        <v>810073319554</v>
      </c>
    </row>
    <row r="957" spans="1:3" ht="20.399999999999999">
      <c r="A957" s="3">
        <v>81007331956</v>
      </c>
      <c r="B957" s="1" cm="1">
        <f t="array" ref="B957">MOD(-SUM(MID(TEXT(A957,"00000000000\0"),{1,3,5,7,9,11;2,4,6,8,10,12},1)*{3;1}),10)</f>
        <v>1</v>
      </c>
      <c r="C957" s="3" t="str">
        <f t="shared" si="14"/>
        <v>810073319561</v>
      </c>
    </row>
    <row r="958" spans="1:3" ht="20.399999999999999">
      <c r="A958" s="3">
        <v>81007331957</v>
      </c>
      <c r="B958" s="1" cm="1">
        <f t="array" ref="B958">MOD(-SUM(MID(TEXT(A958,"00000000000\0"),{1,3,5,7,9,11;2,4,6,8,10,12},1)*{3;1}),10)</f>
        <v>8</v>
      </c>
      <c r="C958" s="3" t="str">
        <f t="shared" si="14"/>
        <v>810073319578</v>
      </c>
    </row>
    <row r="959" spans="1:3" ht="20.399999999999999">
      <c r="A959" s="3">
        <v>81007331958</v>
      </c>
      <c r="B959" s="1" cm="1">
        <f t="array" ref="B959">MOD(-SUM(MID(TEXT(A959,"00000000000\0"),{1,3,5,7,9,11;2,4,6,8,10,12},1)*{3;1}),10)</f>
        <v>5</v>
      </c>
      <c r="C959" s="3" t="str">
        <f t="shared" si="14"/>
        <v>810073319585</v>
      </c>
    </row>
    <row r="960" spans="1:3" ht="20.399999999999999">
      <c r="A960" s="3">
        <v>81007331959</v>
      </c>
      <c r="B960" s="1" cm="1">
        <f t="array" ref="B960">MOD(-SUM(MID(TEXT(A960,"00000000000\0"),{1,3,5,7,9,11;2,4,6,8,10,12},1)*{3;1}),10)</f>
        <v>2</v>
      </c>
      <c r="C960" s="3" t="str">
        <f t="shared" si="14"/>
        <v>810073319592</v>
      </c>
    </row>
    <row r="961" spans="1:3" ht="20.399999999999999">
      <c r="A961" s="3">
        <v>81007331960</v>
      </c>
      <c r="B961" s="1" cm="1">
        <f t="array" ref="B961">MOD(-SUM(MID(TEXT(A961,"00000000000\0"),{1,3,5,7,9,11;2,4,6,8,10,12},1)*{3;1}),10)</f>
        <v>8</v>
      </c>
      <c r="C961" s="3" t="str">
        <f t="shared" si="14"/>
        <v>810073319608</v>
      </c>
    </row>
    <row r="962" spans="1:3" ht="20.399999999999999">
      <c r="A962" s="3">
        <v>81007331961</v>
      </c>
      <c r="B962" s="1" cm="1">
        <f t="array" ref="B962">MOD(-SUM(MID(TEXT(A962,"00000000000\0"),{1,3,5,7,9,11;2,4,6,8,10,12},1)*{3;1}),10)</f>
        <v>5</v>
      </c>
      <c r="C962" s="3" t="str">
        <f t="shared" si="14"/>
        <v>810073319615</v>
      </c>
    </row>
    <row r="963" spans="1:3" ht="20.399999999999999">
      <c r="A963" s="3">
        <v>81007331962</v>
      </c>
      <c r="B963" s="1" cm="1">
        <f t="array" ref="B963">MOD(-SUM(MID(TEXT(A963,"00000000000\0"),{1,3,5,7,9,11;2,4,6,8,10,12},1)*{3;1}),10)</f>
        <v>2</v>
      </c>
      <c r="C963" s="3" t="str">
        <f t="shared" ref="C963:C999" si="15">A963&amp;B963</f>
        <v>810073319622</v>
      </c>
    </row>
    <row r="964" spans="1:3" ht="20.399999999999999">
      <c r="A964" s="3">
        <v>81007331963</v>
      </c>
      <c r="B964" s="1" cm="1">
        <f t="array" ref="B964">MOD(-SUM(MID(TEXT(A964,"00000000000\0"),{1,3,5,7,9,11;2,4,6,8,10,12},1)*{3;1}),10)</f>
        <v>9</v>
      </c>
      <c r="C964" s="3" t="str">
        <f t="shared" si="15"/>
        <v>810073319639</v>
      </c>
    </row>
    <row r="965" spans="1:3" ht="20.399999999999999">
      <c r="A965" s="3">
        <v>81007331964</v>
      </c>
      <c r="B965" s="1" cm="1">
        <f t="array" ref="B965">MOD(-SUM(MID(TEXT(A965,"00000000000\0"),{1,3,5,7,9,11;2,4,6,8,10,12},1)*{3;1}),10)</f>
        <v>6</v>
      </c>
      <c r="C965" s="3" t="str">
        <f t="shared" si="15"/>
        <v>810073319646</v>
      </c>
    </row>
    <row r="966" spans="1:3" ht="20.399999999999999">
      <c r="A966" s="3">
        <v>81007331965</v>
      </c>
      <c r="B966" s="1" cm="1">
        <f t="array" ref="B966">MOD(-SUM(MID(TEXT(A966,"00000000000\0"),{1,3,5,7,9,11;2,4,6,8,10,12},1)*{3;1}),10)</f>
        <v>3</v>
      </c>
      <c r="C966" s="3" t="str">
        <f t="shared" si="15"/>
        <v>810073319653</v>
      </c>
    </row>
    <row r="967" spans="1:3" ht="20.399999999999999">
      <c r="A967" s="3">
        <v>81007331966</v>
      </c>
      <c r="B967" s="1" cm="1">
        <f t="array" ref="B967">MOD(-SUM(MID(TEXT(A967,"00000000000\0"),{1,3,5,7,9,11;2,4,6,8,10,12},1)*{3;1}),10)</f>
        <v>0</v>
      </c>
      <c r="C967" s="3" t="str">
        <f t="shared" si="15"/>
        <v>810073319660</v>
      </c>
    </row>
    <row r="968" spans="1:3" ht="20.399999999999999">
      <c r="A968" s="3">
        <v>81007331967</v>
      </c>
      <c r="B968" s="1" cm="1">
        <f t="array" ref="B968">MOD(-SUM(MID(TEXT(A968,"00000000000\0"),{1,3,5,7,9,11;2,4,6,8,10,12},1)*{3;1}),10)</f>
        <v>7</v>
      </c>
      <c r="C968" s="3" t="str">
        <f t="shared" si="15"/>
        <v>810073319677</v>
      </c>
    </row>
    <row r="969" spans="1:3" ht="20.399999999999999">
      <c r="A969" s="3">
        <v>81007331968</v>
      </c>
      <c r="B969" s="1" cm="1">
        <f t="array" ref="B969">MOD(-SUM(MID(TEXT(A969,"00000000000\0"),{1,3,5,7,9,11;2,4,6,8,10,12},1)*{3;1}),10)</f>
        <v>4</v>
      </c>
      <c r="C969" s="3" t="str">
        <f t="shared" si="15"/>
        <v>810073319684</v>
      </c>
    </row>
    <row r="970" spans="1:3" ht="20.399999999999999">
      <c r="A970" s="3">
        <v>81007331969</v>
      </c>
      <c r="B970" s="1" cm="1">
        <f t="array" ref="B970">MOD(-SUM(MID(TEXT(A970,"00000000000\0"),{1,3,5,7,9,11;2,4,6,8,10,12},1)*{3;1}),10)</f>
        <v>1</v>
      </c>
      <c r="C970" s="3" t="str">
        <f t="shared" si="15"/>
        <v>810073319691</v>
      </c>
    </row>
    <row r="971" spans="1:3" ht="20.399999999999999">
      <c r="A971" s="3">
        <v>81007331970</v>
      </c>
      <c r="B971" s="1" cm="1">
        <f t="array" ref="B971">MOD(-SUM(MID(TEXT(A971,"00000000000\0"),{1,3,5,7,9,11;2,4,6,8,10,12},1)*{3;1}),10)</f>
        <v>7</v>
      </c>
      <c r="C971" s="3" t="str">
        <f t="shared" si="15"/>
        <v>810073319707</v>
      </c>
    </row>
    <row r="972" spans="1:3" ht="20.399999999999999">
      <c r="A972" s="3">
        <v>81007331971</v>
      </c>
      <c r="B972" s="1" cm="1">
        <f t="array" ref="B972">MOD(-SUM(MID(TEXT(A972,"00000000000\0"),{1,3,5,7,9,11;2,4,6,8,10,12},1)*{3;1}),10)</f>
        <v>4</v>
      </c>
      <c r="C972" s="3" t="str">
        <f t="shared" si="15"/>
        <v>810073319714</v>
      </c>
    </row>
    <row r="973" spans="1:3" ht="20.399999999999999">
      <c r="A973" s="3">
        <v>81007331972</v>
      </c>
      <c r="B973" s="1" cm="1">
        <f t="array" ref="B973">MOD(-SUM(MID(TEXT(A973,"00000000000\0"),{1,3,5,7,9,11;2,4,6,8,10,12},1)*{3;1}),10)</f>
        <v>1</v>
      </c>
      <c r="C973" s="3" t="str">
        <f t="shared" si="15"/>
        <v>810073319721</v>
      </c>
    </row>
    <row r="974" spans="1:3" ht="20.399999999999999">
      <c r="A974" s="3">
        <v>81007331973</v>
      </c>
      <c r="B974" s="1" cm="1">
        <f t="array" ref="B974">MOD(-SUM(MID(TEXT(A974,"00000000000\0"),{1,3,5,7,9,11;2,4,6,8,10,12},1)*{3;1}),10)</f>
        <v>8</v>
      </c>
      <c r="C974" s="3" t="str">
        <f t="shared" si="15"/>
        <v>810073319738</v>
      </c>
    </row>
    <row r="975" spans="1:3" ht="20.399999999999999">
      <c r="A975" s="3">
        <v>81007331974</v>
      </c>
      <c r="B975" s="1" cm="1">
        <f t="array" ref="B975">MOD(-SUM(MID(TEXT(A975,"00000000000\0"),{1,3,5,7,9,11;2,4,6,8,10,12},1)*{3;1}),10)</f>
        <v>5</v>
      </c>
      <c r="C975" s="3" t="str">
        <f t="shared" si="15"/>
        <v>810073319745</v>
      </c>
    </row>
    <row r="976" spans="1:3" ht="20.399999999999999">
      <c r="A976" s="3">
        <v>81007331975</v>
      </c>
      <c r="B976" s="1" cm="1">
        <f t="array" ref="B976">MOD(-SUM(MID(TEXT(A976,"00000000000\0"),{1,3,5,7,9,11;2,4,6,8,10,12},1)*{3;1}),10)</f>
        <v>2</v>
      </c>
      <c r="C976" s="3" t="str">
        <f t="shared" si="15"/>
        <v>810073319752</v>
      </c>
    </row>
    <row r="977" spans="1:3" ht="20.399999999999999">
      <c r="A977" s="3">
        <v>81007331976</v>
      </c>
      <c r="B977" s="1" cm="1">
        <f t="array" ref="B977">MOD(-SUM(MID(TEXT(A977,"00000000000\0"),{1,3,5,7,9,11;2,4,6,8,10,12},1)*{3;1}),10)</f>
        <v>9</v>
      </c>
      <c r="C977" s="3" t="str">
        <f t="shared" si="15"/>
        <v>810073319769</v>
      </c>
    </row>
    <row r="978" spans="1:3" ht="20.399999999999999">
      <c r="A978" s="3">
        <v>81007331977</v>
      </c>
      <c r="B978" s="1" cm="1">
        <f t="array" ref="B978">MOD(-SUM(MID(TEXT(A978,"00000000000\0"),{1,3,5,7,9,11;2,4,6,8,10,12},1)*{3;1}),10)</f>
        <v>6</v>
      </c>
      <c r="C978" s="3" t="str">
        <f t="shared" si="15"/>
        <v>810073319776</v>
      </c>
    </row>
    <row r="979" spans="1:3" ht="20.399999999999999">
      <c r="A979" s="3">
        <v>81007331978</v>
      </c>
      <c r="B979" s="1" cm="1">
        <f t="array" ref="B979">MOD(-SUM(MID(TEXT(A979,"00000000000\0"),{1,3,5,7,9,11;2,4,6,8,10,12},1)*{3;1}),10)</f>
        <v>3</v>
      </c>
      <c r="C979" s="3" t="str">
        <f t="shared" si="15"/>
        <v>810073319783</v>
      </c>
    </row>
    <row r="980" spans="1:3" ht="20.399999999999999">
      <c r="A980" s="3">
        <v>81007331979</v>
      </c>
      <c r="B980" s="1" cm="1">
        <f t="array" ref="B980">MOD(-SUM(MID(TEXT(A980,"00000000000\0"),{1,3,5,7,9,11;2,4,6,8,10,12},1)*{3;1}),10)</f>
        <v>0</v>
      </c>
      <c r="C980" s="3" t="str">
        <f t="shared" si="15"/>
        <v>810073319790</v>
      </c>
    </row>
    <row r="981" spans="1:3" ht="20.399999999999999">
      <c r="A981" s="3">
        <v>81007331980</v>
      </c>
      <c r="B981" s="1" cm="1">
        <f t="array" ref="B981">MOD(-SUM(MID(TEXT(A981,"00000000000\0"),{1,3,5,7,9,11;2,4,6,8,10,12},1)*{3;1}),10)</f>
        <v>6</v>
      </c>
      <c r="C981" s="3" t="str">
        <f t="shared" si="15"/>
        <v>810073319806</v>
      </c>
    </row>
    <row r="982" spans="1:3" ht="20.399999999999999">
      <c r="A982" s="3">
        <v>81007331981</v>
      </c>
      <c r="B982" s="1" cm="1">
        <f t="array" ref="B982">MOD(-SUM(MID(TEXT(A982,"00000000000\0"),{1,3,5,7,9,11;2,4,6,8,10,12},1)*{3;1}),10)</f>
        <v>3</v>
      </c>
      <c r="C982" s="3" t="str">
        <f t="shared" si="15"/>
        <v>810073319813</v>
      </c>
    </row>
    <row r="983" spans="1:3" ht="20.399999999999999">
      <c r="A983" s="3">
        <v>81007331982</v>
      </c>
      <c r="B983" s="1" cm="1">
        <f t="array" ref="B983">MOD(-SUM(MID(TEXT(A983,"00000000000\0"),{1,3,5,7,9,11;2,4,6,8,10,12},1)*{3;1}),10)</f>
        <v>0</v>
      </c>
      <c r="C983" s="3" t="str">
        <f t="shared" si="15"/>
        <v>810073319820</v>
      </c>
    </row>
    <row r="984" spans="1:3" ht="20.399999999999999">
      <c r="A984" s="3">
        <v>81007331983</v>
      </c>
      <c r="B984" s="1" cm="1">
        <f t="array" ref="B984">MOD(-SUM(MID(TEXT(A984,"00000000000\0"),{1,3,5,7,9,11;2,4,6,8,10,12},1)*{3;1}),10)</f>
        <v>7</v>
      </c>
      <c r="C984" s="3" t="str">
        <f t="shared" si="15"/>
        <v>810073319837</v>
      </c>
    </row>
    <row r="985" spans="1:3" ht="20.399999999999999">
      <c r="A985" s="3">
        <v>81007331984</v>
      </c>
      <c r="B985" s="1" cm="1">
        <f t="array" ref="B985">MOD(-SUM(MID(TEXT(A985,"00000000000\0"),{1,3,5,7,9,11;2,4,6,8,10,12},1)*{3;1}),10)</f>
        <v>4</v>
      </c>
      <c r="C985" s="3" t="str">
        <f t="shared" si="15"/>
        <v>810073319844</v>
      </c>
    </row>
    <row r="986" spans="1:3" ht="20.399999999999999">
      <c r="A986" s="3">
        <v>81007331985</v>
      </c>
      <c r="B986" s="1" cm="1">
        <f t="array" ref="B986">MOD(-SUM(MID(TEXT(A986,"00000000000\0"),{1,3,5,7,9,11;2,4,6,8,10,12},1)*{3;1}),10)</f>
        <v>1</v>
      </c>
      <c r="C986" s="3" t="str">
        <f t="shared" si="15"/>
        <v>810073319851</v>
      </c>
    </row>
    <row r="987" spans="1:3" ht="20.399999999999999">
      <c r="A987" s="3">
        <v>81007331986</v>
      </c>
      <c r="B987" s="1" cm="1">
        <f t="array" ref="B987">MOD(-SUM(MID(TEXT(A987,"00000000000\0"),{1,3,5,7,9,11;2,4,6,8,10,12},1)*{3;1}),10)</f>
        <v>8</v>
      </c>
      <c r="C987" s="3" t="str">
        <f t="shared" si="15"/>
        <v>810073319868</v>
      </c>
    </row>
    <row r="988" spans="1:3" ht="20.399999999999999">
      <c r="A988" s="3">
        <v>81007331987</v>
      </c>
      <c r="B988" s="1" cm="1">
        <f t="array" ref="B988">MOD(-SUM(MID(TEXT(A988,"00000000000\0"),{1,3,5,7,9,11;2,4,6,8,10,12},1)*{3;1}),10)</f>
        <v>5</v>
      </c>
      <c r="C988" s="3" t="str">
        <f t="shared" si="15"/>
        <v>810073319875</v>
      </c>
    </row>
    <row r="989" spans="1:3" ht="20.399999999999999">
      <c r="A989" s="3">
        <v>81007331988</v>
      </c>
      <c r="B989" s="1" cm="1">
        <f t="array" ref="B989">MOD(-SUM(MID(TEXT(A989,"00000000000\0"),{1,3,5,7,9,11;2,4,6,8,10,12},1)*{3;1}),10)</f>
        <v>2</v>
      </c>
      <c r="C989" s="3" t="str">
        <f t="shared" si="15"/>
        <v>810073319882</v>
      </c>
    </row>
    <row r="990" spans="1:3" ht="20.399999999999999">
      <c r="A990" s="3">
        <v>81007331989</v>
      </c>
      <c r="B990" s="1" cm="1">
        <f t="array" ref="B990">MOD(-SUM(MID(TEXT(A990,"00000000000\0"),{1,3,5,7,9,11;2,4,6,8,10,12},1)*{3;1}),10)</f>
        <v>9</v>
      </c>
      <c r="C990" s="3" t="str">
        <f t="shared" si="15"/>
        <v>810073319899</v>
      </c>
    </row>
    <row r="991" spans="1:3" ht="20.399999999999999">
      <c r="A991" s="3">
        <v>81007331990</v>
      </c>
      <c r="B991" s="1" cm="1">
        <f t="array" ref="B991">MOD(-SUM(MID(TEXT(A991,"00000000000\0"),{1,3,5,7,9,11;2,4,6,8,10,12},1)*{3;1}),10)</f>
        <v>5</v>
      </c>
      <c r="C991" s="3" t="str">
        <f t="shared" si="15"/>
        <v>810073319905</v>
      </c>
    </row>
    <row r="992" spans="1:3" ht="20.399999999999999">
      <c r="A992" s="3">
        <v>81007331991</v>
      </c>
      <c r="B992" s="1" cm="1">
        <f t="array" ref="B992">MOD(-SUM(MID(TEXT(A992,"00000000000\0"),{1,3,5,7,9,11;2,4,6,8,10,12},1)*{3;1}),10)</f>
        <v>2</v>
      </c>
      <c r="C992" s="3" t="str">
        <f t="shared" si="15"/>
        <v>810073319912</v>
      </c>
    </row>
    <row r="993" spans="1:3" ht="20.399999999999999">
      <c r="A993" s="3">
        <v>81007331992</v>
      </c>
      <c r="B993" s="1" cm="1">
        <f t="array" ref="B993">MOD(-SUM(MID(TEXT(A993,"00000000000\0"),{1,3,5,7,9,11;2,4,6,8,10,12},1)*{3;1}),10)</f>
        <v>9</v>
      </c>
      <c r="C993" s="3" t="str">
        <f t="shared" si="15"/>
        <v>810073319929</v>
      </c>
    </row>
    <row r="994" spans="1:3" ht="20.399999999999999">
      <c r="A994" s="3">
        <v>81007331993</v>
      </c>
      <c r="B994" s="1" cm="1">
        <f t="array" ref="B994">MOD(-SUM(MID(TEXT(A994,"00000000000\0"),{1,3,5,7,9,11;2,4,6,8,10,12},1)*{3;1}),10)</f>
        <v>6</v>
      </c>
      <c r="C994" s="3" t="str">
        <f t="shared" si="15"/>
        <v>810073319936</v>
      </c>
    </row>
    <row r="995" spans="1:3" ht="20.399999999999999">
      <c r="A995" s="3">
        <v>81007331994</v>
      </c>
      <c r="B995" s="1" cm="1">
        <f t="array" ref="B995">MOD(-SUM(MID(TEXT(A995,"00000000000\0"),{1,3,5,7,9,11;2,4,6,8,10,12},1)*{3;1}),10)</f>
        <v>3</v>
      </c>
      <c r="C995" s="3" t="str">
        <f t="shared" si="15"/>
        <v>810073319943</v>
      </c>
    </row>
    <row r="996" spans="1:3" ht="20.399999999999999">
      <c r="A996" s="3">
        <v>81007331995</v>
      </c>
      <c r="B996" s="1" cm="1">
        <f t="array" ref="B996">MOD(-SUM(MID(TEXT(A996,"00000000000\0"),{1,3,5,7,9,11;2,4,6,8,10,12},1)*{3;1}),10)</f>
        <v>0</v>
      </c>
      <c r="C996" s="3" t="str">
        <f t="shared" si="15"/>
        <v>810073319950</v>
      </c>
    </row>
    <row r="997" spans="1:3" ht="20.399999999999999">
      <c r="A997" s="3">
        <v>81007331996</v>
      </c>
      <c r="B997" s="1" cm="1">
        <f t="array" ref="B997">MOD(-SUM(MID(TEXT(A997,"00000000000\0"),{1,3,5,7,9,11;2,4,6,8,10,12},1)*{3;1}),10)</f>
        <v>7</v>
      </c>
      <c r="C997" s="3" t="str">
        <f t="shared" si="15"/>
        <v>810073319967</v>
      </c>
    </row>
    <row r="998" spans="1:3" ht="20.399999999999999">
      <c r="A998" s="3">
        <v>81007331997</v>
      </c>
      <c r="B998" s="1" cm="1">
        <f t="array" ref="B998">MOD(-SUM(MID(TEXT(A998,"00000000000\0"),{1,3,5,7,9,11;2,4,6,8,10,12},1)*{3;1}),10)</f>
        <v>4</v>
      </c>
      <c r="C998" s="3" t="str">
        <f t="shared" si="15"/>
        <v>810073319974</v>
      </c>
    </row>
    <row r="999" spans="1:3" ht="20.399999999999999">
      <c r="A999" s="3">
        <v>81007331998</v>
      </c>
      <c r="B999" s="1" cm="1">
        <f t="array" ref="B999">MOD(-SUM(MID(TEXT(A999,"00000000000\0"),{1,3,5,7,9,11;2,4,6,8,10,12},1)*{3;1}),10)</f>
        <v>1</v>
      </c>
      <c r="C999" s="3" t="str">
        <f t="shared" si="15"/>
        <v>810073319981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2026 Studio Halloween</vt:lpstr>
      <vt:lpstr>UPC TAB</vt:lpstr>
      <vt:lpstr>'2026 Studio Halloween'!Print_Area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gmalo_000</dc:creator>
  <cp:keywords/>
  <dc:description/>
  <cp:lastModifiedBy>Bob Martin</cp:lastModifiedBy>
  <cp:revision/>
  <dcterms:created xsi:type="dcterms:W3CDTF">2019-07-30T18:27:48Z</dcterms:created>
  <dcterms:modified xsi:type="dcterms:W3CDTF">2026-01-12T19:45:12Z</dcterms:modified>
  <cp:category/>
  <cp:contentStatus/>
</cp:coreProperties>
</file>