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PFA Corporate Dropbox\PFA Corporate Team Folder\Vendor Portal\2025 Vendor Programs\Northwest Enterprises\"/>
    </mc:Choice>
  </mc:AlternateContent>
  <xr:revisionPtr revIDLastSave="0" documentId="8_{678EACB8-2D75-4094-8A5A-C93B65CFCE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TALOG" sheetId="1" r:id="rId1"/>
  </sheets>
  <definedNames>
    <definedName name="_xlnm._FilterDatabase" localSheetId="0" hidden="1">CATALOG!$B$17:$L$839</definedName>
    <definedName name="_xlnm.Print_Area" localSheetId="0">CATALOG!$A$1:$N$1015</definedName>
    <definedName name="_xlnm.Print_Titles" localSheetId="0">CATALOG!$17:$17</definedName>
    <definedName name="Z_15BD0A00_801F_4E7F_A8CB_FF7ABC1BEDAE_.wvu.FilterData" localSheetId="0" hidden="1">CATALOG!$B$17:$AP$800</definedName>
    <definedName name="Z_15BD0A00_801F_4E7F_A8CB_FF7ABC1BEDAE_.wvu.PrintArea" localSheetId="0" hidden="1">CATALOG!$B$1:$L$839</definedName>
    <definedName name="Z_15BD0A00_801F_4E7F_A8CB_FF7ABC1BEDAE_.wvu.PrintTitles" localSheetId="0" hidden="1">CATALOG!$1:$17</definedName>
  </definedNames>
  <calcPr calcId="191029"/>
  <customWorkbookViews>
    <customWorkbookView name="OFFICE - Personal View" guid="{15BD0A00-801F-4E7F-A8CB-FF7ABC1BEDAE}" mergeInterval="0" personalView="1" xWindow="837" windowWidth="753" windowHeight="86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12" i="1" l="1"/>
  <c r="M1013" i="1"/>
  <c r="M1014" i="1"/>
  <c r="M1015" i="1"/>
  <c r="L1012" i="1"/>
  <c r="L1013" i="1"/>
  <c r="L1014" i="1"/>
  <c r="L1015" i="1"/>
  <c r="J1011" i="1"/>
  <c r="H1011" i="1"/>
  <c r="J1010" i="1"/>
  <c r="H1010" i="1"/>
  <c r="J1009" i="1"/>
  <c r="H1009" i="1"/>
  <c r="L1009" i="1" s="1"/>
  <c r="J1008" i="1"/>
  <c r="M1008" i="1" s="1"/>
  <c r="H1008" i="1"/>
  <c r="L1008" i="1" s="1"/>
  <c r="J1007" i="1"/>
  <c r="H1007" i="1"/>
  <c r="J1006" i="1"/>
  <c r="H1006" i="1"/>
  <c r="J1005" i="1"/>
  <c r="H1005" i="1"/>
  <c r="L1005" i="1" s="1"/>
  <c r="J1004" i="1"/>
  <c r="M1004" i="1" s="1"/>
  <c r="H1004" i="1"/>
  <c r="L1004" i="1" s="1"/>
  <c r="J1003" i="1"/>
  <c r="H1003" i="1"/>
  <c r="J1002" i="1"/>
  <c r="H1002" i="1"/>
  <c r="J1001" i="1"/>
  <c r="H1001" i="1"/>
  <c r="J1000" i="1"/>
  <c r="M1000" i="1" s="1"/>
  <c r="H1000" i="1"/>
  <c r="L1000" i="1" s="1"/>
  <c r="J999" i="1"/>
  <c r="H999" i="1"/>
  <c r="J998" i="1"/>
  <c r="H998" i="1"/>
  <c r="J997" i="1"/>
  <c r="H997" i="1"/>
  <c r="L997" i="1" s="1"/>
  <c r="J996" i="1"/>
  <c r="H996" i="1"/>
  <c r="L996" i="1" s="1"/>
  <c r="J995" i="1"/>
  <c r="H995" i="1"/>
  <c r="J994" i="1"/>
  <c r="H994" i="1"/>
  <c r="J993" i="1"/>
  <c r="H993" i="1"/>
  <c r="J992" i="1"/>
  <c r="M992" i="1" s="1"/>
  <c r="H992" i="1"/>
  <c r="L992" i="1" s="1"/>
  <c r="J991" i="1"/>
  <c r="H991" i="1"/>
  <c r="J990" i="1"/>
  <c r="H990" i="1"/>
  <c r="J989" i="1"/>
  <c r="H989" i="1"/>
  <c r="L989" i="1" s="1"/>
  <c r="J988" i="1"/>
  <c r="M988" i="1" s="1"/>
  <c r="H988" i="1"/>
  <c r="L988" i="1" s="1"/>
  <c r="J987" i="1"/>
  <c r="H987" i="1"/>
  <c r="J986" i="1"/>
  <c r="H986" i="1"/>
  <c r="J985" i="1"/>
  <c r="H985" i="1"/>
  <c r="L985" i="1" s="1"/>
  <c r="J984" i="1"/>
  <c r="M984" i="1" s="1"/>
  <c r="H984" i="1"/>
  <c r="L984" i="1" s="1"/>
  <c r="J983" i="1"/>
  <c r="H983" i="1"/>
  <c r="J982" i="1"/>
  <c r="H982" i="1"/>
  <c r="J981" i="1"/>
  <c r="H981" i="1"/>
  <c r="J980" i="1"/>
  <c r="M980" i="1" s="1"/>
  <c r="H980" i="1"/>
  <c r="L980" i="1" s="1"/>
  <c r="J979" i="1"/>
  <c r="H979" i="1"/>
  <c r="J978" i="1"/>
  <c r="H978" i="1"/>
  <c r="J977" i="1"/>
  <c r="H977" i="1"/>
  <c r="L977" i="1" s="1"/>
  <c r="J976" i="1"/>
  <c r="M976" i="1" s="1"/>
  <c r="H976" i="1"/>
  <c r="L976" i="1" s="1"/>
  <c r="J975" i="1"/>
  <c r="H975" i="1"/>
  <c r="J974" i="1"/>
  <c r="H974" i="1"/>
  <c r="J973" i="1"/>
  <c r="H973" i="1"/>
  <c r="L973" i="1" s="1"/>
  <c r="J972" i="1"/>
  <c r="M972" i="1" s="1"/>
  <c r="H972" i="1"/>
  <c r="L972" i="1" s="1"/>
  <c r="J971" i="1"/>
  <c r="H971" i="1"/>
  <c r="J970" i="1"/>
  <c r="H970" i="1"/>
  <c r="J969" i="1"/>
  <c r="H969" i="1"/>
  <c r="J968" i="1"/>
  <c r="M968" i="1" s="1"/>
  <c r="H968" i="1"/>
  <c r="L968" i="1" s="1"/>
  <c r="J967" i="1"/>
  <c r="H967" i="1"/>
  <c r="J966" i="1"/>
  <c r="H966" i="1"/>
  <c r="J965" i="1"/>
  <c r="H965" i="1"/>
  <c r="L965" i="1" s="1"/>
  <c r="J964" i="1"/>
  <c r="M964" i="1" s="1"/>
  <c r="H964" i="1"/>
  <c r="L964" i="1" s="1"/>
  <c r="J963" i="1"/>
  <c r="H963" i="1"/>
  <c r="J962" i="1"/>
  <c r="H962" i="1"/>
  <c r="J961" i="1"/>
  <c r="H961" i="1"/>
  <c r="J960" i="1"/>
  <c r="M960" i="1" s="1"/>
  <c r="H960" i="1"/>
  <c r="L960" i="1" s="1"/>
  <c r="J959" i="1"/>
  <c r="H959" i="1"/>
  <c r="J958" i="1"/>
  <c r="H958" i="1"/>
  <c r="J957" i="1"/>
  <c r="H957" i="1"/>
  <c r="L957" i="1" s="1"/>
  <c r="J956" i="1"/>
  <c r="M956" i="1" s="1"/>
  <c r="H956" i="1"/>
  <c r="L956" i="1" s="1"/>
  <c r="J955" i="1"/>
  <c r="H955" i="1"/>
  <c r="J954" i="1"/>
  <c r="H954" i="1"/>
  <c r="J953" i="1"/>
  <c r="H953" i="1"/>
  <c r="L953" i="1" s="1"/>
  <c r="J952" i="1"/>
  <c r="M952" i="1" s="1"/>
  <c r="H952" i="1"/>
  <c r="L952" i="1" s="1"/>
  <c r="J951" i="1"/>
  <c r="H951" i="1"/>
  <c r="J950" i="1"/>
  <c r="H950" i="1"/>
  <c r="J949" i="1"/>
  <c r="H949" i="1"/>
  <c r="J948" i="1"/>
  <c r="M948" i="1" s="1"/>
  <c r="H948" i="1"/>
  <c r="L948" i="1" s="1"/>
  <c r="J947" i="1"/>
  <c r="H947" i="1"/>
  <c r="J946" i="1"/>
  <c r="H946" i="1"/>
  <c r="J945" i="1"/>
  <c r="H945" i="1"/>
  <c r="L945" i="1" s="1"/>
  <c r="J944" i="1"/>
  <c r="M944" i="1" s="1"/>
  <c r="H944" i="1"/>
  <c r="L944" i="1" s="1"/>
  <c r="J943" i="1"/>
  <c r="H943" i="1"/>
  <c r="J942" i="1"/>
  <c r="H942" i="1"/>
  <c r="J941" i="1"/>
  <c r="H941" i="1"/>
  <c r="L941" i="1" s="1"/>
  <c r="J940" i="1"/>
  <c r="M940" i="1" s="1"/>
  <c r="H940" i="1"/>
  <c r="L940" i="1" s="1"/>
  <c r="J939" i="1"/>
  <c r="H939" i="1"/>
  <c r="J938" i="1"/>
  <c r="H938" i="1"/>
  <c r="J937" i="1"/>
  <c r="H937" i="1"/>
  <c r="J936" i="1"/>
  <c r="M936" i="1" s="1"/>
  <c r="H936" i="1"/>
  <c r="L936" i="1" s="1"/>
  <c r="J935" i="1"/>
  <c r="H935" i="1"/>
  <c r="J934" i="1"/>
  <c r="H934" i="1"/>
  <c r="J933" i="1"/>
  <c r="H933" i="1"/>
  <c r="L933" i="1" s="1"/>
  <c r="J932" i="1"/>
  <c r="M932" i="1" s="1"/>
  <c r="H932" i="1"/>
  <c r="L932" i="1" s="1"/>
  <c r="J931" i="1"/>
  <c r="H931" i="1"/>
  <c r="J930" i="1"/>
  <c r="H930" i="1"/>
  <c r="J929" i="1"/>
  <c r="H929" i="1"/>
  <c r="J928" i="1"/>
  <c r="M928" i="1" s="1"/>
  <c r="H928" i="1"/>
  <c r="L928" i="1" s="1"/>
  <c r="J927" i="1"/>
  <c r="H927" i="1"/>
  <c r="J926" i="1"/>
  <c r="H926" i="1"/>
  <c r="J925" i="1"/>
  <c r="H925" i="1"/>
  <c r="L925" i="1" s="1"/>
  <c r="J924" i="1"/>
  <c r="M924" i="1" s="1"/>
  <c r="H924" i="1"/>
  <c r="L924" i="1" s="1"/>
  <c r="J923" i="1"/>
  <c r="H923" i="1"/>
  <c r="J922" i="1"/>
  <c r="H922" i="1"/>
  <c r="J921" i="1"/>
  <c r="H921" i="1"/>
  <c r="L921" i="1" s="1"/>
  <c r="J920" i="1"/>
  <c r="M920" i="1" s="1"/>
  <c r="H920" i="1"/>
  <c r="L920" i="1" s="1"/>
  <c r="J919" i="1"/>
  <c r="H919" i="1"/>
  <c r="J918" i="1"/>
  <c r="H918" i="1"/>
  <c r="J917" i="1"/>
  <c r="H917" i="1"/>
  <c r="J916" i="1"/>
  <c r="M916" i="1" s="1"/>
  <c r="H916" i="1"/>
  <c r="L916" i="1" s="1"/>
  <c r="J915" i="1"/>
  <c r="H915" i="1"/>
  <c r="J914" i="1"/>
  <c r="H914" i="1"/>
  <c r="J913" i="1"/>
  <c r="H913" i="1"/>
  <c r="L913" i="1" s="1"/>
  <c r="J912" i="1"/>
  <c r="M912" i="1" s="1"/>
  <c r="H912" i="1"/>
  <c r="L912" i="1" s="1"/>
  <c r="J911" i="1"/>
  <c r="H911" i="1"/>
  <c r="J910" i="1"/>
  <c r="H910" i="1"/>
  <c r="J909" i="1"/>
  <c r="H909" i="1"/>
  <c r="L909" i="1" s="1"/>
  <c r="J908" i="1"/>
  <c r="M908" i="1" s="1"/>
  <c r="H908" i="1"/>
  <c r="L908" i="1" s="1"/>
  <c r="J907" i="1"/>
  <c r="H907" i="1"/>
  <c r="J906" i="1"/>
  <c r="H906" i="1"/>
  <c r="J905" i="1"/>
  <c r="H905" i="1"/>
  <c r="J904" i="1"/>
  <c r="M904" i="1" s="1"/>
  <c r="H904" i="1"/>
  <c r="L904" i="1" s="1"/>
  <c r="J903" i="1"/>
  <c r="H903" i="1"/>
  <c r="J902" i="1"/>
  <c r="H902" i="1"/>
  <c r="J901" i="1"/>
  <c r="H901" i="1"/>
  <c r="L901" i="1" s="1"/>
  <c r="J900" i="1"/>
  <c r="M900" i="1" s="1"/>
  <c r="H900" i="1"/>
  <c r="L900" i="1" s="1"/>
  <c r="J899" i="1"/>
  <c r="H899" i="1"/>
  <c r="J898" i="1"/>
  <c r="H898" i="1"/>
  <c r="J897" i="1"/>
  <c r="H897" i="1"/>
  <c r="J896" i="1"/>
  <c r="M896" i="1" s="1"/>
  <c r="H896" i="1"/>
  <c r="L896" i="1" s="1"/>
  <c r="J895" i="1"/>
  <c r="H895" i="1"/>
  <c r="J894" i="1"/>
  <c r="H894" i="1"/>
  <c r="J893" i="1"/>
  <c r="H893" i="1"/>
  <c r="L893" i="1" s="1"/>
  <c r="J892" i="1"/>
  <c r="M892" i="1" s="1"/>
  <c r="H892" i="1"/>
  <c r="L892" i="1" s="1"/>
  <c r="J891" i="1"/>
  <c r="H891" i="1"/>
  <c r="J890" i="1"/>
  <c r="H890" i="1"/>
  <c r="J889" i="1"/>
  <c r="H889" i="1"/>
  <c r="L889" i="1" s="1"/>
  <c r="J888" i="1"/>
  <c r="M888" i="1" s="1"/>
  <c r="H888" i="1"/>
  <c r="L888" i="1" s="1"/>
  <c r="J887" i="1"/>
  <c r="H887" i="1"/>
  <c r="J886" i="1"/>
  <c r="H886" i="1"/>
  <c r="J885" i="1"/>
  <c r="H885" i="1"/>
  <c r="J884" i="1"/>
  <c r="M884" i="1" s="1"/>
  <c r="H884" i="1"/>
  <c r="L884" i="1" s="1"/>
  <c r="J883" i="1"/>
  <c r="H883" i="1"/>
  <c r="J882" i="1"/>
  <c r="H882" i="1"/>
  <c r="J881" i="1"/>
  <c r="H881" i="1"/>
  <c r="L881" i="1" s="1"/>
  <c r="J880" i="1"/>
  <c r="M880" i="1" s="1"/>
  <c r="H880" i="1"/>
  <c r="L880" i="1" s="1"/>
  <c r="J879" i="1"/>
  <c r="H879" i="1"/>
  <c r="J878" i="1"/>
  <c r="H878" i="1"/>
  <c r="J877" i="1"/>
  <c r="H877" i="1"/>
  <c r="L877" i="1" s="1"/>
  <c r="J876" i="1"/>
  <c r="H876" i="1"/>
  <c r="L876" i="1" s="1"/>
  <c r="J875" i="1"/>
  <c r="H875" i="1"/>
  <c r="J874" i="1"/>
  <c r="H874" i="1"/>
  <c r="J873" i="1"/>
  <c r="H873" i="1"/>
  <c r="J872" i="1"/>
  <c r="M872" i="1" s="1"/>
  <c r="H872" i="1"/>
  <c r="L872" i="1" s="1"/>
  <c r="J871" i="1"/>
  <c r="H871" i="1"/>
  <c r="J870" i="1"/>
  <c r="H870" i="1"/>
  <c r="J869" i="1"/>
  <c r="H869" i="1"/>
  <c r="L869" i="1" s="1"/>
  <c r="J868" i="1"/>
  <c r="H868" i="1"/>
  <c r="L868" i="1" s="1"/>
  <c r="J867" i="1"/>
  <c r="H867" i="1"/>
  <c r="J866" i="1"/>
  <c r="H866" i="1"/>
  <c r="J865" i="1"/>
  <c r="H865" i="1"/>
  <c r="J864" i="1"/>
  <c r="M864" i="1" s="1"/>
  <c r="H864" i="1"/>
  <c r="L864" i="1" s="1"/>
  <c r="J863" i="1"/>
  <c r="H863" i="1"/>
  <c r="J862" i="1"/>
  <c r="H862" i="1"/>
  <c r="J861" i="1"/>
  <c r="H861" i="1"/>
  <c r="L861" i="1" s="1"/>
  <c r="J860" i="1"/>
  <c r="M860" i="1" s="1"/>
  <c r="H860" i="1"/>
  <c r="L860" i="1" s="1"/>
  <c r="J859" i="1"/>
  <c r="H859" i="1"/>
  <c r="J858" i="1"/>
  <c r="H858" i="1"/>
  <c r="J857" i="1"/>
  <c r="H857" i="1"/>
  <c r="L857" i="1" s="1"/>
  <c r="J856" i="1"/>
  <c r="M856" i="1" s="1"/>
  <c r="H856" i="1"/>
  <c r="L856" i="1" s="1"/>
  <c r="J855" i="1"/>
  <c r="H855" i="1"/>
  <c r="J854" i="1"/>
  <c r="H854" i="1"/>
  <c r="J853" i="1"/>
  <c r="H853" i="1"/>
  <c r="J852" i="1"/>
  <c r="M852" i="1" s="1"/>
  <c r="H852" i="1"/>
  <c r="L852" i="1" s="1"/>
  <c r="J851" i="1"/>
  <c r="H851" i="1"/>
  <c r="J850" i="1"/>
  <c r="H850" i="1"/>
  <c r="J849" i="1"/>
  <c r="H849" i="1"/>
  <c r="L849" i="1" s="1"/>
  <c r="J848" i="1"/>
  <c r="M848" i="1" s="1"/>
  <c r="H848" i="1"/>
  <c r="L848" i="1" s="1"/>
  <c r="J847" i="1"/>
  <c r="H847" i="1"/>
  <c r="J846" i="1"/>
  <c r="H846" i="1"/>
  <c r="J845" i="1"/>
  <c r="H845" i="1"/>
  <c r="L845" i="1" s="1"/>
  <c r="J844" i="1"/>
  <c r="M844" i="1" s="1"/>
  <c r="H844" i="1"/>
  <c r="L844" i="1" s="1"/>
  <c r="J843" i="1"/>
  <c r="H843" i="1"/>
  <c r="J842" i="1"/>
  <c r="H842" i="1"/>
  <c r="J841" i="1"/>
  <c r="H841" i="1"/>
  <c r="J840" i="1"/>
  <c r="M840" i="1" s="1"/>
  <c r="H840" i="1"/>
  <c r="L840" i="1" s="1"/>
  <c r="J839" i="1"/>
  <c r="H839" i="1"/>
  <c r="J838" i="1"/>
  <c r="H838" i="1"/>
  <c r="J837" i="1"/>
  <c r="H837" i="1"/>
  <c r="L837" i="1" s="1"/>
  <c r="J836" i="1"/>
  <c r="M836" i="1" s="1"/>
  <c r="H836" i="1"/>
  <c r="L836" i="1" s="1"/>
  <c r="J835" i="1"/>
  <c r="H835" i="1"/>
  <c r="J834" i="1"/>
  <c r="H834" i="1"/>
  <c r="J833" i="1"/>
  <c r="H833" i="1"/>
  <c r="J832" i="1"/>
  <c r="M832" i="1" s="1"/>
  <c r="H832" i="1"/>
  <c r="L832" i="1" s="1"/>
  <c r="J831" i="1"/>
  <c r="H831" i="1"/>
  <c r="J830" i="1"/>
  <c r="H830" i="1"/>
  <c r="J829" i="1"/>
  <c r="H829" i="1"/>
  <c r="L829" i="1" s="1"/>
  <c r="J828" i="1"/>
  <c r="M828" i="1" s="1"/>
  <c r="H828" i="1"/>
  <c r="L828" i="1" s="1"/>
  <c r="J827" i="1"/>
  <c r="H827" i="1"/>
  <c r="J826" i="1"/>
  <c r="H826" i="1"/>
  <c r="J825" i="1"/>
  <c r="H825" i="1"/>
  <c r="L825" i="1" s="1"/>
  <c r="J824" i="1"/>
  <c r="M824" i="1" s="1"/>
  <c r="H824" i="1"/>
  <c r="L824" i="1" s="1"/>
  <c r="J823" i="1"/>
  <c r="H823" i="1"/>
  <c r="J822" i="1"/>
  <c r="H822" i="1"/>
  <c r="J821" i="1"/>
  <c r="H821" i="1"/>
  <c r="J820" i="1"/>
  <c r="M820" i="1" s="1"/>
  <c r="H820" i="1"/>
  <c r="L820" i="1" s="1"/>
  <c r="J819" i="1"/>
  <c r="H819" i="1"/>
  <c r="J818" i="1"/>
  <c r="H818" i="1"/>
  <c r="J817" i="1"/>
  <c r="H817" i="1"/>
  <c r="L817" i="1" s="1"/>
  <c r="J816" i="1"/>
  <c r="M816" i="1" s="1"/>
  <c r="H816" i="1"/>
  <c r="L816" i="1" s="1"/>
  <c r="J815" i="1"/>
  <c r="H815" i="1"/>
  <c r="J814" i="1"/>
  <c r="H814" i="1"/>
  <c r="J813" i="1"/>
  <c r="H813" i="1"/>
  <c r="L813" i="1" s="1"/>
  <c r="J812" i="1"/>
  <c r="M812" i="1" s="1"/>
  <c r="H812" i="1"/>
  <c r="L812" i="1" s="1"/>
  <c r="J811" i="1"/>
  <c r="H811" i="1"/>
  <c r="J810" i="1"/>
  <c r="H810" i="1"/>
  <c r="J809" i="1"/>
  <c r="H809" i="1"/>
  <c r="J808" i="1"/>
  <c r="M808" i="1" s="1"/>
  <c r="H808" i="1"/>
  <c r="L808" i="1" s="1"/>
  <c r="J807" i="1"/>
  <c r="H807" i="1"/>
  <c r="J806" i="1"/>
  <c r="H806" i="1"/>
  <c r="J805" i="1"/>
  <c r="H805" i="1"/>
  <c r="L805" i="1" s="1"/>
  <c r="J804" i="1"/>
  <c r="M804" i="1" s="1"/>
  <c r="H804" i="1"/>
  <c r="L804" i="1" s="1"/>
  <c r="J803" i="1"/>
  <c r="H803" i="1"/>
  <c r="J802" i="1"/>
  <c r="H802" i="1"/>
  <c r="J801" i="1"/>
  <c r="H801" i="1"/>
  <c r="J800" i="1"/>
  <c r="M800" i="1" s="1"/>
  <c r="H800" i="1"/>
  <c r="L800" i="1" s="1"/>
  <c r="J799" i="1"/>
  <c r="H799" i="1"/>
  <c r="J798" i="1"/>
  <c r="H798" i="1"/>
  <c r="J797" i="1"/>
  <c r="H797" i="1"/>
  <c r="L797" i="1" s="1"/>
  <c r="J796" i="1"/>
  <c r="M796" i="1" s="1"/>
  <c r="H796" i="1"/>
  <c r="L796" i="1" s="1"/>
  <c r="J795" i="1"/>
  <c r="H795" i="1"/>
  <c r="J794" i="1"/>
  <c r="H794" i="1"/>
  <c r="J793" i="1"/>
  <c r="H793" i="1"/>
  <c r="L793" i="1" s="1"/>
  <c r="J792" i="1"/>
  <c r="M792" i="1" s="1"/>
  <c r="H792" i="1"/>
  <c r="L792" i="1" s="1"/>
  <c r="J791" i="1"/>
  <c r="H791" i="1"/>
  <c r="J790" i="1"/>
  <c r="H790" i="1"/>
  <c r="J789" i="1"/>
  <c r="H789" i="1"/>
  <c r="J788" i="1"/>
  <c r="M788" i="1" s="1"/>
  <c r="H788" i="1"/>
  <c r="L788" i="1" s="1"/>
  <c r="J787" i="1"/>
  <c r="H787" i="1"/>
  <c r="J786" i="1"/>
  <c r="H786" i="1"/>
  <c r="J785" i="1"/>
  <c r="H785" i="1"/>
  <c r="L785" i="1" s="1"/>
  <c r="J784" i="1"/>
  <c r="M784" i="1" s="1"/>
  <c r="H784" i="1"/>
  <c r="L784" i="1" s="1"/>
  <c r="J783" i="1"/>
  <c r="H783" i="1"/>
  <c r="J782" i="1"/>
  <c r="H782" i="1"/>
  <c r="J781" i="1"/>
  <c r="H781" i="1"/>
  <c r="L781" i="1" s="1"/>
  <c r="J780" i="1"/>
  <c r="H780" i="1"/>
  <c r="L780" i="1" s="1"/>
  <c r="J779" i="1"/>
  <c r="H779" i="1"/>
  <c r="J778" i="1"/>
  <c r="H778" i="1"/>
  <c r="J777" i="1"/>
  <c r="H777" i="1"/>
  <c r="J776" i="1"/>
  <c r="M776" i="1" s="1"/>
  <c r="H776" i="1"/>
  <c r="L776" i="1" s="1"/>
  <c r="J775" i="1"/>
  <c r="H775" i="1"/>
  <c r="J774" i="1"/>
  <c r="H774" i="1"/>
  <c r="J773" i="1"/>
  <c r="H773" i="1"/>
  <c r="L773" i="1" s="1"/>
  <c r="J772" i="1"/>
  <c r="M772" i="1" s="1"/>
  <c r="H772" i="1"/>
  <c r="L772" i="1" s="1"/>
  <c r="J771" i="1"/>
  <c r="H771" i="1"/>
  <c r="J770" i="1"/>
  <c r="H770" i="1"/>
  <c r="J769" i="1"/>
  <c r="H769" i="1"/>
  <c r="J768" i="1"/>
  <c r="M768" i="1" s="1"/>
  <c r="H768" i="1"/>
  <c r="L768" i="1" s="1"/>
  <c r="J767" i="1"/>
  <c r="H767" i="1"/>
  <c r="J766" i="1"/>
  <c r="H766" i="1"/>
  <c r="J765" i="1"/>
  <c r="H765" i="1"/>
  <c r="L765" i="1" s="1"/>
  <c r="J764" i="1"/>
  <c r="M764" i="1" s="1"/>
  <c r="H764" i="1"/>
  <c r="L764" i="1" s="1"/>
  <c r="J763" i="1"/>
  <c r="H763" i="1"/>
  <c r="J762" i="1"/>
  <c r="H762" i="1"/>
  <c r="J761" i="1"/>
  <c r="H761" i="1"/>
  <c r="L761" i="1" s="1"/>
  <c r="J760" i="1"/>
  <c r="M760" i="1" s="1"/>
  <c r="H760" i="1"/>
  <c r="L760" i="1" s="1"/>
  <c r="J759" i="1"/>
  <c r="H759" i="1"/>
  <c r="J758" i="1"/>
  <c r="H758" i="1"/>
  <c r="J756" i="1"/>
  <c r="H756" i="1"/>
  <c r="J755" i="1"/>
  <c r="M755" i="1" s="1"/>
  <c r="H755" i="1"/>
  <c r="L755" i="1" s="1"/>
  <c r="J754" i="1"/>
  <c r="H754" i="1"/>
  <c r="J753" i="1"/>
  <c r="H753" i="1"/>
  <c r="J752" i="1"/>
  <c r="H752" i="1"/>
  <c r="L752" i="1" s="1"/>
  <c r="J751" i="1"/>
  <c r="M751" i="1" s="1"/>
  <c r="H751" i="1"/>
  <c r="L751" i="1" s="1"/>
  <c r="J750" i="1"/>
  <c r="H750" i="1"/>
  <c r="J749" i="1"/>
  <c r="H749" i="1"/>
  <c r="J748" i="1"/>
  <c r="H748" i="1"/>
  <c r="J747" i="1"/>
  <c r="M747" i="1" s="1"/>
  <c r="H747" i="1"/>
  <c r="L747" i="1" s="1"/>
  <c r="J746" i="1"/>
  <c r="H746" i="1"/>
  <c r="J745" i="1"/>
  <c r="H745" i="1"/>
  <c r="J744" i="1"/>
  <c r="H744" i="1"/>
  <c r="L744" i="1" s="1"/>
  <c r="J743" i="1"/>
  <c r="M743" i="1" s="1"/>
  <c r="H743" i="1"/>
  <c r="L743" i="1" s="1"/>
  <c r="J742" i="1"/>
  <c r="H742" i="1"/>
  <c r="J741" i="1"/>
  <c r="H741" i="1"/>
  <c r="J740" i="1"/>
  <c r="H740" i="1"/>
  <c r="L740" i="1" s="1"/>
  <c r="J739" i="1"/>
  <c r="M739" i="1" s="1"/>
  <c r="H739" i="1"/>
  <c r="L739" i="1" s="1"/>
  <c r="J738" i="1"/>
  <c r="H738" i="1"/>
  <c r="J737" i="1"/>
  <c r="H737" i="1"/>
  <c r="J736" i="1"/>
  <c r="H736" i="1"/>
  <c r="J735" i="1"/>
  <c r="M735" i="1" s="1"/>
  <c r="H735" i="1"/>
  <c r="L735" i="1" s="1"/>
  <c r="J734" i="1"/>
  <c r="H734" i="1"/>
  <c r="J733" i="1"/>
  <c r="H733" i="1"/>
  <c r="J732" i="1"/>
  <c r="H732" i="1"/>
  <c r="L732" i="1" s="1"/>
  <c r="J731" i="1"/>
  <c r="M731" i="1" s="1"/>
  <c r="H731" i="1"/>
  <c r="L731" i="1" s="1"/>
  <c r="J730" i="1"/>
  <c r="H730" i="1"/>
  <c r="J729" i="1"/>
  <c r="H729" i="1"/>
  <c r="J728" i="1"/>
  <c r="H728" i="1"/>
  <c r="L728" i="1" s="1"/>
  <c r="J727" i="1"/>
  <c r="M727" i="1" s="1"/>
  <c r="H727" i="1"/>
  <c r="L727" i="1" s="1"/>
  <c r="J726" i="1"/>
  <c r="H726" i="1"/>
  <c r="J725" i="1"/>
  <c r="H725" i="1"/>
  <c r="J724" i="1"/>
  <c r="H724" i="1"/>
  <c r="J723" i="1"/>
  <c r="M723" i="1" s="1"/>
  <c r="H723" i="1"/>
  <c r="L723" i="1" s="1"/>
  <c r="J722" i="1"/>
  <c r="H722" i="1"/>
  <c r="J721" i="1"/>
  <c r="H721" i="1"/>
  <c r="J720" i="1"/>
  <c r="H720" i="1"/>
  <c r="L720" i="1" s="1"/>
  <c r="J719" i="1"/>
  <c r="M719" i="1" s="1"/>
  <c r="H719" i="1"/>
  <c r="L719" i="1" s="1"/>
  <c r="J718" i="1"/>
  <c r="H718" i="1"/>
  <c r="J717" i="1"/>
  <c r="H717" i="1"/>
  <c r="J716" i="1"/>
  <c r="H716" i="1"/>
  <c r="J715" i="1"/>
  <c r="M715" i="1" s="1"/>
  <c r="H715" i="1"/>
  <c r="L715" i="1" s="1"/>
  <c r="J714" i="1"/>
  <c r="H714" i="1"/>
  <c r="J713" i="1"/>
  <c r="H713" i="1"/>
  <c r="J712" i="1"/>
  <c r="H712" i="1"/>
  <c r="L712" i="1" s="1"/>
  <c r="J711" i="1"/>
  <c r="M711" i="1" s="1"/>
  <c r="H711" i="1"/>
  <c r="L711" i="1" s="1"/>
  <c r="J710" i="1"/>
  <c r="H710" i="1"/>
  <c r="J709" i="1"/>
  <c r="H709" i="1"/>
  <c r="J708" i="1"/>
  <c r="H708" i="1"/>
  <c r="L708" i="1" s="1"/>
  <c r="J707" i="1"/>
  <c r="M707" i="1" s="1"/>
  <c r="H707" i="1"/>
  <c r="L707" i="1" s="1"/>
  <c r="J706" i="1"/>
  <c r="H706" i="1"/>
  <c r="J705" i="1"/>
  <c r="H705" i="1"/>
  <c r="J704" i="1"/>
  <c r="H704" i="1"/>
  <c r="J703" i="1"/>
  <c r="M703" i="1" s="1"/>
  <c r="H703" i="1"/>
  <c r="L703" i="1" s="1"/>
  <c r="J702" i="1"/>
  <c r="H702" i="1"/>
  <c r="J701" i="1"/>
  <c r="H701" i="1"/>
  <c r="J700" i="1"/>
  <c r="H700" i="1"/>
  <c r="L700" i="1" s="1"/>
  <c r="J699" i="1"/>
  <c r="M699" i="1" s="1"/>
  <c r="H699" i="1"/>
  <c r="L699" i="1" s="1"/>
  <c r="J698" i="1"/>
  <c r="H698" i="1"/>
  <c r="J697" i="1"/>
  <c r="H697" i="1"/>
  <c r="J696" i="1"/>
  <c r="H696" i="1"/>
  <c r="L696" i="1" s="1"/>
  <c r="J695" i="1"/>
  <c r="M695" i="1" s="1"/>
  <c r="H695" i="1"/>
  <c r="L695" i="1" s="1"/>
  <c r="J694" i="1"/>
  <c r="H694" i="1"/>
  <c r="J693" i="1"/>
  <c r="H693" i="1"/>
  <c r="J692" i="1"/>
  <c r="H692" i="1"/>
  <c r="J691" i="1"/>
  <c r="M691" i="1" s="1"/>
  <c r="H691" i="1"/>
  <c r="L691" i="1" s="1"/>
  <c r="J690" i="1"/>
  <c r="H690" i="1"/>
  <c r="J689" i="1"/>
  <c r="H689" i="1"/>
  <c r="J688" i="1"/>
  <c r="H688" i="1"/>
  <c r="L688" i="1" s="1"/>
  <c r="J687" i="1"/>
  <c r="M687" i="1" s="1"/>
  <c r="H687" i="1"/>
  <c r="L687" i="1" s="1"/>
  <c r="J686" i="1"/>
  <c r="H686" i="1"/>
  <c r="J685" i="1"/>
  <c r="H685" i="1"/>
  <c r="J684" i="1"/>
  <c r="H684" i="1"/>
  <c r="J683" i="1"/>
  <c r="M683" i="1" s="1"/>
  <c r="H683" i="1"/>
  <c r="L683" i="1" s="1"/>
  <c r="J682" i="1"/>
  <c r="H682" i="1"/>
  <c r="J681" i="1"/>
  <c r="H681" i="1"/>
  <c r="J680" i="1"/>
  <c r="H680" i="1"/>
  <c r="L680" i="1" s="1"/>
  <c r="J679" i="1"/>
  <c r="M679" i="1" s="1"/>
  <c r="H679" i="1"/>
  <c r="L679" i="1" s="1"/>
  <c r="J678" i="1"/>
  <c r="H678" i="1"/>
  <c r="J677" i="1"/>
  <c r="H677" i="1"/>
  <c r="J676" i="1"/>
  <c r="H676" i="1"/>
  <c r="L676" i="1" s="1"/>
  <c r="J675" i="1"/>
  <c r="M675" i="1" s="1"/>
  <c r="H675" i="1"/>
  <c r="L675" i="1" s="1"/>
  <c r="J674" i="1"/>
  <c r="H674" i="1"/>
  <c r="J673" i="1"/>
  <c r="H673" i="1"/>
  <c r="J672" i="1"/>
  <c r="H672" i="1"/>
  <c r="J671" i="1"/>
  <c r="M671" i="1" s="1"/>
  <c r="H671" i="1"/>
  <c r="L671" i="1" s="1"/>
  <c r="J670" i="1"/>
  <c r="H670" i="1"/>
  <c r="J669" i="1"/>
  <c r="H669" i="1"/>
  <c r="J668" i="1"/>
  <c r="H668" i="1"/>
  <c r="L668" i="1" s="1"/>
  <c r="J667" i="1"/>
  <c r="M667" i="1" s="1"/>
  <c r="H667" i="1"/>
  <c r="L667" i="1" s="1"/>
  <c r="J666" i="1"/>
  <c r="H666" i="1"/>
  <c r="J665" i="1"/>
  <c r="H665" i="1"/>
  <c r="J664" i="1"/>
  <c r="H664" i="1"/>
  <c r="L664" i="1" s="1"/>
  <c r="J663" i="1"/>
  <c r="M663" i="1" s="1"/>
  <c r="H663" i="1"/>
  <c r="L663" i="1" s="1"/>
  <c r="J662" i="1"/>
  <c r="H662" i="1"/>
  <c r="J661" i="1"/>
  <c r="H661" i="1"/>
  <c r="J660" i="1"/>
  <c r="H660" i="1"/>
  <c r="J659" i="1"/>
  <c r="M659" i="1" s="1"/>
  <c r="H659" i="1"/>
  <c r="L659" i="1" s="1"/>
  <c r="J658" i="1"/>
  <c r="H658" i="1"/>
  <c r="J657" i="1"/>
  <c r="H657" i="1"/>
  <c r="J656" i="1"/>
  <c r="H656" i="1"/>
  <c r="L656" i="1" s="1"/>
  <c r="J655" i="1"/>
  <c r="M655" i="1" s="1"/>
  <c r="H655" i="1"/>
  <c r="L655" i="1" s="1"/>
  <c r="J654" i="1"/>
  <c r="H654" i="1"/>
  <c r="J653" i="1"/>
  <c r="H653" i="1"/>
  <c r="J652" i="1"/>
  <c r="H652" i="1"/>
  <c r="J651" i="1"/>
  <c r="M651" i="1" s="1"/>
  <c r="H651" i="1"/>
  <c r="L651" i="1" s="1"/>
  <c r="J650" i="1"/>
  <c r="H650" i="1"/>
  <c r="J649" i="1"/>
  <c r="H649" i="1"/>
  <c r="J648" i="1"/>
  <c r="H648" i="1"/>
  <c r="L648" i="1" s="1"/>
  <c r="J647" i="1"/>
  <c r="M647" i="1" s="1"/>
  <c r="H647" i="1"/>
  <c r="L647" i="1" s="1"/>
  <c r="J646" i="1"/>
  <c r="H646" i="1"/>
  <c r="J645" i="1"/>
  <c r="H645" i="1"/>
  <c r="J644" i="1"/>
  <c r="H644" i="1"/>
  <c r="L644" i="1" s="1"/>
  <c r="J643" i="1"/>
  <c r="M643" i="1" s="1"/>
  <c r="H643" i="1"/>
  <c r="L643" i="1" s="1"/>
  <c r="J642" i="1"/>
  <c r="H642" i="1"/>
  <c r="J641" i="1"/>
  <c r="H641" i="1"/>
  <c r="J640" i="1"/>
  <c r="H640" i="1"/>
  <c r="J639" i="1"/>
  <c r="M639" i="1" s="1"/>
  <c r="H639" i="1"/>
  <c r="L639" i="1" s="1"/>
  <c r="J638" i="1"/>
  <c r="H638" i="1"/>
  <c r="J637" i="1"/>
  <c r="H637" i="1"/>
  <c r="J636" i="1"/>
  <c r="H636" i="1"/>
  <c r="L636" i="1" s="1"/>
  <c r="J635" i="1"/>
  <c r="M635" i="1" s="1"/>
  <c r="H635" i="1"/>
  <c r="L635" i="1" s="1"/>
  <c r="J634" i="1"/>
  <c r="H634" i="1"/>
  <c r="J633" i="1"/>
  <c r="H633" i="1"/>
  <c r="J632" i="1"/>
  <c r="H632" i="1"/>
  <c r="L632" i="1" s="1"/>
  <c r="J631" i="1"/>
  <c r="M631" i="1" s="1"/>
  <c r="H631" i="1"/>
  <c r="L631" i="1" s="1"/>
  <c r="J630" i="1"/>
  <c r="H630" i="1"/>
  <c r="J629" i="1"/>
  <c r="H629" i="1"/>
  <c r="J628" i="1"/>
  <c r="H628" i="1"/>
  <c r="J627" i="1"/>
  <c r="M627" i="1" s="1"/>
  <c r="H627" i="1"/>
  <c r="L627" i="1" s="1"/>
  <c r="J626" i="1"/>
  <c r="H626" i="1"/>
  <c r="J625" i="1"/>
  <c r="H625" i="1"/>
  <c r="J624" i="1"/>
  <c r="H624" i="1"/>
  <c r="L624" i="1" s="1"/>
  <c r="J623" i="1"/>
  <c r="M623" i="1" s="1"/>
  <c r="H623" i="1"/>
  <c r="L623" i="1" s="1"/>
  <c r="J622" i="1"/>
  <c r="H622" i="1"/>
  <c r="J621" i="1"/>
  <c r="H621" i="1"/>
  <c r="J620" i="1"/>
  <c r="H620" i="1"/>
  <c r="J619" i="1"/>
  <c r="M619" i="1" s="1"/>
  <c r="H619" i="1"/>
  <c r="L619" i="1" s="1"/>
  <c r="J618" i="1"/>
  <c r="H618" i="1"/>
  <c r="J617" i="1"/>
  <c r="H617" i="1"/>
  <c r="J616" i="1"/>
  <c r="H616" i="1"/>
  <c r="L616" i="1" s="1"/>
  <c r="J615" i="1"/>
  <c r="M615" i="1" s="1"/>
  <c r="H615" i="1"/>
  <c r="L615" i="1" s="1"/>
  <c r="J614" i="1"/>
  <c r="H614" i="1"/>
  <c r="J613" i="1"/>
  <c r="H613" i="1"/>
  <c r="J612" i="1"/>
  <c r="H612" i="1"/>
  <c r="L612" i="1" s="1"/>
  <c r="J611" i="1"/>
  <c r="M611" i="1" s="1"/>
  <c r="H611" i="1"/>
  <c r="L611" i="1" s="1"/>
  <c r="J610" i="1"/>
  <c r="H610" i="1"/>
  <c r="J609" i="1"/>
  <c r="H609" i="1"/>
  <c r="J608" i="1"/>
  <c r="H608" i="1"/>
  <c r="J607" i="1"/>
  <c r="M607" i="1" s="1"/>
  <c r="H607" i="1"/>
  <c r="L607" i="1" s="1"/>
  <c r="J606" i="1"/>
  <c r="H606" i="1"/>
  <c r="J605" i="1"/>
  <c r="H605" i="1"/>
  <c r="J604" i="1"/>
  <c r="H604" i="1"/>
  <c r="L604" i="1" s="1"/>
  <c r="J603" i="1"/>
  <c r="M603" i="1" s="1"/>
  <c r="H603" i="1"/>
  <c r="L603" i="1" s="1"/>
  <c r="J602" i="1"/>
  <c r="H602" i="1"/>
  <c r="J601" i="1"/>
  <c r="H601" i="1"/>
  <c r="L601" i="1" s="1"/>
  <c r="J600" i="1"/>
  <c r="M600" i="1" s="1"/>
  <c r="H600" i="1"/>
  <c r="L600" i="1" s="1"/>
  <c r="J599" i="1"/>
  <c r="M599" i="1" s="1"/>
  <c r="H599" i="1"/>
  <c r="J598" i="1"/>
  <c r="H598" i="1"/>
  <c r="J597" i="1"/>
  <c r="H597" i="1"/>
  <c r="J596" i="1"/>
  <c r="M596" i="1" s="1"/>
  <c r="H596" i="1"/>
  <c r="L596" i="1" s="1"/>
  <c r="J595" i="1"/>
  <c r="M595" i="1" s="1"/>
  <c r="H595" i="1"/>
  <c r="L595" i="1" s="1"/>
  <c r="J594" i="1"/>
  <c r="H594" i="1"/>
  <c r="J593" i="1"/>
  <c r="H593" i="1"/>
  <c r="L593" i="1" s="1"/>
  <c r="J592" i="1"/>
  <c r="M592" i="1" s="1"/>
  <c r="H592" i="1"/>
  <c r="L592" i="1" s="1"/>
  <c r="J591" i="1"/>
  <c r="H591" i="1"/>
  <c r="J590" i="1"/>
  <c r="H590" i="1"/>
  <c r="J589" i="1"/>
  <c r="H589" i="1"/>
  <c r="J588" i="1"/>
  <c r="M588" i="1" s="1"/>
  <c r="H588" i="1"/>
  <c r="L588" i="1" s="1"/>
  <c r="J587" i="1"/>
  <c r="M587" i="1" s="1"/>
  <c r="H587" i="1"/>
  <c r="J586" i="1"/>
  <c r="H586" i="1"/>
  <c r="J585" i="1"/>
  <c r="H585" i="1"/>
  <c r="L585" i="1" s="1"/>
  <c r="J584" i="1"/>
  <c r="M584" i="1" s="1"/>
  <c r="H584" i="1"/>
  <c r="L584" i="1" s="1"/>
  <c r="J583" i="1"/>
  <c r="H583" i="1"/>
  <c r="L583" i="1" s="1"/>
  <c r="J582" i="1"/>
  <c r="H582" i="1"/>
  <c r="J581" i="1"/>
  <c r="H581" i="1"/>
  <c r="L581" i="1" s="1"/>
  <c r="J580" i="1"/>
  <c r="M580" i="1" s="1"/>
  <c r="H580" i="1"/>
  <c r="L580" i="1" s="1"/>
  <c r="J579" i="1"/>
  <c r="H579" i="1"/>
  <c r="L579" i="1" s="1"/>
  <c r="J578" i="1"/>
  <c r="H578" i="1"/>
  <c r="J577" i="1"/>
  <c r="H577" i="1"/>
  <c r="J576" i="1"/>
  <c r="M576" i="1" s="1"/>
  <c r="H576" i="1"/>
  <c r="L576" i="1" s="1"/>
  <c r="J575" i="1"/>
  <c r="M575" i="1" s="1"/>
  <c r="H575" i="1"/>
  <c r="J574" i="1"/>
  <c r="H574" i="1"/>
  <c r="J573" i="1"/>
  <c r="H573" i="1"/>
  <c r="L573" i="1" s="1"/>
  <c r="J572" i="1"/>
  <c r="M572" i="1" s="1"/>
  <c r="H572" i="1"/>
  <c r="L572" i="1" s="1"/>
  <c r="J571" i="1"/>
  <c r="H571" i="1"/>
  <c r="L571" i="1" s="1"/>
  <c r="J570" i="1"/>
  <c r="H570" i="1"/>
  <c r="J569" i="1"/>
  <c r="H569" i="1"/>
  <c r="L569" i="1" s="1"/>
  <c r="J568" i="1"/>
  <c r="M568" i="1" s="1"/>
  <c r="H568" i="1"/>
  <c r="L568" i="1" s="1"/>
  <c r="J567" i="1"/>
  <c r="H567" i="1"/>
  <c r="L567" i="1" s="1"/>
  <c r="J566" i="1"/>
  <c r="H566" i="1"/>
  <c r="J565" i="1"/>
  <c r="H565" i="1"/>
  <c r="J564" i="1"/>
  <c r="M564" i="1" s="1"/>
  <c r="H564" i="1"/>
  <c r="L564" i="1" s="1"/>
  <c r="J563" i="1"/>
  <c r="M563" i="1" s="1"/>
  <c r="H563" i="1"/>
  <c r="J562" i="1"/>
  <c r="H562" i="1"/>
  <c r="J561" i="1"/>
  <c r="H561" i="1"/>
  <c r="L561" i="1" s="1"/>
  <c r="J560" i="1"/>
  <c r="M560" i="1" s="1"/>
  <c r="H560" i="1"/>
  <c r="L560" i="1" s="1"/>
  <c r="J559" i="1"/>
  <c r="H559" i="1"/>
  <c r="J558" i="1"/>
  <c r="H558" i="1"/>
  <c r="J557" i="1"/>
  <c r="H557" i="1"/>
  <c r="J556" i="1"/>
  <c r="M556" i="1" s="1"/>
  <c r="H556" i="1"/>
  <c r="L556" i="1" s="1"/>
  <c r="J555" i="1"/>
  <c r="M555" i="1" s="1"/>
  <c r="H555" i="1"/>
  <c r="L555" i="1" s="1"/>
  <c r="J554" i="1"/>
  <c r="H554" i="1"/>
  <c r="J553" i="1"/>
  <c r="H553" i="1"/>
  <c r="L553" i="1" s="1"/>
  <c r="J552" i="1"/>
  <c r="M552" i="1" s="1"/>
  <c r="H552" i="1"/>
  <c r="L552" i="1" s="1"/>
  <c r="J551" i="1"/>
  <c r="H551" i="1"/>
  <c r="J550" i="1"/>
  <c r="H550" i="1"/>
  <c r="J549" i="1"/>
  <c r="H549" i="1"/>
  <c r="L549" i="1" s="1"/>
  <c r="J548" i="1"/>
  <c r="M548" i="1" s="1"/>
  <c r="H548" i="1"/>
  <c r="L548" i="1" s="1"/>
  <c r="J547" i="1"/>
  <c r="H547" i="1"/>
  <c r="J546" i="1"/>
  <c r="H546" i="1"/>
  <c r="J545" i="1"/>
  <c r="H545" i="1"/>
  <c r="J544" i="1"/>
  <c r="M544" i="1" s="1"/>
  <c r="H544" i="1"/>
  <c r="L544" i="1" s="1"/>
  <c r="J543" i="1"/>
  <c r="M543" i="1" s="1"/>
  <c r="H543" i="1"/>
  <c r="L543" i="1" s="1"/>
  <c r="J542" i="1"/>
  <c r="H542" i="1"/>
  <c r="J541" i="1"/>
  <c r="H541" i="1"/>
  <c r="L541" i="1" s="1"/>
  <c r="J540" i="1"/>
  <c r="M540" i="1" s="1"/>
  <c r="H540" i="1"/>
  <c r="L540" i="1" s="1"/>
  <c r="J539" i="1"/>
  <c r="H539" i="1"/>
  <c r="L539" i="1" s="1"/>
  <c r="J538" i="1"/>
  <c r="H538" i="1"/>
  <c r="J537" i="1"/>
  <c r="H537" i="1"/>
  <c r="L537" i="1" s="1"/>
  <c r="J536" i="1"/>
  <c r="M536" i="1" s="1"/>
  <c r="H536" i="1"/>
  <c r="L536" i="1" s="1"/>
  <c r="J535" i="1"/>
  <c r="H535" i="1"/>
  <c r="J534" i="1"/>
  <c r="H534" i="1"/>
  <c r="J533" i="1"/>
  <c r="H533" i="1"/>
  <c r="J532" i="1"/>
  <c r="M532" i="1" s="1"/>
  <c r="H532" i="1"/>
  <c r="L532" i="1" s="1"/>
  <c r="J531" i="1"/>
  <c r="M531" i="1" s="1"/>
  <c r="H531" i="1"/>
  <c r="L531" i="1" s="1"/>
  <c r="J530" i="1"/>
  <c r="H530" i="1"/>
  <c r="J529" i="1"/>
  <c r="H529" i="1"/>
  <c r="L529" i="1" s="1"/>
  <c r="J528" i="1"/>
  <c r="M528" i="1" s="1"/>
  <c r="H528" i="1"/>
  <c r="L528" i="1" s="1"/>
  <c r="J527" i="1"/>
  <c r="H527" i="1"/>
  <c r="L527" i="1" s="1"/>
  <c r="J526" i="1"/>
  <c r="H526" i="1"/>
  <c r="J525" i="1"/>
  <c r="H525" i="1"/>
  <c r="J524" i="1"/>
  <c r="M524" i="1" s="1"/>
  <c r="H524" i="1"/>
  <c r="L524" i="1" s="1"/>
  <c r="J523" i="1"/>
  <c r="M523" i="1" s="1"/>
  <c r="H523" i="1"/>
  <c r="J522" i="1"/>
  <c r="H522" i="1"/>
  <c r="J521" i="1"/>
  <c r="H521" i="1"/>
  <c r="L521" i="1" s="1"/>
  <c r="J520" i="1"/>
  <c r="M520" i="1" s="1"/>
  <c r="H520" i="1"/>
  <c r="L520" i="1" s="1"/>
  <c r="J519" i="1"/>
  <c r="H519" i="1"/>
  <c r="J518" i="1"/>
  <c r="M518" i="1" s="1"/>
  <c r="H518" i="1"/>
  <c r="J517" i="1"/>
  <c r="H517" i="1"/>
  <c r="L517" i="1" s="1"/>
  <c r="J516" i="1"/>
  <c r="H516" i="1"/>
  <c r="L516" i="1" s="1"/>
  <c r="J515" i="1"/>
  <c r="H515" i="1"/>
  <c r="L515" i="1" s="1"/>
  <c r="J514" i="1"/>
  <c r="M514" i="1" s="1"/>
  <c r="H514" i="1"/>
  <c r="J513" i="1"/>
  <c r="M513" i="1" s="1"/>
  <c r="H513" i="1"/>
  <c r="J512" i="1"/>
  <c r="M512" i="1" s="1"/>
  <c r="H512" i="1"/>
  <c r="L512" i="1" s="1"/>
  <c r="J509" i="1"/>
  <c r="M509" i="1" s="1"/>
  <c r="H509" i="1"/>
  <c r="J508" i="1"/>
  <c r="M508" i="1" s="1"/>
  <c r="H508" i="1"/>
  <c r="J506" i="1"/>
  <c r="H506" i="1"/>
  <c r="L506" i="1" s="1"/>
  <c r="J505" i="1"/>
  <c r="M505" i="1" s="1"/>
  <c r="H505" i="1"/>
  <c r="L505" i="1" s="1"/>
  <c r="J504" i="1"/>
  <c r="H504" i="1"/>
  <c r="L504" i="1" s="1"/>
  <c r="J503" i="1"/>
  <c r="H503" i="1"/>
  <c r="J502" i="1"/>
  <c r="H502" i="1"/>
  <c r="J501" i="1"/>
  <c r="M501" i="1" s="1"/>
  <c r="H501" i="1"/>
  <c r="L501" i="1" s="1"/>
  <c r="J500" i="1"/>
  <c r="M500" i="1" s="1"/>
  <c r="H500" i="1"/>
  <c r="J499" i="1"/>
  <c r="M499" i="1" s="1"/>
  <c r="H499" i="1"/>
  <c r="J498" i="1"/>
  <c r="H498" i="1"/>
  <c r="L498" i="1" s="1"/>
  <c r="J497" i="1"/>
  <c r="M497" i="1" s="1"/>
  <c r="H497" i="1"/>
  <c r="L497" i="1" s="1"/>
  <c r="J496" i="1"/>
  <c r="H496" i="1"/>
  <c r="J495" i="1"/>
  <c r="H495" i="1"/>
  <c r="J494" i="1"/>
  <c r="H494" i="1"/>
  <c r="J493" i="1"/>
  <c r="M493" i="1" s="1"/>
  <c r="H493" i="1"/>
  <c r="L493" i="1" s="1"/>
  <c r="J492" i="1"/>
  <c r="H492" i="1"/>
  <c r="L492" i="1" s="1"/>
  <c r="J491" i="1"/>
  <c r="H491" i="1"/>
  <c r="J490" i="1"/>
  <c r="H490" i="1"/>
  <c r="L490" i="1" s="1"/>
  <c r="J489" i="1"/>
  <c r="M489" i="1" s="1"/>
  <c r="H489" i="1"/>
  <c r="L489" i="1" s="1"/>
  <c r="J488" i="1"/>
  <c r="M488" i="1" s="1"/>
  <c r="H488" i="1"/>
  <c r="L488" i="1" s="1"/>
  <c r="J487" i="1"/>
  <c r="M487" i="1" s="1"/>
  <c r="H487" i="1"/>
  <c r="J486" i="1"/>
  <c r="H486" i="1"/>
  <c r="L486" i="1" s="1"/>
  <c r="J485" i="1"/>
  <c r="M485" i="1" s="1"/>
  <c r="H485" i="1"/>
  <c r="L485" i="1" s="1"/>
  <c r="J484" i="1"/>
  <c r="H484" i="1"/>
  <c r="J483" i="1"/>
  <c r="H483" i="1"/>
  <c r="J482" i="1"/>
  <c r="H482" i="1"/>
  <c r="J481" i="1"/>
  <c r="M481" i="1" s="1"/>
  <c r="H481" i="1"/>
  <c r="L481" i="1" s="1"/>
  <c r="J480" i="1"/>
  <c r="H480" i="1"/>
  <c r="L480" i="1" s="1"/>
  <c r="J479" i="1"/>
  <c r="H479" i="1"/>
  <c r="J478" i="1"/>
  <c r="H478" i="1"/>
  <c r="L478" i="1" s="1"/>
  <c r="J477" i="1"/>
  <c r="M477" i="1" s="1"/>
  <c r="H477" i="1"/>
  <c r="L477" i="1" s="1"/>
  <c r="J476" i="1"/>
  <c r="M476" i="1" s="1"/>
  <c r="H476" i="1"/>
  <c r="L476" i="1" s="1"/>
  <c r="J475" i="1"/>
  <c r="M475" i="1" s="1"/>
  <c r="H475" i="1"/>
  <c r="J474" i="1"/>
  <c r="H474" i="1"/>
  <c r="L474" i="1" s="1"/>
  <c r="J473" i="1"/>
  <c r="M473" i="1" s="1"/>
  <c r="H473" i="1"/>
  <c r="L473" i="1" s="1"/>
  <c r="J472" i="1"/>
  <c r="H472" i="1"/>
  <c r="J471" i="1"/>
  <c r="H471" i="1"/>
  <c r="J470" i="1"/>
  <c r="H470" i="1"/>
  <c r="J469" i="1"/>
  <c r="M469" i="1" s="1"/>
  <c r="H469" i="1"/>
  <c r="L469" i="1" s="1"/>
  <c r="J468" i="1"/>
  <c r="M468" i="1" s="1"/>
  <c r="H468" i="1"/>
  <c r="J467" i="1"/>
  <c r="H467" i="1"/>
  <c r="J466" i="1"/>
  <c r="H466" i="1"/>
  <c r="L466" i="1" s="1"/>
  <c r="J465" i="1"/>
  <c r="M465" i="1" s="1"/>
  <c r="H465" i="1"/>
  <c r="L465" i="1" s="1"/>
  <c r="J464" i="1"/>
  <c r="H464" i="1"/>
  <c r="L464" i="1" s="1"/>
  <c r="J463" i="1"/>
  <c r="M463" i="1" s="1"/>
  <c r="H463" i="1"/>
  <c r="J462" i="1"/>
  <c r="H462" i="1"/>
  <c r="J461" i="1"/>
  <c r="M461" i="1" s="1"/>
  <c r="H461" i="1"/>
  <c r="L461" i="1" s="1"/>
  <c r="J460" i="1"/>
  <c r="H460" i="1"/>
  <c r="J459" i="1"/>
  <c r="H459" i="1"/>
  <c r="J458" i="1"/>
  <c r="H458" i="1"/>
  <c r="L458" i="1" s="1"/>
  <c r="J457" i="1"/>
  <c r="M457" i="1" s="1"/>
  <c r="H457" i="1"/>
  <c r="L457" i="1" s="1"/>
  <c r="J456" i="1"/>
  <c r="M456" i="1" s="1"/>
  <c r="H456" i="1"/>
  <c r="J455" i="1"/>
  <c r="H455" i="1"/>
  <c r="J454" i="1"/>
  <c r="H454" i="1"/>
  <c r="L454" i="1" s="1"/>
  <c r="J453" i="1"/>
  <c r="M453" i="1" s="1"/>
  <c r="H453" i="1"/>
  <c r="L453" i="1" s="1"/>
  <c r="J452" i="1"/>
  <c r="H452" i="1"/>
  <c r="L452" i="1" s="1"/>
  <c r="J451" i="1"/>
  <c r="M451" i="1" s="1"/>
  <c r="H451" i="1"/>
  <c r="J450" i="1"/>
  <c r="H450" i="1"/>
  <c r="J449" i="1"/>
  <c r="M449" i="1" s="1"/>
  <c r="H449" i="1"/>
  <c r="L449" i="1" s="1"/>
  <c r="J448" i="1"/>
  <c r="H448" i="1"/>
  <c r="L448" i="1" s="1"/>
  <c r="J447" i="1"/>
  <c r="H447" i="1"/>
  <c r="J446" i="1"/>
  <c r="H446" i="1"/>
  <c r="L446" i="1" s="1"/>
  <c r="J445" i="1"/>
  <c r="M445" i="1" s="1"/>
  <c r="H445" i="1"/>
  <c r="L445" i="1" s="1"/>
  <c r="J444" i="1"/>
  <c r="M444" i="1" s="1"/>
  <c r="H444" i="1"/>
  <c r="J443" i="1"/>
  <c r="H443" i="1"/>
  <c r="J442" i="1"/>
  <c r="H442" i="1"/>
  <c r="L442" i="1" s="1"/>
  <c r="J441" i="1"/>
  <c r="M441" i="1" s="1"/>
  <c r="H441" i="1"/>
  <c r="L441" i="1" s="1"/>
  <c r="J440" i="1"/>
  <c r="H440" i="1"/>
  <c r="J439" i="1"/>
  <c r="M439" i="1" s="1"/>
  <c r="H439" i="1"/>
  <c r="J438" i="1"/>
  <c r="H438" i="1"/>
  <c r="J437" i="1"/>
  <c r="M437" i="1" s="1"/>
  <c r="H437" i="1"/>
  <c r="L437" i="1" s="1"/>
  <c r="J436" i="1"/>
  <c r="M436" i="1" s="1"/>
  <c r="H436" i="1"/>
  <c r="L436" i="1" s="1"/>
  <c r="J435" i="1"/>
  <c r="H435" i="1"/>
  <c r="J434" i="1"/>
  <c r="H434" i="1"/>
  <c r="L434" i="1" s="1"/>
  <c r="J433" i="1"/>
  <c r="M433" i="1" s="1"/>
  <c r="H433" i="1"/>
  <c r="L433" i="1" s="1"/>
  <c r="J432" i="1"/>
  <c r="H432" i="1"/>
  <c r="L432" i="1" s="1"/>
  <c r="J431" i="1"/>
  <c r="H431" i="1"/>
  <c r="J430" i="1"/>
  <c r="H430" i="1"/>
  <c r="J426" i="1"/>
  <c r="M426" i="1" s="1"/>
  <c r="H426" i="1"/>
  <c r="L426" i="1" s="1"/>
  <c r="J422" i="1"/>
  <c r="H422" i="1"/>
  <c r="L422" i="1" s="1"/>
  <c r="J421" i="1"/>
  <c r="H421" i="1"/>
  <c r="J420" i="1"/>
  <c r="H420" i="1"/>
  <c r="J419" i="1"/>
  <c r="M419" i="1" s="1"/>
  <c r="H419" i="1"/>
  <c r="L419" i="1" s="1"/>
  <c r="J418" i="1"/>
  <c r="M418" i="1" s="1"/>
  <c r="H418" i="1"/>
  <c r="L418" i="1" s="1"/>
  <c r="J417" i="1"/>
  <c r="H417" i="1"/>
  <c r="J416" i="1"/>
  <c r="H416" i="1"/>
  <c r="L416" i="1" s="1"/>
  <c r="J415" i="1"/>
  <c r="M415" i="1" s="1"/>
  <c r="H415" i="1"/>
  <c r="L415" i="1" s="1"/>
  <c r="J414" i="1"/>
  <c r="M414" i="1" s="1"/>
  <c r="H414" i="1"/>
  <c r="L414" i="1" s="1"/>
  <c r="J413" i="1"/>
  <c r="H413" i="1"/>
  <c r="J412" i="1"/>
  <c r="H412" i="1"/>
  <c r="L412" i="1" s="1"/>
  <c r="J411" i="1"/>
  <c r="M411" i="1" s="1"/>
  <c r="H411" i="1"/>
  <c r="L411" i="1" s="1"/>
  <c r="J410" i="1"/>
  <c r="H410" i="1"/>
  <c r="L410" i="1" s="1"/>
  <c r="J409" i="1"/>
  <c r="H409" i="1"/>
  <c r="J408" i="1"/>
  <c r="H408" i="1"/>
  <c r="J407" i="1"/>
  <c r="M407" i="1" s="1"/>
  <c r="H407" i="1"/>
  <c r="L407" i="1" s="1"/>
  <c r="J406" i="1"/>
  <c r="M406" i="1" s="1"/>
  <c r="H406" i="1"/>
  <c r="L406" i="1" s="1"/>
  <c r="J405" i="1"/>
  <c r="M405" i="1" s="1"/>
  <c r="H405" i="1"/>
  <c r="J404" i="1"/>
  <c r="H404" i="1"/>
  <c r="L404" i="1" s="1"/>
  <c r="J403" i="1"/>
  <c r="M403" i="1" s="1"/>
  <c r="H403" i="1"/>
  <c r="L403" i="1" s="1"/>
  <c r="J402" i="1"/>
  <c r="H402" i="1"/>
  <c r="L402" i="1" s="1"/>
  <c r="J401" i="1"/>
  <c r="H401" i="1"/>
  <c r="J400" i="1"/>
  <c r="H400" i="1"/>
  <c r="J399" i="1"/>
  <c r="M399" i="1" s="1"/>
  <c r="H399" i="1"/>
  <c r="L399" i="1" s="1"/>
  <c r="J398" i="1"/>
  <c r="H398" i="1"/>
  <c r="L398" i="1" s="1"/>
  <c r="J397" i="1"/>
  <c r="H397" i="1"/>
  <c r="J396" i="1"/>
  <c r="H396" i="1"/>
  <c r="L396" i="1" s="1"/>
  <c r="J395" i="1"/>
  <c r="M395" i="1" s="1"/>
  <c r="H395" i="1"/>
  <c r="L395" i="1" s="1"/>
  <c r="J394" i="1"/>
  <c r="M394" i="1" s="1"/>
  <c r="H394" i="1"/>
  <c r="L394" i="1" s="1"/>
  <c r="J393" i="1"/>
  <c r="M393" i="1" s="1"/>
  <c r="H393" i="1"/>
  <c r="J392" i="1"/>
  <c r="H392" i="1"/>
  <c r="L392" i="1" s="1"/>
  <c r="J391" i="1"/>
  <c r="M391" i="1" s="1"/>
  <c r="H391" i="1"/>
  <c r="L391" i="1" s="1"/>
  <c r="J390" i="1"/>
  <c r="H390" i="1"/>
  <c r="L390" i="1" s="1"/>
  <c r="J389" i="1"/>
  <c r="H389" i="1"/>
  <c r="J388" i="1"/>
  <c r="H388" i="1"/>
  <c r="J387" i="1"/>
  <c r="M387" i="1" s="1"/>
  <c r="H387" i="1"/>
  <c r="L387" i="1" s="1"/>
  <c r="J386" i="1"/>
  <c r="H386" i="1"/>
  <c r="L386" i="1" s="1"/>
  <c r="J385" i="1"/>
  <c r="H385" i="1"/>
  <c r="J384" i="1"/>
  <c r="H384" i="1"/>
  <c r="L384" i="1" s="1"/>
  <c r="J383" i="1"/>
  <c r="M383" i="1" s="1"/>
  <c r="H383" i="1"/>
  <c r="L383" i="1" s="1"/>
  <c r="J382" i="1"/>
  <c r="M382" i="1" s="1"/>
  <c r="H382" i="1"/>
  <c r="L382" i="1" s="1"/>
  <c r="J381" i="1"/>
  <c r="M381" i="1" s="1"/>
  <c r="H381" i="1"/>
  <c r="J380" i="1"/>
  <c r="H380" i="1"/>
  <c r="L380" i="1" s="1"/>
  <c r="J379" i="1"/>
  <c r="M379" i="1" s="1"/>
  <c r="H379" i="1"/>
  <c r="L379" i="1" s="1"/>
  <c r="J378" i="1"/>
  <c r="H378" i="1"/>
  <c r="L378" i="1" s="1"/>
  <c r="J377" i="1"/>
  <c r="H377" i="1"/>
  <c r="J376" i="1"/>
  <c r="H376" i="1"/>
  <c r="J375" i="1"/>
  <c r="M375" i="1" s="1"/>
  <c r="H375" i="1"/>
  <c r="L375" i="1" s="1"/>
  <c r="J374" i="1"/>
  <c r="M374" i="1" s="1"/>
  <c r="H374" i="1"/>
  <c r="L374" i="1" s="1"/>
  <c r="J373" i="1"/>
  <c r="H373" i="1"/>
  <c r="J372" i="1"/>
  <c r="H372" i="1"/>
  <c r="L372" i="1" s="1"/>
  <c r="J371" i="1"/>
  <c r="M371" i="1" s="1"/>
  <c r="H371" i="1"/>
  <c r="L371" i="1" s="1"/>
  <c r="J370" i="1"/>
  <c r="M370" i="1" s="1"/>
  <c r="H370" i="1"/>
  <c r="L370" i="1" s="1"/>
  <c r="J357" i="1"/>
  <c r="H357" i="1"/>
  <c r="J356" i="1"/>
  <c r="H356" i="1"/>
  <c r="L356" i="1" s="1"/>
  <c r="J355" i="1"/>
  <c r="M355" i="1" s="1"/>
  <c r="H355" i="1"/>
  <c r="L355" i="1" s="1"/>
  <c r="J354" i="1"/>
  <c r="M354" i="1" s="1"/>
  <c r="H354" i="1"/>
  <c r="L354" i="1" s="1"/>
  <c r="J353" i="1"/>
  <c r="H353" i="1"/>
  <c r="J352" i="1"/>
  <c r="H352" i="1"/>
  <c r="L352" i="1" s="1"/>
  <c r="J351" i="1"/>
  <c r="M351" i="1" s="1"/>
  <c r="H351" i="1"/>
  <c r="L351" i="1" s="1"/>
  <c r="J350" i="1"/>
  <c r="M350" i="1" s="1"/>
  <c r="H350" i="1"/>
  <c r="L350" i="1" s="1"/>
  <c r="J349" i="1"/>
  <c r="H349" i="1"/>
  <c r="J348" i="1"/>
  <c r="H348" i="1"/>
  <c r="J347" i="1"/>
  <c r="M347" i="1" s="1"/>
  <c r="H347" i="1"/>
  <c r="L347" i="1" s="1"/>
  <c r="J346" i="1"/>
  <c r="M346" i="1" s="1"/>
  <c r="H346" i="1"/>
  <c r="L346" i="1" s="1"/>
  <c r="J345" i="1"/>
  <c r="H345" i="1"/>
  <c r="J344" i="1"/>
  <c r="H344" i="1"/>
  <c r="L344" i="1" s="1"/>
  <c r="J343" i="1"/>
  <c r="M343" i="1" s="1"/>
  <c r="H343" i="1"/>
  <c r="L343" i="1" s="1"/>
  <c r="J342" i="1"/>
  <c r="H342" i="1"/>
  <c r="L342" i="1" s="1"/>
  <c r="J341" i="1"/>
  <c r="H341" i="1"/>
  <c r="J340" i="1"/>
  <c r="H340" i="1"/>
  <c r="J339" i="1"/>
  <c r="M339" i="1" s="1"/>
  <c r="H339" i="1"/>
  <c r="L339" i="1" s="1"/>
  <c r="J338" i="1"/>
  <c r="M338" i="1" s="1"/>
  <c r="H338" i="1"/>
  <c r="L338" i="1" s="1"/>
  <c r="J337" i="1"/>
  <c r="H337" i="1"/>
  <c r="J336" i="1"/>
  <c r="H336" i="1"/>
  <c r="L336" i="1" s="1"/>
  <c r="J335" i="1"/>
  <c r="M335" i="1" s="1"/>
  <c r="H335" i="1"/>
  <c r="L335" i="1" s="1"/>
  <c r="J334" i="1"/>
  <c r="M334" i="1" s="1"/>
  <c r="H334" i="1"/>
  <c r="L334" i="1" s="1"/>
  <c r="J333" i="1"/>
  <c r="H333" i="1"/>
  <c r="J332" i="1"/>
  <c r="H332" i="1"/>
  <c r="L332" i="1" s="1"/>
  <c r="J331" i="1"/>
  <c r="M331" i="1" s="1"/>
  <c r="H331" i="1"/>
  <c r="L331" i="1" s="1"/>
  <c r="J330" i="1"/>
  <c r="H330" i="1"/>
  <c r="L330" i="1" s="1"/>
  <c r="J329" i="1"/>
  <c r="H329" i="1"/>
  <c r="J328" i="1"/>
  <c r="H328" i="1"/>
  <c r="J327" i="1"/>
  <c r="M327" i="1" s="1"/>
  <c r="H327" i="1"/>
  <c r="L327" i="1" s="1"/>
  <c r="J326" i="1"/>
  <c r="M326" i="1" s="1"/>
  <c r="H326" i="1"/>
  <c r="J325" i="1"/>
  <c r="H325" i="1"/>
  <c r="J324" i="1"/>
  <c r="H324" i="1"/>
  <c r="L324" i="1" s="1"/>
  <c r="J323" i="1"/>
  <c r="M323" i="1" s="1"/>
  <c r="H323" i="1"/>
  <c r="L323" i="1" s="1"/>
  <c r="J322" i="1"/>
  <c r="M322" i="1" s="1"/>
  <c r="H322" i="1"/>
  <c r="L322" i="1" s="1"/>
  <c r="J321" i="1"/>
  <c r="H321" i="1"/>
  <c r="J320" i="1"/>
  <c r="H320" i="1"/>
  <c r="L320" i="1" s="1"/>
  <c r="J319" i="1"/>
  <c r="M319" i="1" s="1"/>
  <c r="H319" i="1"/>
  <c r="L319" i="1" s="1"/>
  <c r="J318" i="1"/>
  <c r="H318" i="1"/>
  <c r="L318" i="1" s="1"/>
  <c r="J317" i="1"/>
  <c r="H317" i="1"/>
  <c r="J316" i="1"/>
  <c r="H316" i="1"/>
  <c r="J315" i="1"/>
  <c r="M315" i="1" s="1"/>
  <c r="H315" i="1"/>
  <c r="L315" i="1" s="1"/>
  <c r="J314" i="1"/>
  <c r="M314" i="1" s="1"/>
  <c r="H314" i="1"/>
  <c r="L314" i="1" s="1"/>
  <c r="J313" i="1"/>
  <c r="M313" i="1" s="1"/>
  <c r="H313" i="1"/>
  <c r="J312" i="1"/>
  <c r="H312" i="1"/>
  <c r="L312" i="1" s="1"/>
  <c r="J311" i="1"/>
  <c r="M311" i="1" s="1"/>
  <c r="H311" i="1"/>
  <c r="L311" i="1" s="1"/>
  <c r="J310" i="1"/>
  <c r="H310" i="1"/>
  <c r="L310" i="1" s="1"/>
  <c r="J309" i="1"/>
  <c r="H309" i="1"/>
  <c r="J308" i="1"/>
  <c r="H308" i="1"/>
  <c r="J307" i="1"/>
  <c r="M307" i="1" s="1"/>
  <c r="H307" i="1"/>
  <c r="L307" i="1" s="1"/>
  <c r="J306" i="1"/>
  <c r="H306" i="1"/>
  <c r="L306" i="1" s="1"/>
  <c r="J305" i="1"/>
  <c r="H305" i="1"/>
  <c r="J304" i="1"/>
  <c r="H304" i="1"/>
  <c r="L304" i="1" s="1"/>
  <c r="J303" i="1"/>
  <c r="M303" i="1" s="1"/>
  <c r="H303" i="1"/>
  <c r="L303" i="1" s="1"/>
  <c r="J302" i="1"/>
  <c r="M302" i="1" s="1"/>
  <c r="H302" i="1"/>
  <c r="L302" i="1" s="1"/>
  <c r="J301" i="1"/>
  <c r="M301" i="1" s="1"/>
  <c r="H301" i="1"/>
  <c r="J300" i="1"/>
  <c r="H300" i="1"/>
  <c r="L300" i="1" s="1"/>
  <c r="J299" i="1"/>
  <c r="M299" i="1" s="1"/>
  <c r="H299" i="1"/>
  <c r="L299" i="1" s="1"/>
  <c r="J298" i="1"/>
  <c r="H298" i="1"/>
  <c r="L298" i="1" s="1"/>
  <c r="J297" i="1"/>
  <c r="H297" i="1"/>
  <c r="J296" i="1"/>
  <c r="H296" i="1"/>
  <c r="J295" i="1"/>
  <c r="M295" i="1" s="1"/>
  <c r="H295" i="1"/>
  <c r="L295" i="1" s="1"/>
  <c r="J294" i="1"/>
  <c r="H294" i="1"/>
  <c r="L294" i="1" s="1"/>
  <c r="J293" i="1"/>
  <c r="H293" i="1"/>
  <c r="J292" i="1"/>
  <c r="H292" i="1"/>
  <c r="L292" i="1" s="1"/>
  <c r="J291" i="1"/>
  <c r="M291" i="1" s="1"/>
  <c r="H291" i="1"/>
  <c r="L291" i="1" s="1"/>
  <c r="J290" i="1"/>
  <c r="M290" i="1" s="1"/>
  <c r="H290" i="1"/>
  <c r="L290" i="1" s="1"/>
  <c r="J289" i="1"/>
  <c r="M289" i="1" s="1"/>
  <c r="H289" i="1"/>
  <c r="J288" i="1"/>
  <c r="H288" i="1"/>
  <c r="L288" i="1" s="1"/>
  <c r="J287" i="1"/>
  <c r="M287" i="1" s="1"/>
  <c r="H287" i="1"/>
  <c r="L287" i="1" s="1"/>
  <c r="J286" i="1"/>
  <c r="H286" i="1"/>
  <c r="L286" i="1" s="1"/>
  <c r="J285" i="1"/>
  <c r="H285" i="1"/>
  <c r="J284" i="1"/>
  <c r="H284" i="1"/>
  <c r="J283" i="1"/>
  <c r="M283" i="1" s="1"/>
  <c r="H283" i="1"/>
  <c r="L283" i="1" s="1"/>
  <c r="J282" i="1"/>
  <c r="M282" i="1" s="1"/>
  <c r="H282" i="1"/>
  <c r="L282" i="1" s="1"/>
  <c r="J281" i="1"/>
  <c r="H281" i="1"/>
  <c r="J280" i="1"/>
  <c r="H280" i="1"/>
  <c r="L280" i="1" s="1"/>
  <c r="J279" i="1"/>
  <c r="M279" i="1" s="1"/>
  <c r="H279" i="1"/>
  <c r="L279" i="1" s="1"/>
  <c r="J278" i="1"/>
  <c r="M278" i="1" s="1"/>
  <c r="H278" i="1"/>
  <c r="L278" i="1" s="1"/>
  <c r="J277" i="1"/>
  <c r="M277" i="1" s="1"/>
  <c r="H277" i="1"/>
  <c r="J276" i="1"/>
  <c r="H276" i="1"/>
  <c r="J275" i="1"/>
  <c r="M275" i="1" s="1"/>
  <c r="H275" i="1"/>
  <c r="L275" i="1" s="1"/>
  <c r="J274" i="1"/>
  <c r="H274" i="1"/>
  <c r="L274" i="1" s="1"/>
  <c r="J271" i="1"/>
  <c r="H271" i="1"/>
  <c r="J270" i="1"/>
  <c r="H270" i="1"/>
  <c r="L270" i="1" s="1"/>
  <c r="J269" i="1"/>
  <c r="M269" i="1" s="1"/>
  <c r="H269" i="1"/>
  <c r="L269" i="1" s="1"/>
  <c r="J268" i="1"/>
  <c r="M268" i="1" s="1"/>
  <c r="H268" i="1"/>
  <c r="L268" i="1" s="1"/>
  <c r="J265" i="1"/>
  <c r="H265" i="1"/>
  <c r="J264" i="1"/>
  <c r="H264" i="1"/>
  <c r="J263" i="1"/>
  <c r="M263" i="1" s="1"/>
  <c r="H263" i="1"/>
  <c r="L263" i="1" s="1"/>
  <c r="J262" i="1"/>
  <c r="M262" i="1" s="1"/>
  <c r="H262" i="1"/>
  <c r="J259" i="1"/>
  <c r="H259" i="1"/>
  <c r="J258" i="1"/>
  <c r="H258" i="1"/>
  <c r="L258" i="1" s="1"/>
  <c r="J257" i="1"/>
  <c r="M257" i="1" s="1"/>
  <c r="H257" i="1"/>
  <c r="L257" i="1" s="1"/>
  <c r="J256" i="1"/>
  <c r="M256" i="1" s="1"/>
  <c r="H256" i="1"/>
  <c r="L256" i="1" s="1"/>
  <c r="J255" i="1"/>
  <c r="H255" i="1"/>
  <c r="J254" i="1"/>
  <c r="H254" i="1"/>
  <c r="J253" i="1"/>
  <c r="M253" i="1" s="1"/>
  <c r="H253" i="1"/>
  <c r="L253" i="1" s="1"/>
  <c r="J252" i="1"/>
  <c r="M252" i="1" s="1"/>
  <c r="H252" i="1"/>
  <c r="L252" i="1" s="1"/>
  <c r="J251" i="1"/>
  <c r="H251" i="1"/>
  <c r="J250" i="1"/>
  <c r="H250" i="1"/>
  <c r="L250" i="1" s="1"/>
  <c r="J249" i="1"/>
  <c r="M249" i="1" s="1"/>
  <c r="H249" i="1"/>
  <c r="L249" i="1" s="1"/>
  <c r="J248" i="1"/>
  <c r="H248" i="1"/>
  <c r="L248" i="1" s="1"/>
  <c r="J247" i="1"/>
  <c r="H247" i="1"/>
  <c r="J246" i="1"/>
  <c r="H246" i="1"/>
  <c r="J245" i="1"/>
  <c r="M245" i="1" s="1"/>
  <c r="H245" i="1"/>
  <c r="L245" i="1" s="1"/>
  <c r="J244" i="1"/>
  <c r="M244" i="1" s="1"/>
  <c r="H244" i="1"/>
  <c r="L244" i="1" s="1"/>
  <c r="J243" i="1"/>
  <c r="H243" i="1"/>
  <c r="J242" i="1"/>
  <c r="H242" i="1"/>
  <c r="L242" i="1" s="1"/>
  <c r="J241" i="1"/>
  <c r="M241" i="1" s="1"/>
  <c r="H241" i="1"/>
  <c r="L241" i="1" s="1"/>
  <c r="J240" i="1"/>
  <c r="M240" i="1" s="1"/>
  <c r="H240" i="1"/>
  <c r="L240" i="1" s="1"/>
  <c r="J239" i="1"/>
  <c r="H239" i="1"/>
  <c r="J238" i="1"/>
  <c r="H238" i="1"/>
  <c r="L238" i="1" s="1"/>
  <c r="J237" i="1"/>
  <c r="M237" i="1" s="1"/>
  <c r="H237" i="1"/>
  <c r="L237" i="1" s="1"/>
  <c r="J236" i="1"/>
  <c r="H236" i="1"/>
  <c r="J235" i="1"/>
  <c r="H235" i="1"/>
  <c r="J234" i="1"/>
  <c r="H234" i="1"/>
  <c r="J233" i="1"/>
  <c r="M233" i="1" s="1"/>
  <c r="H233" i="1"/>
  <c r="L233" i="1" s="1"/>
  <c r="J232" i="1"/>
  <c r="M232" i="1" s="1"/>
  <c r="H232" i="1"/>
  <c r="L232" i="1" s="1"/>
  <c r="J231" i="1"/>
  <c r="H231" i="1"/>
  <c r="J230" i="1"/>
  <c r="H230" i="1"/>
  <c r="L230" i="1" s="1"/>
  <c r="J229" i="1"/>
  <c r="M229" i="1" s="1"/>
  <c r="H229" i="1"/>
  <c r="L229" i="1" s="1"/>
  <c r="J228" i="1"/>
  <c r="M228" i="1" s="1"/>
  <c r="H228" i="1"/>
  <c r="L228" i="1" s="1"/>
  <c r="J227" i="1"/>
  <c r="H227" i="1"/>
  <c r="J226" i="1"/>
  <c r="H226" i="1"/>
  <c r="L226" i="1" s="1"/>
  <c r="J225" i="1"/>
  <c r="M225" i="1" s="1"/>
  <c r="H225" i="1"/>
  <c r="L225" i="1" s="1"/>
  <c r="J224" i="1"/>
  <c r="H224" i="1"/>
  <c r="L224" i="1" s="1"/>
  <c r="J223" i="1"/>
  <c r="H223" i="1"/>
  <c r="J222" i="1"/>
  <c r="H222" i="1"/>
  <c r="J221" i="1"/>
  <c r="M221" i="1" s="1"/>
  <c r="H221" i="1"/>
  <c r="L221" i="1" s="1"/>
  <c r="J220" i="1"/>
  <c r="M220" i="1" s="1"/>
  <c r="H220" i="1"/>
  <c r="L220" i="1" s="1"/>
  <c r="J219" i="1"/>
  <c r="M219" i="1" s="1"/>
  <c r="H219" i="1"/>
  <c r="J218" i="1"/>
  <c r="H218" i="1"/>
  <c r="L218" i="1" s="1"/>
  <c r="J217" i="1"/>
  <c r="M217" i="1" s="1"/>
  <c r="H217" i="1"/>
  <c r="L217" i="1" s="1"/>
  <c r="J216" i="1"/>
  <c r="H216" i="1"/>
  <c r="L216" i="1" s="1"/>
  <c r="J215" i="1"/>
  <c r="H215" i="1"/>
  <c r="J214" i="1"/>
  <c r="H214" i="1"/>
  <c r="J213" i="1"/>
  <c r="M213" i="1" s="1"/>
  <c r="H213" i="1"/>
  <c r="L213" i="1" s="1"/>
  <c r="J212" i="1"/>
  <c r="H212" i="1"/>
  <c r="L212" i="1" s="1"/>
  <c r="J211" i="1"/>
  <c r="H211" i="1"/>
  <c r="J210" i="1"/>
  <c r="H210" i="1"/>
  <c r="L210" i="1" s="1"/>
  <c r="J209" i="1"/>
  <c r="M209" i="1" s="1"/>
  <c r="H209" i="1"/>
  <c r="L209" i="1" s="1"/>
  <c r="J208" i="1"/>
  <c r="M208" i="1" s="1"/>
  <c r="H208" i="1"/>
  <c r="L208" i="1" s="1"/>
  <c r="J207" i="1"/>
  <c r="M207" i="1" s="1"/>
  <c r="H207" i="1"/>
  <c r="J206" i="1"/>
  <c r="H206" i="1"/>
  <c r="L206" i="1" s="1"/>
  <c r="J205" i="1"/>
  <c r="M205" i="1" s="1"/>
  <c r="H205" i="1"/>
  <c r="L205" i="1" s="1"/>
  <c r="J204" i="1"/>
  <c r="H204" i="1"/>
  <c r="L204" i="1" s="1"/>
  <c r="J203" i="1"/>
  <c r="H203" i="1"/>
  <c r="J202" i="1"/>
  <c r="H202" i="1"/>
  <c r="J201" i="1"/>
  <c r="M201" i="1" s="1"/>
  <c r="H201" i="1"/>
  <c r="L201" i="1" s="1"/>
  <c r="J200" i="1"/>
  <c r="H200" i="1"/>
  <c r="L200" i="1" s="1"/>
  <c r="J199" i="1"/>
  <c r="H199" i="1"/>
  <c r="J198" i="1"/>
  <c r="M198" i="1" s="1"/>
  <c r="H198" i="1"/>
  <c r="L198" i="1" s="1"/>
  <c r="J197" i="1"/>
  <c r="M197" i="1" s="1"/>
  <c r="H197" i="1"/>
  <c r="L197" i="1" s="1"/>
  <c r="J196" i="1"/>
  <c r="M196" i="1" s="1"/>
  <c r="H196" i="1"/>
  <c r="J195" i="1"/>
  <c r="M195" i="1" s="1"/>
  <c r="H195" i="1"/>
  <c r="J194" i="1"/>
  <c r="H194" i="1"/>
  <c r="L194" i="1" s="1"/>
  <c r="J193" i="1"/>
  <c r="M193" i="1" s="1"/>
  <c r="H193" i="1"/>
  <c r="L193" i="1" s="1"/>
  <c r="J192" i="1"/>
  <c r="H192" i="1"/>
  <c r="L192" i="1" s="1"/>
  <c r="J191" i="1"/>
  <c r="H191" i="1"/>
  <c r="J190" i="1"/>
  <c r="H190" i="1"/>
  <c r="J189" i="1"/>
  <c r="M189" i="1" s="1"/>
  <c r="H189" i="1"/>
  <c r="L189" i="1" s="1"/>
  <c r="J188" i="1"/>
  <c r="M188" i="1" s="1"/>
  <c r="H188" i="1"/>
  <c r="L188" i="1" s="1"/>
  <c r="J187" i="1"/>
  <c r="H187" i="1"/>
  <c r="J186" i="1"/>
  <c r="H186" i="1"/>
  <c r="L186" i="1" s="1"/>
  <c r="J185" i="1"/>
  <c r="M185" i="1" s="1"/>
  <c r="H185" i="1"/>
  <c r="L185" i="1" s="1"/>
  <c r="J184" i="1"/>
  <c r="M184" i="1" s="1"/>
  <c r="H184" i="1"/>
  <c r="L184" i="1" s="1"/>
  <c r="J183" i="1"/>
  <c r="M183" i="1" s="1"/>
  <c r="H183" i="1"/>
  <c r="J182" i="1"/>
  <c r="H182" i="1"/>
  <c r="J181" i="1"/>
  <c r="M181" i="1" s="1"/>
  <c r="H181" i="1"/>
  <c r="L181" i="1" s="1"/>
  <c r="J180" i="1"/>
  <c r="H180" i="1"/>
  <c r="J179" i="1"/>
  <c r="H179" i="1"/>
  <c r="J178" i="1"/>
  <c r="H178" i="1"/>
  <c r="L178" i="1" s="1"/>
  <c r="J177" i="1"/>
  <c r="M177" i="1" s="1"/>
  <c r="H177" i="1"/>
  <c r="L177" i="1" s="1"/>
  <c r="J176" i="1"/>
  <c r="M176" i="1" s="1"/>
  <c r="H176" i="1"/>
  <c r="L176" i="1" s="1"/>
  <c r="J175" i="1"/>
  <c r="H175" i="1"/>
  <c r="J174" i="1"/>
  <c r="H174" i="1"/>
  <c r="L174" i="1" s="1"/>
  <c r="J173" i="1"/>
  <c r="M173" i="1" s="1"/>
  <c r="H173" i="1"/>
  <c r="L173" i="1" s="1"/>
  <c r="J172" i="1"/>
  <c r="M172" i="1" s="1"/>
  <c r="H172" i="1"/>
  <c r="L172" i="1" s="1"/>
  <c r="J171" i="1"/>
  <c r="M171" i="1" s="1"/>
  <c r="H171" i="1"/>
  <c r="J170" i="1"/>
  <c r="H170" i="1"/>
  <c r="J169" i="1"/>
  <c r="M169" i="1" s="1"/>
  <c r="H169" i="1"/>
  <c r="L169" i="1" s="1"/>
  <c r="J168" i="1"/>
  <c r="H168" i="1"/>
  <c r="L168" i="1" s="1"/>
  <c r="J167" i="1"/>
  <c r="H167" i="1"/>
  <c r="J166" i="1"/>
  <c r="H166" i="1"/>
  <c r="L166" i="1" s="1"/>
  <c r="J165" i="1"/>
  <c r="M165" i="1" s="1"/>
  <c r="H165" i="1"/>
  <c r="L165" i="1" s="1"/>
  <c r="J164" i="1"/>
  <c r="M164" i="1" s="1"/>
  <c r="H164" i="1"/>
  <c r="L164" i="1" s="1"/>
  <c r="J163" i="1"/>
  <c r="H163" i="1"/>
  <c r="J162" i="1"/>
  <c r="H162" i="1"/>
  <c r="L162" i="1" s="1"/>
  <c r="J161" i="1"/>
  <c r="M161" i="1" s="1"/>
  <c r="H161" i="1"/>
  <c r="L161" i="1" s="1"/>
  <c r="J160" i="1"/>
  <c r="M160" i="1" s="1"/>
  <c r="H160" i="1"/>
  <c r="L160" i="1" s="1"/>
  <c r="J159" i="1"/>
  <c r="M159" i="1" s="1"/>
  <c r="H159" i="1"/>
  <c r="J158" i="1"/>
  <c r="H158" i="1"/>
  <c r="J157" i="1"/>
  <c r="M157" i="1" s="1"/>
  <c r="H157" i="1"/>
  <c r="L157" i="1" s="1"/>
  <c r="J156" i="1"/>
  <c r="M156" i="1" s="1"/>
  <c r="H156" i="1"/>
  <c r="L156" i="1" s="1"/>
  <c r="J155" i="1"/>
  <c r="H155" i="1"/>
  <c r="J154" i="1"/>
  <c r="H154" i="1"/>
  <c r="L154" i="1" s="1"/>
  <c r="J153" i="1"/>
  <c r="M153" i="1" s="1"/>
  <c r="H153" i="1"/>
  <c r="L153" i="1" s="1"/>
  <c r="J152" i="1"/>
  <c r="H152" i="1"/>
  <c r="L152" i="1" s="1"/>
  <c r="J151" i="1"/>
  <c r="M151" i="1" s="1"/>
  <c r="H151" i="1"/>
  <c r="J150" i="1"/>
  <c r="H150" i="1"/>
  <c r="J149" i="1"/>
  <c r="M149" i="1" s="1"/>
  <c r="H149" i="1"/>
  <c r="L149" i="1" s="1"/>
  <c r="J148" i="1"/>
  <c r="H148" i="1"/>
  <c r="L148" i="1" s="1"/>
  <c r="J147" i="1"/>
  <c r="H147" i="1"/>
  <c r="J146" i="1"/>
  <c r="M146" i="1" s="1"/>
  <c r="H146" i="1"/>
  <c r="L146" i="1" s="1"/>
  <c r="J145" i="1"/>
  <c r="H145" i="1"/>
  <c r="L145" i="1" s="1"/>
  <c r="J144" i="1"/>
  <c r="M144" i="1" s="1"/>
  <c r="H144" i="1"/>
  <c r="L144" i="1" s="1"/>
  <c r="J141" i="1"/>
  <c r="H141" i="1"/>
  <c r="J140" i="1"/>
  <c r="H140" i="1"/>
  <c r="J139" i="1"/>
  <c r="M139" i="1" s="1"/>
  <c r="H139" i="1"/>
  <c r="L139" i="1" s="1"/>
  <c r="J138" i="1"/>
  <c r="H138" i="1"/>
  <c r="L138" i="1" s="1"/>
  <c r="J137" i="1"/>
  <c r="H137" i="1"/>
  <c r="J136" i="1"/>
  <c r="M136" i="1" s="1"/>
  <c r="H136" i="1"/>
  <c r="L136" i="1" s="1"/>
  <c r="J135" i="1"/>
  <c r="M135" i="1" s="1"/>
  <c r="H135" i="1"/>
  <c r="L135" i="1" s="1"/>
  <c r="J134" i="1"/>
  <c r="M134" i="1" s="1"/>
  <c r="H134" i="1"/>
  <c r="L134" i="1" s="1"/>
  <c r="J133" i="1"/>
  <c r="H133" i="1"/>
  <c r="J132" i="1"/>
  <c r="H132" i="1"/>
  <c r="L132" i="1" s="1"/>
  <c r="J131" i="1"/>
  <c r="M131" i="1" s="1"/>
  <c r="H131" i="1"/>
  <c r="L131" i="1" s="1"/>
  <c r="J130" i="1"/>
  <c r="H130" i="1"/>
  <c r="J129" i="1"/>
  <c r="H129" i="1"/>
  <c r="J128" i="1"/>
  <c r="H128" i="1"/>
  <c r="J127" i="1"/>
  <c r="M127" i="1" s="1"/>
  <c r="H127" i="1"/>
  <c r="L127" i="1" s="1"/>
  <c r="J126" i="1"/>
  <c r="H126" i="1"/>
  <c r="L126" i="1" s="1"/>
  <c r="J125" i="1"/>
  <c r="H125" i="1"/>
  <c r="J124" i="1"/>
  <c r="M124" i="1" s="1"/>
  <c r="H124" i="1"/>
  <c r="L124" i="1" s="1"/>
  <c r="J123" i="1"/>
  <c r="M123" i="1" s="1"/>
  <c r="H123" i="1"/>
  <c r="L123" i="1" s="1"/>
  <c r="J122" i="1"/>
  <c r="M122" i="1" s="1"/>
  <c r="H122" i="1"/>
  <c r="L122" i="1" s="1"/>
  <c r="J121" i="1"/>
  <c r="H121" i="1"/>
  <c r="J120" i="1"/>
  <c r="H120" i="1"/>
  <c r="L120" i="1" s="1"/>
  <c r="J119" i="1"/>
  <c r="M119" i="1" s="1"/>
  <c r="H119" i="1"/>
  <c r="L119" i="1" s="1"/>
  <c r="J118" i="1"/>
  <c r="H118" i="1"/>
  <c r="L118" i="1" s="1"/>
  <c r="J117" i="1"/>
  <c r="H117" i="1"/>
  <c r="J116" i="1"/>
  <c r="H116" i="1"/>
  <c r="J115" i="1"/>
  <c r="M115" i="1" s="1"/>
  <c r="H115" i="1"/>
  <c r="L115" i="1" s="1"/>
  <c r="J114" i="1"/>
  <c r="M114" i="1" s="1"/>
  <c r="H114" i="1"/>
  <c r="L114" i="1" s="1"/>
  <c r="J113" i="1"/>
  <c r="H113" i="1"/>
  <c r="J112" i="1"/>
  <c r="M112" i="1" s="1"/>
  <c r="H112" i="1"/>
  <c r="L112" i="1" s="1"/>
  <c r="J111" i="1"/>
  <c r="M111" i="1" s="1"/>
  <c r="H111" i="1"/>
  <c r="L111" i="1" s="1"/>
  <c r="J110" i="1"/>
  <c r="M110" i="1" s="1"/>
  <c r="H110" i="1"/>
  <c r="L110" i="1" s="1"/>
  <c r="J109" i="1"/>
  <c r="H109" i="1"/>
  <c r="J108" i="1"/>
  <c r="H108" i="1"/>
  <c r="J107" i="1"/>
  <c r="M107" i="1" s="1"/>
  <c r="H107" i="1"/>
  <c r="L107" i="1" s="1"/>
  <c r="J106" i="1"/>
  <c r="H106" i="1"/>
  <c r="L106" i="1" s="1"/>
  <c r="J105" i="1"/>
  <c r="H105" i="1"/>
  <c r="J104" i="1"/>
  <c r="H104" i="1"/>
  <c r="L104" i="1" s="1"/>
  <c r="J103" i="1"/>
  <c r="M103" i="1" s="1"/>
  <c r="H103" i="1"/>
  <c r="L103" i="1" s="1"/>
  <c r="J102" i="1"/>
  <c r="M102" i="1" s="1"/>
  <c r="H102" i="1"/>
  <c r="L102" i="1" s="1"/>
  <c r="J101" i="1"/>
  <c r="H101" i="1"/>
  <c r="J100" i="1"/>
  <c r="M100" i="1" s="1"/>
  <c r="H100" i="1"/>
  <c r="L100" i="1" s="1"/>
  <c r="J99" i="1"/>
  <c r="M99" i="1" s="1"/>
  <c r="H99" i="1"/>
  <c r="L99" i="1" s="1"/>
  <c r="J98" i="1"/>
  <c r="M98" i="1" s="1"/>
  <c r="H98" i="1"/>
  <c r="L98" i="1" s="1"/>
  <c r="J97" i="1"/>
  <c r="H97" i="1"/>
  <c r="J96" i="1"/>
  <c r="H96" i="1"/>
  <c r="J95" i="1"/>
  <c r="M95" i="1" s="1"/>
  <c r="H95" i="1"/>
  <c r="L95" i="1" s="1"/>
  <c r="J94" i="1"/>
  <c r="H94" i="1"/>
  <c r="L94" i="1" s="1"/>
  <c r="J93" i="1"/>
  <c r="H93" i="1"/>
  <c r="J92" i="1"/>
  <c r="H92" i="1"/>
  <c r="L92" i="1" s="1"/>
  <c r="J91" i="1"/>
  <c r="M91" i="1" s="1"/>
  <c r="H91" i="1"/>
  <c r="L91" i="1" s="1"/>
  <c r="J90" i="1"/>
  <c r="M90" i="1" s="1"/>
  <c r="H90" i="1"/>
  <c r="J89" i="1"/>
  <c r="H89" i="1"/>
  <c r="J88" i="1"/>
  <c r="M88" i="1" s="1"/>
  <c r="H88" i="1"/>
  <c r="L88" i="1" s="1"/>
  <c r="J87" i="1"/>
  <c r="M87" i="1" s="1"/>
  <c r="H87" i="1"/>
  <c r="L87" i="1" s="1"/>
  <c r="J86" i="1"/>
  <c r="M86" i="1" s="1"/>
  <c r="H86" i="1"/>
  <c r="L86" i="1" s="1"/>
  <c r="J85" i="1"/>
  <c r="H85" i="1"/>
  <c r="J84" i="1"/>
  <c r="H84" i="1"/>
  <c r="J83" i="1"/>
  <c r="M83" i="1" s="1"/>
  <c r="H83" i="1"/>
  <c r="L83" i="1" s="1"/>
  <c r="J82" i="1"/>
  <c r="M82" i="1" s="1"/>
  <c r="H82" i="1"/>
  <c r="L82" i="1" s="1"/>
  <c r="J81" i="1"/>
  <c r="H81" i="1"/>
  <c r="J80" i="1"/>
  <c r="H80" i="1"/>
  <c r="L80" i="1" s="1"/>
  <c r="J79" i="1"/>
  <c r="M79" i="1" s="1"/>
  <c r="H79" i="1"/>
  <c r="L79" i="1" s="1"/>
  <c r="J78" i="1"/>
  <c r="H78" i="1"/>
  <c r="L78" i="1" s="1"/>
  <c r="J77" i="1"/>
  <c r="H77" i="1"/>
  <c r="J76" i="1"/>
  <c r="M76" i="1" s="1"/>
  <c r="H76" i="1"/>
  <c r="J75" i="1"/>
  <c r="M75" i="1" s="1"/>
  <c r="H75" i="1"/>
  <c r="L75" i="1" s="1"/>
  <c r="J74" i="1"/>
  <c r="M74" i="1" s="1"/>
  <c r="H74" i="1"/>
  <c r="J73" i="1"/>
  <c r="H73" i="1"/>
  <c r="J72" i="1"/>
  <c r="H72" i="1"/>
  <c r="L72" i="1" s="1"/>
  <c r="J71" i="1"/>
  <c r="M71" i="1" s="1"/>
  <c r="H71" i="1"/>
  <c r="L71" i="1" s="1"/>
  <c r="J70" i="1"/>
  <c r="M70" i="1" s="1"/>
  <c r="H70" i="1"/>
  <c r="L70" i="1" s="1"/>
  <c r="J69" i="1"/>
  <c r="H69" i="1"/>
  <c r="J68" i="1"/>
  <c r="H68" i="1"/>
  <c r="L68" i="1" s="1"/>
  <c r="J67" i="1"/>
  <c r="M67" i="1" s="1"/>
  <c r="H67" i="1"/>
  <c r="L67" i="1" s="1"/>
  <c r="J66" i="1"/>
  <c r="H66" i="1"/>
  <c r="L66" i="1" s="1"/>
  <c r="J65" i="1"/>
  <c r="H65" i="1"/>
  <c r="J64" i="1"/>
  <c r="M64" i="1" s="1"/>
  <c r="H64" i="1"/>
  <c r="J63" i="1"/>
  <c r="M63" i="1" s="1"/>
  <c r="H63" i="1"/>
  <c r="L63" i="1" s="1"/>
  <c r="J62" i="1"/>
  <c r="M62" i="1" s="1"/>
  <c r="H62" i="1"/>
  <c r="L62" i="1" s="1"/>
  <c r="J61" i="1"/>
  <c r="H61" i="1"/>
  <c r="J60" i="1"/>
  <c r="H60" i="1"/>
  <c r="L60" i="1" s="1"/>
  <c r="J59" i="1"/>
  <c r="M59" i="1" s="1"/>
  <c r="H59" i="1"/>
  <c r="L59" i="1" s="1"/>
  <c r="J58" i="1"/>
  <c r="M58" i="1" s="1"/>
  <c r="H58" i="1"/>
  <c r="L58" i="1" s="1"/>
  <c r="J57" i="1"/>
  <c r="H57" i="1"/>
  <c r="J56" i="1"/>
  <c r="H56" i="1"/>
  <c r="L56" i="1" s="1"/>
  <c r="J55" i="1"/>
  <c r="M55" i="1" s="1"/>
  <c r="H55" i="1"/>
  <c r="L55" i="1" s="1"/>
  <c r="J54" i="1"/>
  <c r="M54" i="1" s="1"/>
  <c r="H54" i="1"/>
  <c r="L54" i="1" s="1"/>
  <c r="J53" i="1"/>
  <c r="H53" i="1"/>
  <c r="J52" i="1"/>
  <c r="M52" i="1" s="1"/>
  <c r="H52" i="1"/>
  <c r="J51" i="1"/>
  <c r="M51" i="1" s="1"/>
  <c r="H51" i="1"/>
  <c r="L51" i="1" s="1"/>
  <c r="J50" i="1"/>
  <c r="M50" i="1" s="1"/>
  <c r="H50" i="1"/>
  <c r="J49" i="1"/>
  <c r="M49" i="1" s="1"/>
  <c r="H49" i="1"/>
  <c r="J48" i="1"/>
  <c r="H48" i="1"/>
  <c r="L48" i="1" s="1"/>
  <c r="J47" i="1"/>
  <c r="M47" i="1" s="1"/>
  <c r="H47" i="1"/>
  <c r="L47" i="1" s="1"/>
  <c r="J46" i="1"/>
  <c r="M46" i="1" s="1"/>
  <c r="H46" i="1"/>
  <c r="J45" i="1"/>
  <c r="H45" i="1"/>
  <c r="J44" i="1"/>
  <c r="H44" i="1"/>
  <c r="J43" i="1"/>
  <c r="M43" i="1" s="1"/>
  <c r="H43" i="1"/>
  <c r="L43" i="1" s="1"/>
  <c r="J42" i="1"/>
  <c r="H42" i="1"/>
  <c r="L42" i="1" s="1"/>
  <c r="J41" i="1"/>
  <c r="H41" i="1"/>
  <c r="J40" i="1"/>
  <c r="H40" i="1"/>
  <c r="L40" i="1" s="1"/>
  <c r="J39" i="1"/>
  <c r="M39" i="1" s="1"/>
  <c r="H39" i="1"/>
  <c r="L39" i="1" s="1"/>
  <c r="J38" i="1"/>
  <c r="M38" i="1" s="1"/>
  <c r="H38" i="1"/>
  <c r="L38" i="1" s="1"/>
  <c r="J37" i="1"/>
  <c r="H37" i="1"/>
  <c r="J36" i="1"/>
  <c r="M36" i="1" s="1"/>
  <c r="H36" i="1"/>
  <c r="L36" i="1" s="1"/>
  <c r="J35" i="1"/>
  <c r="M35" i="1" s="1"/>
  <c r="H35" i="1"/>
  <c r="L35" i="1" s="1"/>
  <c r="J34" i="1"/>
  <c r="H34" i="1"/>
  <c r="L34" i="1" s="1"/>
  <c r="J33" i="1"/>
  <c r="M33" i="1" s="1"/>
  <c r="H33" i="1"/>
  <c r="J32" i="1"/>
  <c r="H32" i="1"/>
  <c r="J31" i="1"/>
  <c r="M31" i="1" s="1"/>
  <c r="H31" i="1"/>
  <c r="L31" i="1" s="1"/>
  <c r="J30" i="1"/>
  <c r="M30" i="1" s="1"/>
  <c r="H30" i="1"/>
  <c r="L30" i="1" s="1"/>
  <c r="J29" i="1"/>
  <c r="H29" i="1"/>
  <c r="J28" i="1"/>
  <c r="H28" i="1"/>
  <c r="L28" i="1" s="1"/>
  <c r="J27" i="1"/>
  <c r="M27" i="1" s="1"/>
  <c r="H27" i="1"/>
  <c r="L27" i="1" s="1"/>
  <c r="J26" i="1"/>
  <c r="M26" i="1" s="1"/>
  <c r="H26" i="1"/>
  <c r="L26" i="1" s="1"/>
  <c r="J25" i="1"/>
  <c r="M25" i="1" s="1"/>
  <c r="H25" i="1"/>
  <c r="J24" i="1"/>
  <c r="M24" i="1" s="1"/>
  <c r="H24" i="1"/>
  <c r="L24" i="1" s="1"/>
  <c r="J23" i="1"/>
  <c r="M23" i="1" s="1"/>
  <c r="H23" i="1"/>
  <c r="L23" i="1" s="1"/>
  <c r="J22" i="1"/>
  <c r="M22" i="1" s="1"/>
  <c r="H22" i="1"/>
  <c r="L22" i="1" s="1"/>
  <c r="J21" i="1"/>
  <c r="M21" i="1" s="1"/>
  <c r="H21" i="1"/>
  <c r="J20" i="1"/>
  <c r="M20" i="1" s="1"/>
  <c r="H20" i="1"/>
  <c r="J19" i="1"/>
  <c r="M19" i="1" s="1"/>
  <c r="H19" i="1"/>
  <c r="L19" i="1" s="1"/>
  <c r="J18" i="1"/>
  <c r="M18" i="1" s="1"/>
  <c r="H18" i="1"/>
  <c r="L18" i="1" s="1"/>
  <c r="M28" i="1"/>
  <c r="M29" i="1"/>
  <c r="M32" i="1"/>
  <c r="M34" i="1"/>
  <c r="M37" i="1"/>
  <c r="M40" i="1"/>
  <c r="M41" i="1"/>
  <c r="M42" i="1"/>
  <c r="M44" i="1"/>
  <c r="M45" i="1"/>
  <c r="M48" i="1"/>
  <c r="M53" i="1"/>
  <c r="M56" i="1"/>
  <c r="M57" i="1"/>
  <c r="M60" i="1"/>
  <c r="M61" i="1"/>
  <c r="M65" i="1"/>
  <c r="M66" i="1"/>
  <c r="M68" i="1"/>
  <c r="M69" i="1"/>
  <c r="M72" i="1"/>
  <c r="M73" i="1"/>
  <c r="M77" i="1"/>
  <c r="M78" i="1"/>
  <c r="M80" i="1"/>
  <c r="M81" i="1"/>
  <c r="M84" i="1"/>
  <c r="M85" i="1"/>
  <c r="M89" i="1"/>
  <c r="M92" i="1"/>
  <c r="M93" i="1"/>
  <c r="M94" i="1"/>
  <c r="M96" i="1"/>
  <c r="M97" i="1"/>
  <c r="M101" i="1"/>
  <c r="M104" i="1"/>
  <c r="M105" i="1"/>
  <c r="M106" i="1"/>
  <c r="M108" i="1"/>
  <c r="M109" i="1"/>
  <c r="M113" i="1"/>
  <c r="M116" i="1"/>
  <c r="M117" i="1"/>
  <c r="M118" i="1"/>
  <c r="M120" i="1"/>
  <c r="M121" i="1"/>
  <c r="M125" i="1"/>
  <c r="M126" i="1"/>
  <c r="M128" i="1"/>
  <c r="M129" i="1"/>
  <c r="M130" i="1"/>
  <c r="M132" i="1"/>
  <c r="M133" i="1"/>
  <c r="M137" i="1"/>
  <c r="M138" i="1"/>
  <c r="M140" i="1"/>
  <c r="M141" i="1"/>
  <c r="M142" i="1"/>
  <c r="M143" i="1"/>
  <c r="M145" i="1"/>
  <c r="M147" i="1"/>
  <c r="M148" i="1"/>
  <c r="M150" i="1"/>
  <c r="M152" i="1"/>
  <c r="M154" i="1"/>
  <c r="M155" i="1"/>
  <c r="M158" i="1"/>
  <c r="M162" i="1"/>
  <c r="M163" i="1"/>
  <c r="M166" i="1"/>
  <c r="M167" i="1"/>
  <c r="M168" i="1"/>
  <c r="M170" i="1"/>
  <c r="M174" i="1"/>
  <c r="M175" i="1"/>
  <c r="M178" i="1"/>
  <c r="M179" i="1"/>
  <c r="M180" i="1"/>
  <c r="M182" i="1"/>
  <c r="M186" i="1"/>
  <c r="M187" i="1"/>
  <c r="M190" i="1"/>
  <c r="M191" i="1"/>
  <c r="M192" i="1"/>
  <c r="M194" i="1"/>
  <c r="M199" i="1"/>
  <c r="M200" i="1"/>
  <c r="M202" i="1"/>
  <c r="M203" i="1"/>
  <c r="M204" i="1"/>
  <c r="M206" i="1"/>
  <c r="M210" i="1"/>
  <c r="M211" i="1"/>
  <c r="M212" i="1"/>
  <c r="M214" i="1"/>
  <c r="M215" i="1"/>
  <c r="M216" i="1"/>
  <c r="M218" i="1"/>
  <c r="M222" i="1"/>
  <c r="M223" i="1"/>
  <c r="M224" i="1"/>
  <c r="M226" i="1"/>
  <c r="M227" i="1"/>
  <c r="M230" i="1"/>
  <c r="M231" i="1"/>
  <c r="M234" i="1"/>
  <c r="M235" i="1"/>
  <c r="M236" i="1"/>
  <c r="M238" i="1"/>
  <c r="M239" i="1"/>
  <c r="M242" i="1"/>
  <c r="M243" i="1"/>
  <c r="M246" i="1"/>
  <c r="M247" i="1"/>
  <c r="M248" i="1"/>
  <c r="M250" i="1"/>
  <c r="M251" i="1"/>
  <c r="M254" i="1"/>
  <c r="M255" i="1"/>
  <c r="M258" i="1"/>
  <c r="M259" i="1"/>
  <c r="M260" i="1"/>
  <c r="M261" i="1"/>
  <c r="M264" i="1"/>
  <c r="M265" i="1"/>
  <c r="M266" i="1"/>
  <c r="M267" i="1"/>
  <c r="M270" i="1"/>
  <c r="M271" i="1"/>
  <c r="M272" i="1"/>
  <c r="M273" i="1"/>
  <c r="M274" i="1"/>
  <c r="M276" i="1"/>
  <c r="M280" i="1"/>
  <c r="M281" i="1"/>
  <c r="M284" i="1"/>
  <c r="M285" i="1"/>
  <c r="M286" i="1"/>
  <c r="M288" i="1"/>
  <c r="M292" i="1"/>
  <c r="M293" i="1"/>
  <c r="M294" i="1"/>
  <c r="M296" i="1"/>
  <c r="M297" i="1"/>
  <c r="M298" i="1"/>
  <c r="M300" i="1"/>
  <c r="M304" i="1"/>
  <c r="M305" i="1"/>
  <c r="M306" i="1"/>
  <c r="M308" i="1"/>
  <c r="M309" i="1"/>
  <c r="M310" i="1"/>
  <c r="M312" i="1"/>
  <c r="M316" i="1"/>
  <c r="M317" i="1"/>
  <c r="M318" i="1"/>
  <c r="M320" i="1"/>
  <c r="M321" i="1"/>
  <c r="M324" i="1"/>
  <c r="M325" i="1"/>
  <c r="M328" i="1"/>
  <c r="M329" i="1"/>
  <c r="M330" i="1"/>
  <c r="M332" i="1"/>
  <c r="M333" i="1"/>
  <c r="M336" i="1"/>
  <c r="M337" i="1"/>
  <c r="M340" i="1"/>
  <c r="M341" i="1"/>
  <c r="M342" i="1"/>
  <c r="M344" i="1"/>
  <c r="M345" i="1"/>
  <c r="M348" i="1"/>
  <c r="M349" i="1"/>
  <c r="M352" i="1"/>
  <c r="M353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2" i="1"/>
  <c r="M373" i="1"/>
  <c r="M376" i="1"/>
  <c r="M377" i="1"/>
  <c r="M378" i="1"/>
  <c r="M380" i="1"/>
  <c r="M384" i="1"/>
  <c r="M385" i="1"/>
  <c r="M386" i="1"/>
  <c r="M388" i="1"/>
  <c r="M389" i="1"/>
  <c r="M390" i="1"/>
  <c r="M392" i="1"/>
  <c r="M396" i="1"/>
  <c r="M397" i="1"/>
  <c r="M398" i="1"/>
  <c r="M400" i="1"/>
  <c r="M401" i="1"/>
  <c r="M402" i="1"/>
  <c r="M404" i="1"/>
  <c r="M408" i="1"/>
  <c r="M409" i="1"/>
  <c r="M410" i="1"/>
  <c r="M412" i="1"/>
  <c r="M413" i="1"/>
  <c r="M416" i="1"/>
  <c r="M417" i="1"/>
  <c r="M420" i="1"/>
  <c r="M421" i="1"/>
  <c r="M422" i="1"/>
  <c r="M423" i="1"/>
  <c r="M424" i="1"/>
  <c r="M425" i="1"/>
  <c r="M427" i="1"/>
  <c r="M428" i="1"/>
  <c r="M429" i="1"/>
  <c r="M430" i="1"/>
  <c r="M431" i="1"/>
  <c r="M432" i="1"/>
  <c r="M434" i="1"/>
  <c r="M435" i="1"/>
  <c r="M438" i="1"/>
  <c r="M440" i="1"/>
  <c r="M442" i="1"/>
  <c r="M443" i="1"/>
  <c r="M446" i="1"/>
  <c r="M447" i="1"/>
  <c r="M448" i="1"/>
  <c r="M450" i="1"/>
  <c r="M452" i="1"/>
  <c r="M454" i="1"/>
  <c r="M455" i="1"/>
  <c r="M458" i="1"/>
  <c r="M459" i="1"/>
  <c r="M460" i="1"/>
  <c r="M462" i="1"/>
  <c r="M464" i="1"/>
  <c r="M466" i="1"/>
  <c r="M467" i="1"/>
  <c r="M470" i="1"/>
  <c r="M471" i="1"/>
  <c r="M472" i="1"/>
  <c r="M474" i="1"/>
  <c r="M478" i="1"/>
  <c r="M479" i="1"/>
  <c r="M480" i="1"/>
  <c r="M482" i="1"/>
  <c r="M483" i="1"/>
  <c r="M484" i="1"/>
  <c r="M486" i="1"/>
  <c r="M490" i="1"/>
  <c r="M491" i="1"/>
  <c r="M492" i="1"/>
  <c r="M494" i="1"/>
  <c r="M495" i="1"/>
  <c r="M496" i="1"/>
  <c r="M498" i="1"/>
  <c r="M502" i="1"/>
  <c r="M503" i="1"/>
  <c r="M504" i="1"/>
  <c r="M506" i="1"/>
  <c r="M507" i="1"/>
  <c r="M510" i="1"/>
  <c r="M511" i="1"/>
  <c r="M515" i="1"/>
  <c r="M516" i="1"/>
  <c r="M517" i="1"/>
  <c r="M519" i="1"/>
  <c r="M521" i="1"/>
  <c r="M522" i="1"/>
  <c r="M525" i="1"/>
  <c r="M526" i="1"/>
  <c r="M527" i="1"/>
  <c r="M529" i="1"/>
  <c r="M530" i="1"/>
  <c r="M533" i="1"/>
  <c r="M534" i="1"/>
  <c r="M535" i="1"/>
  <c r="M537" i="1"/>
  <c r="M538" i="1"/>
  <c r="M539" i="1"/>
  <c r="M541" i="1"/>
  <c r="M542" i="1"/>
  <c r="M545" i="1"/>
  <c r="M546" i="1"/>
  <c r="M547" i="1"/>
  <c r="M549" i="1"/>
  <c r="M550" i="1"/>
  <c r="M551" i="1"/>
  <c r="M553" i="1"/>
  <c r="M554" i="1"/>
  <c r="M557" i="1"/>
  <c r="M558" i="1"/>
  <c r="M559" i="1"/>
  <c r="M561" i="1"/>
  <c r="M562" i="1"/>
  <c r="M565" i="1"/>
  <c r="M566" i="1"/>
  <c r="M567" i="1"/>
  <c r="M569" i="1"/>
  <c r="M570" i="1"/>
  <c r="M571" i="1"/>
  <c r="M573" i="1"/>
  <c r="M574" i="1"/>
  <c r="M577" i="1"/>
  <c r="M578" i="1"/>
  <c r="M579" i="1"/>
  <c r="M581" i="1"/>
  <c r="M582" i="1"/>
  <c r="M583" i="1"/>
  <c r="M585" i="1"/>
  <c r="M586" i="1"/>
  <c r="M589" i="1"/>
  <c r="M590" i="1"/>
  <c r="M591" i="1"/>
  <c r="M593" i="1"/>
  <c r="M594" i="1"/>
  <c r="M597" i="1"/>
  <c r="M598" i="1"/>
  <c r="M601" i="1"/>
  <c r="M602" i="1"/>
  <c r="M604" i="1"/>
  <c r="M605" i="1"/>
  <c r="M606" i="1"/>
  <c r="M608" i="1"/>
  <c r="M609" i="1"/>
  <c r="M610" i="1"/>
  <c r="M612" i="1"/>
  <c r="M613" i="1"/>
  <c r="M614" i="1"/>
  <c r="M616" i="1"/>
  <c r="M617" i="1"/>
  <c r="M618" i="1"/>
  <c r="M620" i="1"/>
  <c r="M621" i="1"/>
  <c r="M622" i="1"/>
  <c r="M624" i="1"/>
  <c r="M625" i="1"/>
  <c r="M626" i="1"/>
  <c r="M628" i="1"/>
  <c r="M629" i="1"/>
  <c r="M630" i="1"/>
  <c r="M632" i="1"/>
  <c r="M633" i="1"/>
  <c r="M634" i="1"/>
  <c r="M636" i="1"/>
  <c r="M637" i="1"/>
  <c r="M638" i="1"/>
  <c r="M640" i="1"/>
  <c r="M641" i="1"/>
  <c r="M642" i="1"/>
  <c r="M644" i="1"/>
  <c r="M645" i="1"/>
  <c r="M646" i="1"/>
  <c r="M648" i="1"/>
  <c r="M649" i="1"/>
  <c r="M650" i="1"/>
  <c r="M652" i="1"/>
  <c r="M653" i="1"/>
  <c r="M654" i="1"/>
  <c r="M656" i="1"/>
  <c r="M657" i="1"/>
  <c r="M658" i="1"/>
  <c r="M660" i="1"/>
  <c r="M661" i="1"/>
  <c r="M662" i="1"/>
  <c r="M664" i="1"/>
  <c r="M665" i="1"/>
  <c r="M666" i="1"/>
  <c r="M668" i="1"/>
  <c r="M669" i="1"/>
  <c r="M670" i="1"/>
  <c r="M672" i="1"/>
  <c r="M673" i="1"/>
  <c r="M674" i="1"/>
  <c r="M676" i="1"/>
  <c r="M677" i="1"/>
  <c r="M678" i="1"/>
  <c r="M680" i="1"/>
  <c r="M681" i="1"/>
  <c r="M682" i="1"/>
  <c r="M684" i="1"/>
  <c r="M685" i="1"/>
  <c r="M686" i="1"/>
  <c r="M688" i="1"/>
  <c r="M689" i="1"/>
  <c r="M690" i="1"/>
  <c r="M692" i="1"/>
  <c r="M693" i="1"/>
  <c r="M694" i="1"/>
  <c r="M696" i="1"/>
  <c r="M697" i="1"/>
  <c r="M698" i="1"/>
  <c r="M700" i="1"/>
  <c r="M701" i="1"/>
  <c r="M702" i="1"/>
  <c r="M704" i="1"/>
  <c r="M705" i="1"/>
  <c r="M706" i="1"/>
  <c r="M708" i="1"/>
  <c r="M709" i="1"/>
  <c r="M710" i="1"/>
  <c r="M712" i="1"/>
  <c r="M713" i="1"/>
  <c r="M714" i="1"/>
  <c r="M716" i="1"/>
  <c r="M717" i="1"/>
  <c r="M718" i="1"/>
  <c r="M720" i="1"/>
  <c r="M721" i="1"/>
  <c r="M722" i="1"/>
  <c r="M724" i="1"/>
  <c r="M725" i="1"/>
  <c r="M726" i="1"/>
  <c r="M728" i="1"/>
  <c r="M729" i="1"/>
  <c r="M730" i="1"/>
  <c r="M732" i="1"/>
  <c r="M733" i="1"/>
  <c r="M734" i="1"/>
  <c r="M736" i="1"/>
  <c r="M737" i="1"/>
  <c r="M738" i="1"/>
  <c r="M740" i="1"/>
  <c r="M741" i="1"/>
  <c r="M742" i="1"/>
  <c r="M744" i="1"/>
  <c r="M745" i="1"/>
  <c r="M746" i="1"/>
  <c r="M748" i="1"/>
  <c r="M749" i="1"/>
  <c r="M750" i="1"/>
  <c r="M752" i="1"/>
  <c r="M753" i="1"/>
  <c r="M754" i="1"/>
  <c r="M756" i="1"/>
  <c r="M757" i="1"/>
  <c r="M758" i="1"/>
  <c r="M759" i="1"/>
  <c r="M761" i="1"/>
  <c r="M762" i="1"/>
  <c r="M763" i="1"/>
  <c r="M765" i="1"/>
  <c r="M766" i="1"/>
  <c r="M767" i="1"/>
  <c r="M769" i="1"/>
  <c r="M770" i="1"/>
  <c r="M771" i="1"/>
  <c r="M773" i="1"/>
  <c r="M774" i="1"/>
  <c r="M775" i="1"/>
  <c r="M777" i="1"/>
  <c r="M778" i="1"/>
  <c r="M779" i="1"/>
  <c r="M780" i="1"/>
  <c r="M781" i="1"/>
  <c r="M782" i="1"/>
  <c r="M783" i="1"/>
  <c r="M785" i="1"/>
  <c r="M786" i="1"/>
  <c r="M787" i="1"/>
  <c r="M789" i="1"/>
  <c r="M790" i="1"/>
  <c r="M791" i="1"/>
  <c r="M793" i="1"/>
  <c r="M794" i="1"/>
  <c r="M795" i="1"/>
  <c r="M797" i="1"/>
  <c r="M798" i="1"/>
  <c r="M799" i="1"/>
  <c r="M801" i="1"/>
  <c r="M802" i="1"/>
  <c r="M803" i="1"/>
  <c r="M805" i="1"/>
  <c r="M806" i="1"/>
  <c r="M807" i="1"/>
  <c r="M809" i="1"/>
  <c r="M810" i="1"/>
  <c r="M811" i="1"/>
  <c r="M813" i="1"/>
  <c r="M814" i="1"/>
  <c r="M815" i="1"/>
  <c r="M817" i="1"/>
  <c r="M818" i="1"/>
  <c r="M819" i="1"/>
  <c r="M821" i="1"/>
  <c r="M822" i="1"/>
  <c r="M823" i="1"/>
  <c r="M825" i="1"/>
  <c r="M826" i="1"/>
  <c r="M827" i="1"/>
  <c r="M829" i="1"/>
  <c r="M830" i="1"/>
  <c r="M831" i="1"/>
  <c r="M833" i="1"/>
  <c r="M834" i="1"/>
  <c r="M835" i="1"/>
  <c r="M837" i="1"/>
  <c r="M838" i="1"/>
  <c r="M839" i="1"/>
  <c r="M841" i="1"/>
  <c r="M842" i="1"/>
  <c r="M843" i="1"/>
  <c r="M845" i="1"/>
  <c r="M846" i="1"/>
  <c r="M847" i="1"/>
  <c r="M849" i="1"/>
  <c r="M850" i="1"/>
  <c r="M851" i="1"/>
  <c r="M853" i="1"/>
  <c r="M854" i="1"/>
  <c r="M855" i="1"/>
  <c r="M857" i="1"/>
  <c r="M858" i="1"/>
  <c r="M859" i="1"/>
  <c r="M861" i="1"/>
  <c r="M862" i="1"/>
  <c r="M863" i="1"/>
  <c r="M865" i="1"/>
  <c r="M866" i="1"/>
  <c r="M867" i="1"/>
  <c r="M868" i="1"/>
  <c r="M869" i="1"/>
  <c r="M870" i="1"/>
  <c r="M871" i="1"/>
  <c r="M873" i="1"/>
  <c r="M874" i="1"/>
  <c r="M875" i="1"/>
  <c r="M876" i="1"/>
  <c r="M877" i="1"/>
  <c r="M878" i="1"/>
  <c r="M879" i="1"/>
  <c r="M881" i="1"/>
  <c r="M882" i="1"/>
  <c r="M883" i="1"/>
  <c r="M885" i="1"/>
  <c r="M886" i="1"/>
  <c r="M887" i="1"/>
  <c r="M889" i="1"/>
  <c r="M890" i="1"/>
  <c r="M891" i="1"/>
  <c r="M893" i="1"/>
  <c r="M894" i="1"/>
  <c r="M895" i="1"/>
  <c r="M897" i="1"/>
  <c r="M898" i="1"/>
  <c r="M899" i="1"/>
  <c r="M901" i="1"/>
  <c r="M902" i="1"/>
  <c r="M903" i="1"/>
  <c r="M905" i="1"/>
  <c r="M906" i="1"/>
  <c r="M907" i="1"/>
  <c r="M909" i="1"/>
  <c r="M910" i="1"/>
  <c r="M911" i="1"/>
  <c r="M913" i="1"/>
  <c r="M914" i="1"/>
  <c r="M915" i="1"/>
  <c r="M917" i="1"/>
  <c r="M918" i="1"/>
  <c r="M919" i="1"/>
  <c r="M921" i="1"/>
  <c r="M922" i="1"/>
  <c r="M923" i="1"/>
  <c r="M925" i="1"/>
  <c r="M926" i="1"/>
  <c r="M927" i="1"/>
  <c r="M929" i="1"/>
  <c r="M930" i="1"/>
  <c r="M931" i="1"/>
  <c r="M933" i="1"/>
  <c r="M934" i="1"/>
  <c r="M935" i="1"/>
  <c r="M937" i="1"/>
  <c r="M938" i="1"/>
  <c r="M939" i="1"/>
  <c r="M941" i="1"/>
  <c r="M942" i="1"/>
  <c r="M943" i="1"/>
  <c r="M945" i="1"/>
  <c r="M946" i="1"/>
  <c r="M947" i="1"/>
  <c r="M949" i="1"/>
  <c r="M950" i="1"/>
  <c r="M951" i="1"/>
  <c r="M953" i="1"/>
  <c r="M954" i="1"/>
  <c r="M955" i="1"/>
  <c r="M957" i="1"/>
  <c r="M958" i="1"/>
  <c r="M959" i="1"/>
  <c r="M961" i="1"/>
  <c r="M962" i="1"/>
  <c r="M963" i="1"/>
  <c r="M965" i="1"/>
  <c r="M966" i="1"/>
  <c r="M967" i="1"/>
  <c r="M969" i="1"/>
  <c r="M970" i="1"/>
  <c r="M971" i="1"/>
  <c r="M973" i="1"/>
  <c r="M974" i="1"/>
  <c r="M975" i="1"/>
  <c r="M977" i="1"/>
  <c r="M978" i="1"/>
  <c r="M979" i="1"/>
  <c r="M981" i="1"/>
  <c r="M982" i="1"/>
  <c r="M983" i="1"/>
  <c r="M985" i="1"/>
  <c r="M986" i="1"/>
  <c r="M987" i="1"/>
  <c r="M989" i="1"/>
  <c r="M990" i="1"/>
  <c r="M991" i="1"/>
  <c r="M993" i="1"/>
  <c r="M994" i="1"/>
  <c r="M995" i="1"/>
  <c r="M996" i="1"/>
  <c r="M997" i="1"/>
  <c r="M998" i="1"/>
  <c r="M999" i="1"/>
  <c r="M1001" i="1"/>
  <c r="M1002" i="1"/>
  <c r="M1003" i="1"/>
  <c r="M1005" i="1"/>
  <c r="M1006" i="1"/>
  <c r="M1007" i="1"/>
  <c r="M1009" i="1"/>
  <c r="M1010" i="1"/>
  <c r="M1011" i="1"/>
  <c r="L20" i="1"/>
  <c r="L21" i="1"/>
  <c r="L25" i="1"/>
  <c r="L29" i="1"/>
  <c r="L32" i="1"/>
  <c r="L33" i="1"/>
  <c r="L37" i="1"/>
  <c r="L41" i="1"/>
  <c r="L44" i="1"/>
  <c r="L45" i="1"/>
  <c r="L46" i="1"/>
  <c r="L49" i="1"/>
  <c r="L50" i="1"/>
  <c r="L52" i="1"/>
  <c r="L53" i="1"/>
  <c r="L57" i="1"/>
  <c r="L61" i="1"/>
  <c r="L64" i="1"/>
  <c r="L65" i="1"/>
  <c r="L69" i="1"/>
  <c r="L73" i="1"/>
  <c r="L74" i="1"/>
  <c r="L76" i="1"/>
  <c r="L77" i="1"/>
  <c r="L81" i="1"/>
  <c r="L84" i="1"/>
  <c r="L85" i="1"/>
  <c r="L89" i="1"/>
  <c r="L90" i="1"/>
  <c r="L93" i="1"/>
  <c r="L96" i="1"/>
  <c r="L97" i="1"/>
  <c r="L101" i="1"/>
  <c r="L105" i="1"/>
  <c r="L108" i="1"/>
  <c r="L109" i="1"/>
  <c r="L113" i="1"/>
  <c r="L116" i="1"/>
  <c r="L117" i="1"/>
  <c r="L121" i="1"/>
  <c r="L125" i="1"/>
  <c r="L128" i="1"/>
  <c r="L129" i="1"/>
  <c r="L130" i="1"/>
  <c r="L133" i="1"/>
  <c r="L137" i="1"/>
  <c r="L140" i="1"/>
  <c r="L141" i="1"/>
  <c r="L142" i="1"/>
  <c r="L143" i="1"/>
  <c r="L147" i="1"/>
  <c r="L150" i="1"/>
  <c r="L151" i="1"/>
  <c r="L155" i="1"/>
  <c r="L158" i="1"/>
  <c r="L159" i="1"/>
  <c r="L163" i="1"/>
  <c r="L167" i="1"/>
  <c r="L170" i="1"/>
  <c r="L171" i="1"/>
  <c r="L175" i="1"/>
  <c r="L179" i="1"/>
  <c r="L180" i="1"/>
  <c r="L182" i="1"/>
  <c r="L183" i="1"/>
  <c r="L187" i="1"/>
  <c r="L190" i="1"/>
  <c r="L191" i="1"/>
  <c r="L195" i="1"/>
  <c r="L196" i="1"/>
  <c r="L199" i="1"/>
  <c r="L202" i="1"/>
  <c r="L203" i="1"/>
  <c r="L207" i="1"/>
  <c r="L211" i="1"/>
  <c r="L214" i="1"/>
  <c r="L215" i="1"/>
  <c r="L219" i="1"/>
  <c r="L222" i="1"/>
  <c r="L223" i="1"/>
  <c r="L227" i="1"/>
  <c r="L231" i="1"/>
  <c r="L234" i="1"/>
  <c r="L235" i="1"/>
  <c r="L236" i="1"/>
  <c r="L239" i="1"/>
  <c r="L243" i="1"/>
  <c r="L246" i="1"/>
  <c r="L247" i="1"/>
  <c r="L251" i="1"/>
  <c r="L254" i="1"/>
  <c r="L255" i="1"/>
  <c r="L259" i="1"/>
  <c r="L260" i="1"/>
  <c r="L261" i="1"/>
  <c r="L262" i="1"/>
  <c r="L264" i="1"/>
  <c r="L265" i="1"/>
  <c r="L266" i="1"/>
  <c r="L267" i="1"/>
  <c r="L271" i="1"/>
  <c r="L272" i="1"/>
  <c r="L273" i="1"/>
  <c r="L276" i="1"/>
  <c r="L277" i="1"/>
  <c r="L281" i="1"/>
  <c r="L284" i="1"/>
  <c r="L285" i="1"/>
  <c r="L289" i="1"/>
  <c r="L293" i="1"/>
  <c r="L296" i="1"/>
  <c r="L297" i="1"/>
  <c r="L301" i="1"/>
  <c r="L305" i="1"/>
  <c r="L308" i="1"/>
  <c r="L309" i="1"/>
  <c r="L313" i="1"/>
  <c r="L316" i="1"/>
  <c r="L317" i="1"/>
  <c r="L321" i="1"/>
  <c r="L325" i="1"/>
  <c r="L326" i="1"/>
  <c r="L328" i="1"/>
  <c r="L329" i="1"/>
  <c r="L333" i="1"/>
  <c r="L337" i="1"/>
  <c r="L340" i="1"/>
  <c r="L341" i="1"/>
  <c r="L345" i="1"/>
  <c r="L348" i="1"/>
  <c r="L349" i="1"/>
  <c r="L353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3" i="1"/>
  <c r="L376" i="1"/>
  <c r="L377" i="1"/>
  <c r="L381" i="1"/>
  <c r="L385" i="1"/>
  <c r="L388" i="1"/>
  <c r="L389" i="1"/>
  <c r="L393" i="1"/>
  <c r="L397" i="1"/>
  <c r="L400" i="1"/>
  <c r="L401" i="1"/>
  <c r="L405" i="1"/>
  <c r="L408" i="1"/>
  <c r="L409" i="1"/>
  <c r="L413" i="1"/>
  <c r="L417" i="1"/>
  <c r="L420" i="1"/>
  <c r="L421" i="1"/>
  <c r="L423" i="1"/>
  <c r="L424" i="1"/>
  <c r="L425" i="1"/>
  <c r="L427" i="1"/>
  <c r="L428" i="1"/>
  <c r="L429" i="1"/>
  <c r="L430" i="1"/>
  <c r="L431" i="1"/>
  <c r="L435" i="1"/>
  <c r="L438" i="1"/>
  <c r="L439" i="1"/>
  <c r="L440" i="1"/>
  <c r="L443" i="1"/>
  <c r="L444" i="1"/>
  <c r="L447" i="1"/>
  <c r="L450" i="1"/>
  <c r="L451" i="1"/>
  <c r="L455" i="1"/>
  <c r="L456" i="1"/>
  <c r="L459" i="1"/>
  <c r="L460" i="1"/>
  <c r="L462" i="1"/>
  <c r="L463" i="1"/>
  <c r="L467" i="1"/>
  <c r="L468" i="1"/>
  <c r="L470" i="1"/>
  <c r="L471" i="1"/>
  <c r="L472" i="1"/>
  <c r="L475" i="1"/>
  <c r="L479" i="1"/>
  <c r="L482" i="1"/>
  <c r="L483" i="1"/>
  <c r="L484" i="1"/>
  <c r="L487" i="1"/>
  <c r="L491" i="1"/>
  <c r="L494" i="1"/>
  <c r="L495" i="1"/>
  <c r="L496" i="1"/>
  <c r="L499" i="1"/>
  <c r="L500" i="1"/>
  <c r="L502" i="1"/>
  <c r="L503" i="1"/>
  <c r="L507" i="1"/>
  <c r="L508" i="1"/>
  <c r="L509" i="1"/>
  <c r="L510" i="1"/>
  <c r="L511" i="1"/>
  <c r="L513" i="1"/>
  <c r="L514" i="1"/>
  <c r="L518" i="1"/>
  <c r="L519" i="1"/>
  <c r="L522" i="1"/>
  <c r="L523" i="1"/>
  <c r="L525" i="1"/>
  <c r="L526" i="1"/>
  <c r="L530" i="1"/>
  <c r="L533" i="1"/>
  <c r="L534" i="1"/>
  <c r="L535" i="1"/>
  <c r="L538" i="1"/>
  <c r="L542" i="1"/>
  <c r="L545" i="1"/>
  <c r="L546" i="1"/>
  <c r="L547" i="1"/>
  <c r="L550" i="1"/>
  <c r="L551" i="1"/>
  <c r="L554" i="1"/>
  <c r="L557" i="1"/>
  <c r="L558" i="1"/>
  <c r="L559" i="1"/>
  <c r="L562" i="1"/>
  <c r="L563" i="1"/>
  <c r="L565" i="1"/>
  <c r="L566" i="1"/>
  <c r="L570" i="1"/>
  <c r="L574" i="1"/>
  <c r="L575" i="1"/>
  <c r="L577" i="1"/>
  <c r="L578" i="1"/>
  <c r="L582" i="1"/>
  <c r="L586" i="1"/>
  <c r="L587" i="1"/>
  <c r="L589" i="1"/>
  <c r="L590" i="1"/>
  <c r="L591" i="1"/>
  <c r="L594" i="1"/>
  <c r="L597" i="1"/>
  <c r="L598" i="1"/>
  <c r="L599" i="1"/>
  <c r="L602" i="1"/>
  <c r="L605" i="1"/>
  <c r="L606" i="1"/>
  <c r="L608" i="1"/>
  <c r="L609" i="1"/>
  <c r="L610" i="1"/>
  <c r="L613" i="1"/>
  <c r="L614" i="1"/>
  <c r="L617" i="1"/>
  <c r="L618" i="1"/>
  <c r="L620" i="1"/>
  <c r="L621" i="1"/>
  <c r="L622" i="1"/>
  <c r="L625" i="1"/>
  <c r="L626" i="1"/>
  <c r="L628" i="1"/>
  <c r="L629" i="1"/>
  <c r="L630" i="1"/>
  <c r="L633" i="1"/>
  <c r="L634" i="1"/>
  <c r="L637" i="1"/>
  <c r="L638" i="1"/>
  <c r="L640" i="1"/>
  <c r="L641" i="1"/>
  <c r="L642" i="1"/>
  <c r="L645" i="1"/>
  <c r="L646" i="1"/>
  <c r="L649" i="1"/>
  <c r="L650" i="1"/>
  <c r="L652" i="1"/>
  <c r="L653" i="1"/>
  <c r="L654" i="1"/>
  <c r="L657" i="1"/>
  <c r="L658" i="1"/>
  <c r="L660" i="1"/>
  <c r="L661" i="1"/>
  <c r="L662" i="1"/>
  <c r="L665" i="1"/>
  <c r="L666" i="1"/>
  <c r="L669" i="1"/>
  <c r="L670" i="1"/>
  <c r="L672" i="1"/>
  <c r="L673" i="1"/>
  <c r="L674" i="1"/>
  <c r="L677" i="1"/>
  <c r="L678" i="1"/>
  <c r="L681" i="1"/>
  <c r="L682" i="1"/>
  <c r="L684" i="1"/>
  <c r="L685" i="1"/>
  <c r="L686" i="1"/>
  <c r="L689" i="1"/>
  <c r="L690" i="1"/>
  <c r="L692" i="1"/>
  <c r="L693" i="1"/>
  <c r="L694" i="1"/>
  <c r="L697" i="1"/>
  <c r="L698" i="1"/>
  <c r="L701" i="1"/>
  <c r="L702" i="1"/>
  <c r="L704" i="1"/>
  <c r="L705" i="1"/>
  <c r="L706" i="1"/>
  <c r="L709" i="1"/>
  <c r="L710" i="1"/>
  <c r="L713" i="1"/>
  <c r="L714" i="1"/>
  <c r="L716" i="1"/>
  <c r="L717" i="1"/>
  <c r="L718" i="1"/>
  <c r="L721" i="1"/>
  <c r="L722" i="1"/>
  <c r="L724" i="1"/>
  <c r="L725" i="1"/>
  <c r="L726" i="1"/>
  <c r="L729" i="1"/>
  <c r="L730" i="1"/>
  <c r="L733" i="1"/>
  <c r="L734" i="1"/>
  <c r="L736" i="1"/>
  <c r="L737" i="1"/>
  <c r="L738" i="1"/>
  <c r="L741" i="1"/>
  <c r="L742" i="1"/>
  <c r="L745" i="1"/>
  <c r="L746" i="1"/>
  <c r="L748" i="1"/>
  <c r="L749" i="1"/>
  <c r="L750" i="1"/>
  <c r="L753" i="1"/>
  <c r="L754" i="1"/>
  <c r="L756" i="1"/>
  <c r="L757" i="1"/>
  <c r="L758" i="1"/>
  <c r="L759" i="1"/>
  <c r="L762" i="1"/>
  <c r="L763" i="1"/>
  <c r="L766" i="1"/>
  <c r="L767" i="1"/>
  <c r="L769" i="1"/>
  <c r="L770" i="1"/>
  <c r="L771" i="1"/>
  <c r="L774" i="1"/>
  <c r="L775" i="1"/>
  <c r="L777" i="1"/>
  <c r="L778" i="1"/>
  <c r="L779" i="1"/>
  <c r="L782" i="1"/>
  <c r="L783" i="1"/>
  <c r="L786" i="1"/>
  <c r="L787" i="1"/>
  <c r="L789" i="1"/>
  <c r="L790" i="1"/>
  <c r="L791" i="1"/>
  <c r="L794" i="1"/>
  <c r="L795" i="1"/>
  <c r="L798" i="1"/>
  <c r="L799" i="1"/>
  <c r="L801" i="1"/>
  <c r="L802" i="1"/>
  <c r="L803" i="1"/>
  <c r="L806" i="1"/>
  <c r="L807" i="1"/>
  <c r="L809" i="1"/>
  <c r="L810" i="1"/>
  <c r="L811" i="1"/>
  <c r="L814" i="1"/>
  <c r="L815" i="1"/>
  <c r="L818" i="1"/>
  <c r="L819" i="1"/>
  <c r="L821" i="1"/>
  <c r="L822" i="1"/>
  <c r="L823" i="1"/>
  <c r="L826" i="1"/>
  <c r="L827" i="1"/>
  <c r="L830" i="1"/>
  <c r="L831" i="1"/>
  <c r="L833" i="1"/>
  <c r="L834" i="1"/>
  <c r="L835" i="1"/>
  <c r="L838" i="1"/>
  <c r="L839" i="1"/>
  <c r="L841" i="1"/>
  <c r="L842" i="1"/>
  <c r="L843" i="1"/>
  <c r="L846" i="1"/>
  <c r="L847" i="1"/>
  <c r="L850" i="1"/>
  <c r="L851" i="1"/>
  <c r="L853" i="1"/>
  <c r="L854" i="1"/>
  <c r="L855" i="1"/>
  <c r="L858" i="1"/>
  <c r="L859" i="1"/>
  <c r="L862" i="1"/>
  <c r="L863" i="1"/>
  <c r="L865" i="1"/>
  <c r="L866" i="1"/>
  <c r="L867" i="1"/>
  <c r="L870" i="1"/>
  <c r="L871" i="1"/>
  <c r="L873" i="1"/>
  <c r="L874" i="1"/>
  <c r="L875" i="1"/>
  <c r="L878" i="1"/>
  <c r="L879" i="1"/>
  <c r="L882" i="1"/>
  <c r="L883" i="1"/>
  <c r="L885" i="1"/>
  <c r="L886" i="1"/>
  <c r="L887" i="1"/>
  <c r="L890" i="1"/>
  <c r="L891" i="1"/>
  <c r="L894" i="1"/>
  <c r="L895" i="1"/>
  <c r="L897" i="1"/>
  <c r="L898" i="1"/>
  <c r="L899" i="1"/>
  <c r="L902" i="1"/>
  <c r="L903" i="1"/>
  <c r="L905" i="1"/>
  <c r="L906" i="1"/>
  <c r="L907" i="1"/>
  <c r="L910" i="1"/>
  <c r="L911" i="1"/>
  <c r="L914" i="1"/>
  <c r="L915" i="1"/>
  <c r="L917" i="1"/>
  <c r="L918" i="1"/>
  <c r="L919" i="1"/>
  <c r="L922" i="1"/>
  <c r="L923" i="1"/>
  <c r="L926" i="1"/>
  <c r="L927" i="1"/>
  <c r="L929" i="1"/>
  <c r="L930" i="1"/>
  <c r="L931" i="1"/>
  <c r="L934" i="1"/>
  <c r="L935" i="1"/>
  <c r="L937" i="1"/>
  <c r="L938" i="1"/>
  <c r="L939" i="1"/>
  <c r="L942" i="1"/>
  <c r="L943" i="1"/>
  <c r="L946" i="1"/>
  <c r="L947" i="1"/>
  <c r="L949" i="1"/>
  <c r="L950" i="1"/>
  <c r="L951" i="1"/>
  <c r="L954" i="1"/>
  <c r="L955" i="1"/>
  <c r="L958" i="1"/>
  <c r="L959" i="1"/>
  <c r="L961" i="1"/>
  <c r="L962" i="1"/>
  <c r="L963" i="1"/>
  <c r="L966" i="1"/>
  <c r="L967" i="1"/>
  <c r="L969" i="1"/>
  <c r="L970" i="1"/>
  <c r="L971" i="1"/>
  <c r="L974" i="1"/>
  <c r="L975" i="1"/>
  <c r="L978" i="1"/>
  <c r="L979" i="1"/>
  <c r="L981" i="1"/>
  <c r="L982" i="1"/>
  <c r="L983" i="1"/>
  <c r="L986" i="1"/>
  <c r="L987" i="1"/>
  <c r="L990" i="1"/>
  <c r="L991" i="1"/>
  <c r="L993" i="1"/>
  <c r="L994" i="1"/>
  <c r="L995" i="1"/>
  <c r="L998" i="1"/>
  <c r="L999" i="1"/>
  <c r="L1001" i="1"/>
  <c r="L1002" i="1"/>
  <c r="L1003" i="1"/>
  <c r="L1006" i="1"/>
  <c r="L1007" i="1"/>
  <c r="L1010" i="1"/>
  <c r="L1011" i="1"/>
  <c r="M15" i="1" l="1"/>
  <c r="L15" i="1"/>
</calcChain>
</file>

<file path=xl/sharedStrings.xml><?xml version="1.0" encoding="utf-8"?>
<sst xmlns="http://schemas.openxmlformats.org/spreadsheetml/2006/main" count="3985" uniqueCount="2852">
  <si>
    <t>F2053</t>
  </si>
  <si>
    <t>F1053</t>
  </si>
  <si>
    <t>F20713</t>
  </si>
  <si>
    <t>F10713</t>
  </si>
  <si>
    <t>F20793</t>
  </si>
  <si>
    <t>F10793</t>
  </si>
  <si>
    <t>F2050</t>
  </si>
  <si>
    <t>F1050</t>
  </si>
  <si>
    <t>F20710</t>
  </si>
  <si>
    <t>F10710</t>
  </si>
  <si>
    <t>F20790</t>
  </si>
  <si>
    <t>F10790</t>
  </si>
  <si>
    <t>Item Number</t>
  </si>
  <si>
    <t>Description</t>
  </si>
  <si>
    <t>UPC Code</t>
  </si>
  <si>
    <t>Case</t>
  </si>
  <si>
    <t>N81029</t>
  </si>
  <si>
    <t>0 98382 60829 7</t>
  </si>
  <si>
    <t>/10</t>
  </si>
  <si>
    <t>N121029</t>
  </si>
  <si>
    <t>0 98382 61229 4</t>
  </si>
  <si>
    <t>N121013</t>
  </si>
  <si>
    <t>0 98382 61213 3</t>
  </si>
  <si>
    <t>N121005</t>
  </si>
  <si>
    <t>0 98382 61205 8</t>
  </si>
  <si>
    <t>N121055</t>
  </si>
  <si>
    <t>0 98382 61255 3</t>
  </si>
  <si>
    <t>N92529</t>
  </si>
  <si>
    <t>0 98382 60929 4</t>
  </si>
  <si>
    <t>/25</t>
  </si>
  <si>
    <t>N92513</t>
  </si>
  <si>
    <t>0 98382 60913 3</t>
  </si>
  <si>
    <t>N92505</t>
  </si>
  <si>
    <t>0 98382 60905 8</t>
  </si>
  <si>
    <t>N92555</t>
  </si>
  <si>
    <t>0 98382 60955 3</t>
  </si>
  <si>
    <t>N102529</t>
  </si>
  <si>
    <t>0 98382 61029 0</t>
  </si>
  <si>
    <t>N102513</t>
  </si>
  <si>
    <t>0 98382 61013 9</t>
  </si>
  <si>
    <t>N102505</t>
  </si>
  <si>
    <t>0 98382 61005 4</t>
  </si>
  <si>
    <t>N102555</t>
  </si>
  <si>
    <t>0 98382 61055 9</t>
  </si>
  <si>
    <t>N26090</t>
  </si>
  <si>
    <t>0 98382 60290 5</t>
  </si>
  <si>
    <t>/60</t>
  </si>
  <si>
    <t>N25029</t>
  </si>
  <si>
    <t>0 98382 60229 5</t>
  </si>
  <si>
    <t>/50</t>
  </si>
  <si>
    <t>N25075</t>
  </si>
  <si>
    <t>0 98382 60275 2</t>
  </si>
  <si>
    <t>N25005</t>
  </si>
  <si>
    <t>0 98382 60205 9</t>
  </si>
  <si>
    <t>N25055</t>
  </si>
  <si>
    <t>0 98382 60255 4</t>
  </si>
  <si>
    <t>N910090</t>
  </si>
  <si>
    <t>0 98382 60990 4</t>
  </si>
  <si>
    <t>/100</t>
  </si>
  <si>
    <t>N1010090</t>
  </si>
  <si>
    <t>0 98382 61090 0</t>
  </si>
  <si>
    <t>WINE5-20/20</t>
  </si>
  <si>
    <t>0 98382 15350 6</t>
  </si>
  <si>
    <t>/20</t>
  </si>
  <si>
    <t>CHAMP4-20/20</t>
  </si>
  <si>
    <t>0 98382 15340 7</t>
  </si>
  <si>
    <t>WINE5-10/40</t>
  </si>
  <si>
    <t>0 98382 15305 6</t>
  </si>
  <si>
    <t>/40</t>
  </si>
  <si>
    <t>CHAMP4-10/40</t>
  </si>
  <si>
    <t>0 98382 15304 9</t>
  </si>
  <si>
    <t>N81021</t>
  </si>
  <si>
    <t xml:space="preserve">0 98382 60821 1 </t>
  </si>
  <si>
    <t>N121021</t>
  </si>
  <si>
    <t>0 98382 61221 8</t>
  </si>
  <si>
    <t>N15021</t>
  </si>
  <si>
    <t>0 98382 60121 2</t>
  </si>
  <si>
    <t>N25021</t>
  </si>
  <si>
    <t>0 98382 60221 9</t>
  </si>
  <si>
    <t>N92521</t>
  </si>
  <si>
    <t>0 98382 60921 8</t>
  </si>
  <si>
    <t>N102521</t>
  </si>
  <si>
    <t>0 98382 61021 4</t>
  </si>
  <si>
    <t>N910021</t>
  </si>
  <si>
    <t>0 98382 60922 5</t>
  </si>
  <si>
    <t>N1010021</t>
  </si>
  <si>
    <t>0 98382 61022 1</t>
  </si>
  <si>
    <t>CHAMPBOX-6</t>
  </si>
  <si>
    <t>0 98382 25010 6</t>
  </si>
  <si>
    <t>/CS</t>
  </si>
  <si>
    <t>WINEBOX-6</t>
  </si>
  <si>
    <t>0 98382 25008 3</t>
  </si>
  <si>
    <t>N81099</t>
  </si>
  <si>
    <t>0 98382 60822 8</t>
  </si>
  <si>
    <t>N81017</t>
  </si>
  <si>
    <t>0 98382 60817 4</t>
  </si>
  <si>
    <t>N81004</t>
  </si>
  <si>
    <t>0 98382 60804 4</t>
  </si>
  <si>
    <t>N62421</t>
  </si>
  <si>
    <t>0 98382 50622 7</t>
  </si>
  <si>
    <t>/24</t>
  </si>
  <si>
    <t>N7514</t>
  </si>
  <si>
    <t>0 98382 57421 9</t>
  </si>
  <si>
    <t>N91421</t>
  </si>
  <si>
    <t>0 98382 50922 8</t>
  </si>
  <si>
    <t>/14</t>
  </si>
  <si>
    <t>N102514</t>
  </si>
  <si>
    <t>0 98382 51121 4</t>
  </si>
  <si>
    <t>N62417</t>
  </si>
  <si>
    <t>0 98382 50617 3</t>
  </si>
  <si>
    <t>N72417</t>
  </si>
  <si>
    <t>0 98382 57517 9</t>
  </si>
  <si>
    <t>N91417</t>
  </si>
  <si>
    <t>0 98382 50917 4</t>
  </si>
  <si>
    <t>N101417</t>
  </si>
  <si>
    <t>0 98382 51017 0</t>
  </si>
  <si>
    <t>N62404</t>
  </si>
  <si>
    <t>0 98382 50604 3</t>
  </si>
  <si>
    <t>N72404</t>
  </si>
  <si>
    <t>0 98382 57504 9</t>
  </si>
  <si>
    <t>N91404</t>
  </si>
  <si>
    <t>0 98382 50904 4</t>
  </si>
  <si>
    <t>N1016804</t>
  </si>
  <si>
    <t>0 98382 51004 0</t>
  </si>
  <si>
    <t>N64021</t>
  </si>
  <si>
    <t>0 98382 50621 0</t>
  </si>
  <si>
    <t>N93021</t>
  </si>
  <si>
    <t>0 98382 50921 1</t>
  </si>
  <si>
    <t>/30</t>
  </si>
  <si>
    <t>/15</t>
  </si>
  <si>
    <t>/8</t>
  </si>
  <si>
    <t>N/A</t>
  </si>
  <si>
    <t>0 98382 15019 2</t>
  </si>
  <si>
    <t>0 98382 15025 3</t>
  </si>
  <si>
    <t>N12321</t>
  </si>
  <si>
    <t>0 98382 41221 4</t>
  </si>
  <si>
    <t>N60621</t>
  </si>
  <si>
    <t>0 98382 36021 8</t>
  </si>
  <si>
    <t>N121817</t>
  </si>
  <si>
    <t>0 98382 21217 3</t>
  </si>
  <si>
    <t>N161617</t>
  </si>
  <si>
    <t>0 98382 21617 1</t>
  </si>
  <si>
    <t>N121821</t>
  </si>
  <si>
    <t>0 98382 21221 0</t>
  </si>
  <si>
    <t>N161621</t>
  </si>
  <si>
    <t>0 98382 21621 8</t>
  </si>
  <si>
    <t>N121804</t>
  </si>
  <si>
    <t>0 98382 21204 3</t>
  </si>
  <si>
    <t>N161604</t>
  </si>
  <si>
    <t>0 98382 21604 1</t>
  </si>
  <si>
    <t>N165621</t>
  </si>
  <si>
    <t>0 98382 21653 9</t>
  </si>
  <si>
    <t>NW16721</t>
  </si>
  <si>
    <t>0 98382 16721 3</t>
  </si>
  <si>
    <t>WTC-140216-12</t>
  </si>
  <si>
    <t>0 98382 14021 6</t>
  </si>
  <si>
    <t>N084821</t>
  </si>
  <si>
    <t>0 98382 10821 6</t>
  </si>
  <si>
    <t>0 98382 12421 6</t>
  </si>
  <si>
    <t>0 98382 12401 8</t>
  </si>
  <si>
    <t>0 98382 12505 3</t>
  </si>
  <si>
    <t>N1922417</t>
  </si>
  <si>
    <t>0 98382 19217 8</t>
  </si>
  <si>
    <t>N1922421</t>
  </si>
  <si>
    <t>0 98382 19221 5</t>
  </si>
  <si>
    <t>NW217</t>
  </si>
  <si>
    <t>N00304</t>
  </si>
  <si>
    <t>0 98382 33504 9</t>
  </si>
  <si>
    <t>B95FS</t>
  </si>
  <si>
    <t>/SETS</t>
  </si>
  <si>
    <t>W95FS</t>
  </si>
  <si>
    <t>MD12F</t>
  </si>
  <si>
    <t>0 98382 11112 4</t>
  </si>
  <si>
    <t>SQR1312</t>
  </si>
  <si>
    <t>SQR1310-48</t>
  </si>
  <si>
    <t>EC48F</t>
  </si>
  <si>
    <t>EC48H</t>
  </si>
  <si>
    <t>N120621</t>
  </si>
  <si>
    <t>0 98382 12621 0</t>
  </si>
  <si>
    <t>N080621</t>
  </si>
  <si>
    <t>0 98382 08621 7</t>
  </si>
  <si>
    <t>NW114001-24/4</t>
  </si>
  <si>
    <t>0 98382 06404 8</t>
  </si>
  <si>
    <t>/4</t>
  </si>
  <si>
    <t>NW115500-24/4</t>
  </si>
  <si>
    <t>0 98382 08604 0</t>
  </si>
  <si>
    <t>0 98382 11170 4</t>
  </si>
  <si>
    <t>0 98382 11133 9</t>
  </si>
  <si>
    <t>N30021</t>
  </si>
  <si>
    <t>0 98382 78921 7</t>
  </si>
  <si>
    <t>/300</t>
  </si>
  <si>
    <t>N30004</t>
  </si>
  <si>
    <t>0 98382 78904 0</t>
  </si>
  <si>
    <t>0 98382 12417 9</t>
  </si>
  <si>
    <t>0 98382 12455 1</t>
  </si>
  <si>
    <t>NPC21</t>
  </si>
  <si>
    <t>N111221</t>
  </si>
  <si>
    <t>0 98382 31121 0</t>
  </si>
  <si>
    <t>N1251</t>
  </si>
  <si>
    <t>N1217</t>
  </si>
  <si>
    <t>0 98382 31951 3</t>
  </si>
  <si>
    <t>Page #</t>
  </si>
  <si>
    <t>/51</t>
  </si>
  <si>
    <t>Pack</t>
  </si>
  <si>
    <t>N55021</t>
  </si>
  <si>
    <t>0 98382 10521 5</t>
  </si>
  <si>
    <t>N45021</t>
  </si>
  <si>
    <t>0 98382 10421 8</t>
  </si>
  <si>
    <t>N95021</t>
  </si>
  <si>
    <t>0 98382 60925 6</t>
  </si>
  <si>
    <t>N105021</t>
  </si>
  <si>
    <t>0 98382 61030 6</t>
  </si>
  <si>
    <t>0 98382 15016 1</t>
  </si>
  <si>
    <t>N1021</t>
  </si>
  <si>
    <t>0 98382 50721 7</t>
  </si>
  <si>
    <t>N721</t>
  </si>
  <si>
    <t>0 98382 51022 4</t>
  </si>
  <si>
    <t>N161021</t>
  </si>
  <si>
    <t>0 98382 61622 3</t>
  </si>
  <si>
    <t>N6122021</t>
  </si>
  <si>
    <t>0 98382 10621 2</t>
  </si>
  <si>
    <t>N10122021</t>
  </si>
  <si>
    <t>0 98382 11021 9</t>
  </si>
  <si>
    <t>N6122017</t>
  </si>
  <si>
    <t>N10122017</t>
  </si>
  <si>
    <t>0 98382 10617 5</t>
  </si>
  <si>
    <t>0 98382 12017 1</t>
  </si>
  <si>
    <t>N9122021</t>
  </si>
  <si>
    <t>N51021</t>
  </si>
  <si>
    <t>N824099</t>
  </si>
  <si>
    <t>0 98382 60924 9</t>
  </si>
  <si>
    <t>0 98382 60522 7</t>
  </si>
  <si>
    <t>N81290</t>
  </si>
  <si>
    <t>/12</t>
  </si>
  <si>
    <t>0 98382 60890 7</t>
  </si>
  <si>
    <t>N121290</t>
  </si>
  <si>
    <t>0 98382 61290 4</t>
  </si>
  <si>
    <t>N42090</t>
  </si>
  <si>
    <t>N52090</t>
  </si>
  <si>
    <t>0 98382 60490 9</t>
  </si>
  <si>
    <t>0 98382 61599 8</t>
  </si>
  <si>
    <t>N95090</t>
  </si>
  <si>
    <t>N105090</t>
  </si>
  <si>
    <t>0 98382 60991 1</t>
  </si>
  <si>
    <t>0 98382 61091 7</t>
  </si>
  <si>
    <t>N92090</t>
  </si>
  <si>
    <t>0 98382 50991 4</t>
  </si>
  <si>
    <t>N64090</t>
  </si>
  <si>
    <t>0 98382 50690 6</t>
  </si>
  <si>
    <t>N102090</t>
  </si>
  <si>
    <t>0 98382 11090 5</t>
  </si>
  <si>
    <t>N192629</t>
  </si>
  <si>
    <t>N192675</t>
  </si>
  <si>
    <t>0 98382 19230 7</t>
  </si>
  <si>
    <t>0 98382 19276 5</t>
  </si>
  <si>
    <t>N192605</t>
  </si>
  <si>
    <t>N192655</t>
  </si>
  <si>
    <t>0 98382 19205 5</t>
  </si>
  <si>
    <t>0 98382 19255 0</t>
  </si>
  <si>
    <t>N121829</t>
  </si>
  <si>
    <t>N121875</t>
  </si>
  <si>
    <t>N121805</t>
  </si>
  <si>
    <t>N121855</t>
  </si>
  <si>
    <t>0 98382 21230 2</t>
  </si>
  <si>
    <t>0 98382 21276 0</t>
  </si>
  <si>
    <t>0 98382 21205 0</t>
  </si>
  <si>
    <t>0 98382 21255 5</t>
  </si>
  <si>
    <t>0 98382 20430 7</t>
  </si>
  <si>
    <t>N165675</t>
  </si>
  <si>
    <t>N165605</t>
  </si>
  <si>
    <t>N165655</t>
  </si>
  <si>
    <t>0 98382 20476 5</t>
  </si>
  <si>
    <t>0 98382 20455 0</t>
  </si>
  <si>
    <t>N245129</t>
  </si>
  <si>
    <t>N245175</t>
  </si>
  <si>
    <t>N245105</t>
  </si>
  <si>
    <t>N245155</t>
  </si>
  <si>
    <t>0 98382 35129 2</t>
  </si>
  <si>
    <t>0 98382 35175 9</t>
  </si>
  <si>
    <t>0 98382 35106 3</t>
  </si>
  <si>
    <t>0 98382 35155 1</t>
  </si>
  <si>
    <t>B9S-12/12</t>
  </si>
  <si>
    <t>0 98382 95209 3</t>
  </si>
  <si>
    <t>B9F-12/12</t>
  </si>
  <si>
    <t>0 98382 95207 9</t>
  </si>
  <si>
    <t>TN-65W</t>
  </si>
  <si>
    <t>NPC04</t>
  </si>
  <si>
    <t>B9S-100</t>
  </si>
  <si>
    <t>B9F-100</t>
  </si>
  <si>
    <t>UPKBK-6</t>
  </si>
  <si>
    <t>UPK-33</t>
  </si>
  <si>
    <t>N1208</t>
  </si>
  <si>
    <t>0 98382 31908 7</t>
  </si>
  <si>
    <t>0 98382 25104 2</t>
  </si>
  <si>
    <t>0 98382 25152 3</t>
  </si>
  <si>
    <t>N1515</t>
  </si>
  <si>
    <t>0 98382 20405 5</t>
  </si>
  <si>
    <t>TIER 2 Case Cost</t>
  </si>
  <si>
    <t>TIER 2 Unit Price</t>
  </si>
  <si>
    <t>TIER 1 Case Cost</t>
  </si>
  <si>
    <t>TIER 1 Unit Price</t>
  </si>
  <si>
    <t>0 98382 65590 1</t>
  </si>
  <si>
    <t>N5717</t>
  </si>
  <si>
    <t>0 98382 55718 2</t>
  </si>
  <si>
    <t>N57</t>
  </si>
  <si>
    <t>0 98382 55722 9</t>
  </si>
  <si>
    <t>N5704</t>
  </si>
  <si>
    <t>0 98382 55706 9</t>
  </si>
  <si>
    <t>0 98382 36050 8</t>
  </si>
  <si>
    <t>0 98382 36075 1</t>
  </si>
  <si>
    <t xml:space="preserve">0 98382 36100 0 </t>
  </si>
  <si>
    <t>0 98382 36125 3</t>
  </si>
  <si>
    <t>0 98382 36150 5</t>
  </si>
  <si>
    <t>N202520</t>
  </si>
  <si>
    <t>0 98382 62022 0</t>
  </si>
  <si>
    <t>0 98382 61624 7</t>
  </si>
  <si>
    <t>N142520</t>
  </si>
  <si>
    <t>0 98382 61423 6</t>
  </si>
  <si>
    <t>0 98382 61224 9</t>
  </si>
  <si>
    <t>N102520</t>
  </si>
  <si>
    <t>0 98382 61027 6</t>
  </si>
  <si>
    <t>N81040</t>
  </si>
  <si>
    <t>0 98382 60824 2</t>
  </si>
  <si>
    <t>N71040</t>
  </si>
  <si>
    <t>0 98382 60722 1</t>
  </si>
  <si>
    <t>N201040</t>
  </si>
  <si>
    <t>0 98382 62023 7</t>
  </si>
  <si>
    <t>0 98382 61625 4</t>
  </si>
  <si>
    <t>N141040</t>
  </si>
  <si>
    <t>0 98382 61424 3</t>
  </si>
  <si>
    <t>0 98382 61225 6</t>
  </si>
  <si>
    <t>N101040</t>
  </si>
  <si>
    <t>0 98382 61028 3</t>
  </si>
  <si>
    <t>0 98382 60524 1</t>
  </si>
  <si>
    <t>0 98382 60721 4</t>
  </si>
  <si>
    <t>0 98382 60927 0</t>
  </si>
  <si>
    <t>N1020</t>
  </si>
  <si>
    <t>0 98382 61025 2</t>
  </si>
  <si>
    <t>N1220</t>
  </si>
  <si>
    <t>0 98382 61223 2</t>
  </si>
  <si>
    <t>N1420</t>
  </si>
  <si>
    <t>0 98382 61422 9</t>
  </si>
  <si>
    <t>N1620</t>
  </si>
  <si>
    <t>0 98382 61623 0</t>
  </si>
  <si>
    <t>N84</t>
  </si>
  <si>
    <t>0 98382 60823 5</t>
  </si>
  <si>
    <t>N124</t>
  </si>
  <si>
    <t>0 98382 61222 5</t>
  </si>
  <si>
    <t>N46</t>
  </si>
  <si>
    <t>0 98382 60421 3</t>
  </si>
  <si>
    <t>/6</t>
  </si>
  <si>
    <t>N56</t>
  </si>
  <si>
    <t>0 98382 60523 4</t>
  </si>
  <si>
    <t>N48</t>
  </si>
  <si>
    <t>0 98382 60248 6</t>
  </si>
  <si>
    <t>N58</t>
  </si>
  <si>
    <t>0 98382 60258 5</t>
  </si>
  <si>
    <t>0 98382 61691 9</t>
  </si>
  <si>
    <t>0 98382 61292 8</t>
  </si>
  <si>
    <t>N210</t>
  </si>
  <si>
    <t>0 98382 60222 6</t>
  </si>
  <si>
    <t>N21090</t>
  </si>
  <si>
    <t>0 98382 60291 2</t>
  </si>
  <si>
    <t>N15090</t>
  </si>
  <si>
    <t>0 98382 65090 6</t>
  </si>
  <si>
    <t>N161090</t>
  </si>
  <si>
    <t>0 98382 61690 2</t>
  </si>
  <si>
    <t>0 98382 12430 8</t>
  </si>
  <si>
    <t>0 98382 12476 6</t>
  </si>
  <si>
    <t>0 98382 12456 8</t>
  </si>
  <si>
    <t>N1090</t>
  </si>
  <si>
    <t>0 98382 51090 3</t>
  </si>
  <si>
    <t>N74090</t>
  </si>
  <si>
    <t>0 98382 50790 3</t>
  </si>
  <si>
    <t>N2504</t>
  </si>
  <si>
    <t>0 98382 32504 0</t>
  </si>
  <si>
    <t>N10</t>
  </si>
  <si>
    <t>0 98382 11110 0</t>
  </si>
  <si>
    <t>N2525</t>
  </si>
  <si>
    <t>N2550</t>
  </si>
  <si>
    <t>N1212</t>
  </si>
  <si>
    <t>NW1221</t>
  </si>
  <si>
    <t>/PK</t>
  </si>
  <si>
    <t>N10021</t>
  </si>
  <si>
    <t>0 98382 31222 4</t>
  </si>
  <si>
    <t>0 98382 25119 6</t>
  </si>
  <si>
    <t>N165629</t>
  </si>
  <si>
    <t>0 98382 62010 7</t>
  </si>
  <si>
    <t>0 98382 60899 0</t>
  </si>
  <si>
    <t>N98</t>
  </si>
  <si>
    <t>N108</t>
  </si>
  <si>
    <t>0 98382 31920 9</t>
  </si>
  <si>
    <t>54108HP</t>
  </si>
  <si>
    <t>54108NGR</t>
  </si>
  <si>
    <t>54108NBL</t>
  </si>
  <si>
    <t>54108TG</t>
  </si>
  <si>
    <t>0 98382 00958 2</t>
  </si>
  <si>
    <t>0 98382 00976 6</t>
  </si>
  <si>
    <t>0 98382 00929 2</t>
  </si>
  <si>
    <t>0 98382 60926 3</t>
  </si>
  <si>
    <t>0 98382 61026 9</t>
  </si>
  <si>
    <t>N490</t>
  </si>
  <si>
    <t>N1512</t>
  </si>
  <si>
    <t>N914490</t>
  </si>
  <si>
    <t>N9490</t>
  </si>
  <si>
    <t>N9475</t>
  </si>
  <si>
    <t>N9455</t>
  </si>
  <si>
    <t>N21029</t>
  </si>
  <si>
    <t>N51029</t>
  </si>
  <si>
    <t>N824029</t>
  </si>
  <si>
    <t>N91229</t>
  </si>
  <si>
    <t>N62029</t>
  </si>
  <si>
    <t xml:space="preserve">54108PK </t>
  </si>
  <si>
    <t>N9421</t>
  </si>
  <si>
    <t>N91221</t>
  </si>
  <si>
    <t>C9S-12/12</t>
  </si>
  <si>
    <t>N5124</t>
  </si>
  <si>
    <t>N8124</t>
  </si>
  <si>
    <t>0 98382 31290 3</t>
  </si>
  <si>
    <t>0 98382 30490 8</t>
  </si>
  <si>
    <t>0 98382 30475 5</t>
  </si>
  <si>
    <t>0 98382 30455 7</t>
  </si>
  <si>
    <t>0 98382 62031 8</t>
  </si>
  <si>
    <t>0 98382 60529 6</t>
  </si>
  <si>
    <t>0 98382 60830 3</t>
  </si>
  <si>
    <t>0 98382 51229 7</t>
  </si>
  <si>
    <t>0 98382 52029 2</t>
  </si>
  <si>
    <t>0 98382 00903 2</t>
  </si>
  <si>
    <t xml:space="preserve">0 98382 30422 9 </t>
  </si>
  <si>
    <t>0 98382 31225 5</t>
  </si>
  <si>
    <t>0 98382 39522 7</t>
  </si>
  <si>
    <t>0 98382 64821 7</t>
  </si>
  <si>
    <t>0 98382 64822 4</t>
  </si>
  <si>
    <t>0 98382 61522 6</t>
  </si>
  <si>
    <t>0 98382 60590 6</t>
  </si>
  <si>
    <t>0 98382 98717 0</t>
  </si>
  <si>
    <t>0 98382 98721 7</t>
  </si>
  <si>
    <t>0 98382 98704 0</t>
  </si>
  <si>
    <t>0 98382 98701 9</t>
  </si>
  <si>
    <t>0 98382 60527 2</t>
  </si>
  <si>
    <t>N0421</t>
  </si>
  <si>
    <t>0 98382 60525 8</t>
  </si>
  <si>
    <t>N980</t>
  </si>
  <si>
    <t>/80</t>
  </si>
  <si>
    <t>0 98382 60995 9</t>
  </si>
  <si>
    <t>N1080</t>
  </si>
  <si>
    <t>0 98382 61095 5</t>
  </si>
  <si>
    <t>N24090</t>
  </si>
  <si>
    <t>0 98382 60294 3</t>
  </si>
  <si>
    <t>N92590</t>
  </si>
  <si>
    <t>0 98382 60930 0</t>
  </si>
  <si>
    <t>N102590</t>
  </si>
  <si>
    <t>0 98382 61093 1</t>
  </si>
  <si>
    <t>0 98382 62092 3</t>
  </si>
  <si>
    <t>0 98382 62091 6</t>
  </si>
  <si>
    <t>N124890</t>
  </si>
  <si>
    <t>/48</t>
  </si>
  <si>
    <t>N26046</t>
  </si>
  <si>
    <t>N21046</t>
  </si>
  <si>
    <t>N81246</t>
  </si>
  <si>
    <t>0 98382 60246 2</t>
  </si>
  <si>
    <t>0 98382 60247 9</t>
  </si>
  <si>
    <t>0 98382 60846 4</t>
  </si>
  <si>
    <t>N95046</t>
  </si>
  <si>
    <t>N105046</t>
  </si>
  <si>
    <t>N64046</t>
  </si>
  <si>
    <t>N92046</t>
  </si>
  <si>
    <t>0 98382 60946 1</t>
  </si>
  <si>
    <t>0 98382 61046 7</t>
  </si>
  <si>
    <t>0 98382 50646 3</t>
  </si>
  <si>
    <t>0 98382 50946 4</t>
  </si>
  <si>
    <t>N12249CL</t>
  </si>
  <si>
    <t>0 98382 92421 2</t>
  </si>
  <si>
    <t>N12247CL</t>
  </si>
  <si>
    <t>0 98382 72421 8</t>
  </si>
  <si>
    <t>N12248CL</t>
  </si>
  <si>
    <t>0 98382 82421 5</t>
  </si>
  <si>
    <t>N64</t>
  </si>
  <si>
    <t>N1106</t>
  </si>
  <si>
    <t>N212</t>
  </si>
  <si>
    <t>N512</t>
  </si>
  <si>
    <t>N10123</t>
  </si>
  <si>
    <t>N9417</t>
  </si>
  <si>
    <t>N91217</t>
  </si>
  <si>
    <t>N951217</t>
  </si>
  <si>
    <t>N9404</t>
  </si>
  <si>
    <t>N91204</t>
  </si>
  <si>
    <t>N951204</t>
  </si>
  <si>
    <t>0 98382 92418 2</t>
  </si>
  <si>
    <t>0 98382 90917 2</t>
  </si>
  <si>
    <t>0 98382 95404 2</t>
  </si>
  <si>
    <t>N11</t>
  </si>
  <si>
    <t>0 98382 30622 3</t>
  </si>
  <si>
    <t>0 98382 30222 5</t>
  </si>
  <si>
    <t>0 98382 31022 0</t>
  </si>
  <si>
    <t>0 98382 31122 7</t>
  </si>
  <si>
    <t>0 98382 30521 9</t>
  </si>
  <si>
    <t>0 98382 78991 0</t>
  </si>
  <si>
    <t>0 98382 95417 2</t>
  </si>
  <si>
    <t>0 98382 92406 9</t>
  </si>
  <si>
    <t>0 98382 90904 2</t>
  </si>
  <si>
    <t>N525</t>
  </si>
  <si>
    <t>N552021</t>
  </si>
  <si>
    <t>N61021</t>
  </si>
  <si>
    <t>N489694</t>
  </si>
  <si>
    <t>N438968</t>
  </si>
  <si>
    <t>N22001</t>
  </si>
  <si>
    <t>N24001</t>
  </si>
  <si>
    <t>N201312</t>
  </si>
  <si>
    <t>N502346</t>
  </si>
  <si>
    <t>N367359</t>
  </si>
  <si>
    <t>N507255</t>
  </si>
  <si>
    <t>N394564</t>
  </si>
  <si>
    <t>N278020</t>
  </si>
  <si>
    <t>N810</t>
  </si>
  <si>
    <t>N290148</t>
  </si>
  <si>
    <t>N554313</t>
  </si>
  <si>
    <t>N392250</t>
  </si>
  <si>
    <t>N428514</t>
  </si>
  <si>
    <t>N540304</t>
  </si>
  <si>
    <t>N566195</t>
  </si>
  <si>
    <t>N434148</t>
  </si>
  <si>
    <t>N1224CL-8</t>
  </si>
  <si>
    <t>N1224WH-8</t>
  </si>
  <si>
    <t>N1224BK-8</t>
  </si>
  <si>
    <t>N1224RD-8</t>
  </si>
  <si>
    <t>N244281-24</t>
  </si>
  <si>
    <t>N489140</t>
  </si>
  <si>
    <t>N498304</t>
  </si>
  <si>
    <t>N549880</t>
  </si>
  <si>
    <t>N404-16</t>
  </si>
  <si>
    <t>N421-16</t>
  </si>
  <si>
    <t>0 98382 62521 8</t>
  </si>
  <si>
    <t>0 98382 62021 3</t>
  </si>
  <si>
    <t>0 98382 61035 1</t>
  </si>
  <si>
    <t>0 98382 61036 8</t>
  </si>
  <si>
    <t>0 98382 91403 9</t>
  </si>
  <si>
    <t>0 98382 60201 1</t>
  </si>
  <si>
    <t>0 98382 60202 8</t>
  </si>
  <si>
    <t>0 98382 62315 3</t>
  </si>
  <si>
    <t>0 98382 60306 1</t>
  </si>
  <si>
    <t>0 98382 60825 9</t>
  </si>
  <si>
    <t>0 98382 26390 8</t>
  </si>
  <si>
    <t>0 98382 85073 3</t>
  </si>
  <si>
    <t>0 98382 61780 0</t>
  </si>
  <si>
    <t>0 98382 93865 3</t>
  </si>
  <si>
    <t>0 98382 85010 8</t>
  </si>
  <si>
    <t>0 98382 18722 8</t>
  </si>
  <si>
    <t>N522117</t>
  </si>
  <si>
    <t>N223021</t>
  </si>
  <si>
    <t>N204021</t>
  </si>
  <si>
    <t>N302021</t>
  </si>
  <si>
    <t>N202021</t>
  </si>
  <si>
    <t>N12525</t>
  </si>
  <si>
    <t>N122520</t>
  </si>
  <si>
    <t>N121040</t>
  </si>
  <si>
    <t>N162520</t>
  </si>
  <si>
    <t>N161040</t>
  </si>
  <si>
    <t>/70</t>
  </si>
  <si>
    <t>N658342</t>
  </si>
  <si>
    <t>N742160</t>
  </si>
  <si>
    <t>N939911</t>
  </si>
  <si>
    <t>N103972</t>
  </si>
  <si>
    <t>N964890</t>
  </si>
  <si>
    <t>N444890</t>
  </si>
  <si>
    <t>/96</t>
  </si>
  <si>
    <t>/144</t>
  </si>
  <si>
    <t>N725314</t>
  </si>
  <si>
    <t>/200</t>
  </si>
  <si>
    <t>N577021</t>
  </si>
  <si>
    <t>N577017</t>
  </si>
  <si>
    <t>N577004</t>
  </si>
  <si>
    <t>N67021</t>
  </si>
  <si>
    <t>N67017</t>
  </si>
  <si>
    <t>N67004</t>
  </si>
  <si>
    <t>N757021</t>
  </si>
  <si>
    <t>N757017</t>
  </si>
  <si>
    <t>N757004</t>
  </si>
  <si>
    <t>N94022</t>
  </si>
  <si>
    <t>N94017</t>
  </si>
  <si>
    <t>N94004</t>
  </si>
  <si>
    <t>N104021</t>
  </si>
  <si>
    <t>N104017</t>
  </si>
  <si>
    <t>N104004</t>
  </si>
  <si>
    <t>N474809</t>
  </si>
  <si>
    <t>N474842</t>
  </si>
  <si>
    <t>N474831</t>
  </si>
  <si>
    <t>N474825</t>
  </si>
  <si>
    <t>N122090</t>
  </si>
  <si>
    <t>N124060</t>
  </si>
  <si>
    <t>N162090</t>
  </si>
  <si>
    <t>N164060</t>
  </si>
  <si>
    <t>N5146</t>
  </si>
  <si>
    <t>N501732</t>
  </si>
  <si>
    <t>N181721</t>
  </si>
  <si>
    <t>N161721</t>
  </si>
  <si>
    <t>N121721</t>
  </si>
  <si>
    <t>N12521</t>
  </si>
  <si>
    <t>N12517</t>
  </si>
  <si>
    <t>N16617</t>
  </si>
  <si>
    <t>N131019</t>
  </si>
  <si>
    <t>N671219</t>
  </si>
  <si>
    <t>N151104</t>
  </si>
  <si>
    <t>N131004</t>
  </si>
  <si>
    <t>N151121</t>
  </si>
  <si>
    <t>N131021</t>
  </si>
  <si>
    <t>N151117</t>
  </si>
  <si>
    <t>N131017</t>
  </si>
  <si>
    <t>N144617</t>
  </si>
  <si>
    <t>N681217</t>
  </si>
  <si>
    <t>N341217</t>
  </si>
  <si>
    <t>N144604</t>
  </si>
  <si>
    <t>N681204</t>
  </si>
  <si>
    <t>N341204</t>
  </si>
  <si>
    <t>N144621</t>
  </si>
  <si>
    <t>N681221</t>
  </si>
  <si>
    <t>N341221</t>
  </si>
  <si>
    <t>/3</t>
  </si>
  <si>
    <t>N303776</t>
  </si>
  <si>
    <t>/9</t>
  </si>
  <si>
    <t>N464004</t>
  </si>
  <si>
    <t>N565776</t>
  </si>
  <si>
    <t>/BOX</t>
  </si>
  <si>
    <t>N954817</t>
  </si>
  <si>
    <t>N0917-72</t>
  </si>
  <si>
    <t>N154817</t>
  </si>
  <si>
    <t>N114817</t>
  </si>
  <si>
    <t>/2</t>
  </si>
  <si>
    <t>AR50</t>
  </si>
  <si>
    <t>AR75</t>
  </si>
  <si>
    <t>AR100</t>
  </si>
  <si>
    <t>AR125</t>
  </si>
  <si>
    <t>AR150</t>
  </si>
  <si>
    <t xml:space="preserve">4" Bamboo Knot Picks - 100 Ct. </t>
  </si>
  <si>
    <t>7" Bamboo Knot Picks - 100 Ct.</t>
  </si>
  <si>
    <t>10.25" Deluxe Plates - White 14 Ct.</t>
  </si>
  <si>
    <t>9" Deluxe Plates - White 14 Ct.</t>
  </si>
  <si>
    <t>7.5" Deluxe Plates - White 24 Ct.</t>
  </si>
  <si>
    <t>6" Deluxe Plates - White 24 Ct.</t>
  </si>
  <si>
    <t>5" X 7" Deluxe Plates - White 24 Ct.</t>
  </si>
  <si>
    <t>10.25" Deluxe Plates - Black 14 Ct.</t>
  </si>
  <si>
    <t>9" Deluxe Plates - Black 14 Ct.</t>
  </si>
  <si>
    <t>7.5" Deluxe Plates - Black 24 Ct.</t>
  </si>
  <si>
    <t>6" Deluxe Plates - Black 24 Ct.</t>
  </si>
  <si>
    <t xml:space="preserve">5" X 7" Deluxe Plates - Black 24 Ct. </t>
  </si>
  <si>
    <t>10.25" Deluxe Plates - Clear 14 Ct.</t>
  </si>
  <si>
    <t>9" Deluxe Plates - Clear 14 Ct.</t>
  </si>
  <si>
    <t>7.5" Deluxe Plates - Clear 24 Ct.</t>
  </si>
  <si>
    <t>6" Deluxe Plates - Clear 24 Ct.</t>
  </si>
  <si>
    <t>5" X 7" Deluxe Plates - Clear 24 Ct.</t>
  </si>
  <si>
    <t xml:space="preserve">10.25" Party Plates - Clear 20 Ct. </t>
  </si>
  <si>
    <t>9" Party Plates - Clear 30 Ct.</t>
  </si>
  <si>
    <t xml:space="preserve">7.5" Party Plates - Clear 30 Ct. </t>
  </si>
  <si>
    <t xml:space="preserve">54" X 108" H.D. Table Covers -  Neon Pink </t>
  </si>
  <si>
    <t>54" X 108" H.D. Table Covers - Neon Green</t>
  </si>
  <si>
    <t>54" X 108" H.D. Table Covers -  Neon Blue</t>
  </si>
  <si>
    <t>54" X 108" H.D. Table Covers - Neon Orange</t>
  </si>
  <si>
    <t xml:space="preserve">12" X 18" H.D. Rect. Trays - Neon Pink </t>
  </si>
  <si>
    <t>12" X 18" H.D. Rect. Trays - Neon Green</t>
  </si>
  <si>
    <t>12" X 18" H.D. Rect. Trays - Neon Blue</t>
  </si>
  <si>
    <t>12" X 18" H.D. Rect. Trays - Neon Orange</t>
  </si>
  <si>
    <t xml:space="preserve">4 Compartment Rect. Trays - Neon Pink </t>
  </si>
  <si>
    <t>4 Compartment Rect. Trays - Neon Green</t>
  </si>
  <si>
    <t xml:space="preserve">4 Compartment Rect. Trays - Neon Blue </t>
  </si>
  <si>
    <t xml:space="preserve">4 Compartment Rect. Trays - Neon Orange </t>
  </si>
  <si>
    <t>9.5" Serving Utensils  - Neon Green 4 Ct.</t>
  </si>
  <si>
    <t>9.5" Serving Utensils  - Neon Orange 4 Ct.</t>
  </si>
  <si>
    <t xml:space="preserve">9" Party Plates - Mardi Gras 20 Ct. </t>
  </si>
  <si>
    <t xml:space="preserve">6" Party Plates - Mardi Gras 40 Ct. </t>
  </si>
  <si>
    <t>9" Party Plates - Neon Pink 12 Ct.</t>
  </si>
  <si>
    <t>6" Party Plates - Neon Pink 20 Ct.</t>
  </si>
  <si>
    <t xml:space="preserve">54" X 108" H.D. Table Covers -  Pink </t>
  </si>
  <si>
    <t>16" Round 7 Sectional Trays -  Clear</t>
  </si>
  <si>
    <t>4 Compartment Rect. Trays - Clear</t>
  </si>
  <si>
    <t>12" X 18" H.D. Rect. Trays - Black</t>
  </si>
  <si>
    <t>12" X 18" H.D. Rect. Trays - White</t>
  </si>
  <si>
    <t>12" X 18" H.D. Rect. Trays - Clear</t>
  </si>
  <si>
    <t>16" X 16" H.D. Square Trays - Black</t>
  </si>
  <si>
    <t>16" X 16" H.D. Square Trays - White</t>
  </si>
  <si>
    <t>16" X 16" H.D. Square Trays - Clear</t>
  </si>
  <si>
    <t>9.5" Egg Dishes - Clear</t>
  </si>
  <si>
    <t>11.5" Salad Tongs - Clear</t>
  </si>
  <si>
    <t>Plastic Spatulas - Clear</t>
  </si>
  <si>
    <t>H.D. Cake Servers - Clear</t>
  </si>
  <si>
    <t>12" Tongs - Clear</t>
  </si>
  <si>
    <t>9.5" Serving Fork &amp; Spoon Sets - Clear 4 Ct.</t>
  </si>
  <si>
    <t>9.5" Serving Fork &amp; Spoon Sets - Black 4 Ct.</t>
  </si>
  <si>
    <t>9.5" Serving Fork &amp; Spoon Sets - White 4 Ct.</t>
  </si>
  <si>
    <t>9.5" Serving Fork &amp; Spoon Sets - Clear 12 Ct.</t>
  </si>
  <si>
    <t>9.5" Serving Fork &amp; Spoon Sets - Black 12 Ct.</t>
  </si>
  <si>
    <t>9.5" Serving Fork &amp; Spoon Sets - White 12 Ct.</t>
  </si>
  <si>
    <t>9.5" Serving Spoon Sets - Clear 12 Ct.</t>
  </si>
  <si>
    <t>9.5" Serving Spoon Sets - Black 12 Ct.</t>
  </si>
  <si>
    <t>9.5" Serving Spoon Sets - White 12 Ct.</t>
  </si>
  <si>
    <t>Pizza Cutters/ Servers -White</t>
  </si>
  <si>
    <t>9.5" Fork &amp; Spoon Sets - Black (Bulk)</t>
  </si>
  <si>
    <t>9.5" Fork &amp; Spoon Sets - White (Bulk)</t>
  </si>
  <si>
    <t>Pie Cutters - Clear (Bulk)</t>
  </si>
  <si>
    <t>Pie Cutters - White (Bulk)</t>
  </si>
  <si>
    <t>12" Tongs - Clear (Bulk)</t>
  </si>
  <si>
    <t>6.5" Tongs - White (Bulk)</t>
  </si>
  <si>
    <t>33 Pc. Party Kit</t>
  </si>
  <si>
    <t>11 Pc. Chafing Kit (Two Parts)</t>
  </si>
  <si>
    <t xml:space="preserve">11 Pc. Party Kits </t>
  </si>
  <si>
    <t>10 Pc. Refill Party Kits</t>
  </si>
  <si>
    <t>Full Size Elegance Racks - Chrome</t>
  </si>
  <si>
    <t>Full Size Elegance Racks - Black</t>
  </si>
  <si>
    <t>Full Size Deluxe Racks</t>
  </si>
  <si>
    <t>Full Size Standard Racks</t>
  </si>
  <si>
    <t>Square Racks W/ Supports</t>
  </si>
  <si>
    <t>Economy Square Racks</t>
  </si>
  <si>
    <t>Full Size "X" Racks</t>
  </si>
  <si>
    <t>Half Size "X" Racks</t>
  </si>
  <si>
    <t>Full Size Foil Lids - Retail</t>
  </si>
  <si>
    <t>Half Size Foil Lids - Retail</t>
  </si>
  <si>
    <t>Full Size Deep Foil Pans - Retail</t>
  </si>
  <si>
    <t>Full Size Deep H.D. Foil Pans - Retail</t>
  </si>
  <si>
    <t>Half Size Deep Foil Pans - Retail</t>
  </si>
  <si>
    <t>Half Size Deep H.D. Foil Pans - Retail</t>
  </si>
  <si>
    <t>Full Size Foil Lids</t>
  </si>
  <si>
    <t>Half Size Foil Lids</t>
  </si>
  <si>
    <t>Full Size Deep Foil Pans</t>
  </si>
  <si>
    <t>Full Size Deep H.D. Foil Pans</t>
  </si>
  <si>
    <t>Half Size Deep Foil Pans</t>
  </si>
  <si>
    <t>Half Size Deep H.D. Foil Pans</t>
  </si>
  <si>
    <t xml:space="preserve">Table Cover Clips - White 4 Pk. </t>
  </si>
  <si>
    <t xml:space="preserve">Table Cover Clips - Clear 4 Pk. </t>
  </si>
  <si>
    <t xml:space="preserve">Table Cover Clips - Clear 100 Pk. </t>
  </si>
  <si>
    <t>36" X 50' Plastic Aisle Runners - White</t>
  </si>
  <si>
    <t>36" X 75' Plastic Aisle Runners - White</t>
  </si>
  <si>
    <t>36" X 100' Plastic Aisle Runners - White</t>
  </si>
  <si>
    <t>36" X 125' Plastic Aisle Runners - White</t>
  </si>
  <si>
    <t>36" X 150' Plastic Aisle Runners - White</t>
  </si>
  <si>
    <t>5 oz. 2 pc. Elegance/Deluxe Champagne Flutes - Clear 10 Ct.</t>
  </si>
  <si>
    <t>5 oz. 1 pc. Champagne Flutes Box Set - Clear 4 Ct.</t>
  </si>
  <si>
    <t>5 oz. 1 pc. Champagne Flutes Box Set - Clear 10 Ct.</t>
  </si>
  <si>
    <t>5 oz. 1 pc. Champagne Flutes Box Set - Clear 25 Ct.</t>
  </si>
  <si>
    <t>4 oz. 2 pc. Champagne Glasses - Clear 20 Ct.</t>
  </si>
  <si>
    <t>4 oz. 2 pc. Champagne Glasses - Clear 40 Ct.</t>
  </si>
  <si>
    <t>4 oz. 2 pc. Champagne Glasses - Clear 50 Ct.</t>
  </si>
  <si>
    <t>5.5 oz. 2 pc. Mimosa Flutes - Clear 20 Ct.</t>
  </si>
  <si>
    <t>6 oz. 2 pc. Deluxe Champagne Flutes - Clear 10 Ct.</t>
  </si>
  <si>
    <t xml:space="preserve">5 oz. 1 pc. Elegance/Deluxe Wine Stems - Clear 10 Ct. </t>
  </si>
  <si>
    <t xml:space="preserve">16 oz. Pint Glasses - Clear 10 Ct. </t>
  </si>
  <si>
    <t xml:space="preserve">2 oz. Jello Shots With Lids - Clear 25 Ct. </t>
  </si>
  <si>
    <t>2 oz. Jello Shots With Lids - Clear 50 Ct.</t>
  </si>
  <si>
    <t>1.25 oz. Jello Shot Glasses With Lids - Clear 25 Ct.</t>
  </si>
  <si>
    <t>2.5 oz. Jello Shot Glasses With Lids - Clear 25 Ct.</t>
  </si>
  <si>
    <t xml:space="preserve">2.5 oz. Jello Shot Glasses With  Lids - Clear 50 Ct. </t>
  </si>
  <si>
    <t>1 oz. Shot Glasses - Clear 50 Ct.</t>
  </si>
  <si>
    <t>2 oz. Shot Glasses - Clear  50 Ct.</t>
  </si>
  <si>
    <t>2 oz. Red Party Shots - 20 Ct.</t>
  </si>
  <si>
    <t xml:space="preserve">2 oz. Red Party Shots - 40 Ct. </t>
  </si>
  <si>
    <t>9 oz. Tumblers - Clear 8 Ct.</t>
  </si>
  <si>
    <t>10 oz. Tumblers - Clear 8 Ct.</t>
  </si>
  <si>
    <t>9 oz. Tumblers - Clear 25 Ct.</t>
  </si>
  <si>
    <t xml:space="preserve">9 oz. Tumblers - Clear 50 Ct. </t>
  </si>
  <si>
    <t xml:space="preserve">9 oz. Tumblers - Clear 80 Ct. </t>
  </si>
  <si>
    <t>9 oz. Tumblers - Clear 100 Ct.</t>
  </si>
  <si>
    <t>10 oz. Tumblers - Clear 25 Ct.</t>
  </si>
  <si>
    <t xml:space="preserve">10 oz. Tumblers - Clear 50 Ct. </t>
  </si>
  <si>
    <t xml:space="preserve">10 oz. Tumblers - Clear 80 Ct. </t>
  </si>
  <si>
    <t>10 oz. Tumblers - Clear 100 Ct.</t>
  </si>
  <si>
    <t>5 oz. Tumblers - Clear 40 Ct.</t>
  </si>
  <si>
    <t>7 oz. Tumblers - Clear 20 Ct.</t>
  </si>
  <si>
    <t>8 oz. Tumblers - Clear 20 Ct.</t>
  </si>
  <si>
    <t>9 oz. Tumblers - Clear 20 Ct.</t>
  </si>
  <si>
    <t>10 oz. Tumblers - Clear 20 Ct.</t>
  </si>
  <si>
    <t>12 oz. Tumblers - Clear 20 Ct.</t>
  </si>
  <si>
    <t>14 oz. Tumblers - Clear 20 Ct.</t>
  </si>
  <si>
    <t>16 oz. Tumblers - Clear 20 Ct.</t>
  </si>
  <si>
    <t>8 oz. Soft Plastic Cups - Clear 40 Ct.</t>
  </si>
  <si>
    <t>10 oz. Soft Plastic Cups - Clear 20 Ct.</t>
  </si>
  <si>
    <t>10 oz. Soft Plastic Cups - Clear 40 Ct.</t>
  </si>
  <si>
    <t>12 oz. Soft Plastic Cups - Clear 20 Ct.</t>
  </si>
  <si>
    <t>12 oz. Soft Plastic Cups - Clear 40 Ct.</t>
  </si>
  <si>
    <t>14 oz. Soft Plastic Cups - Clear 20 Ct.</t>
  </si>
  <si>
    <t>14 oz. Soft Plastic Cups - Clear 40 Ct.</t>
  </si>
  <si>
    <t xml:space="preserve">16 oz. Soft Plastic Cups  - Clear 20 Ct. </t>
  </si>
  <si>
    <t>16 oz. Soft Plastic Cups - Clear 40 Ct.</t>
  </si>
  <si>
    <t>20 oz. Soft Plastic Cups - Clear 20 Ct.</t>
  </si>
  <si>
    <t>20 oz. Soft Plastic Cups - Clear 40 Ct.</t>
  </si>
  <si>
    <t xml:space="preserve">16 oz. Soft Plastic Cups  - Clovers 20 Ct. </t>
  </si>
  <si>
    <t>16 oz. Soft Plastic Cups  - Stars 20 Ct.</t>
  </si>
  <si>
    <t>16 oz. Soft Plastic Cups  - Halloween 20 Ct.</t>
  </si>
  <si>
    <t>16 oz. Soft Plastic Cups  - Football 20 Ct.</t>
  </si>
  <si>
    <t>16 oz. Soft Plastic Cups  - Autumn Leaves 20 Ct.</t>
  </si>
  <si>
    <t>16 oz. Soft Plastic Cups  - Snowman 20 Ct.</t>
  </si>
  <si>
    <t>16 oz. Soft Plastic Cups  - Christmas Tree 20 Ct.</t>
  </si>
  <si>
    <t>8 oz. Deluxe Coffee Cups - Clear 10 Ct.</t>
  </si>
  <si>
    <t>8 oz. Deluxe Coffee Cups - Black 10 Ct.</t>
  </si>
  <si>
    <t xml:space="preserve">8 oz. Deluxe Coffee Cups - White 10 Ct. </t>
  </si>
  <si>
    <t xml:space="preserve">10 oz. Elegance/Deluxe Bowls - Clear 20 Ct. </t>
  </si>
  <si>
    <t xml:space="preserve">10 oz. Elegance/Deluxe Bowls - Black 20 Ct. </t>
  </si>
  <si>
    <t>2 oz. Shot Glasses - Neon Pink 50 Ct.</t>
  </si>
  <si>
    <t>2 oz. Shot Glasses - Neon Green 50 Ct.</t>
  </si>
  <si>
    <t xml:space="preserve">2 oz. Shot Glasses - Neon Blue 50 Ct. </t>
  </si>
  <si>
    <t xml:space="preserve">2 oz. Shot Glasses - Neon Orange 50 Ct. </t>
  </si>
  <si>
    <t>10 oz. Tumblers - Neon Pink 25 Ct.</t>
  </si>
  <si>
    <t>10 oz. Tumblers - Neon Green 25 Ct.</t>
  </si>
  <si>
    <t>10 oz. Tumblers - Neon  Blue 25 Ct.</t>
  </si>
  <si>
    <t>10 oz. Tumblers - Neon Orange 25 Ct.</t>
  </si>
  <si>
    <t>9 oz. Tumblers - Neon Pink 25 Ct.</t>
  </si>
  <si>
    <t>9 oz. Tumblers - Neon Green 25 Ct.</t>
  </si>
  <si>
    <t>9 oz. Tumblers - Neon Blue 25 Ct.</t>
  </si>
  <si>
    <t>9 oz. Tumblers - Neon Orange 25 Ct.</t>
  </si>
  <si>
    <t xml:space="preserve">192 oz. Serving Bowls - Neon Pink </t>
  </si>
  <si>
    <t xml:space="preserve">192 oz. Serving Bowls - Neon Green </t>
  </si>
  <si>
    <t xml:space="preserve">192 oz. Serving Bowls - Neon Blue </t>
  </si>
  <si>
    <t>192 oz. Serving Bowls - Neon Orange</t>
  </si>
  <si>
    <t>24 oz. Bowls - Neon Pink</t>
  </si>
  <si>
    <t>24 oz. Bowls - Neon Green</t>
  </si>
  <si>
    <t>24 oz. Bowls - Neon Blue</t>
  </si>
  <si>
    <t>24 oz. Bowls - Neon Orange</t>
  </si>
  <si>
    <t xml:space="preserve">9 oz. Tumblers - Mardi Gras 50 Ct. </t>
  </si>
  <si>
    <t xml:space="preserve">10 oz. Tumblers - Mardi Gras 50 Ct. </t>
  </si>
  <si>
    <t xml:space="preserve">8 oz. Snack Bowls - Clear </t>
  </si>
  <si>
    <t>60 oz. H.D. Pitchers - Clear</t>
  </si>
  <si>
    <t>24 oz. Bowls - Clear</t>
  </si>
  <si>
    <t>24 oz. Bowls - Black</t>
  </si>
  <si>
    <t>24 oz. Bowls - Royal Blue</t>
  </si>
  <si>
    <t>24 oz. Bowls - Red</t>
  </si>
  <si>
    <t>2 oz. Hangable Ladles - Clear</t>
  </si>
  <si>
    <t>5 oz. Hangable Ladles - Clear</t>
  </si>
  <si>
    <t>2 oz. Ladles (No Upc/ Not Hangable) - Black (Bulk)</t>
  </si>
  <si>
    <t xml:space="preserve">8 oz. 1 pc. Elegance/Deluxe Wine Stems - Clear 10 Ct. </t>
  </si>
  <si>
    <t>8 oz. 1 pc. Wine Glasses Box Set - Clear 4 Ct.</t>
  </si>
  <si>
    <t>8 oz. 1 pc. Wine Glasses Box Set - Clear 8 Ct.</t>
  </si>
  <si>
    <t>5.5 oz. 2 pc. Wine Glasses - Clear 20 Ct.</t>
  </si>
  <si>
    <t>5.5 oz. 2 pc. Wine Glasses - Clear 40 Ct.</t>
  </si>
  <si>
    <t>5.5 oz. 2 pc. Wine Glasses - Clear 50 Ct.</t>
  </si>
  <si>
    <t xml:space="preserve">12 oz. 2 pc. Margarita Glasses - Clear 10 Ct. </t>
  </si>
  <si>
    <t xml:space="preserve">8 oz. 2 pc. Martini Glasses - Clear 10 Ct. </t>
  </si>
  <si>
    <t>2 oz. Shooter Glasses Box Set  - Clear 10 Ct.</t>
  </si>
  <si>
    <t>4 oz. Bomber Cups - Clear 12 Ct. (Hard Plastic)</t>
  </si>
  <si>
    <t>4 oz. 2 pc. Champagne Glasses - Clear 4 Ct.</t>
  </si>
  <si>
    <t>4 oz. 2 pc. Champagne Glasses - Clear 6 Ct.</t>
  </si>
  <si>
    <t>4 oz. 2 pc. Champagne Glasses - Clear 8 Ct.</t>
  </si>
  <si>
    <t>5.5 oz. 2 pc. Wine Glasses - Clear 4 Ct.</t>
  </si>
  <si>
    <t>5.5 oz. 2 pc. Wine Glasses - Clear 6 Ct.</t>
  </si>
  <si>
    <t>5.5 oz. 2 pc. Wine Glasses - Clear 8 Ct.</t>
  </si>
  <si>
    <t>8 oz. 2 pc. Martini Glasses - Clear 4 Ct.</t>
  </si>
  <si>
    <t>12 oz. 2 pc. Margarita Glasses - Clear 4 Ct.</t>
  </si>
  <si>
    <t xml:space="preserve">10.25" Divine Plates - White With Silver Rim 12 Ct.  </t>
  </si>
  <si>
    <t xml:space="preserve">9" Divine Plates - White With Silver Rim 12 Ct.  </t>
  </si>
  <si>
    <t xml:space="preserve">6" Divine Plates - White With Silver Rim 12 Ct. </t>
  </si>
  <si>
    <t xml:space="preserve">7.5" Divine Plates - White With Silver Rim 12 Ct. </t>
  </si>
  <si>
    <t xml:space="preserve">6 oz. Elegance/Deluxe Small Bowls - Clear 20 Ct. </t>
  </si>
  <si>
    <t xml:space="preserve">6 oz. Elegance/Deluxe Small Bowls - Black 20 Ct. </t>
  </si>
  <si>
    <t>1 oz. Shot Glasses - Assorted Neons 50 Ct.</t>
  </si>
  <si>
    <t xml:space="preserve">2 oz. Shot Glasses - Assorted Neons 40 Ct.  </t>
  </si>
  <si>
    <t xml:space="preserve">2 oz. Shot Glasses - Assorted Neons Box Set 60 ct. </t>
  </si>
  <si>
    <t>1.5 oz. Tube Shots - Assorted Neons Box Set 15 ct.</t>
  </si>
  <si>
    <t>2 oz. Shooter Glasses - Assorted Neons Box Set 10 ct.</t>
  </si>
  <si>
    <t xml:space="preserve">12 oz. 2 pc. Margarita Glasses - Assorted Neons 12 Ct. </t>
  </si>
  <si>
    <t>8 oz. 2 pc. Martini Glasses - Assorted Neons 12 Ct.</t>
  </si>
  <si>
    <t xml:space="preserve">9 oz. Tumblers - Assorted Neons 25 Ct. </t>
  </si>
  <si>
    <t xml:space="preserve">9 oz. Tumblers - Assorted Neons 50 Ct. </t>
  </si>
  <si>
    <t>9 oz. Tumblers - Assorted Neons 100 Ct.</t>
  </si>
  <si>
    <t xml:space="preserve">10 oz. Tumblers - Assorted Neons 25 Ct. </t>
  </si>
  <si>
    <t xml:space="preserve">10 oz. Tumblers - Assorted Neons 50 Ct. </t>
  </si>
  <si>
    <t>10 oz. Tumblers - Assorted Neons 100 Ct.</t>
  </si>
  <si>
    <t>16 oz. Pint Glasses - Assorted Neons 10 Ct.</t>
  </si>
  <si>
    <t>12 oz. Soft Plastic Cups  - Assorted Neons 20 Ct.</t>
  </si>
  <si>
    <t>12 oz. Soft Plastic Cups  - Assorted Neons 40 Ct.</t>
  </si>
  <si>
    <t>16 oz. Soft Plastic Cups  - Assorted Neons 20 Ct.</t>
  </si>
  <si>
    <t>16 oz. Soft Plastic Cups  - Assorted Neons 40 Ct.</t>
  </si>
  <si>
    <t>4 oz. Bomber Cups - Assorted Neons Hard Plastic 12 Ct.</t>
  </si>
  <si>
    <t>Beverage Napkins (9-7/8" X 9-7/8" ) - Assorted Neons 48 Ct.</t>
  </si>
  <si>
    <t>Lunch Napkins (13"  X 13") - Assorted Neons 48 Ct.</t>
  </si>
  <si>
    <t>Dinner Napkins (15-3/4" X 15-3/4") - Assorted Neons 24 Ct.</t>
  </si>
  <si>
    <t xml:space="preserve">4 oz. 2 pc. Champagne Glasses - Assorted Neons 20 Ct. </t>
  </si>
  <si>
    <t xml:space="preserve">5.5 oz. 2 pc. Wine Glasses - Assorted Neons 20 Ct. </t>
  </si>
  <si>
    <t>10.25" Party Plates - Assorted Neons 20 Ct.</t>
  </si>
  <si>
    <t xml:space="preserve">9" Party Plates - Assorted Neons 20 Ct. </t>
  </si>
  <si>
    <t xml:space="preserve">7.5" Party Plates - Assorted Neons 40 Ct. </t>
  </si>
  <si>
    <t xml:space="preserve">6" Party Plates - Assorted Neons 40 Ct. </t>
  </si>
  <si>
    <t xml:space="preserve">10 oz. Bowls - Assorted Neons 20 Ct. </t>
  </si>
  <si>
    <t>9.5" Serving Fork &amp; Spoon - Assorted Neons 12 Ct.</t>
  </si>
  <si>
    <t>9.5" Serving Fork &amp; Spoon - Assorted Neons 4 Ct.</t>
  </si>
  <si>
    <t>8 oz. 2 pc. Martini Glasses - Neon Pink 10 Ct.</t>
  </si>
  <si>
    <t>12 oz. 2 pc. Margarita Glasses - Neon Pink 10 Ct.</t>
  </si>
  <si>
    <t>12 oz. 2 pc. Margarita Glasses - Neon Green 10 Ct.</t>
  </si>
  <si>
    <t>12 oz. 2 pc. Margarita Glasses - Neon Blue 10 Ct.</t>
  </si>
  <si>
    <t>12 oz. 2 pc. Margarita Glasses - Neon Orange 10 Ct.</t>
  </si>
  <si>
    <t>Regular Assorted Plastic Cutlery - Assorted Neons 48 Ct.</t>
  </si>
  <si>
    <t>Regular Assorted Plastic Cutlery - Neon Pink 51 Ct.</t>
  </si>
  <si>
    <t>Regular Assorted Plastic Cutlery - Neon Green 51 Ct.</t>
  </si>
  <si>
    <t>Regular Assorted Plastic Cutlery - Neon Blue 51 Ct.</t>
  </si>
  <si>
    <t>Regular Assorted Plastic Cutlery - Neon Orange 51 Ct.</t>
  </si>
  <si>
    <t>2 oz. Shot Glasses - Mardi Gras Box Set 60 Ct.</t>
  </si>
  <si>
    <t>2 oz. Shooter Glasses - Mardi Gras Box Set 10 Ct.</t>
  </si>
  <si>
    <t>8 oz. 2 pc. Martini Glasses - Mardi Gras 12 Ct.</t>
  </si>
  <si>
    <t>2 oz. Shooter Glasses - Neon Pink Box Set 10 Ct.</t>
  </si>
  <si>
    <t xml:space="preserve">5 oz. 2 pc. Champagne Flutes - Neon Pink 10 Ct. </t>
  </si>
  <si>
    <t xml:space="preserve">8 oz. 1 pc. Wine Stems - Neon Pink 10 Ct </t>
  </si>
  <si>
    <t>Assorted Plastic Cutlery - Neon Pink 51 Ct.</t>
  </si>
  <si>
    <t>Combo Cutlery Box Set - Clear 300 Ct.</t>
  </si>
  <si>
    <t>Combo Cutlery Box Set - White 300 Ct.</t>
  </si>
  <si>
    <t>12 qt. Embossed Punch Bowls - Clear</t>
  </si>
  <si>
    <t xml:space="preserve">8 qt. Embossed Punch Bowls - Clear </t>
  </si>
  <si>
    <t xml:space="preserve">192 oz. Large Serving Bowls - Black </t>
  </si>
  <si>
    <t>192 oz. Large Serving Bowls - Clear</t>
  </si>
  <si>
    <t>Ex-Large Ice Buckets - Clear (10 qt.)</t>
  </si>
  <si>
    <t xml:space="preserve">6.5" Serving Tongs - Clear 4 Ct. </t>
  </si>
  <si>
    <t xml:space="preserve">6.5" Serving Tongs - Black 4 Ct. </t>
  </si>
  <si>
    <t xml:space="preserve">9" Serving Spoons - Black 12 Ct. </t>
  </si>
  <si>
    <t>9" Serving Forks - Black 12 Ct.</t>
  </si>
  <si>
    <t>0 98382 39426 8</t>
  </si>
  <si>
    <t>0 98382 51710 0</t>
  </si>
  <si>
    <t>0 98382 63223 0</t>
  </si>
  <si>
    <t>0 98382 62040 4</t>
  </si>
  <si>
    <t>0 98382 62020 6</t>
  </si>
  <si>
    <t>0 98382 63033 5</t>
  </si>
  <si>
    <t>0 98382 98256 4</t>
  </si>
  <si>
    <t>0 98382 24834 9</t>
  </si>
  <si>
    <t>0 98382 51248 8</t>
  </si>
  <si>
    <t>0 98382 51019 4</t>
  </si>
  <si>
    <t>0 98382 82046 0</t>
  </si>
  <si>
    <t>0 98382 44522 9</t>
  </si>
  <si>
    <t>0 98382 75899 2</t>
  </si>
  <si>
    <t>0 98382 19946 7</t>
  </si>
  <si>
    <t>/1</t>
  </si>
  <si>
    <t>0 98382 39893 8</t>
  </si>
  <si>
    <t>0 98382 00955 1</t>
  </si>
  <si>
    <t>0 98382 61247 8</t>
  </si>
  <si>
    <t>0 98382 78923 1</t>
  </si>
  <si>
    <t>0 98382 21121 3</t>
  </si>
  <si>
    <t>0 98382 21127 5</t>
  </si>
  <si>
    <t>0 98382 21619 5</t>
  </si>
  <si>
    <t>0 98382 62019 0</t>
  </si>
  <si>
    <t>0 98382 62011 4</t>
  </si>
  <si>
    <t>0 98382 14401 6</t>
  </si>
  <si>
    <t>0 98382 90605 8</t>
  </si>
  <si>
    <t>0 98382 90550 1</t>
  </si>
  <si>
    <t>0 98382 90525 9</t>
  </si>
  <si>
    <t>0 98382 79492 1</t>
  </si>
  <si>
    <t>0 98382 79495 2</t>
  </si>
  <si>
    <t>0 98382 21267 8</t>
  </si>
  <si>
    <t>0 98382 21235 7</t>
  </si>
  <si>
    <t>0 98382 21237 1</t>
  </si>
  <si>
    <t>0 98382 21251 7</t>
  </si>
  <si>
    <t>0 98382 21238 8</t>
  </si>
  <si>
    <t>0 98382 21258 6</t>
  </si>
  <si>
    <t>0 98382 21239 5</t>
  </si>
  <si>
    <t>0 98382 21259 3</t>
  </si>
  <si>
    <t>0 98382 11342 5</t>
  </si>
  <si>
    <t>0 98382 11682 2</t>
  </si>
  <si>
    <t>0 98382 11142 1</t>
  </si>
  <si>
    <t>0 98382 11344 9</t>
  </si>
  <si>
    <t>0 98382 11684 6</t>
  </si>
  <si>
    <t>0 98382 11144 5</t>
  </si>
  <si>
    <t>0 98382 11347 0</t>
  </si>
  <si>
    <t>0 98382 11687 7</t>
  </si>
  <si>
    <t>0 98382 11147 6</t>
  </si>
  <si>
    <t>0 98382 51016 3</t>
  </si>
  <si>
    <t>0 98382 50933 4</t>
  </si>
  <si>
    <t>0 98382 57525 4</t>
  </si>
  <si>
    <t>0 98382 50625 8</t>
  </si>
  <si>
    <t>0 98382 55726 7</t>
  </si>
  <si>
    <t>0 98382 50932 7</t>
  </si>
  <si>
    <t>0 98382 57527 8</t>
  </si>
  <si>
    <t>0 98382  50631 9</t>
  </si>
  <si>
    <t>0 98382 55725 0</t>
  </si>
  <si>
    <t>0 98382 51031 6</t>
  </si>
  <si>
    <t>0 98382 50931 0</t>
  </si>
  <si>
    <t>0 98382 57526 1</t>
  </si>
  <si>
    <t>0 98382 50628 9</t>
  </si>
  <si>
    <t>0 98382 55724 3</t>
  </si>
  <si>
    <t>0 98382 50121 5</t>
  </si>
  <si>
    <t>0 98382 56921 5</t>
  </si>
  <si>
    <t>0 98382 57721 0</t>
  </si>
  <si>
    <t>0 98382 21337 8</t>
  </si>
  <si>
    <t>0 98382 07220 3</t>
  </si>
  <si>
    <t>0 98382 60176  2</t>
  </si>
  <si>
    <t>0 98382 90432 0</t>
  </si>
  <si>
    <t>0 98382 90210 4</t>
  </si>
  <si>
    <t>N612425</t>
  </si>
  <si>
    <t>N617025</t>
  </si>
  <si>
    <t>N712425</t>
  </si>
  <si>
    <t>N717025</t>
  </si>
  <si>
    <t>N911425</t>
  </si>
  <si>
    <t>N914025</t>
  </si>
  <si>
    <t>N111425</t>
  </si>
  <si>
    <t>N114025</t>
  </si>
  <si>
    <t>N612451</t>
  </si>
  <si>
    <t>N617051</t>
  </si>
  <si>
    <t>N712451</t>
  </si>
  <si>
    <t>N717051</t>
  </si>
  <si>
    <t>N911451</t>
  </si>
  <si>
    <t>N914051</t>
  </si>
  <si>
    <t>N111451</t>
  </si>
  <si>
    <t>N114051</t>
  </si>
  <si>
    <t>N682451</t>
  </si>
  <si>
    <t>N687051</t>
  </si>
  <si>
    <t>N782451</t>
  </si>
  <si>
    <t>N787051</t>
  </si>
  <si>
    <t>N981451</t>
  </si>
  <si>
    <t>N984051</t>
  </si>
  <si>
    <t>N181451</t>
  </si>
  <si>
    <t>N184051</t>
  </si>
  <si>
    <t>N682404</t>
  </si>
  <si>
    <t>N687004</t>
  </si>
  <si>
    <t>N682417</t>
  </si>
  <si>
    <t>N687017</t>
  </si>
  <si>
    <t>N682421</t>
  </si>
  <si>
    <t>N687021</t>
  </si>
  <si>
    <t>N782404</t>
  </si>
  <si>
    <t>N787004</t>
  </si>
  <si>
    <t>N782417</t>
  </si>
  <si>
    <t>N787017</t>
  </si>
  <si>
    <t>N782421</t>
  </si>
  <si>
    <t>N787021</t>
  </si>
  <si>
    <t>N981404</t>
  </si>
  <si>
    <t>N984004</t>
  </si>
  <si>
    <t>N981417</t>
  </si>
  <si>
    <t>N984017</t>
  </si>
  <si>
    <t>N981421</t>
  </si>
  <si>
    <t>N984021</t>
  </si>
  <si>
    <t>N181404</t>
  </si>
  <si>
    <t>N184004</t>
  </si>
  <si>
    <t>N181417</t>
  </si>
  <si>
    <t>N184017</t>
  </si>
  <si>
    <t>N181421</t>
  </si>
  <si>
    <t>N184021</t>
  </si>
  <si>
    <t>N691004</t>
  </si>
  <si>
    <t>N697004</t>
  </si>
  <si>
    <t>N691017</t>
  </si>
  <si>
    <t>N697017</t>
  </si>
  <si>
    <t>N691021</t>
  </si>
  <si>
    <t>N697021</t>
  </si>
  <si>
    <t>N891004</t>
  </si>
  <si>
    <t>N797004</t>
  </si>
  <si>
    <t>N891017</t>
  </si>
  <si>
    <t>N897021</t>
  </si>
  <si>
    <t>N897017</t>
  </si>
  <si>
    <t>N891021</t>
  </si>
  <si>
    <t>N991004</t>
  </si>
  <si>
    <t>N994004</t>
  </si>
  <si>
    <t>N991017</t>
  </si>
  <si>
    <t>N994017</t>
  </si>
  <si>
    <t>N991021</t>
  </si>
  <si>
    <t>N994021</t>
  </si>
  <si>
    <t>N191004</t>
  </si>
  <si>
    <t>N194004</t>
  </si>
  <si>
    <t>N191017</t>
  </si>
  <si>
    <t>N191021</t>
  </si>
  <si>
    <t>N194021</t>
  </si>
  <si>
    <t>N194017</t>
  </si>
  <si>
    <t>N651021</t>
  </si>
  <si>
    <t>N657021</t>
  </si>
  <si>
    <t>N851021</t>
  </si>
  <si>
    <t>N857021</t>
  </si>
  <si>
    <t>N951021</t>
  </si>
  <si>
    <t>N954021</t>
  </si>
  <si>
    <t>N151021</t>
  </si>
  <si>
    <t>N154021</t>
  </si>
  <si>
    <t>N532004</t>
  </si>
  <si>
    <t>N532017</t>
  </si>
  <si>
    <t>N532021</t>
  </si>
  <si>
    <t>N732004</t>
  </si>
  <si>
    <t>N732017</t>
  </si>
  <si>
    <t>N732021</t>
  </si>
  <si>
    <t>N932004</t>
  </si>
  <si>
    <t>N932017</t>
  </si>
  <si>
    <t>N932021</t>
  </si>
  <si>
    <t>N132004</t>
  </si>
  <si>
    <t>N132017</t>
  </si>
  <si>
    <t>N132021</t>
  </si>
  <si>
    <t>N22030</t>
  </si>
  <si>
    <t>N102030</t>
  </si>
  <si>
    <t>N62027</t>
  </si>
  <si>
    <t>N91227</t>
  </si>
  <si>
    <t>N245110</t>
  </si>
  <si>
    <t>N92050</t>
  </si>
  <si>
    <t>N102027</t>
  </si>
  <si>
    <t>N24050</t>
  </si>
  <si>
    <t>54108RD</t>
  </si>
  <si>
    <t>54108WH</t>
  </si>
  <si>
    <t>54108BL</t>
  </si>
  <si>
    <t>54" x 108" Table Covers - Red</t>
  </si>
  <si>
    <t>54" x 108" Table Covers - White</t>
  </si>
  <si>
    <t>54" x 108" Table Covers - Royal Blue</t>
  </si>
  <si>
    <t>N140621</t>
  </si>
  <si>
    <t>N140604</t>
  </si>
  <si>
    <t>N170921</t>
  </si>
  <si>
    <t>N170904</t>
  </si>
  <si>
    <t>N136521</t>
  </si>
  <si>
    <t>N157721</t>
  </si>
  <si>
    <t>N175921</t>
  </si>
  <si>
    <t>N201021</t>
  </si>
  <si>
    <t>N1117</t>
  </si>
  <si>
    <t>N375935</t>
  </si>
  <si>
    <t xml:space="preserve">Table Cover Clips - Clear 20 Ct. </t>
  </si>
  <si>
    <t>5 oz. 2 pc. Black Stem Champagne Flutes - 10 Ct.</t>
  </si>
  <si>
    <t>2 oz. 1 pc. Mini Wine Tasters - Clear 20 Ct.</t>
  </si>
  <si>
    <t>2 oz. Square Shot Glasses - Clear 40 Ct.</t>
  </si>
  <si>
    <t>2 oz. Liqueur / Sherry Glasses - Clear 20 Ct.</t>
  </si>
  <si>
    <t>3 oz. Beer Tasters  - Clear 20 Ct.</t>
  </si>
  <si>
    <t>16 oz. Soft Plastic Cups  -  New Years 20 Ct.</t>
  </si>
  <si>
    <t>N92027</t>
  </si>
  <si>
    <t>54108STR</t>
  </si>
  <si>
    <t xml:space="preserve">54" x 108" Table Covers - Stars   </t>
  </si>
  <si>
    <t>N2408H</t>
  </si>
  <si>
    <t xml:space="preserve">Half Size Deluxe Racks </t>
  </si>
  <si>
    <t>0 98382 46891 4</t>
  </si>
  <si>
    <t>0 98382 52095 7</t>
  </si>
  <si>
    <t>0 98382 62038 1</t>
  </si>
  <si>
    <t>0 98382 62018 3</t>
  </si>
  <si>
    <t xml:space="preserve"> 0 98382 52051 3</t>
  </si>
  <si>
    <t>0 98382 62088 6</t>
  </si>
  <si>
    <t>0 98382 62045 9</t>
  </si>
  <si>
    <t>0 98382 61666 7</t>
  </si>
  <si>
    <t>0 98382 61688 9</t>
  </si>
  <si>
    <t>0 98382 61630 8</t>
  </si>
  <si>
    <t>0 98382 61600 1</t>
  </si>
  <si>
    <t>6" Divine Plates - White With Silver Rim 70 Ct.</t>
  </si>
  <si>
    <t xml:space="preserve">7.5" Divine Plates - White With Silver Rim 70 Ct. </t>
  </si>
  <si>
    <t>9" Divine Plates - White With Silver Rim 40 Ct.</t>
  </si>
  <si>
    <t>10.25" Divine Plates - White With Silver Rim 40 Ct.</t>
  </si>
  <si>
    <t xml:space="preserve">5" X 7" Deluxe Plates - White 70 Ct. </t>
  </si>
  <si>
    <t xml:space="preserve">5" X 7" Deluxe Plates - Black 70 Ct. </t>
  </si>
  <si>
    <t xml:space="preserve">5" X 7" Deluxe Plates - Clear 70 Ct. </t>
  </si>
  <si>
    <t xml:space="preserve">6" Deluxe Plates - White 70 Ct. </t>
  </si>
  <si>
    <t xml:space="preserve">6" Deluxe Plates - Black 70 Ct. </t>
  </si>
  <si>
    <t xml:space="preserve">6" Deluxe Plates - Clear 70 Ct. </t>
  </si>
  <si>
    <t xml:space="preserve">7.5" Deluxe Plates - White 70 Ct. </t>
  </si>
  <si>
    <t xml:space="preserve">7.5" Deluxe Plates - Black 70 Ct. </t>
  </si>
  <si>
    <t xml:space="preserve">7.5" Deluxe Plates - Clear 70 Ct. </t>
  </si>
  <si>
    <t xml:space="preserve">9" Deluxe Plates - White 40 Ct. </t>
  </si>
  <si>
    <t xml:space="preserve">9" Deluxe Plates - Black 40 Ct. </t>
  </si>
  <si>
    <t xml:space="preserve">9" Deluxe Plates - Clear 40 Ct. </t>
  </si>
  <si>
    <t xml:space="preserve">10.25" Deluxe Plates - White 40 Ct. </t>
  </si>
  <si>
    <t xml:space="preserve">10.25" Deluxe Plates - Black 40 Ct. </t>
  </si>
  <si>
    <t xml:space="preserve">10.25" Deluxe Plates - Clear 40 Ct. </t>
  </si>
  <si>
    <t>0 98382 50607 4</t>
  </si>
  <si>
    <t>0 98382 50725 5</t>
  </si>
  <si>
    <t>0 98382 50907 5</t>
  </si>
  <si>
    <t>0 98382 50125 3</t>
  </si>
  <si>
    <t>0 98382 50770 5</t>
  </si>
  <si>
    <t>0 98382 50940 2</t>
  </si>
  <si>
    <t>0 98382 50140 6</t>
  </si>
  <si>
    <t>0 98382 50670 8</t>
  </si>
  <si>
    <t>0 98382 50612 8</t>
  </si>
  <si>
    <t>0 98382 50611 1</t>
  </si>
  <si>
    <t>0 98382 50712 5</t>
  </si>
  <si>
    <t>0 98382 50711 8</t>
  </si>
  <si>
    <t>0 98382 50911 2</t>
  </si>
  <si>
    <t>0 98382 50914 3</t>
  </si>
  <si>
    <t>0 98382 50111 6</t>
  </si>
  <si>
    <t>0 98382 50114 7</t>
  </si>
  <si>
    <t>0 98382 50651 7</t>
  </si>
  <si>
    <t>0 98382 50688 3</t>
  </si>
  <si>
    <t>0 98382 50751 4</t>
  </si>
  <si>
    <t>0 98382 50787 3</t>
  </si>
  <si>
    <t>0 98382 50951 8</t>
  </si>
  <si>
    <t>0 98382 50984 6</t>
  </si>
  <si>
    <t>0 98382 50151 2</t>
  </si>
  <si>
    <t>0 98382 50184 0</t>
  </si>
  <si>
    <t>6" Party Plate - Clear 80 Ct.</t>
  </si>
  <si>
    <t>0 98382 58604 5</t>
  </si>
  <si>
    <t>0 98382 56874 4</t>
  </si>
  <si>
    <t>0 98382 58617 5</t>
  </si>
  <si>
    <t>0 98382 56877 5</t>
  </si>
  <si>
    <t>0 98382 58621 2</t>
  </si>
  <si>
    <t>0 98382 56871 3</t>
  </si>
  <si>
    <t>0 98382 58704 2</t>
  </si>
  <si>
    <t>0 98382 57874 3</t>
  </si>
  <si>
    <t>0 98382 58717 2</t>
  </si>
  <si>
    <t>0 98382 57877 4</t>
  </si>
  <si>
    <t>0 98382 58721 9</t>
  </si>
  <si>
    <t>0 98382 57871 2</t>
  </si>
  <si>
    <t>0 98382 58904 6</t>
  </si>
  <si>
    <t>0 98382 59844 4</t>
  </si>
  <si>
    <t>0 98382 58917 6</t>
  </si>
  <si>
    <t>0 98382 59847 5</t>
  </si>
  <si>
    <t>0 98382 58921 3</t>
  </si>
  <si>
    <t>0 98382 59841 3</t>
  </si>
  <si>
    <t>0 98382 58104 0</t>
  </si>
  <si>
    <t>0 98382 51844 2</t>
  </si>
  <si>
    <t>0 98382 58117 0</t>
  </si>
  <si>
    <t>0 98382 51847 3</t>
  </si>
  <si>
    <t>0 98382 58121 7</t>
  </si>
  <si>
    <t>0 98382 51841 1</t>
  </si>
  <si>
    <t xml:space="preserve">7.5" Party Plates - Clear 70 Ct. </t>
  </si>
  <si>
    <t>9" Party Plates - Clear 60 Ct.</t>
  </si>
  <si>
    <t xml:space="preserve">10.25" Party Plates - Clear 40 Ct. </t>
  </si>
  <si>
    <t xml:space="preserve">6" Party Plates - Clear 40 Ct. </t>
  </si>
  <si>
    <t>0 98382 50694 4</t>
  </si>
  <si>
    <t>0 98382 59694 5</t>
  </si>
  <si>
    <t>0 98382 50894 8</t>
  </si>
  <si>
    <t>0 98382 59894 9</t>
  </si>
  <si>
    <t>0 98382 50994 5</t>
  </si>
  <si>
    <t>0 98382 59994 6</t>
  </si>
  <si>
    <t>0 98382 59194 0</t>
  </si>
  <si>
    <t>0 98382 50194 9</t>
  </si>
  <si>
    <t>0 98382 50697 5</t>
  </si>
  <si>
    <t>0 98382 59697 6</t>
  </si>
  <si>
    <t>0 98382 50693 7</t>
  </si>
  <si>
    <t>0 98382 59691 4</t>
  </si>
  <si>
    <t>0 98382 50897 9</t>
  </si>
  <si>
    <t>0 98382 59897 0</t>
  </si>
  <si>
    <t>0 98382 50893 1</t>
  </si>
  <si>
    <t>0 98382 59891 8</t>
  </si>
  <si>
    <t>0 98382 50997 6</t>
  </si>
  <si>
    <t>0 98382 59997 7</t>
  </si>
  <si>
    <t>0 98382 50993 8</t>
  </si>
  <si>
    <t>0 98382 59991 5</t>
  </si>
  <si>
    <t>0 98382 50197 0</t>
  </si>
  <si>
    <t>0 98382 59197 1</t>
  </si>
  <si>
    <t>0 98382 50193 2</t>
  </si>
  <si>
    <t>0 98382 59191 9</t>
  </si>
  <si>
    <t>0 98382 56501 9</t>
  </si>
  <si>
    <t>0 98382 56571 2</t>
  </si>
  <si>
    <t>0 98382 58501 7</t>
  </si>
  <si>
    <t>0 98382 58571 0</t>
  </si>
  <si>
    <t>0 98382 59501 6</t>
  </si>
  <si>
    <t>0 98382 59541 2</t>
  </si>
  <si>
    <t>0 98382 51501 4</t>
  </si>
  <si>
    <t>0 98382 51541 0</t>
  </si>
  <si>
    <t>0 98382 55304 7</t>
  </si>
  <si>
    <t>0 98382 55317 7</t>
  </si>
  <si>
    <t>0 98382 55321 4</t>
  </si>
  <si>
    <t>0 98382 57304 5</t>
  </si>
  <si>
    <t>0 98382 57317 5</t>
  </si>
  <si>
    <t>0 98382 57321 2</t>
  </si>
  <si>
    <t>0 98382 59304 3</t>
  </si>
  <si>
    <t>0 98382 59317 3</t>
  </si>
  <si>
    <t>0 98382 59321 0</t>
  </si>
  <si>
    <t>0 98382 51304 1</t>
  </si>
  <si>
    <t>0 98382 51317 1</t>
  </si>
  <si>
    <t>0 98382 51321 8</t>
  </si>
  <si>
    <t xml:space="preserve">5 oz. 1 pc. Champagne Glasses - Mardi Gras Box Set 12 Ct. </t>
  </si>
  <si>
    <t>0 98382 60233 2</t>
  </si>
  <si>
    <t>0 98382 61032 0</t>
  </si>
  <si>
    <t>0 98382 50698 2</t>
  </si>
  <si>
    <t>0 98382 51627 1</t>
  </si>
  <si>
    <t>0 98382 78910 1</t>
  </si>
  <si>
    <t>0 98382 60937 9</t>
  </si>
  <si>
    <t>0 98382 60940 9</t>
  </si>
  <si>
    <t>0 98382 10850 6</t>
  </si>
  <si>
    <t>0 98382 00004 6</t>
  </si>
  <si>
    <t>0 98382 00905 6</t>
  </si>
  <si>
    <t>0 98382 00901 8</t>
  </si>
  <si>
    <t>0 98382 60250 9</t>
  </si>
  <si>
    <t>0 98382 60943 0</t>
  </si>
  <si>
    <t>Gelato Spoons - Assorted Colors 200 Ct.</t>
  </si>
  <si>
    <t>12" Hard Plastic Black Trays With Clear Dome Lids</t>
  </si>
  <si>
    <t>16" Hard Plastic Black Trays With Clear Dome Lids</t>
  </si>
  <si>
    <t>18" Hard Plastic Black Trays With Clear Dome Lids</t>
  </si>
  <si>
    <t>12" Round 5 Sectional Trays - Clear</t>
  </si>
  <si>
    <t xml:space="preserve">16" Round 7 Sectional Trays - Black </t>
  </si>
  <si>
    <t>0 98382 21349 2</t>
  </si>
  <si>
    <t>0 98382 21350 7</t>
  </si>
  <si>
    <t>0 98382 21351 4</t>
  </si>
  <si>
    <t>0 98382 21352 1</t>
  </si>
  <si>
    <t>0 98382 21345 3</t>
  </si>
  <si>
    <t>0 98382 21344 6</t>
  </si>
  <si>
    <t>0 98382 21343 9</t>
  </si>
  <si>
    <t>0 98382 21342 2</t>
  </si>
  <si>
    <t xml:space="preserve">16.75" X 12.4" Rugged Slate Trays - Black </t>
  </si>
  <si>
    <t>13.25" X 10.6" Rugged Slate Trays - Black</t>
  </si>
  <si>
    <t>13" X 10" Serving Trays - Black</t>
  </si>
  <si>
    <t>15.25" X  11.6" Serving Trays - Black</t>
  </si>
  <si>
    <t>13" X 10" Serving Trays - Clear</t>
  </si>
  <si>
    <t xml:space="preserve">15.25" X  11.6" Serving Trays - Clear </t>
  </si>
  <si>
    <t xml:space="preserve">13" X 10" Serving Trays - White </t>
  </si>
  <si>
    <t>15.25" X  11.6" Serving Trays - White</t>
  </si>
  <si>
    <t>41 oz. Twisted Square Serving Bowls - Clear</t>
  </si>
  <si>
    <t>161 oz. Twisted Square Serving Bowls - Clear</t>
  </si>
  <si>
    <t xml:space="preserve">81 oz. Twisted Square Serving Bowls - Clear </t>
  </si>
  <si>
    <t>41 oz. Twisted Square Serving Bowls - White</t>
  </si>
  <si>
    <t xml:space="preserve">81 oz. Twisted Square Serving Bowls - White </t>
  </si>
  <si>
    <t>161 oz. Twisted Square Serving Bowls - White</t>
  </si>
  <si>
    <t>41 oz. Twisted Square Serving Bowls - Black</t>
  </si>
  <si>
    <t>161 oz. Twisted Square Serving Bowls - Black</t>
  </si>
  <si>
    <t xml:space="preserve">10" H.D. Serving Forks - Black 9 Ct. </t>
  </si>
  <si>
    <t>10" H.D. Serving Spoons - Black  9 Ct.</t>
  </si>
  <si>
    <t xml:space="preserve">10" H.D. Serving Tongs - Black  3 Ct. </t>
  </si>
  <si>
    <t>9" Serving Spoons - Black (Bulk)</t>
  </si>
  <si>
    <t>9" Serving Forks - Black (Bulk)</t>
  </si>
  <si>
    <t>11.5" Slotted Spatula - Black  (Bulk)</t>
  </si>
  <si>
    <t>9.5" Pie/Cake Server - Clear (Bulk)</t>
  </si>
  <si>
    <t>9" Scalloped Edge Tong - Black (Bulk)</t>
  </si>
  <si>
    <t>11.5" Salad Tongs - Black (BULK)</t>
  </si>
  <si>
    <t>0 98382 21419 1</t>
  </si>
  <si>
    <t>0 98382 61610 0</t>
  </si>
  <si>
    <t>0 98382 62710 6</t>
  </si>
  <si>
    <t>0 98382 62080 0</t>
  </si>
  <si>
    <t>0 98382 62900 1</t>
  </si>
  <si>
    <t xml:space="preserve">16 oz. Soft Plastic Cups  - Easter 20 Ct. </t>
  </si>
  <si>
    <t>16 oz. Soft Plastic Cups  - Flag 20 Ct.</t>
  </si>
  <si>
    <t>N216407</t>
  </si>
  <si>
    <t>N216409</t>
  </si>
  <si>
    <t>N216482</t>
  </si>
  <si>
    <t>N216404</t>
  </si>
  <si>
    <t>N216406</t>
  </si>
  <si>
    <t>N216429</t>
  </si>
  <si>
    <t>N216437</t>
  </si>
  <si>
    <t>N216446</t>
  </si>
  <si>
    <t>N216468</t>
  </si>
  <si>
    <t>N216402</t>
  </si>
  <si>
    <t>N216493</t>
  </si>
  <si>
    <t>N216481</t>
  </si>
  <si>
    <t>N216451</t>
  </si>
  <si>
    <t>N216497</t>
  </si>
  <si>
    <t>N352021</t>
  </si>
  <si>
    <t>N216485</t>
  </si>
  <si>
    <t>N354021</t>
  </si>
  <si>
    <t>N216423</t>
  </si>
  <si>
    <t>/16</t>
  </si>
  <si>
    <t>6.25" Lace Plate - White w/ Gold Edge 24 Ct.</t>
  </si>
  <si>
    <t>6.25" Lace Plate - White w/ Gold Edge 70 Ct.</t>
  </si>
  <si>
    <t>7.5" Lace Plate - White w/ Gold Edge 24 Ct.</t>
  </si>
  <si>
    <t>7.5" Lace Plate - White w/ Gold Edge 70 Ct.</t>
  </si>
  <si>
    <t>9" Lace Plate - White w/ Gold Edge 14 Ct.</t>
  </si>
  <si>
    <t>9" Lace Plate - White w/ Gold Edge 40 Ct.</t>
  </si>
  <si>
    <t>10.25" Lace Plate - White w/ GoldEdge 14 Ct.</t>
  </si>
  <si>
    <t>10.25" Lace Plate - White w/ Gold Edge 40 Ct.</t>
  </si>
  <si>
    <t>6.25" Lace Plate White w/ Silver Edge 24 Ct.</t>
  </si>
  <si>
    <t>6.25" Lace Plate White w/ Silver Edge 70 Ct.</t>
  </si>
  <si>
    <t>7.5" Lace Plate White w/ Silver Edge 24 Ct.</t>
  </si>
  <si>
    <t>7.5" Lace Plate White w/ Silver Edge 70 Ct.</t>
  </si>
  <si>
    <t>9" Lace Plate White w/ Silver Edge 14 Ct.</t>
  </si>
  <si>
    <t>9" Lace Plate White w/ Silver Edge 40 Ct.</t>
  </si>
  <si>
    <t>10.25" Lace Plate White w/ Silver Edge 14 Ct.</t>
  </si>
  <si>
    <t>10.25" Lace Plate White w/ Silver Edge 40 Ct.</t>
  </si>
  <si>
    <t>6" Swirl Plates - White &amp; Silver 24 Ct.</t>
  </si>
  <si>
    <t>6" Swirl Plates - White &amp; Silver 70 Ct.</t>
  </si>
  <si>
    <t>7" Swirl Plates - White &amp; Silver 24 Ct.</t>
  </si>
  <si>
    <t>7" Swirl Plates - White &amp; Silver 70 Ct.</t>
  </si>
  <si>
    <t>9" Swirl Plates - White &amp; Silver 14 Ct.</t>
  </si>
  <si>
    <t>9" Swirl Plates - White &amp; Silver 40 Ct.</t>
  </si>
  <si>
    <t>10" Swirl Plates - White &amp; Silver 14 Ct.</t>
  </si>
  <si>
    <t>10" Swirl Plates - White &amp; Silver 40 Ct.</t>
  </si>
  <si>
    <t>6" Swirl Plates - White 24 Ct.</t>
  </si>
  <si>
    <t>6" Swirl Plates - White 70 Ct.</t>
  </si>
  <si>
    <t>6" Swirl Plates - Black 24 Ct.</t>
  </si>
  <si>
    <t>6" Swirl Plates - Black 70 Ct.</t>
  </si>
  <si>
    <t>6" Swirl Plates - Clear 24 Ct.</t>
  </si>
  <si>
    <t>6" Swirl Plates - Clear 70 Ct.</t>
  </si>
  <si>
    <t>7" Swirl Plates - White 24 Ct.</t>
  </si>
  <si>
    <t>7" Swirl Plates - White 70 Ct.</t>
  </si>
  <si>
    <t>7" Swirl Plates - Black 24 Ct.</t>
  </si>
  <si>
    <t>7" Swirl Plates - Black 70 Ct.</t>
  </si>
  <si>
    <t>7" Swirl Plates - Clear 24 Ct.</t>
  </si>
  <si>
    <t>7" Swirl Plates - Clear 70 Ct.</t>
  </si>
  <si>
    <t>9" Swirl Plates - White 14 Ct.</t>
  </si>
  <si>
    <t>9" Swirl Plates - White 40 Ct.</t>
  </si>
  <si>
    <t>9" Swirl Plates - Black 14 Ct.</t>
  </si>
  <si>
    <t>9" Swirl Plates - Black 40 Ct.</t>
  </si>
  <si>
    <t>9" Swirl Plates - Clear 14 Ct.</t>
  </si>
  <si>
    <t>9" Swirl Plates - Clear 40 Ct.</t>
  </si>
  <si>
    <t>10" Swirl Plates - White 14 Ct.</t>
  </si>
  <si>
    <t>10" Swirl Plates - White 40 Ct.</t>
  </si>
  <si>
    <t>10" Swirl Plates - Black 14 Ct.</t>
  </si>
  <si>
    <t>10" Swirl Plates - Black 40 Ct.</t>
  </si>
  <si>
    <t>10" Swirl Plates - Clear 14 Ct.</t>
  </si>
  <si>
    <t>10" Swirl Plates - Clear 40 Ct.</t>
  </si>
  <si>
    <t xml:space="preserve">6.5" Classic Square Plates - White 10 Ct. </t>
  </si>
  <si>
    <t>6.5" Classic Square Plates - White 70 Ct.</t>
  </si>
  <si>
    <t>6.5" Classic Square Plates - Black 10 Ct.</t>
  </si>
  <si>
    <t>6.5" Classic Square Plates - Black 70 Ct.</t>
  </si>
  <si>
    <t>6.5" Classic Square Plates - Clear 10 Ct.</t>
  </si>
  <si>
    <t>6.5" Classic Square Plates - Clear 70 Ct.</t>
  </si>
  <si>
    <t>8" Classic Square Plates - White 10 Ct.</t>
  </si>
  <si>
    <t>8" Classic Square Plates - White 70 Ct.</t>
  </si>
  <si>
    <t>8" Classic Square Plates - Black 10 Ct.</t>
  </si>
  <si>
    <t>8" Classic Square Plates - Black 70 Ct.</t>
  </si>
  <si>
    <t>8" Classic Square Plates - Clear 10 Ct.</t>
  </si>
  <si>
    <t>8" Classic Square Plates - Clear 70 Ct.</t>
  </si>
  <si>
    <t>9.5" Classic Square Plates - White 10 Ct.</t>
  </si>
  <si>
    <t>9.5" Classic Square Plates - White 40 Ct.</t>
  </si>
  <si>
    <t>9.5" Classic Square Plates - Black 10 Ct.</t>
  </si>
  <si>
    <t>9.5" Classic Square Plates - Black 40 Ct.</t>
  </si>
  <si>
    <t>9.5" Classic Square Plates - Clear 10 Ct.</t>
  </si>
  <si>
    <t>9.5" Classic Square Plates - Clear 40 Ct.</t>
  </si>
  <si>
    <t>10.75" Classic Square Plates - White 10 Ct.</t>
  </si>
  <si>
    <t>10.75" Classic Square Plates - White 40 Ct.</t>
  </si>
  <si>
    <t>10.75" Classic Square Plates - Black 10 Ct.</t>
  </si>
  <si>
    <t>10.75" Classic Square Plates - Black 40 Ct.</t>
  </si>
  <si>
    <t>10.75" Classic Square Plates - Clear 10 Ct.</t>
  </si>
  <si>
    <t>10.75" Classic Square Plates - Clear 40 Ct.</t>
  </si>
  <si>
    <t>6.5" HoneyComb Square Plates - Clear 10 Ct.</t>
  </si>
  <si>
    <t>6.5" HoneyComb Square Plates - Clear 70 Ct.</t>
  </si>
  <si>
    <t>8" HoneyComb Square Plates - Clear 10 Ct.</t>
  </si>
  <si>
    <t>8" HoneyComb Square Plates - Clear 70 Ct.</t>
  </si>
  <si>
    <t>9.5" HoneyComb Square Plates - Clear 10 Ct.</t>
  </si>
  <si>
    <t>9.5" HoneyComb Square Plates - Clear 40 Ct.</t>
  </si>
  <si>
    <t>10.75" HoneyComb Square Plates - Clear 10 Ct.</t>
  </si>
  <si>
    <t>10.75" HoneyComb Square Plates - Clear 40 Ct.</t>
  </si>
  <si>
    <t>6" x 5" Royalty Plates - White 20 Ct.</t>
  </si>
  <si>
    <t>6" x 5" Royalty Plates - Black 20 Ct.</t>
  </si>
  <si>
    <t>6" x 5" Royalty Plates - Clear 20 Ct.</t>
  </si>
  <si>
    <t>7.5" x 6.25" Royalty Plates - White 20 Ct.</t>
  </si>
  <si>
    <t>7.5" x 6.25" Royalty Plates - Black 20 Ct.</t>
  </si>
  <si>
    <t>7.5" x 6.25" Royalty Plates - Clear 20 Ct.</t>
  </si>
  <si>
    <t>9.5" x 7.75" Royalty Plates - White 20 Ct.</t>
  </si>
  <si>
    <t>9.5" x 7.75" Royalty Plates - Black 20 Ct.</t>
  </si>
  <si>
    <t>9.5" x 7.75" Royalty Plates - Clear 20 Ct.</t>
  </si>
  <si>
    <t>10.5" x 8.5" Royalty Plates - White 20 Ct.</t>
  </si>
  <si>
    <t>10.5" x 8.5" Royalty Plates - Black 20 Ct.</t>
  </si>
  <si>
    <t>10.5" x 8.5" Royalty Plates - Clear 20 Ct.</t>
  </si>
  <si>
    <t>N725051</t>
  </si>
  <si>
    <t>N825051</t>
  </si>
  <si>
    <t>N502485</t>
  </si>
  <si>
    <t>N502495</t>
  </si>
  <si>
    <t>N925051</t>
  </si>
  <si>
    <t>N502475</t>
  </si>
  <si>
    <t>14" X 6" Decorative Wavy Trays - Clear</t>
  </si>
  <si>
    <t>14" X 6" Decorative Wavy Trays - White w/ Silver Edge</t>
  </si>
  <si>
    <t>17" x 9" Decorative Wavy Trays - Clear</t>
  </si>
  <si>
    <t>17" x 9" Decorative Wavy Trays - White w/ Silver Edge</t>
  </si>
  <si>
    <t>13" X 6.5" Oval Trays - Clear</t>
  </si>
  <si>
    <t>15" x 7.75" Oval Trays - Clear</t>
  </si>
  <si>
    <t>17.5" x 9" Oval Trays - Clear</t>
  </si>
  <si>
    <t>N091721</t>
  </si>
  <si>
    <t>N091704</t>
  </si>
  <si>
    <t>N091717</t>
  </si>
  <si>
    <t>N080404</t>
  </si>
  <si>
    <t>N200404</t>
  </si>
  <si>
    <t>N600404</t>
  </si>
  <si>
    <t>N080421</t>
  </si>
  <si>
    <t>N200421</t>
  </si>
  <si>
    <t>N600421</t>
  </si>
  <si>
    <t xml:space="preserve"> Extra H.D. Assorted Plastic Cutlery - Assorted Neons 96 Ct.</t>
  </si>
  <si>
    <t xml:space="preserve"> Extra H.D. Assorted Plastic Cutlery - Assorted Neons 144 Ct. </t>
  </si>
  <si>
    <t>2 oz. Shot Glasses - Fleur De Lis 20 Ct.</t>
  </si>
  <si>
    <t xml:space="preserve">10 oz. Tumblers - Fleur De Lis 20 Ct. </t>
  </si>
  <si>
    <t>6" Party Plates - Patriotic Colors 20 Ct.</t>
  </si>
  <si>
    <t>Assorted Cutlery - White, Blue &amp; Red 51 Ct.</t>
  </si>
  <si>
    <t>9 Oz. Tumblers - Patriotic Colors 20 Ct.</t>
  </si>
  <si>
    <t>9" Party Plates - Patriotic Colors 12 Ct.</t>
  </si>
  <si>
    <t>10 Oz. Tumblers - Patriotic Colors 20 Ct.</t>
  </si>
  <si>
    <t>2 oz. Shot Glasses - Flag Print 40 Ct.</t>
  </si>
  <si>
    <t>9 oz. Tumblers - Flag Print 20 Ct.</t>
  </si>
  <si>
    <t>0 98382 60945 4</t>
  </si>
  <si>
    <t>0 98382 91243 1</t>
  </si>
  <si>
    <t>0 98382 91265 3</t>
  </si>
  <si>
    <t>0 98382 65058 6</t>
  </si>
  <si>
    <t>0 98382 65059 3</t>
  </si>
  <si>
    <t>0 98382 65057 9</t>
  </si>
  <si>
    <t>0 98382 31791 5</t>
  </si>
  <si>
    <t>0 98382 31794 6</t>
  </si>
  <si>
    <t>0 98382 31797 7</t>
  </si>
  <si>
    <t>0 98382 90821 2</t>
  </si>
  <si>
    <t>0 98382 92021 4</t>
  </si>
  <si>
    <t>0 98382 96021 0</t>
  </si>
  <si>
    <t>0 98382 90817 5</t>
  </si>
  <si>
    <t>0 98382 92004 7</t>
  </si>
  <si>
    <t>0 98382 96004 3</t>
  </si>
  <si>
    <t xml:space="preserve"> 0 98382 91730 6</t>
  </si>
  <si>
    <t>0 98382 91240 0</t>
  </si>
  <si>
    <t>0 98382 91960 7</t>
  </si>
  <si>
    <t>0 98382 91861 7</t>
  </si>
  <si>
    <t>0 98382 91346 9</t>
  </si>
  <si>
    <t>0 98382 91540 1</t>
  </si>
  <si>
    <t>0 98382 91434 3</t>
  </si>
  <si>
    <t>0 98382 91234 9</t>
  </si>
  <si>
    <t>0 98382 91463 3</t>
  </si>
  <si>
    <t>0 98382 91580 7</t>
  </si>
  <si>
    <t>0 98382 91595 1</t>
  </si>
  <si>
    <t>0 98382 91432 9</t>
  </si>
  <si>
    <t>0 98382 44352 2</t>
  </si>
  <si>
    <t>0 98382 91852 5</t>
  </si>
  <si>
    <t>0 98382 44354 6</t>
  </si>
  <si>
    <t>0 98382 91821 1</t>
  </si>
  <si>
    <t>N410501</t>
  </si>
  <si>
    <t>N411001</t>
  </si>
  <si>
    <t>PN12206</t>
  </si>
  <si>
    <t>N056017</t>
  </si>
  <si>
    <t>N776004</t>
  </si>
  <si>
    <t>N156021</t>
  </si>
  <si>
    <t>/1000</t>
  </si>
  <si>
    <t>/380</t>
  </si>
  <si>
    <t>N265003</t>
  </si>
  <si>
    <t>N550073</t>
  </si>
  <si>
    <t>N120073</t>
  </si>
  <si>
    <t>N988103</t>
  </si>
  <si>
    <t>Plastic Knives - Silver (Bulk)</t>
  </si>
  <si>
    <t>Plastic Knives - Silver 50 Ct.</t>
  </si>
  <si>
    <t>Plastic Spoons - Silver 50 Ct.</t>
  </si>
  <si>
    <t>Plastic Forks - Silver 50 Ct.</t>
  </si>
  <si>
    <t>N501725</t>
  </si>
  <si>
    <t>Warming Fuel - Methanol (Durability 2.5 Hours)</t>
  </si>
  <si>
    <t>Warming Fuel - Ethanol (Durability 2.5 Hours)</t>
  </si>
  <si>
    <t>Warming Fuel - Methanol 12 Pk. (Durability 2.5 Hours)</t>
  </si>
  <si>
    <t>Warming Fuel - Methanol 6 Pk. (Durability 2.5 Hours)</t>
  </si>
  <si>
    <t>Warming Fuel - Methanol 2 Pk. (Durability 2.5 Hours)</t>
  </si>
  <si>
    <t>0 98382 45234 0</t>
  </si>
  <si>
    <t>0 98382 46341 4</t>
  </si>
  <si>
    <t>0 98382 70528 6</t>
  </si>
  <si>
    <t>0 98382 58017 3</t>
  </si>
  <si>
    <t>0 98382 78704 6</t>
  </si>
  <si>
    <t>0 98382 18025 0</t>
  </si>
  <si>
    <t>4" Mini Forks - Clear 30 Ct.</t>
  </si>
  <si>
    <t>4" Mini Spoons - Clear 30 Ct.</t>
  </si>
  <si>
    <t>Mini Oval Dishes - Clear 50 Ct.</t>
  </si>
  <si>
    <t>Mini Leaf Dishes - Clear 50 Ct.</t>
  </si>
  <si>
    <t>Mini Wave Dishes - Clear 40 Ct.</t>
  </si>
  <si>
    <t>Mini Rectangular Dishes - Clear 60 Ct.</t>
  </si>
  <si>
    <t>Mini Triangle Wave Dishes - Clear 20 Ct.</t>
  </si>
  <si>
    <t>Mini Square Dishes - Clear 12 Ct.</t>
  </si>
  <si>
    <t>Mini Deep Square Dishes - Clear 20 Ct.</t>
  </si>
  <si>
    <t>2 oz. Mini Square Cups with Stem - Clear 20 Ct.</t>
  </si>
  <si>
    <t>2 oz. Mini Margarita Glasses - Clear 12 Ct.</t>
  </si>
  <si>
    <t>2 oz. Mini Martini Glasses - Clear 12 Ct.</t>
  </si>
  <si>
    <t>2 oz. Mini Square Square Cups - Clear 40 Ct.</t>
  </si>
  <si>
    <t>3 oz. Mini Square Flutes - Clear 6 Ct.</t>
  </si>
  <si>
    <t>3 oz. Mini Angle Cups - Clear 12 Ct.</t>
  </si>
  <si>
    <t>3.5 oz. Mini Slanted Square Cups - Clear 20 Ct.</t>
  </si>
  <si>
    <t>3.5 oz. Mini Tall Square Cups - Clear 16 Ct.</t>
  </si>
  <si>
    <t>3.5 oz. Mini Curved Square Cups - Clear 40 Ct.</t>
  </si>
  <si>
    <t>/500</t>
  </si>
  <si>
    <t>0 98382 26508 7</t>
  </si>
  <si>
    <t>0 98382 23468 7</t>
  </si>
  <si>
    <t>0 98382 30485 4</t>
  </si>
  <si>
    <t>0 98382 52413 9</t>
  </si>
  <si>
    <t>0 98382 43814 6</t>
  </si>
  <si>
    <t>0 98382 82025 5</t>
  </si>
  <si>
    <t>N555904</t>
  </si>
  <si>
    <t xml:space="preserve">Plastic Forks Extra H.D. - Clear 24 Ct. </t>
  </si>
  <si>
    <t xml:space="preserve">Plastic Knives Extra H.D. - Clear 24 Ct. </t>
  </si>
  <si>
    <t xml:space="preserve">Plastic Spoons Extra H.D. - Clear 24 Ct. </t>
  </si>
  <si>
    <t xml:space="preserve">Combo Cutlery Extra  H.D. - White 24 Ct. </t>
  </si>
  <si>
    <t xml:space="preserve">Combo Cutlery Extra  H.D. - Black 24 Ct. </t>
  </si>
  <si>
    <t xml:space="preserve">Combo Cutlery Extra H.D. - Red 24 Ct. </t>
  </si>
  <si>
    <t xml:space="preserve">Combo Cutlery Extra H.D. - Clear 24 Ct. </t>
  </si>
  <si>
    <t>0 98382 55504 1</t>
  </si>
  <si>
    <t>15.75" x 6" Sleek Trays - Clear</t>
  </si>
  <si>
    <t>15.75" x 6" Sleek Trays - White</t>
  </si>
  <si>
    <t>15.75" x 6" Sleek Trays - Black</t>
  </si>
  <si>
    <t>8 oz. Angle Bowls - White</t>
  </si>
  <si>
    <t>20 oz. Angle Bowls - White</t>
  </si>
  <si>
    <t>60 oz. Angle Bowls - White</t>
  </si>
  <si>
    <t>8 oz. Angle Bowls - Clear</t>
  </si>
  <si>
    <t>20 oz. Angle Bowls - Clear</t>
  </si>
  <si>
    <t>60 oz. Angle Bowls - Clear</t>
  </si>
  <si>
    <t>Warming Fuel  With Wick (Durability 6 Hour) - 8 Oz</t>
  </si>
  <si>
    <t>N00121</t>
  </si>
  <si>
    <t>N752019</t>
  </si>
  <si>
    <t>N852019</t>
  </si>
  <si>
    <t>N952019</t>
  </si>
  <si>
    <t>N082019</t>
  </si>
  <si>
    <t>N212019</t>
  </si>
  <si>
    <t>N140619</t>
  </si>
  <si>
    <t>CS</t>
  </si>
  <si>
    <t>N170919</t>
  </si>
  <si>
    <t>N052452</t>
  </si>
  <si>
    <t>0 98382 68530 4</t>
  </si>
  <si>
    <t>WINE7-20/20</t>
  </si>
  <si>
    <t>0 98382 17350 4</t>
  </si>
  <si>
    <t>N871004</t>
  </si>
  <si>
    <t>0 98382 60874 7</t>
  </si>
  <si>
    <t>N871017</t>
  </si>
  <si>
    <t>0 98382 60877 8</t>
  </si>
  <si>
    <t>N871021</t>
  </si>
  <si>
    <t>0 98382 60871 6</t>
  </si>
  <si>
    <t>N352024</t>
  </si>
  <si>
    <t>0 98382 86265 1</t>
  </si>
  <si>
    <t>7 oz. 2 pc. Wine Glasses - Clear 20 Ct.</t>
  </si>
  <si>
    <t>3 oz. Bomber Cups - Clear 50 Ct. (Soft Plastic)</t>
  </si>
  <si>
    <t>3 oz. Bomber Cups - Clear 100 Ct. (Soft Plastic)</t>
  </si>
  <si>
    <t>N91040</t>
  </si>
  <si>
    <t>9 oz. Soft Plastic Cups - Clear 40 Ct.</t>
  </si>
  <si>
    <t>N413051</t>
  </si>
  <si>
    <t>N423051</t>
  </si>
  <si>
    <t>4" Mini Forks - Silver 30 Ct.</t>
  </si>
  <si>
    <t>4" Mini Spoons - Silver 30 Ct.</t>
  </si>
  <si>
    <t>N352031</t>
  </si>
  <si>
    <t>N082031</t>
  </si>
  <si>
    <t>8 oz Cups with Lids/Bases Clear 20 ct.</t>
  </si>
  <si>
    <t>3.5 oz Mini Square Cups with Lids/Bases Clear 20 ct.</t>
  </si>
  <si>
    <t>N625507</t>
  </si>
  <si>
    <t xml:space="preserve">6.25" Wooden Forks - 50 Ct. </t>
  </si>
  <si>
    <t>N625509</t>
  </si>
  <si>
    <t>2.6" Bamboo Toothpicks - 500 Ct.</t>
  </si>
  <si>
    <t xml:space="preserve">5.5" Bamboo Coffee Stirrers - 1000 Ct. </t>
  </si>
  <si>
    <t xml:space="preserve">6" Bamboo Skewers - 100 Ct. </t>
  </si>
  <si>
    <t xml:space="preserve">12" Bamboo Skewers - 100 Ct. </t>
  </si>
  <si>
    <t>9" Bamboo Chopsticks - 100 Ct.</t>
  </si>
  <si>
    <t>N080417</t>
  </si>
  <si>
    <t>8 oz. Angle Bowls - Black</t>
  </si>
  <si>
    <t>8 oz. Rugged Slate Bowls - Black 20 Ct.</t>
  </si>
  <si>
    <t>N501632</t>
  </si>
  <si>
    <t>N501625</t>
  </si>
  <si>
    <t>Plastic Taster Spoons H.D. - White 200 Ct.</t>
  </si>
  <si>
    <t>N200417</t>
  </si>
  <si>
    <t>20 oz. Angle Bowls - Black</t>
  </si>
  <si>
    <t>60 oz. Angle Bowls - Black</t>
  </si>
  <si>
    <t>N600417</t>
  </si>
  <si>
    <t>N024821</t>
  </si>
  <si>
    <t>2 oz. Ladles (No Upc/ Not Hangable) - Clear (Bulk)</t>
  </si>
  <si>
    <t>7.5" Rugged Slate Plates - Black 20 Ct.</t>
  </si>
  <si>
    <t xml:space="preserve">8.5" Rugged Slate Plates - Black 20 Ct. </t>
  </si>
  <si>
    <t xml:space="preserve">9.5" Rugged Slate Plates - Black 20 Ct. </t>
  </si>
  <si>
    <t xml:space="preserve">5 oz. 1 pc. Champagne Flutes Box Set - Gold Glitter 24 Ct. </t>
  </si>
  <si>
    <t>3.5" Square Dishes - Clear 20 Ct.</t>
  </si>
  <si>
    <t xml:space="preserve">5" Stirring Straws - Black 1000 Ct. </t>
  </si>
  <si>
    <t>7.75" Wrapped Flex Straws - White 380 Ct.</t>
  </si>
  <si>
    <t>NW800</t>
  </si>
  <si>
    <t>NW900</t>
  </si>
  <si>
    <t>NW800-12</t>
  </si>
  <si>
    <t>NW800-6</t>
  </si>
  <si>
    <t>NW800-2</t>
  </si>
  <si>
    <t>0 98382  41351 8</t>
  </si>
  <si>
    <t>0 98382 42351 7</t>
  </si>
  <si>
    <t xml:space="preserve">0 98382 20351 5 </t>
  </si>
  <si>
    <t>0 98382 20315 7</t>
  </si>
  <si>
    <t>0 98382 34607 6</t>
  </si>
  <si>
    <t>0 98382 34609 0</t>
  </si>
  <si>
    <t>0 98382 82079 8</t>
  </si>
  <si>
    <t>0 98382 82019 4</t>
  </si>
  <si>
    <t xml:space="preserve">14" X 6" Rugged Slate Plates - Black </t>
  </si>
  <si>
    <t xml:space="preserve">17" X 9" Rugged Slate Plates - Black </t>
  </si>
  <si>
    <t>0 98382 98817 7</t>
  </si>
  <si>
    <t>0 98382 92017 7</t>
  </si>
  <si>
    <t>0 98382 96017 3</t>
  </si>
  <si>
    <t xml:space="preserve">21 oz. Rugged Slate Bowls - Black 20 Ct. </t>
  </si>
  <si>
    <t>14" x 6" Rugged Slate Trays - Black 12 Ct.</t>
  </si>
  <si>
    <t>0 98382 12020 1</t>
  </si>
  <si>
    <t>0 98382 12021 8</t>
  </si>
  <si>
    <t>0 98382 12022 5</t>
  </si>
  <si>
    <t>0 98382 12023 2</t>
  </si>
  <si>
    <t>0 98382 40619 0</t>
  </si>
  <si>
    <t>0 98382 70919 2</t>
  </si>
  <si>
    <t>0 98382 61925 5</t>
  </si>
  <si>
    <t>Napkin Rolls W/ H.D. F/K/S/N Bag Set - Silver 25 Ct.</t>
  </si>
  <si>
    <t>Napkin Rolls W/ H.D. F/K/S/N Box Set - Black 25 Ct.</t>
  </si>
  <si>
    <t>Email: orders@nwparty.com</t>
  </si>
  <si>
    <t>www.nwparty.com</t>
  </si>
  <si>
    <t>0 98382 12019 5</t>
  </si>
  <si>
    <t>N315090</t>
  </si>
  <si>
    <t>3 oz. Bomber Cups - Assorted Neons 50 Ct. (Soft Plastic)</t>
  </si>
  <si>
    <t>N773090</t>
  </si>
  <si>
    <t>N153090</t>
  </si>
  <si>
    <t>Flex Straws Assorted Neons 100 Ct.</t>
  </si>
  <si>
    <t>0 98382 46342 1</t>
  </si>
  <si>
    <t>0 98382 18026 7</t>
  </si>
  <si>
    <t>0 98382 18027 4</t>
  </si>
  <si>
    <t>N162038</t>
  </si>
  <si>
    <t>N162034-12</t>
  </si>
  <si>
    <t>N162094-12</t>
  </si>
  <si>
    <t>N162050-12</t>
  </si>
  <si>
    <t>N162052</t>
  </si>
  <si>
    <t>N162066-12</t>
  </si>
  <si>
    <t>N162010-12</t>
  </si>
  <si>
    <t>N162087-12</t>
  </si>
  <si>
    <t>N162042</t>
  </si>
  <si>
    <t>N162088-12</t>
  </si>
  <si>
    <t>N162024-12</t>
  </si>
  <si>
    <t>N162000-12</t>
  </si>
  <si>
    <t>N625508</t>
  </si>
  <si>
    <t>0 98382 34608 3</t>
  </si>
  <si>
    <t>N12120</t>
  </si>
  <si>
    <t xml:space="preserve">12 oz. Twist Square Bowls - Clear 10 Ct. </t>
  </si>
  <si>
    <t>0 98382 51227 3</t>
  </si>
  <si>
    <t>N121017</t>
  </si>
  <si>
    <t xml:space="preserve">12 oz. Twist Square Bowls - Black 10 Ct. </t>
  </si>
  <si>
    <t>0 98382 51217 4</t>
  </si>
  <si>
    <t>N505032</t>
  </si>
  <si>
    <t>Paper Napkin Rolls W/ H.D. F/K/N Bag Set - Black 25 Ct.</t>
  </si>
  <si>
    <t>Paper Napkin Rolls W/ H.D F/K//N Bag Set - Silver 25 Ct.</t>
  </si>
  <si>
    <t>Paper Napkin Rolls W/ H.D. F/K/S/N Bag Set - Black 25 Ct.</t>
  </si>
  <si>
    <t>Linen-Feel Napkin Rolls W/ H.D. F/K/S/N Bag Set - Black 25 Ct.</t>
  </si>
  <si>
    <t>0 98382 85032 0</t>
  </si>
  <si>
    <t>N290105</t>
  </si>
  <si>
    <t>Beverage Napkins (9-7/8" X 9-7/8" ) -Neon Blue 48 Ct.</t>
  </si>
  <si>
    <t>N290129</t>
  </si>
  <si>
    <t>N290155</t>
  </si>
  <si>
    <t>N290175</t>
  </si>
  <si>
    <t>Beverage Napkins (9-7/8" X 9-7/8" ) -Neon Pink 48 Ct.</t>
  </si>
  <si>
    <t>Beverage Napkins (9-7/8" X 9-7/8" ) -Neon Orange 48 Ct.</t>
  </si>
  <si>
    <t>Beverage Napkins (9-7/8" X 9-7/8" ) -Neon Green 48 Ct.</t>
  </si>
  <si>
    <t>0 98382 85056 6</t>
  </si>
  <si>
    <t>0 98382 85029 0</t>
  </si>
  <si>
    <t>0 98382 85055 9</t>
  </si>
  <si>
    <t>0 98382 85075 7</t>
  </si>
  <si>
    <t>N130105</t>
  </si>
  <si>
    <t>N130129</t>
  </si>
  <si>
    <t>N130155</t>
  </si>
  <si>
    <t>N130175</t>
  </si>
  <si>
    <t>Lunch Napkins (13"  X 13") - Neon Blue 48 Ct.</t>
  </si>
  <si>
    <t>Lunch Napkins (13"  X 13") - Neon Pink 48 Ct.</t>
  </si>
  <si>
    <t>Lunch Napkins (13"  X 13") - Neon Orange 48 Ct.</t>
  </si>
  <si>
    <t>Lunch Napkins (13"  X 13") - Neon Green 48 Ct.</t>
  </si>
  <si>
    <t>0 98382 30105 1</t>
  </si>
  <si>
    <t>0 98382 30129 7</t>
  </si>
  <si>
    <t>0 98382 30155 6</t>
  </si>
  <si>
    <t>0 98382 30175 7</t>
  </si>
  <si>
    <t>N150105</t>
  </si>
  <si>
    <t>N150129</t>
  </si>
  <si>
    <t>N150155</t>
  </si>
  <si>
    <t>N150175</t>
  </si>
  <si>
    <t>Dinner Napkins (15-3/4" X 15-3/4") - Neon Blue 24 Ct.</t>
  </si>
  <si>
    <t>Dinner Napkins (15-3/4" X 15-3/4") - Neon Pink 24 Ct.</t>
  </si>
  <si>
    <t>Dinner Napkins (15-3/4" X 15-3/4") - Neon Orange 24 Ct.</t>
  </si>
  <si>
    <t>Dinner Napkins (15-3/4" X 15-3/4") - Neon Green 24 Ct.</t>
  </si>
  <si>
    <t>0 98382 50105 5</t>
  </si>
  <si>
    <t>0 98382 50129 1</t>
  </si>
  <si>
    <t>0 98382 50155 0</t>
  </si>
  <si>
    <t>0 98382 50175 8</t>
  </si>
  <si>
    <t>N312090</t>
  </si>
  <si>
    <t>0 98382 46343 8</t>
  </si>
  <si>
    <t>N402021</t>
  </si>
  <si>
    <t>4.5 oz. 2 pc. Champagne Flutes  - Clear 20 Ct.</t>
  </si>
  <si>
    <t>N452021</t>
  </si>
  <si>
    <t>N410201</t>
  </si>
  <si>
    <t>3 oz. Bomber Cups - Clear 20 Ct. (Soft Plastic)</t>
  </si>
  <si>
    <t>N110031</t>
  </si>
  <si>
    <t>N210031</t>
  </si>
  <si>
    <t>N410031</t>
  </si>
  <si>
    <t>1 oz. Portion Cups With Hinged Lids Clear - 100 Ct.</t>
  </si>
  <si>
    <t>2 oz. Portion Cups With Hinged Lids Clear - 100 Ct.</t>
  </si>
  <si>
    <t>4 oz. Portion Cups With Hinged Lids Clear - 100 Ct.</t>
  </si>
  <si>
    <t>N155021</t>
  </si>
  <si>
    <t>1.5 oz. Shot Glasses - Clear 50 Ct.</t>
  </si>
  <si>
    <t>N156017</t>
  </si>
  <si>
    <t>N043517</t>
  </si>
  <si>
    <t>N043521</t>
  </si>
  <si>
    <t>N063517</t>
  </si>
  <si>
    <t>N063521</t>
  </si>
  <si>
    <t xml:space="preserve">4" Prism Picks - Black 500 Ct. </t>
  </si>
  <si>
    <t xml:space="preserve">4" Prism Picks - Clear 500 Ct. </t>
  </si>
  <si>
    <t xml:space="preserve">6" Prism Picks - Black 500 Ct. </t>
  </si>
  <si>
    <t xml:space="preserve">6" Prism Picks - Clear 500 Ct. </t>
  </si>
  <si>
    <t>N760073</t>
  </si>
  <si>
    <t xml:space="preserve">7" Wrapped Bamboo Coffee Stirrers - 500 Ct. </t>
  </si>
  <si>
    <t>N405073</t>
  </si>
  <si>
    <t>N605073</t>
  </si>
  <si>
    <t>4" Bamboo Tongs - 50 Ct.</t>
  </si>
  <si>
    <t>6" Bamboo Tongs - 50 Ct.</t>
  </si>
  <si>
    <t>KITWC4-50</t>
  </si>
  <si>
    <t>4 pc Wooden Cutlery - 50 Sets</t>
  </si>
  <si>
    <t>6.25" Wooden Knives - 50 Ct.</t>
  </si>
  <si>
    <t>6.25" Wooden Spoons - 50 Ct.</t>
  </si>
  <si>
    <t>N502465</t>
  </si>
  <si>
    <t>Plastic Soup Spoons - Silver 50 Ct.</t>
  </si>
  <si>
    <t>N30017</t>
  </si>
  <si>
    <t>Combo Cutlery Box Set - Black 300 Ct.</t>
  </si>
  <si>
    <t>N1000-KIT4</t>
  </si>
  <si>
    <t>N1000-KIT6</t>
  </si>
  <si>
    <t xml:space="preserve">4 pcs Cutlery Sets - White </t>
  </si>
  <si>
    <t xml:space="preserve">6 pcs Cutlery Sets - White </t>
  </si>
  <si>
    <t>KIT4-250MB</t>
  </si>
  <si>
    <t>KIT6-250MB</t>
  </si>
  <si>
    <t>4 pcs Cutlery Sets - Black</t>
  </si>
  <si>
    <t>6 pcs Cutlery Sets - Black</t>
  </si>
  <si>
    <t>KITHB4-250</t>
  </si>
  <si>
    <t>KITHB5-250</t>
  </si>
  <si>
    <t>KITHB6-250</t>
  </si>
  <si>
    <t xml:space="preserve">PP Cutlery 4pc Set(F,K,S,N) - Black 250/cs </t>
  </si>
  <si>
    <t>PP Cutlery 5pc Set(F,K,N,S/P) - Black 250/cs</t>
  </si>
  <si>
    <t xml:space="preserve">PP Cutlery 6pc Set(F,K,S,N,S/P) - Black 250/cs </t>
  </si>
  <si>
    <t>8 oz. Punch/Coffee Cups - Clear 10 Ct.</t>
  </si>
  <si>
    <t xml:space="preserve">Pizza Stands - White </t>
  </si>
  <si>
    <t>N2417</t>
  </si>
  <si>
    <t>MD24F</t>
  </si>
  <si>
    <t>N2408</t>
  </si>
  <si>
    <t>N9456</t>
  </si>
  <si>
    <t>9.5" Serving Utensils  - Neon Blue 4 Ct.</t>
  </si>
  <si>
    <t>N9429</t>
  </si>
  <si>
    <t>9.5" Serving Utensils  - Neon Pink 4 Ct.</t>
  </si>
  <si>
    <t>2 oz. Shot Glasses - Neon Pink Box Set 50 Ct.</t>
  </si>
  <si>
    <t xml:space="preserve">54108KG </t>
  </si>
  <si>
    <t xml:space="preserve">54" X 108" H.D. Table Covers - Kelly Green </t>
  </si>
  <si>
    <t>100BK</t>
  </si>
  <si>
    <t>100WH</t>
  </si>
  <si>
    <t>100RD</t>
  </si>
  <si>
    <t>100BL</t>
  </si>
  <si>
    <t>54" X 100'  Table Cover Rolls With Cutters - White 1 CT.</t>
  </si>
  <si>
    <t>54" X 100'  Table Cover Rolls With Cutters - Black 1 CT.</t>
  </si>
  <si>
    <t>54" X 100'  Table Cover Rolls With Cutters - Red 1 CT.</t>
  </si>
  <si>
    <t>54" X 100'  Table Cover Rolls With Cutters - Royal Blue 1 CT.</t>
  </si>
  <si>
    <t>0 98382 42021 9</t>
  </si>
  <si>
    <t>0 98382 42022 6</t>
  </si>
  <si>
    <t>0 98382 66000 4</t>
  </si>
  <si>
    <t>0 98382 66001 1</t>
  </si>
  <si>
    <t>0 98382 66002 8</t>
  </si>
  <si>
    <t>0 98382 15502 9</t>
  </si>
  <si>
    <t>0 98382 23469 4</t>
  </si>
  <si>
    <t>0 98382 23470 0</t>
  </si>
  <si>
    <t>0 98382 23471 7</t>
  </si>
  <si>
    <t>0 98382 23472 4</t>
  </si>
  <si>
    <t>0 98382 23473 1</t>
  </si>
  <si>
    <t>0 98382 23599 8</t>
  </si>
  <si>
    <t>0 98382 23598 1</t>
  </si>
  <si>
    <t>0 98382 11417 0</t>
  </si>
  <si>
    <t>0 98382 65056 2</t>
  </si>
  <si>
    <t>0 98382 30017 7</t>
  </si>
  <si>
    <t>0 98382 30456 4</t>
  </si>
  <si>
    <t>0 98382 30429 8</t>
  </si>
  <si>
    <t>0 98382 009131 1</t>
  </si>
  <si>
    <t>0 98382 69101 5</t>
  </si>
  <si>
    <t>0 98382 69100 8</t>
  </si>
  <si>
    <t>0 98382 69102 2</t>
  </si>
  <si>
    <t>0 98382 69103 9</t>
  </si>
  <si>
    <t>N617</t>
  </si>
  <si>
    <t>N240004</t>
  </si>
  <si>
    <t>NW710</t>
  </si>
  <si>
    <t>N510</t>
  </si>
  <si>
    <t>3 oz. Bomber Cups - Assorted Neons 20 Ct. (Soft Plastic)</t>
  </si>
  <si>
    <t>TN-65B</t>
  </si>
  <si>
    <t>6.5" Tongs - Black  (Bulk)</t>
  </si>
  <si>
    <t>Grand Total:</t>
  </si>
  <si>
    <t>T2</t>
  </si>
  <si>
    <t>T1</t>
  </si>
  <si>
    <t>Ext. Amt.</t>
  </si>
  <si>
    <t>QTY</t>
  </si>
  <si>
    <t xml:space="preserve">8 oz. Bistro Coffee Cups - Clear 10 Ct. </t>
  </si>
  <si>
    <t xml:space="preserve">8 oz. Bistro Coffee Cups - Black 10 Ct.  </t>
  </si>
  <si>
    <t xml:space="preserve">8 oz. Bistro Coffee Cups - White 10 Ct.  </t>
  </si>
  <si>
    <t>N090500</t>
  </si>
  <si>
    <t>9 oz Soft Plastic Cup  - Crystal Clear - 500/cs (Bulk)</t>
  </si>
  <si>
    <t>N100500</t>
  </si>
  <si>
    <t>10 oz Soft Plastic Cup  - Crystal Clear - 500/cs (Bulk)</t>
  </si>
  <si>
    <t>N120500</t>
  </si>
  <si>
    <t>12 oz Soft Plastic Cup  - Crystal Clear - 500/cs (Bulk)</t>
  </si>
  <si>
    <t>N140500</t>
  </si>
  <si>
    <t>14 oz Soft Plastic Cup  - Crystal Clear - 500/cs (Bulk)</t>
  </si>
  <si>
    <t>N160500</t>
  </si>
  <si>
    <t>16 oz Soft Plastic Cup  - Crystal Clear - 500/cs (Bulk)</t>
  </si>
  <si>
    <t>N200500</t>
  </si>
  <si>
    <t>20 oz Soft Plastic Cup  - Crystal Clear - 500/cs (Bulk)</t>
  </si>
  <si>
    <t>N78F</t>
  </si>
  <si>
    <t>10 oz Flat Lids with Straw Slot - Clear 100ct</t>
  </si>
  <si>
    <t>N78D</t>
  </si>
  <si>
    <t>10 oz Dome Lids with Hole - Clear 100ct</t>
  </si>
  <si>
    <t>N92F</t>
  </si>
  <si>
    <t>9/12 oz Flat Lids with Straw Slot - Clear 100ct</t>
  </si>
  <si>
    <t>N92D</t>
  </si>
  <si>
    <t>9/12 oz Dome Lids with Hole - Clear 100ct</t>
  </si>
  <si>
    <t>N98F</t>
  </si>
  <si>
    <t>14/16/20 oz Flat Lids with Straw Slot - Clear 100ct</t>
  </si>
  <si>
    <t>N98D</t>
  </si>
  <si>
    <t>14/16/20 oz Dome Lids with Hole - Clear 100ct</t>
  </si>
  <si>
    <t xml:space="preserve">16 oz. Soft Plastic Cups  - Graduation 20 Ct.   </t>
  </si>
  <si>
    <t xml:space="preserve">16 oz. Soft Plastic Cups  - Spiders 20 Ct.  </t>
  </si>
  <si>
    <t xml:space="preserve">7.75" Paper Straws - 6 Colors 200 Ct. </t>
  </si>
  <si>
    <t xml:space="preserve">10.25" Wrapped Giant Straws - Translucent 300 Ct. </t>
  </si>
  <si>
    <t xml:space="preserve">10.25" Wrapped Giant Straws - Black  300 Ct. </t>
  </si>
  <si>
    <t>N400073</t>
  </si>
  <si>
    <t xml:space="preserve">4" Bamboo Picks - 100 Ct. </t>
  </si>
  <si>
    <t>0 98382 93546 1</t>
  </si>
  <si>
    <t>N035073</t>
  </si>
  <si>
    <t xml:space="preserve">3.5" Bamboo Paddle Picks - 100 Ct. </t>
  </si>
  <si>
    <t>0 98382 23474 8</t>
  </si>
  <si>
    <t>N060073</t>
  </si>
  <si>
    <t xml:space="preserve">6" Bamboo Paddle Picks - 100 Ct. </t>
  </si>
  <si>
    <t>0 98382 23475 5</t>
  </si>
  <si>
    <t>N560073</t>
  </si>
  <si>
    <t xml:space="preserve">5.5" Wrapped Bamboo Coffee Stirrers - 500 Ct. </t>
  </si>
  <si>
    <t>0 98382 23498 4</t>
  </si>
  <si>
    <t>N700073</t>
  </si>
  <si>
    <t xml:space="preserve">7" Bamboo Coffee Stirrers - 1000 Ct. </t>
  </si>
  <si>
    <t>0 98382 23499 1</t>
  </si>
  <si>
    <t>N050077</t>
  </si>
  <si>
    <t>5" Tall Wood Cones - 100ct</t>
  </si>
  <si>
    <t>0 98382 23496 0</t>
  </si>
  <si>
    <t>N070077</t>
  </si>
  <si>
    <t>7" Tall Wood Cones - 100ct</t>
  </si>
  <si>
    <t>0 98382 23497 7</t>
  </si>
  <si>
    <t>FS-N572017</t>
  </si>
  <si>
    <t xml:space="preserve">5" X 7" Appetizer Plates - Black 20 Ct. </t>
  </si>
  <si>
    <t>0 98382 55717 5</t>
  </si>
  <si>
    <t>FS-N572021</t>
  </si>
  <si>
    <t>5" X 7" Appetizer Plates - Clear 20 Ct.</t>
  </si>
  <si>
    <t>0 98382 55721 2</t>
  </si>
  <si>
    <t>FS-N62017</t>
  </si>
  <si>
    <t>6" Dessert Plates - Black 20 Ct.</t>
  </si>
  <si>
    <t>0 98382 59917 5</t>
  </si>
  <si>
    <t>FS-N62021</t>
  </si>
  <si>
    <t>6" Dessert Plates - Clear 20 Ct.</t>
  </si>
  <si>
    <t>0 98382 51521 2</t>
  </si>
  <si>
    <t>FS-N72017</t>
  </si>
  <si>
    <t>7.5" Salad Plates - Black 20 Ct.</t>
  </si>
  <si>
    <t>0 98382 50799 6</t>
  </si>
  <si>
    <t>FS-N72021</t>
  </si>
  <si>
    <t>7.5" Salad Plates - Clear  20 Ct.</t>
  </si>
  <si>
    <t>0 98382 51721 6</t>
  </si>
  <si>
    <t>FS-N92017</t>
  </si>
  <si>
    <t>9" Luncheon Plates - Black 20 Ct.</t>
  </si>
  <si>
    <t>0 98382 50999 0</t>
  </si>
  <si>
    <t>FS-N92021</t>
  </si>
  <si>
    <t>9" Luncheon Plates - Clear 20 Ct.</t>
  </si>
  <si>
    <t>0 98382 51921 0</t>
  </si>
  <si>
    <t>FS-N102017</t>
  </si>
  <si>
    <t>10.25" Dinner Plates - Black 20 Ct.</t>
  </si>
  <si>
    <t>0 98382 52017 9</t>
  </si>
  <si>
    <t>FS-N102021</t>
  </si>
  <si>
    <t>10.25" Dinner Plates - Clear 20 Ct.</t>
  </si>
  <si>
    <t>0 98382 51821 3</t>
  </si>
  <si>
    <t xml:space="preserve">17" x 9" Rugged Slate Trays - Black </t>
  </si>
  <si>
    <t xml:space="preserve">Plastic Spoons - Silver (Bulk) </t>
  </si>
  <si>
    <t xml:space="preserve">Plastic Forks - Silver (Bulk) </t>
  </si>
  <si>
    <t>N100704</t>
  </si>
  <si>
    <t>Plastic Forks H.D. -  White 100 Ct.</t>
  </si>
  <si>
    <t>0 98392 71004 4</t>
  </si>
  <si>
    <t>N100717</t>
  </si>
  <si>
    <t>Plastic Forks H.D. - Black 100 Ct.</t>
  </si>
  <si>
    <t>0 98382 71007 5</t>
  </si>
  <si>
    <t>N100721</t>
  </si>
  <si>
    <t>Plastic Forks H.D. - Clear 100 Ct.</t>
  </si>
  <si>
    <t>0 98382 71001 3</t>
  </si>
  <si>
    <t>N100804</t>
  </si>
  <si>
    <t xml:space="preserve">Plastic Knives H.D. - White 100 Ct. </t>
  </si>
  <si>
    <t>0 98382 81004 1</t>
  </si>
  <si>
    <t>N100817</t>
  </si>
  <si>
    <t xml:space="preserve">Plastic Knives H.D. - Black 100 Ct. </t>
  </si>
  <si>
    <t>0 98382 81007 2</t>
  </si>
  <si>
    <t>N100821</t>
  </si>
  <si>
    <t xml:space="preserve">Plastic Knives H.D. - Clear 100 Ct. </t>
  </si>
  <si>
    <t>0 98382 81001 0</t>
  </si>
  <si>
    <t>N100904</t>
  </si>
  <si>
    <t>Plastic Soup Spoons H.D. - White 100 Ct.</t>
  </si>
  <si>
    <t>0 98382 91004 8</t>
  </si>
  <si>
    <t>N100917</t>
  </si>
  <si>
    <t>Plastic Soup Spoons H.D. - Black 100 Ct.</t>
  </si>
  <si>
    <t>0 98382 91007 9</t>
  </si>
  <si>
    <t>N100921</t>
  </si>
  <si>
    <t>Plastic Soup Spoons H.D. - Clear 100 Ct.</t>
  </si>
  <si>
    <t>0 98382 91001 7</t>
  </si>
  <si>
    <t>N888904</t>
  </si>
  <si>
    <t xml:space="preserve">Plastic Teaspoons H.D. - White 100 Ct. </t>
  </si>
  <si>
    <t>0 98382 88804 0</t>
  </si>
  <si>
    <t>N888917</t>
  </si>
  <si>
    <t xml:space="preserve">Plastic Teaspoons H.D. - Black 100 Ct. </t>
  </si>
  <si>
    <t>0 98382 88817 0</t>
  </si>
  <si>
    <t>N888921</t>
  </si>
  <si>
    <t xml:space="preserve">Plastic Teaspoons H.D. - Clear 100 Ct. </t>
  </si>
  <si>
    <t>0 98382 88821 7</t>
  </si>
  <si>
    <t>N1000SS</t>
  </si>
  <si>
    <t>Plastic Soup Spoons  - White (Bulk)</t>
  </si>
  <si>
    <t>N1000S</t>
  </si>
  <si>
    <t>Plastic Spoons  - White (Bulk)</t>
  </si>
  <si>
    <t>N1000K</t>
  </si>
  <si>
    <t>Plastic Knives  - White (Bulk)</t>
  </si>
  <si>
    <t>N1000F</t>
  </si>
  <si>
    <t>Plastic Forks  - White (Bulk)</t>
  </si>
  <si>
    <t>N122125</t>
  </si>
  <si>
    <t>12" Plastic Dome Lids - Clear</t>
  </si>
  <si>
    <t>N162125</t>
  </si>
  <si>
    <t>16" Plastic Dome Lids - Clear</t>
  </si>
  <si>
    <t>N182125</t>
  </si>
  <si>
    <t>N121725</t>
  </si>
  <si>
    <t xml:space="preserve">12" Hard Plastic Flat Trays - Black  </t>
  </si>
  <si>
    <t>N161725</t>
  </si>
  <si>
    <t xml:space="preserve">16" Hard Plastic Flat Trays - Black  </t>
  </si>
  <si>
    <t>N181725</t>
  </si>
  <si>
    <t xml:space="preserve">18" Hard Plastic Flat Trays - Black  </t>
  </si>
  <si>
    <t xml:space="preserve">12" Round 5 Sectional Trays - Black </t>
  </si>
  <si>
    <t xml:space="preserve">20.75" x 10.5" Oval Trays - Clear </t>
  </si>
  <si>
    <t xml:space="preserve">81 oz. Twisted Square Serving Bowls - Black </t>
  </si>
  <si>
    <t>0 98382 39917 1</t>
  </si>
  <si>
    <t>0 98382 39923 2</t>
  </si>
  <si>
    <t>NPC17</t>
  </si>
  <si>
    <t>Pie Cutters - Black (Bulk)</t>
  </si>
  <si>
    <t>11" Spaghetti Server - Black  (Bulk)</t>
  </si>
  <si>
    <t>N240817</t>
  </si>
  <si>
    <t>Full Size Deluxe Racks - Black</t>
  </si>
  <si>
    <t>4010WH</t>
  </si>
  <si>
    <t>40" X 100'  H.D. Banquet Rolls - White</t>
  </si>
  <si>
    <t>0 98382 40104 1</t>
  </si>
  <si>
    <t>4010IV</t>
  </si>
  <si>
    <t>40" X 100'  H.D. Banquet Rolls - Ivory</t>
  </si>
  <si>
    <t>0 98382 40131 7</t>
  </si>
  <si>
    <t>4010BK</t>
  </si>
  <si>
    <t>40" X 100'  H.D. Banquet Rolls - Black</t>
  </si>
  <si>
    <t>0 98382 40117 1</t>
  </si>
  <si>
    <t>4010SI</t>
  </si>
  <si>
    <t xml:space="preserve">40" X 100'  H.D. Banquet Rolls - Metallic Silver </t>
  </si>
  <si>
    <t>0 98382 40151 5</t>
  </si>
  <si>
    <t>4010RD</t>
  </si>
  <si>
    <t>40" X 100'  H.D. Banquet Rolls - Red</t>
  </si>
  <si>
    <t>0 98382 40101 0</t>
  </si>
  <si>
    <t>4010BU</t>
  </si>
  <si>
    <t>40" X 100'  H.D. Banquet Rolls - Burgundy</t>
  </si>
  <si>
    <t>0 98382 40109 6</t>
  </si>
  <si>
    <t>4010TG</t>
  </si>
  <si>
    <t>40" X 100'  H.D. Banquet Rolls - Tangerine</t>
  </si>
  <si>
    <t>0 98382 40155 3</t>
  </si>
  <si>
    <t>4010PK</t>
  </si>
  <si>
    <t>40" X 100'  H.D. Banquet Rolls - Pink</t>
  </si>
  <si>
    <t>0 98382 40103 4</t>
  </si>
  <si>
    <t>4010HP</t>
  </si>
  <si>
    <t>40" X 100'  H.D. Banquet Rolls - Hot Pink</t>
  </si>
  <si>
    <t>0 98382 40129 4</t>
  </si>
  <si>
    <t>4010YE</t>
  </si>
  <si>
    <t>40" X 100'  H.D. Banquet Rolls - Yellow</t>
  </si>
  <si>
    <t>0 98382 40111 9</t>
  </si>
  <si>
    <t>4010HY</t>
  </si>
  <si>
    <t>40" X 100'  H.D. Banquet Rolls - Harvest Yellow</t>
  </si>
  <si>
    <t>0 98382 40127 0</t>
  </si>
  <si>
    <t>4010MGO</t>
  </si>
  <si>
    <t>40" X 100'  H.D. Banquet Rolls - Metallic Gold</t>
  </si>
  <si>
    <t>0 98382 40125 6</t>
  </si>
  <si>
    <t>4010HG</t>
  </si>
  <si>
    <t>40" X 100'  H.D. Banquet Rolls - Hunter Green</t>
  </si>
  <si>
    <t>0 98382 40133 1</t>
  </si>
  <si>
    <t>4010KG</t>
  </si>
  <si>
    <t>40" X 100'  H.D. Banquet Rolls - Kelly Green</t>
  </si>
  <si>
    <t>0 98382 40133 3</t>
  </si>
  <si>
    <t>4010CR</t>
  </si>
  <si>
    <t>40" X 100'  H.D. Banquet Rolls - Citrus Green</t>
  </si>
  <si>
    <t>0 98382 40175 1</t>
  </si>
  <si>
    <t>4010TE</t>
  </si>
  <si>
    <t>40" X 100'  H.D. Banquet Rolls - Teal</t>
  </si>
  <si>
    <t>0 98382 40157 7</t>
  </si>
  <si>
    <t>4010NB</t>
  </si>
  <si>
    <t>40" X 100'  H.D. Banquet Rolls - Navy Blue</t>
  </si>
  <si>
    <t>0 98382 40145 4</t>
  </si>
  <si>
    <t>4010BL</t>
  </si>
  <si>
    <t>40" X 100'  H.D. Banquet Rolls - Royal Blue</t>
  </si>
  <si>
    <t>0 98382 40105 8</t>
  </si>
  <si>
    <t>4010LB</t>
  </si>
  <si>
    <t xml:space="preserve">40" X 100'  H.D. Banquet Rolls - Light Blue </t>
  </si>
  <si>
    <t>0 98382 40137 9</t>
  </si>
  <si>
    <t>4010RP</t>
  </si>
  <si>
    <t xml:space="preserve">40" X 100'  H.D. Banquet Rolls - Royal Purple </t>
  </si>
  <si>
    <t>0 98382 40107 2</t>
  </si>
  <si>
    <t>4010LV</t>
  </si>
  <si>
    <t xml:space="preserve">40" X 100'  H.D. Banquet Rolls - Lavender </t>
  </si>
  <si>
    <t>0 98382 40135 5</t>
  </si>
  <si>
    <t>4015WH</t>
  </si>
  <si>
    <t>40" X 150'  H.D. Banquet Rolls - White</t>
  </si>
  <si>
    <t>0 98382 41504 8</t>
  </si>
  <si>
    <t>4015IV</t>
  </si>
  <si>
    <t>40" X 150'  H.D. Banquet Rolls - Ivory</t>
  </si>
  <si>
    <t>0 98382 41531 4</t>
  </si>
  <si>
    <t>4015BK</t>
  </si>
  <si>
    <t>40" X 150'  H.D. Banquet Rolls - Black</t>
  </si>
  <si>
    <t>0 98382 41517 8</t>
  </si>
  <si>
    <t>4015SI</t>
  </si>
  <si>
    <t xml:space="preserve">40" X 150'  H.D. Banquet Rolls - Metallic Silver </t>
  </si>
  <si>
    <t>0 98382 41551 2</t>
  </si>
  <si>
    <t>4015RD</t>
  </si>
  <si>
    <t>40" X 150'  H.D. Banquet Rolls - Red</t>
  </si>
  <si>
    <t>0 98382 41501 7</t>
  </si>
  <si>
    <t>4015BU</t>
  </si>
  <si>
    <t>40" X 150'  H.D. Banquet Rolls - Burgunday</t>
  </si>
  <si>
    <t>0 98382 41509 3</t>
  </si>
  <si>
    <t>4015TG</t>
  </si>
  <si>
    <t>40" X 150'  H.D. Banquet Rolls - Tangerine</t>
  </si>
  <si>
    <t>0 98382 41555 0</t>
  </si>
  <si>
    <t>4015PK</t>
  </si>
  <si>
    <t>40" X 150'  H.D. Banquet Rolls - Pink</t>
  </si>
  <si>
    <t>0 98382 41503 1</t>
  </si>
  <si>
    <t>4015HP</t>
  </si>
  <si>
    <t xml:space="preserve">40" X 150'  H.D. Banquet Rolls - Hot Pink </t>
  </si>
  <si>
    <t>0 98382 41529 1</t>
  </si>
  <si>
    <t>4015YE</t>
  </si>
  <si>
    <t>40" X 150'  H.D. Banquet Rolls - Yellow</t>
  </si>
  <si>
    <t>0 98382 41511 6</t>
  </si>
  <si>
    <t>4015HY</t>
  </si>
  <si>
    <t xml:space="preserve">40" X 150'  H.D. Banquet Rolls - Harvest Yellow </t>
  </si>
  <si>
    <t>0 98382 41527 7</t>
  </si>
  <si>
    <t>4015MGO</t>
  </si>
  <si>
    <t>40" X 150'  H.D. Banquet Rolls - Metallic Gold</t>
  </si>
  <si>
    <t>0 98382 41525 3</t>
  </si>
  <si>
    <t>4015HG</t>
  </si>
  <si>
    <t>40" X 150'  H.D. Banquet Rolls - Hunter Green</t>
  </si>
  <si>
    <t>0 98382 41533 8</t>
  </si>
  <si>
    <t>4015KG</t>
  </si>
  <si>
    <t>40" X 150'  H.D. Banquet Rolls - Kelly Green</t>
  </si>
  <si>
    <t>0 98382 41513 0</t>
  </si>
  <si>
    <t>4015TE</t>
  </si>
  <si>
    <t>40" X 150'  H.D. Banquet Rolls - Teal</t>
  </si>
  <si>
    <t>0 98382 41557 4</t>
  </si>
  <si>
    <t>4015NB</t>
  </si>
  <si>
    <t xml:space="preserve">40" X 150'  H.D. Banquet Rolls - Navy Blue </t>
  </si>
  <si>
    <t>0 98382 41545 1</t>
  </si>
  <si>
    <t>4015BL</t>
  </si>
  <si>
    <t xml:space="preserve">40" X 150'  H.D. Banquet Rolls - Royal Blue </t>
  </si>
  <si>
    <t>0 98382 41505 5</t>
  </si>
  <si>
    <t>4015LB</t>
  </si>
  <si>
    <t xml:space="preserve">40" X 150'  H.D. Banquet Rolls - Light Blue </t>
  </si>
  <si>
    <t>0 98382 41537 6</t>
  </si>
  <si>
    <t>4015RP</t>
  </si>
  <si>
    <t xml:space="preserve">40" X 150'  H.D. Banquet Rolls - Royal Purple </t>
  </si>
  <si>
    <t>0 98382 41507 9</t>
  </si>
  <si>
    <t>4015LV</t>
  </si>
  <si>
    <t xml:space="preserve">40" X 150'  H.D. Banquet Rolls - Lavender </t>
  </si>
  <si>
    <t>0 98382 41535 2</t>
  </si>
  <si>
    <t>4010RDG</t>
  </si>
  <si>
    <t>40" X 100'  H.D. Banquet Rolls - Red Gingham</t>
  </si>
  <si>
    <t>0 98382 40144 7</t>
  </si>
  <si>
    <t>4010RW</t>
  </si>
  <si>
    <t xml:space="preserve">40" X 100'  H.D. Banquet Rolls - Red Checker </t>
  </si>
  <si>
    <t>0 98382 40152 2</t>
  </si>
  <si>
    <t>4010BLG</t>
  </si>
  <si>
    <t>40" X 100'  H.D. Banquet Rolls - Blue Gingham</t>
  </si>
  <si>
    <t>0 98382 40146 1</t>
  </si>
  <si>
    <t>4010BW</t>
  </si>
  <si>
    <t xml:space="preserve">40" X 100'  H.D. Banquet Rolls - Black Checker </t>
  </si>
  <si>
    <t>0 98382 40114 0</t>
  </si>
  <si>
    <t>4015RDG</t>
  </si>
  <si>
    <t>40" X 150'  H.D. Banquet Rolls - Red Gingham</t>
  </si>
  <si>
    <t>0 98382 41544 4</t>
  </si>
  <si>
    <t>4015RW</t>
  </si>
  <si>
    <t>40" X 150'  H.D. Banquet Rolls - Red Cheker</t>
  </si>
  <si>
    <t>0 98382 41552 9</t>
  </si>
  <si>
    <t>4015BLG</t>
  </si>
  <si>
    <t>40" X 150'  H.D. Banquet Rolls - Blue Gingham</t>
  </si>
  <si>
    <t>0 98382 41546 8</t>
  </si>
  <si>
    <t>4015BW</t>
  </si>
  <si>
    <t>40" X 150'  H.D. Banquet Rolls - Black Checker</t>
  </si>
  <si>
    <t xml:space="preserve"> 0 98382 41514 7</t>
  </si>
  <si>
    <t>1403WH</t>
  </si>
  <si>
    <t xml:space="preserve">40" X 300  Banquet Rolls - White </t>
  </si>
  <si>
    <t>0 98382 14034 0</t>
  </si>
  <si>
    <t>1403BK</t>
  </si>
  <si>
    <t>40" X 300  Banquet Rolls - Black</t>
  </si>
  <si>
    <t>0 98382 14317 0</t>
  </si>
  <si>
    <t>50WH</t>
  </si>
  <si>
    <t xml:space="preserve">40" X 50'  H.D. Banquet Rolls - White </t>
  </si>
  <si>
    <t>0 98382 45004 9</t>
  </si>
  <si>
    <t>50IV</t>
  </si>
  <si>
    <t xml:space="preserve">40" X 50'  H.D. Banquet Rolls - Ivory </t>
  </si>
  <si>
    <t>0 98382 45031 5</t>
  </si>
  <si>
    <t>50BK</t>
  </si>
  <si>
    <t>40" X 50'  H.D. Banquet Rolls - Black</t>
  </si>
  <si>
    <t>0 98382 45017 9</t>
  </si>
  <si>
    <t>50SI</t>
  </si>
  <si>
    <t>40" X 50'  H.D. Banquet Rolls - Metallic Silver</t>
  </si>
  <si>
    <t>0 98382 45051 3</t>
  </si>
  <si>
    <t>50MGO</t>
  </si>
  <si>
    <t xml:space="preserve">40" X 50'  H.D. Banquet Rolls - Metallic Gold </t>
  </si>
  <si>
    <t>0 98382 45060 5</t>
  </si>
  <si>
    <t>50RD</t>
  </si>
  <si>
    <t>40" X 50'  H.D. Banquet Rolls - Red</t>
  </si>
  <si>
    <t>0 98382 45001 8</t>
  </si>
  <si>
    <t>50PK</t>
  </si>
  <si>
    <t xml:space="preserve">40" X 50'  H.D. Banquet Rolls - Pink </t>
  </si>
  <si>
    <t>0 98382 45003 2</t>
  </si>
  <si>
    <t>50FP</t>
  </si>
  <si>
    <t xml:space="preserve">40" X 50'  H.D. Banquet Rolls - Fuchsia Pink </t>
  </si>
  <si>
    <t>0 98382 45056 8</t>
  </si>
  <si>
    <t>50HY</t>
  </si>
  <si>
    <t>40" X 50'  H.D. Banquet Rolls - Harvest Yellow</t>
  </si>
  <si>
    <t>0 98382 45011 7</t>
  </si>
  <si>
    <t>50CB</t>
  </si>
  <si>
    <t>40" X 50'  H.D. Banquet Rolls - Caribbean Blue</t>
  </si>
  <si>
    <t>0 98382 45058 2</t>
  </si>
  <si>
    <t>50TE</t>
  </si>
  <si>
    <t>40" X 50'  H.D. Banquet Rolls - Teal</t>
  </si>
  <si>
    <t>0 98382 45057 5</t>
  </si>
  <si>
    <t>50KG</t>
  </si>
  <si>
    <t>40" X 50'  H.D. Banquet Rolls - Kelley Green</t>
  </si>
  <si>
    <t>0 98382 45033 9</t>
  </si>
  <si>
    <t>50NB</t>
  </si>
  <si>
    <t xml:space="preserve">40" X 50'  H.D. Banquet Rolls -Navy Blue </t>
  </si>
  <si>
    <t>0 98382 45045 2</t>
  </si>
  <si>
    <t>50BL</t>
  </si>
  <si>
    <t xml:space="preserve">40" X 50'  H.D. Banquet Rolls - Royal Blue </t>
  </si>
  <si>
    <t>0 98382 45005 6</t>
  </si>
  <si>
    <t>50RP</t>
  </si>
  <si>
    <t xml:space="preserve">40" X 50'  H.D. Banquet Rolls - Royal Purple </t>
  </si>
  <si>
    <t>0 98382 45007 0</t>
  </si>
  <si>
    <t>50NRDG</t>
  </si>
  <si>
    <t xml:space="preserve">40" X 50'  H.D. Banquet Rolls - New Red Gingham </t>
  </si>
  <si>
    <t>0 98382 45059 9</t>
  </si>
  <si>
    <t>54" X 108" H.D. Table Covers - White</t>
  </si>
  <si>
    <t>54108IV</t>
  </si>
  <si>
    <t>54" X 108" H.D. Table Covers - Ivory</t>
  </si>
  <si>
    <t>0 98382 73177 3</t>
  </si>
  <si>
    <t>54108BK</t>
  </si>
  <si>
    <t>54" X 108" H.D. Table Covers - Black</t>
  </si>
  <si>
    <t xml:space="preserve">0 98382 00917 9 </t>
  </si>
  <si>
    <t>54108SI</t>
  </si>
  <si>
    <t>54" X 108" H.D. Table Covers - Silver</t>
  </si>
  <si>
    <t xml:space="preserve">0 98382 00951 3 </t>
  </si>
  <si>
    <t>54" X 108" H.D. Table Covers - Red</t>
  </si>
  <si>
    <t xml:space="preserve">0 98382 00901 8 </t>
  </si>
  <si>
    <t>54108BU</t>
  </si>
  <si>
    <t>54" X 108" H.D. Table Covers - Burgundy</t>
  </si>
  <si>
    <t>0 98382 00909 4</t>
  </si>
  <si>
    <t>54" X 108" H.D. Table Covers - Tangerine</t>
  </si>
  <si>
    <t xml:space="preserve">0 98382 00955 1 </t>
  </si>
  <si>
    <t>54108PK</t>
  </si>
  <si>
    <t>54" X 108" H.D. Table Covers - Pink</t>
  </si>
  <si>
    <t xml:space="preserve">0 98382 00903 2 </t>
  </si>
  <si>
    <t>54" X 108" H.D. Table Covers - Hot Pink</t>
  </si>
  <si>
    <t xml:space="preserve">0 98382 00929 2 </t>
  </si>
  <si>
    <t>54108YE</t>
  </si>
  <si>
    <t>54" X 108" H.D. Table Covers - Yellow</t>
  </si>
  <si>
    <t>0 98328 00911 7</t>
  </si>
  <si>
    <t>54108HY</t>
  </si>
  <si>
    <t>54" X 108" H.D. Table Covers - Harvest Yellow</t>
  </si>
  <si>
    <t>0 98382 00927 8</t>
  </si>
  <si>
    <t>54108MGO</t>
  </si>
  <si>
    <t>54" X 108" H.D. Table Covers - Metallic Gold</t>
  </si>
  <si>
    <t>0 98382 00925 4</t>
  </si>
  <si>
    <t>54108KG</t>
  </si>
  <si>
    <t>54" X 108" H.D. Table Covers - Kelly Green</t>
  </si>
  <si>
    <t>0 98382 00913 1</t>
  </si>
  <si>
    <t>54108HG</t>
  </si>
  <si>
    <t>54" X 108" H.D. Table Covers - Hunter Green</t>
  </si>
  <si>
    <t>0 98382 00933 9</t>
  </si>
  <si>
    <t>54108TE</t>
  </si>
  <si>
    <t>54" X 108" H.D. Table Covers - Teal</t>
  </si>
  <si>
    <t>0 98382 00957 5</t>
  </si>
  <si>
    <t>54108NB</t>
  </si>
  <si>
    <t>54" X 108" H.D. Table Covers - Navy Blue</t>
  </si>
  <si>
    <t xml:space="preserve">0 98382 00945 2 </t>
  </si>
  <si>
    <t>54" X 108" H.D. Table Covers - Royal Blue</t>
  </si>
  <si>
    <t>54108LB</t>
  </si>
  <si>
    <t>54" X 108" H.D. Table Covers - Light Blue</t>
  </si>
  <si>
    <t xml:space="preserve">0 98382 00937 7 </t>
  </si>
  <si>
    <t>54" X 108" H.D. Table Covers - Neon Blue</t>
  </si>
  <si>
    <t>54108RP</t>
  </si>
  <si>
    <t>54" X 108" H.D. Table Covers - Royal Purple</t>
  </si>
  <si>
    <t xml:space="preserve">0 98382 00907 0 </t>
  </si>
  <si>
    <t>54108LV</t>
  </si>
  <si>
    <t>54" X 108" H.D. Table Covers - Lavender</t>
  </si>
  <si>
    <t xml:space="preserve">0 98382 00935 3 </t>
  </si>
  <si>
    <t>54108BD</t>
  </si>
  <si>
    <t>54" X 108" H.D. Table Covers - Adult Happy Birthday</t>
  </si>
  <si>
    <t xml:space="preserve">0 98382 00902 5 </t>
  </si>
  <si>
    <t>54108FI</t>
  </si>
  <si>
    <t>54" X 108" H.D. Table Covers - Fiesta</t>
  </si>
  <si>
    <t xml:space="preserve">0 98382 10818 6 </t>
  </si>
  <si>
    <t>54108HBD</t>
  </si>
  <si>
    <t>54" X 108" H.D. Table Covers - Happy Birthday</t>
  </si>
  <si>
    <t>0 98382 00988 9</t>
  </si>
  <si>
    <t>54108VA</t>
  </si>
  <si>
    <t>54" X 108" H.D. Table Covers - Valentine's</t>
  </si>
  <si>
    <t xml:space="preserve">0 98382 00982 7 </t>
  </si>
  <si>
    <t>54108EA</t>
  </si>
  <si>
    <t>54" X 108" H.D. Table Covers - Easter</t>
  </si>
  <si>
    <t>0 98382 10838 4</t>
  </si>
  <si>
    <t>54" X 108" H.D. Table Covers - Stars</t>
  </si>
  <si>
    <t xml:space="preserve">0 98382 10850 6 </t>
  </si>
  <si>
    <t>54108CLV</t>
  </si>
  <si>
    <t>54" X 108" H.D. Table Covers - Clovers</t>
  </si>
  <si>
    <t xml:space="preserve">0 98382 10834 6 </t>
  </si>
  <si>
    <t>54108GRAD</t>
  </si>
  <si>
    <t>54" X 108" H.D. Table Covers - Graduation</t>
  </si>
  <si>
    <t xml:space="preserve">0 98382 00999 5 </t>
  </si>
  <si>
    <t>54108FTB</t>
  </si>
  <si>
    <t>54" X 108" H.D. Table Covers - Football</t>
  </si>
  <si>
    <t>0 98382 00910 0</t>
  </si>
  <si>
    <t>54108AL</t>
  </si>
  <si>
    <t>54" X 108" H.D. Table Covers - Autumn Leaves</t>
  </si>
  <si>
    <t xml:space="preserve">0 98382 00966 7 </t>
  </si>
  <si>
    <t>54108HW</t>
  </si>
  <si>
    <t>54" X 108" H.D. Table Covers - Halloween</t>
  </si>
  <si>
    <t>0 98382 00987 2</t>
  </si>
  <si>
    <t>54108SM</t>
  </si>
  <si>
    <t>54" X 108" H.D. Table Covers - Snowman</t>
  </si>
  <si>
    <t xml:space="preserve">0 98382 10888 9 </t>
  </si>
  <si>
    <t>54108TR</t>
  </si>
  <si>
    <t>54" X 108" H.D. Table Covers - Christmas Tree</t>
  </si>
  <si>
    <t xml:space="preserve">0 98382 00924 7 </t>
  </si>
  <si>
    <t>54108NY</t>
  </si>
  <si>
    <t>54" X 108" H.D. Table Covers - New Years</t>
  </si>
  <si>
    <t xml:space="preserve">0 98382 10800 1 </t>
  </si>
  <si>
    <t>54108RDG</t>
  </si>
  <si>
    <t>54" X 108" H.D. Table Covers - Red Gingham</t>
  </si>
  <si>
    <t>0 98382 0944 5</t>
  </si>
  <si>
    <t>54108BLG</t>
  </si>
  <si>
    <t>54" X 108" H.D. Table Covers - Blue Gingham</t>
  </si>
  <si>
    <t>0 98382 00946 9</t>
  </si>
  <si>
    <t>54108CGW</t>
  </si>
  <si>
    <t>54" X 108" H.D. Table Covers - Gold Confetti</t>
  </si>
  <si>
    <t xml:space="preserve">0 98382 10836 0 </t>
  </si>
  <si>
    <t>84WH</t>
  </si>
  <si>
    <t>84" Round H.D. Table Covers - White</t>
  </si>
  <si>
    <t xml:space="preserve">0 98382 84004 8 </t>
  </si>
  <si>
    <t>84IV</t>
  </si>
  <si>
    <t>84" Round H.D. Table Covers - Ivory</t>
  </si>
  <si>
    <t xml:space="preserve">0 98382 84031 4 </t>
  </si>
  <si>
    <t>84BK</t>
  </si>
  <si>
    <t>84" Round H.D. Table Covers - Black</t>
  </si>
  <si>
    <t xml:space="preserve">0 98382 84017 8 </t>
  </si>
  <si>
    <t>84RD</t>
  </si>
  <si>
    <t>84" Round H.D. Table Covers - Red</t>
  </si>
  <si>
    <t xml:space="preserve">0 98382 84001 7 </t>
  </si>
  <si>
    <t>84BU</t>
  </si>
  <si>
    <t>84" Round H.D. Table Covers - Burgundy</t>
  </si>
  <si>
    <t>0 98382 84009 3</t>
  </si>
  <si>
    <t>84TG</t>
  </si>
  <si>
    <t>84" Round H.D. Table Covers - Tangerine</t>
  </si>
  <si>
    <t>0 98382 84055 0</t>
  </si>
  <si>
    <t>84HP</t>
  </si>
  <si>
    <t>84" Round H.D. Table Covers - Hot Pink</t>
  </si>
  <si>
    <t>0 98382 84029 1</t>
  </si>
  <si>
    <t>84YE</t>
  </si>
  <si>
    <t>84" Round H.D. Table Covers - Yellow</t>
  </si>
  <si>
    <t xml:space="preserve">0 98382 84011 6 </t>
  </si>
  <si>
    <t>84HY</t>
  </si>
  <si>
    <t>84" Round H.D. Table Covers - Harvest Yellow</t>
  </si>
  <si>
    <t>0 98382 84027 7</t>
  </si>
  <si>
    <t>84KG</t>
  </si>
  <si>
    <t>84" Round H.D. Table Covers - Kelly Green</t>
  </si>
  <si>
    <t>0 98382 84013 0</t>
  </si>
  <si>
    <t>84HG</t>
  </si>
  <si>
    <t>84" Round H.D. Table Covers - Hunter Green</t>
  </si>
  <si>
    <t>0 98382 84033 8</t>
  </si>
  <si>
    <t>84NB</t>
  </si>
  <si>
    <t>84" Round H.D. Table Covers - Navy Blue</t>
  </si>
  <si>
    <t xml:space="preserve">0 98382 84045 1 </t>
  </si>
  <si>
    <t>84BL</t>
  </si>
  <si>
    <t>84" Round H.D. Table Covers - Royal Blue</t>
  </si>
  <si>
    <t>0 98382 84005 5</t>
  </si>
  <si>
    <t>84LB</t>
  </si>
  <si>
    <t>84" Round H.D. Table Covers - Light Blue</t>
  </si>
  <si>
    <t>0 98382 84037 6</t>
  </si>
  <si>
    <t>84RDG</t>
  </si>
  <si>
    <t>84" Round H.D. Table Covers - Red Gingham</t>
  </si>
  <si>
    <t>0 98382 84088 4</t>
  </si>
  <si>
    <t>84RW</t>
  </si>
  <si>
    <t>84" Round H.D. Table Covers - Red Checker</t>
  </si>
  <si>
    <t>0 98382 84052 9</t>
  </si>
  <si>
    <t>529WH</t>
  </si>
  <si>
    <t xml:space="preserve">29" X 168" Table Skirts - White </t>
  </si>
  <si>
    <t xml:space="preserve">0 98382 52904 2 </t>
  </si>
  <si>
    <t>529IV</t>
  </si>
  <si>
    <t>29" X 168" Table Skirts - Ivory</t>
  </si>
  <si>
    <t xml:space="preserve">0 98382 52931 8 </t>
  </si>
  <si>
    <t>529BK</t>
  </si>
  <si>
    <t xml:space="preserve">29" X 168" Table Skirts - Black </t>
  </si>
  <si>
    <t xml:space="preserve">0 98382 52917 2 </t>
  </si>
  <si>
    <t>529RD</t>
  </si>
  <si>
    <t xml:space="preserve">29" X 168" Table Skirts - Red </t>
  </si>
  <si>
    <t>0 98382 52901 1</t>
  </si>
  <si>
    <t>529TG</t>
  </si>
  <si>
    <t>29" X 168" Table Skirts - Tangerine</t>
  </si>
  <si>
    <t>0 98382 52955 4</t>
  </si>
  <si>
    <t>529PK</t>
  </si>
  <si>
    <t xml:space="preserve">29" X 168" Table Skirts - Pink </t>
  </si>
  <si>
    <t>0 98382 52903 5</t>
  </si>
  <si>
    <t>529HP</t>
  </si>
  <si>
    <t xml:space="preserve">29" X 168" Table Skirts - Hot Pink </t>
  </si>
  <si>
    <t>0 98382 52929 5</t>
  </si>
  <si>
    <t>529YE</t>
  </si>
  <si>
    <t xml:space="preserve">29" X 168" Table Skirts - Yellow </t>
  </si>
  <si>
    <t>0 98382 52911 0</t>
  </si>
  <si>
    <t>529HY</t>
  </si>
  <si>
    <t xml:space="preserve">29" X 168" Table Skirts - Harvest Yellow </t>
  </si>
  <si>
    <t>0 98382 52927 1</t>
  </si>
  <si>
    <t>529MGO</t>
  </si>
  <si>
    <t>29" X 168" Table Skirts - Metallic Gold</t>
  </si>
  <si>
    <t>0 98382 52925 7</t>
  </si>
  <si>
    <t>529KG</t>
  </si>
  <si>
    <t xml:space="preserve">29" X 168" Table Skirts - Kelly Green </t>
  </si>
  <si>
    <t>0 98382 52913 4</t>
  </si>
  <si>
    <t>529HG</t>
  </si>
  <si>
    <t xml:space="preserve">29" X 168" Table Skirts - Hunter Green </t>
  </si>
  <si>
    <t>0 98382 52933 2</t>
  </si>
  <si>
    <t>529NB</t>
  </si>
  <si>
    <t xml:space="preserve">29" X 168" Table Skirts - Navy Blue </t>
  </si>
  <si>
    <t>0 98382 52945 5</t>
  </si>
  <si>
    <t>529BL</t>
  </si>
  <si>
    <t xml:space="preserve">29" X 168" Table Skirts - Royal Blue </t>
  </si>
  <si>
    <t>0 98382 52905 9</t>
  </si>
  <si>
    <t>529LB</t>
  </si>
  <si>
    <t xml:space="preserve">29" X 168" Table Skirts - Light Blue </t>
  </si>
  <si>
    <t>0 98382 52937 0</t>
  </si>
  <si>
    <t>529RP</t>
  </si>
  <si>
    <t xml:space="preserve">29" X 168" Table Skirts - Royal Purple </t>
  </si>
  <si>
    <t>0 98382 52907 3</t>
  </si>
  <si>
    <t>529LV</t>
  </si>
  <si>
    <t xml:space="preserve">29" X 168" Table Skirts - Lavender </t>
  </si>
  <si>
    <t>0 98382 52935 6</t>
  </si>
  <si>
    <t>2908WH</t>
  </si>
  <si>
    <t xml:space="preserve">29" X 96" Table Skirts - White </t>
  </si>
  <si>
    <t xml:space="preserve">0 98382 90802 1 </t>
  </si>
  <si>
    <t>2908IV</t>
  </si>
  <si>
    <t xml:space="preserve">29" X 96" Table Skirts - Ivory </t>
  </si>
  <si>
    <t>0 98382 90806 9</t>
  </si>
  <si>
    <t>2908BK</t>
  </si>
  <si>
    <t xml:space="preserve">29" X 96" Table Skirts - Black </t>
  </si>
  <si>
    <t>0 98382 90801 4</t>
  </si>
  <si>
    <t>2908RD</t>
  </si>
  <si>
    <t xml:space="preserve">29" X 96" Table Skirts - Red </t>
  </si>
  <si>
    <t>0 98382 90812 0</t>
  </si>
  <si>
    <t>2908TG</t>
  </si>
  <si>
    <t xml:space="preserve">29" X 96" Table Skirts - Tangerine </t>
  </si>
  <si>
    <t>0 98382 90816 8</t>
  </si>
  <si>
    <t>2908PK</t>
  </si>
  <si>
    <t xml:space="preserve">29" X 96" Table Skirts - Pink </t>
  </si>
  <si>
    <t>0 98382 90811 3</t>
  </si>
  <si>
    <t>2908HP</t>
  </si>
  <si>
    <t xml:space="preserve">29" X 96" Table Skirts - Hot Pink </t>
  </si>
  <si>
    <t>0 98382 90804 5</t>
  </si>
  <si>
    <t>2908YE</t>
  </si>
  <si>
    <t xml:space="preserve">29" X 96" Table Skirts - Yellow </t>
  </si>
  <si>
    <t>0 98382 90813 7</t>
  </si>
  <si>
    <t>2908HY</t>
  </si>
  <si>
    <t xml:space="preserve">29" X 96" Table Skirts - Harvest Yellow </t>
  </si>
  <si>
    <t>0 98382 90805 2</t>
  </si>
  <si>
    <t>2908MGO</t>
  </si>
  <si>
    <t xml:space="preserve">29" X 96" Table Skirts - Metallic Gold </t>
  </si>
  <si>
    <t>0 98382 90810 6</t>
  </si>
  <si>
    <t>2908KG</t>
  </si>
  <si>
    <t xml:space="preserve">29" X 96" Table Skirts - Kelly Green </t>
  </si>
  <si>
    <t>0 98382 90807 6</t>
  </si>
  <si>
    <t>2908HG</t>
  </si>
  <si>
    <t xml:space="preserve">29" X 96" Table Skirts - Hunter Green </t>
  </si>
  <si>
    <t>0 98382 90814 4</t>
  </si>
  <si>
    <t>2908NB</t>
  </si>
  <si>
    <t xml:space="preserve">29" X 96" Table Skirts - Navy Blue </t>
  </si>
  <si>
    <t>0 98382 29084 3</t>
  </si>
  <si>
    <t>2908BL</t>
  </si>
  <si>
    <t xml:space="preserve">29" X 96" Table Skirts - Royal Blue </t>
  </si>
  <si>
    <t>0 98382 90803 8</t>
  </si>
  <si>
    <t>2908LB</t>
  </si>
  <si>
    <t xml:space="preserve">29" X 96" Table Skirts - Light Blue  </t>
  </si>
  <si>
    <t>0 98382 90808 3</t>
  </si>
  <si>
    <t>2908RP</t>
  </si>
  <si>
    <t xml:space="preserve">29" X 96" Table Skirts - Royal Purple </t>
  </si>
  <si>
    <t>0 98382 90815 1</t>
  </si>
  <si>
    <t>2908LV</t>
  </si>
  <si>
    <t xml:space="preserve">29" X 96" Table Skirts - Lavender </t>
  </si>
  <si>
    <t>0 98382 90809 0</t>
  </si>
  <si>
    <t>VM54108WH</t>
  </si>
  <si>
    <t>54" X 108" Valumost Table Covers - White</t>
  </si>
  <si>
    <t>0 98382 70477 7</t>
  </si>
  <si>
    <t>VM54108IV</t>
  </si>
  <si>
    <t>54" X 108" Valumost Table Covers - Ivory</t>
  </si>
  <si>
    <t>VM54108BK</t>
  </si>
  <si>
    <t>54" X 108" Valumost Table Covers - Black</t>
  </si>
  <si>
    <t>0 98382 71777 1</t>
  </si>
  <si>
    <t>VM54108SI</t>
  </si>
  <si>
    <t>54" X 108" Valumost Table Covers - Metallic Silver</t>
  </si>
  <si>
    <t>0 98382 75177 1</t>
  </si>
  <si>
    <t>VM54108RD</t>
  </si>
  <si>
    <t>54" X 108" Valumost Table Covers - Red</t>
  </si>
  <si>
    <t>0 98382 70177 6</t>
  </si>
  <si>
    <t>VM54108BU</t>
  </si>
  <si>
    <t>54" X 108" Valumost Table Covers - Burgundy</t>
  </si>
  <si>
    <t xml:space="preserve"> 0 98382 70977 2</t>
  </si>
  <si>
    <t>VM54108TG</t>
  </si>
  <si>
    <t>54" X 108" Valumost Table Covers - Tangerine</t>
  </si>
  <si>
    <t>0 98382 75577 9</t>
  </si>
  <si>
    <t>VM54108PK</t>
  </si>
  <si>
    <t>54" X 108" Valumost Table Covers - Pink</t>
  </si>
  <si>
    <t>0 98382 70377 0</t>
  </si>
  <si>
    <t>VM54108HP</t>
  </si>
  <si>
    <t>54" X 108" Valumost Table Covers - Hot Pink</t>
  </si>
  <si>
    <t>0 98382 72977 0</t>
  </si>
  <si>
    <t>VM54108YE</t>
  </si>
  <si>
    <t>54" X 108" Valumost Table Covers - Yellow</t>
  </si>
  <si>
    <t>0 98382 71177 5</t>
  </si>
  <si>
    <t>VM54108HY</t>
  </si>
  <si>
    <t>54" X 108" Valumost Table Covers - Harvest Yellow</t>
  </si>
  <si>
    <t>0 98382 72777 6</t>
  </si>
  <si>
    <t>VM54108MGO</t>
  </si>
  <si>
    <t>54" X 108" Valumost Table Covers - Metallic Gold</t>
  </si>
  <si>
    <t>0 98382 72577 2</t>
  </si>
  <si>
    <t>VM54108KG</t>
  </si>
  <si>
    <t>54" X 108" Valumost Table Covers - Kelly Green</t>
  </si>
  <si>
    <t>0 98372 71377 9</t>
  </si>
  <si>
    <t>VM54108HG</t>
  </si>
  <si>
    <t>54" X 108" Valumost Table Covers - Hunter Green</t>
  </si>
  <si>
    <t>0 98382 73377 7</t>
  </si>
  <si>
    <t>VM54108CR</t>
  </si>
  <si>
    <t>54" X 108" Valumost Table Covers - Citrus Green</t>
  </si>
  <si>
    <t>0 98382 77577 7</t>
  </si>
  <si>
    <t>VM54108NB</t>
  </si>
  <si>
    <t>54" X 108" Valumost Table Covers - Navy Blue</t>
  </si>
  <si>
    <t>0 98382 74577 0</t>
  </si>
  <si>
    <t>VM54108BL</t>
  </si>
  <si>
    <t>54" X 108" Valumost Table Covers - Royal Blue</t>
  </si>
  <si>
    <t>0 98382 70577 4</t>
  </si>
  <si>
    <t>VM54108LB</t>
  </si>
  <si>
    <t>54" X 108" Valumost Table Covers - Light Blue</t>
  </si>
  <si>
    <t>0 98382 73777 5</t>
  </si>
  <si>
    <t>VM54108RP</t>
  </si>
  <si>
    <t>54" X 108" Valumost Table Covers - Royal Purple</t>
  </si>
  <si>
    <t>0 98382 70777 8</t>
  </si>
  <si>
    <t>VM54108LV</t>
  </si>
  <si>
    <t>54" X 108" Valumost Table Covers - Lavender</t>
  </si>
  <si>
    <t>0 98382 73577 1</t>
  </si>
  <si>
    <t>VM54108NY</t>
  </si>
  <si>
    <t>54" X 108" Valumost Table Covers - New Years</t>
  </si>
  <si>
    <t>0 98382 70077 9</t>
  </si>
  <si>
    <t>VM84WH</t>
  </si>
  <si>
    <t>84" Round Valumost Table Covers - White</t>
  </si>
  <si>
    <t>0 98382 84700 9</t>
  </si>
  <si>
    <t>VM84IV</t>
  </si>
  <si>
    <t>84" Round Valumost Table Covers - Ivory</t>
  </si>
  <si>
    <t>0 98382 94731 3</t>
  </si>
  <si>
    <t>VM84BK</t>
  </si>
  <si>
    <t>84" Round Valumost Table Covers - Black</t>
  </si>
  <si>
    <t>0 98382 84717 7</t>
  </si>
  <si>
    <t>VM84SI</t>
  </si>
  <si>
    <t>84" Round Valumost Table Covers - Metallic Silver</t>
  </si>
  <si>
    <t>0 98382 84751 1</t>
  </si>
  <si>
    <t>VM84RD</t>
  </si>
  <si>
    <t>84" Round Valumost Table Covers - Red</t>
  </si>
  <si>
    <t>0 98382 84701 6</t>
  </si>
  <si>
    <t>VM84TG</t>
  </si>
  <si>
    <t>84" Round Valumost Table Covers - Tangerine</t>
  </si>
  <si>
    <t>0 98382 84755 9</t>
  </si>
  <si>
    <t>VM84PK</t>
  </si>
  <si>
    <t>84" Round Valumost Table Covers - Pink</t>
  </si>
  <si>
    <t xml:space="preserve">0 98382 84703 0 </t>
  </si>
  <si>
    <t>VM84HP</t>
  </si>
  <si>
    <t>84" Round Valumost Table Covers - Hot Pink</t>
  </si>
  <si>
    <t>0 98382 84729 0</t>
  </si>
  <si>
    <t>VM84YE</t>
  </si>
  <si>
    <t>84" Round Valumost Table Covers - Yellow</t>
  </si>
  <si>
    <t>0 98382 84711 5</t>
  </si>
  <si>
    <t>VM84HY</t>
  </si>
  <si>
    <t>84" Round Valumost Table Covers - Harvest Yellow</t>
  </si>
  <si>
    <t>0 98382 84727 6</t>
  </si>
  <si>
    <t>VM84MGO</t>
  </si>
  <si>
    <t>84" Round Valumost Table Covers - Metallic Gold</t>
  </si>
  <si>
    <t>0 98382 84725 2</t>
  </si>
  <si>
    <t>VM84KG</t>
  </si>
  <si>
    <t>84" Round Valumost Table Covers - Kelly Green</t>
  </si>
  <si>
    <t>0 98382 84713 9</t>
  </si>
  <si>
    <t>VM84NB</t>
  </si>
  <si>
    <t>84" Round Valumost Table Covers - Navy Blue</t>
  </si>
  <si>
    <t>0 98382 84745 0</t>
  </si>
  <si>
    <t>VM84BL</t>
  </si>
  <si>
    <t>84" Round Valumost Table Covers - Royal Blue</t>
  </si>
  <si>
    <t>0 98382 84705 4</t>
  </si>
  <si>
    <t>VM84LB</t>
  </si>
  <si>
    <t>84" Round Valumost Table Covers - Light Blue</t>
  </si>
  <si>
    <t>0 98382 84737 5</t>
  </si>
  <si>
    <t>VM84RP</t>
  </si>
  <si>
    <t>84" Round Valumost Table Covers - Royal Purple</t>
  </si>
  <si>
    <t>0 98382 84707 8</t>
  </si>
  <si>
    <t>0 98382 46344 5</t>
  </si>
  <si>
    <t>N22027</t>
  </si>
  <si>
    <t>2 oz. Red, White, and Blue Party Shots - 20 Ct</t>
  </si>
  <si>
    <t>0 98382 60227 1</t>
  </si>
  <si>
    <t xml:space="preserve">8 oz. Swirl Coffee Cups - Clear 10 Ct. </t>
  </si>
  <si>
    <t>N810BK</t>
  </si>
  <si>
    <t xml:space="preserve">8 oz. Swirl Coffee Cups - Black 10 Ct. </t>
  </si>
  <si>
    <t>0 98382 68796 4</t>
  </si>
  <si>
    <t>N810WH</t>
  </si>
  <si>
    <t xml:space="preserve">8 oz. Swirl Coffee Cups - White 10 Ct. </t>
  </si>
  <si>
    <t>0 98382 68795 7</t>
  </si>
  <si>
    <t>N871051</t>
  </si>
  <si>
    <t xml:space="preserve">8 oz. Bistro Coffee Cups - White w/Silver Rim 10 Ct. </t>
  </si>
  <si>
    <t>0 98382 61851 7</t>
  </si>
  <si>
    <t>N871025</t>
  </si>
  <si>
    <t>8 oz. Bistro Coffee Cups - White w/Gold Rim 10 Ct.</t>
  </si>
  <si>
    <t>0 98382 61825 8</t>
  </si>
  <si>
    <t>N61225</t>
  </si>
  <si>
    <t xml:space="preserve">6" Divine Plates - White With Gold Rim 12 Ct. </t>
  </si>
  <si>
    <t>0 98382 45686 7</t>
  </si>
  <si>
    <t>N71225</t>
  </si>
  <si>
    <t xml:space="preserve">7.5" Divine Plates - White With Gold Rim 12 Ct. </t>
  </si>
  <si>
    <t>0 98382 45687 4</t>
  </si>
  <si>
    <t>N91225</t>
  </si>
  <si>
    <t xml:space="preserve">9" Divine Plates - White With Gold Rim 12 Ct.  </t>
  </si>
  <si>
    <t>0 98382 45688 1</t>
  </si>
  <si>
    <t>N101225</t>
  </si>
  <si>
    <t xml:space="preserve">10.25" Divine Plates - White With Gold Rim 12 Ct.  </t>
  </si>
  <si>
    <t>0 98382 45689 8</t>
  </si>
  <si>
    <t>N671251</t>
  </si>
  <si>
    <t xml:space="preserve">6" Divine Plates - Black With Silver Rim 12 Ct. </t>
  </si>
  <si>
    <t>0 98382 45678 2</t>
  </si>
  <si>
    <t>N771251</t>
  </si>
  <si>
    <t xml:space="preserve">7.5" Divine Plates - Black With Silver Rim 12 Ct. </t>
  </si>
  <si>
    <t>0 98382 45679 9</t>
  </si>
  <si>
    <t>N971251</t>
  </si>
  <si>
    <t xml:space="preserve">9" Divine Plates - Black With Silver Rim 12 Ct.  </t>
  </si>
  <si>
    <t>0 98382 45680 5</t>
  </si>
  <si>
    <t>N171251</t>
  </si>
  <si>
    <t xml:space="preserve">10.25" Divine Plates - Black With Silver Rim 12 Ct.  </t>
  </si>
  <si>
    <t>0 98382 45681 2</t>
  </si>
  <si>
    <t>N671225</t>
  </si>
  <si>
    <t xml:space="preserve">6" Divine Plates - Black With Gold Rim 12 Ct. </t>
  </si>
  <si>
    <t>0 98382 45682 9</t>
  </si>
  <si>
    <t>N771225</t>
  </si>
  <si>
    <t xml:space="preserve">7.5" Divine Plates - Black With Gold Rim 12 Ct. </t>
  </si>
  <si>
    <t>0 98382 45683 6</t>
  </si>
  <si>
    <t>N971225</t>
  </si>
  <si>
    <t xml:space="preserve">9" Divine Plates - Black With Gold Rim 12 Ct.  </t>
  </si>
  <si>
    <t>0 98382 45684 3</t>
  </si>
  <si>
    <t>N171225</t>
  </si>
  <si>
    <t xml:space="preserve">10.25" Divine Plates - Black With Gold Rim 12 Ct.  </t>
  </si>
  <si>
    <t>0 98382 45685 0</t>
  </si>
  <si>
    <t>N505065</t>
  </si>
  <si>
    <t>Plastic Soup Spoons - Gold 50 Ct.</t>
  </si>
  <si>
    <t>0 98382 50065 2</t>
  </si>
  <si>
    <t>N505075</t>
  </si>
  <si>
    <t xml:space="preserve">Plastic Forks - Gold 50 Ct. </t>
  </si>
  <si>
    <t>0 98382 50075 1</t>
  </si>
  <si>
    <t>N505085</t>
  </si>
  <si>
    <t>Plastic Knives - Gold 50 Ct.</t>
  </si>
  <si>
    <t>0 98382 50085 0</t>
  </si>
  <si>
    <t>N505095</t>
  </si>
  <si>
    <t xml:space="preserve">Plastic Spoons - Gold 50 Ct. </t>
  </si>
  <si>
    <t>0 98382 50095 9</t>
  </si>
  <si>
    <t>0 98382 09436 6</t>
  </si>
  <si>
    <t>0 98382 09437 3</t>
  </si>
  <si>
    <t>0 98382 09438 0</t>
  </si>
  <si>
    <t>0 98382 12215 1</t>
  </si>
  <si>
    <t>0 98382 05978 5</t>
  </si>
  <si>
    <t>0 98382 18215 5</t>
  </si>
  <si>
    <t>0 98382 12725 5</t>
  </si>
  <si>
    <t>0 98382 05123 9</t>
  </si>
  <si>
    <t>0 98382 18725 9</t>
  </si>
  <si>
    <t>N155090</t>
  </si>
  <si>
    <t>1.5 oz Shot Glasses - Assorted Neons 50 Ct.</t>
  </si>
  <si>
    <t>0 98382 15590 6</t>
  </si>
  <si>
    <t>N122501</t>
  </si>
  <si>
    <t>12 oz Party Cups - Red 25 Ct.</t>
  </si>
  <si>
    <t>N126401</t>
  </si>
  <si>
    <t>12 oz Party Cups - Red 64 Ct.</t>
  </si>
  <si>
    <t>N162501</t>
  </si>
  <si>
    <t>16 oz Party Cups - Red 25 Ct.</t>
  </si>
  <si>
    <t>N166401</t>
  </si>
  <si>
    <t>16 oz Party Cups - Red 64 Ct.</t>
  </si>
  <si>
    <t>N162541</t>
  </si>
  <si>
    <t>16 oz Diamond Party Cups - Red 25 Ct.</t>
  </si>
  <si>
    <t>N166441</t>
  </si>
  <si>
    <t>16 oz Diamond Party Cups - Red 64 Ct.</t>
  </si>
  <si>
    <t>N182501</t>
  </si>
  <si>
    <t>N186401</t>
  </si>
  <si>
    <t>18 oz Diamond Party Cups - Red 64 Ct.</t>
  </si>
  <si>
    <t>N92025</t>
  </si>
  <si>
    <t>9 oz Tumblers Clear w/Gold Rim 20 Ct.</t>
  </si>
  <si>
    <t>N92051</t>
  </si>
  <si>
    <t>9 oz Tumblers Clear w/Silver Rim 20 Ct.</t>
  </si>
  <si>
    <t>N972025</t>
  </si>
  <si>
    <t>9 oz Tumblers Black w/Gold Rim 20 Ct.</t>
  </si>
  <si>
    <t>N972051</t>
  </si>
  <si>
    <t>9 oz Tumblers Black w/Silver Rim 20 Ct.</t>
  </si>
  <si>
    <t>N102025</t>
  </si>
  <si>
    <t>10 oz Tumblers Clear w/Gold Rim 20 Ct.</t>
  </si>
  <si>
    <t>N102051</t>
  </si>
  <si>
    <t>10 oz Tumblers Clear w/Silver Rim 20 Ct.</t>
  </si>
  <si>
    <t>N1072051</t>
  </si>
  <si>
    <t>10 oz Tumblers Black w/Gold Rim 20 Ct.</t>
  </si>
  <si>
    <t>N1072025</t>
  </si>
  <si>
    <t>10 oz Tumblers Black w/Silver Rim 20 Ct.</t>
  </si>
  <si>
    <t>N126621</t>
  </si>
  <si>
    <t>N096821</t>
  </si>
  <si>
    <t>/36</t>
  </si>
  <si>
    <t>F2050-18</t>
  </si>
  <si>
    <t>/18</t>
  </si>
  <si>
    <t>F10710-36</t>
  </si>
  <si>
    <t>F20710-18</t>
  </si>
  <si>
    <t>9 oz. Stemless Champagne Flutes Box Set - Clear 8 Ct.</t>
  </si>
  <si>
    <t>0 98382 96821 6</t>
  </si>
  <si>
    <t>CHAMPBOX-625</t>
  </si>
  <si>
    <t>5 oz. 1 pc. Champagne Flutes Box Set - Clear w/Gold Rim 10 Ct.</t>
  </si>
  <si>
    <t>CHAMPBOX-651</t>
  </si>
  <si>
    <t>5 oz. 1 pc. Champagne Flutes Box Set - Clear w/Silver Rim 10 Ct.</t>
  </si>
  <si>
    <t>N52525</t>
  </si>
  <si>
    <t>N52551</t>
  </si>
  <si>
    <t>0 98382 61496 0</t>
  </si>
  <si>
    <t>0 98382 61498 4</t>
  </si>
  <si>
    <t>0 98382 61497 7</t>
  </si>
  <si>
    <t>0 98382 61499 1</t>
  </si>
  <si>
    <t>5 oz. 1 pc. Champagne Flutes Box Set - Clear w/Gold Rim 25 Ct.</t>
  </si>
  <si>
    <t>5 oz. 1 pc. Champagne Flutes Box Set - Clear w/Silver Rim 25 Ct.</t>
  </si>
  <si>
    <t>12 oz. Stemless Wine Glasses Box Set - Clear 6 Ct.</t>
  </si>
  <si>
    <t>0 98382 26621 3</t>
  </si>
  <si>
    <t>WINEBOX-625</t>
  </si>
  <si>
    <t>WINEBOX-651</t>
  </si>
  <si>
    <t>8 oz. 1 pc. Wine Glasses Box Set - Clear w/Gold Rim 8 Ct.</t>
  </si>
  <si>
    <t>8 oz. 1 pc. Wine Glasses Box Set - Clear w/Silver Rim 8 Ct.</t>
  </si>
  <si>
    <t>0 98382 64819 4</t>
  </si>
  <si>
    <t>0 98382 64820 0</t>
  </si>
  <si>
    <t xml:space="preserve">0 98382 92025 2 </t>
  </si>
  <si>
    <t>0 98382 92051 1</t>
  </si>
  <si>
    <t>0 98382 02025 9</t>
  </si>
  <si>
    <t>0 98382 02051 8</t>
  </si>
  <si>
    <t>0 98382 70025 0</t>
  </si>
  <si>
    <t>N540-24</t>
  </si>
  <si>
    <t>N720-24</t>
  </si>
  <si>
    <t>N820-24</t>
  </si>
  <si>
    <t>N920-24</t>
  </si>
  <si>
    <t>N090264</t>
  </si>
  <si>
    <t>9 oz. Soft Plastic Cups - Clear 264 Ct.</t>
  </si>
  <si>
    <t xml:space="preserve">0 98382 61929 3 </t>
  </si>
  <si>
    <t>/264</t>
  </si>
  <si>
    <t>N120680</t>
  </si>
  <si>
    <t>12 oz. Soft Plastic Cups - Clear 80 Ct.</t>
  </si>
  <si>
    <t>0 98382 05489 6</t>
  </si>
  <si>
    <t>N160132</t>
  </si>
  <si>
    <t>0 98382 60009 3</t>
  </si>
  <si>
    <t>/132</t>
  </si>
  <si>
    <t>0 98382 72025 8</t>
  </si>
  <si>
    <t>0 98382 72051 7</t>
  </si>
  <si>
    <t>/64</t>
  </si>
  <si>
    <t>N1250001</t>
  </si>
  <si>
    <t>N1650001</t>
  </si>
  <si>
    <t>N1624001</t>
  </si>
  <si>
    <t>16 oz Party Cups - Red 240 Ct.</t>
  </si>
  <si>
    <t xml:space="preserve">0 98382 62401 3 </t>
  </si>
  <si>
    <t>/240</t>
  </si>
  <si>
    <t>N1824001</t>
  </si>
  <si>
    <t>18 oz Party Cups - Red 240 Ct.</t>
  </si>
  <si>
    <t>0 98382 18001 4</t>
  </si>
  <si>
    <t>N1650041</t>
  </si>
  <si>
    <t>N1850001</t>
  </si>
  <si>
    <t>12 oz. Party Cups - Red - Bulk</t>
  </si>
  <si>
    <t>16 oz. Party Cups - Red - Bulk</t>
  </si>
  <si>
    <t>18 oz. Party Cups - Red - Bulk</t>
  </si>
  <si>
    <t>/cs</t>
  </si>
  <si>
    <t>16 oz. Diamond Party Cups - Red - Bulk</t>
  </si>
  <si>
    <t>N162082</t>
  </si>
  <si>
    <t>17 oz. Soft Plastic Cups  -  Valentines 20 Ct.</t>
  </si>
  <si>
    <t>0 98382 62082 4</t>
  </si>
  <si>
    <t>N773027</t>
  </si>
  <si>
    <t>7.75" Flex Straws Assorted Neons 100 Ct.</t>
  </si>
  <si>
    <t>N1560SRW</t>
  </si>
  <si>
    <t xml:space="preserve">10.25" Wrapped Giant Straws - Striped Red &amp; White 300 Ct. </t>
  </si>
  <si>
    <t>0 98382 18028 1</t>
  </si>
  <si>
    <t>10.25" Giant Straws Assorted Neons 100 Ct.</t>
  </si>
  <si>
    <t>N156013</t>
  </si>
  <si>
    <t>N156001</t>
  </si>
  <si>
    <t xml:space="preserve">10.25" Wrapped Giant Straws - Green 300 Ct. </t>
  </si>
  <si>
    <t xml:space="preserve">10.25" Wrapped Giant Straws - Red 300 Ct. </t>
  </si>
  <si>
    <t>N610073-16</t>
  </si>
  <si>
    <t>N100073</t>
  </si>
  <si>
    <t>10" Bamboo Skewers - 100 Ct.</t>
  </si>
  <si>
    <t>0 98382 52412 2</t>
  </si>
  <si>
    <t>N305073</t>
  </si>
  <si>
    <t>30" Bamboo Skewers - 50 Ct</t>
  </si>
  <si>
    <t>0 98382 52414 6</t>
  </si>
  <si>
    <t>P050310</t>
  </si>
  <si>
    <t>PT080410</t>
  </si>
  <si>
    <t>PT141017</t>
  </si>
  <si>
    <t>Paper Bags 5"x3"x10" Brown - Bulk</t>
  </si>
  <si>
    <t>Paper Bags 8"x4"x10" w/Twisted Handles Brown - Bulk</t>
  </si>
  <si>
    <t>Paper Bags 14"x10"x17" w/Twisted Handles Brown - Bulk</t>
  </si>
  <si>
    <t>N51251</t>
  </si>
  <si>
    <t>N121251</t>
  </si>
  <si>
    <t>5 oz. Divine Bowls - White With Silver Rim 12 Ct.</t>
  </si>
  <si>
    <t>12 oz. Divine Bowls - White With Silver Rim 12 Ct.</t>
  </si>
  <si>
    <t>N51225</t>
  </si>
  <si>
    <t>5 oz. Divine Bowls - White With Gold Rim 12 Ct.</t>
  </si>
  <si>
    <t>12 oz. Divine Bowls - White With Gold Rim 12 Ct.</t>
  </si>
  <si>
    <t>N121225</t>
  </si>
  <si>
    <t>N571251</t>
  </si>
  <si>
    <t>N1271251</t>
  </si>
  <si>
    <t>5 oz. Divine Bowls - Black With Gold Rim 12 Ct.</t>
  </si>
  <si>
    <t>12 oz. Divine Bowls - Black With Gold Rim 12 Ct.</t>
  </si>
  <si>
    <t>N571225</t>
  </si>
  <si>
    <t>N1271225</t>
  </si>
  <si>
    <t>KITDB961</t>
  </si>
  <si>
    <t>KITDC961</t>
  </si>
  <si>
    <t>Deluxe Tableware Set(24 Place Settings) - Black 96 pc</t>
  </si>
  <si>
    <t>Deluxe Tableware Set(24 Place Settings) - Clear 96 pc</t>
  </si>
  <si>
    <t>0 98382 96117 0</t>
  </si>
  <si>
    <t>0 98382 96118 7</t>
  </si>
  <si>
    <t>N960017F</t>
  </si>
  <si>
    <t xml:space="preserve">Heavy Weight Wrapped Forks - Black </t>
  </si>
  <si>
    <t>N960017SS</t>
  </si>
  <si>
    <t xml:space="preserve">Heavy Weight Wrapped Soup Spoons - Black </t>
  </si>
  <si>
    <t>KITHB3-250</t>
  </si>
  <si>
    <t>PP Cutlery 3pc Set(F,K,S) - Black 250/cs</t>
  </si>
  <si>
    <t>0 98382 01901 7</t>
  </si>
  <si>
    <t>Full Size Foil Lids - 18 Ct.</t>
  </si>
  <si>
    <t>Half Size Foil Lids - Retail 36 Ct.</t>
  </si>
  <si>
    <t>0 98382 01903 1</t>
  </si>
  <si>
    <t>Half Size Deep Foil Pans - Retail 36 Ct.</t>
  </si>
  <si>
    <t>0 98382 01900 0</t>
  </si>
  <si>
    <t>Full Size Deep Foil Pans - Retail 18 Ct.</t>
  </si>
  <si>
    <t>0 98382 01902 4</t>
  </si>
  <si>
    <t>F632</t>
  </si>
  <si>
    <t>1 LB Aluminum Foil Mini Loaf Pans</t>
  </si>
  <si>
    <t>F63231</t>
  </si>
  <si>
    <t>1 LB Aluminum Foil Mini Loaf Pans w/Lids</t>
  </si>
  <si>
    <t>F842</t>
  </si>
  <si>
    <t>2 LB Aluminum Foil Mini Loaf Pans</t>
  </si>
  <si>
    <t>KITB1920</t>
  </si>
  <si>
    <t>Brights Party Kit - (32 Place Settings) 192 pc</t>
  </si>
  <si>
    <t>1403BL</t>
  </si>
  <si>
    <t>1403RD</t>
  </si>
  <si>
    <t>40" X 300  Banquet Rolls - Blue</t>
  </si>
  <si>
    <t>40" X 300  Banquet Rolls - Red</t>
  </si>
  <si>
    <t>40" X 300  Banquet Rolls - KG</t>
  </si>
  <si>
    <t>1403KG</t>
  </si>
  <si>
    <t>0 98382 18032 8</t>
  </si>
  <si>
    <t>0 98382 18031 1</t>
  </si>
  <si>
    <t>0 98382 18030 4</t>
  </si>
  <si>
    <t>0 98382 18029 8</t>
  </si>
  <si>
    <t>0 98382 45696 6</t>
  </si>
  <si>
    <t>0 98382 45697 3</t>
  </si>
  <si>
    <t>0 98382 45700 0</t>
  </si>
  <si>
    <t>0 98382 45701 7</t>
  </si>
  <si>
    <t>0 98382 45694 2</t>
  </si>
  <si>
    <t>0 98382 45695 9</t>
  </si>
  <si>
    <t>0 98382 45698 0</t>
  </si>
  <si>
    <t>0 98382 45699 7</t>
  </si>
  <si>
    <t>0 98382 14305 7</t>
  </si>
  <si>
    <t>0 98382 14313 2</t>
  </si>
  <si>
    <t>F1050-36</t>
  </si>
  <si>
    <t>16 oz. Soft Plastic Cups - Clear 132 Ct.</t>
  </si>
  <si>
    <t>0 98382 18002 1</t>
  </si>
  <si>
    <t>0 98382 18003 8</t>
  </si>
  <si>
    <t>0 98382 18004 5</t>
  </si>
  <si>
    <t>18 oz Party Cups - Red 25 Ct.</t>
  </si>
  <si>
    <t>0 98382 18005 2</t>
  </si>
  <si>
    <t>0 98382 18006 9</t>
  </si>
  <si>
    <t>0 98382 18007 6</t>
  </si>
  <si>
    <t>0 98382 18008 3</t>
  </si>
  <si>
    <t>0 98382 18009 0</t>
  </si>
  <si>
    <t>0 98382 88756 2</t>
  </si>
  <si>
    <t>9 oz. Deluxe Tumblers - Clear 20 Ct.</t>
  </si>
  <si>
    <t>N1024021</t>
  </si>
  <si>
    <t>10 oz. Deluxe Tumblers - Clear 20 Ct.</t>
  </si>
  <si>
    <t>0 98382 61099 3</t>
  </si>
  <si>
    <t>N1224021</t>
  </si>
  <si>
    <t>12 oz. Deluxe Tumblers - Clear 20 Ct.</t>
  </si>
  <si>
    <t>0 98382 22402 2</t>
  </si>
  <si>
    <t>N1624021</t>
  </si>
  <si>
    <t>16 oz. Deluxe Tumblers - Clear 20 Ct.</t>
  </si>
  <si>
    <t>0 98382 62402 0</t>
  </si>
  <si>
    <t>N112521</t>
  </si>
  <si>
    <t>1 oz. Portion Cups Clear - 125 Ct.</t>
  </si>
  <si>
    <t>0 98382 10125 5</t>
  </si>
  <si>
    <t>/125</t>
  </si>
  <si>
    <t>N112521FL</t>
  </si>
  <si>
    <t>1 oz. Portion Cup Lids Clear - 125 Ct.</t>
  </si>
  <si>
    <t>0 98382 10126 2</t>
  </si>
  <si>
    <t>N212521</t>
  </si>
  <si>
    <t>2 oz. Portion Cups Clear - 125 Ct.</t>
  </si>
  <si>
    <t>0 98382 20125 2</t>
  </si>
  <si>
    <t>N212521FL</t>
  </si>
  <si>
    <t>2 oz. Portion Cup Lids Clear - 125 Ct.</t>
  </si>
  <si>
    <t>0 98382 20126 9</t>
  </si>
  <si>
    <t>N101521</t>
  </si>
  <si>
    <t>1 oz. Tube Shots Box Set Clear - 15 Ct.</t>
  </si>
  <si>
    <t>0 98382 91521 0</t>
  </si>
  <si>
    <t>1.5 oz. Gelatin Injectors Box Set Clear - 12 Ct.</t>
  </si>
  <si>
    <t>N906090</t>
  </si>
  <si>
    <t>9" Wrapped Boba Straws Assorted Neons - 400 Ct.</t>
  </si>
  <si>
    <t>0 98382 96090 6</t>
  </si>
  <si>
    <t>/400</t>
  </si>
  <si>
    <t>N056001</t>
  </si>
  <si>
    <t xml:space="preserve">5" Stirring Straws - Red 1000 Ct. </t>
  </si>
  <si>
    <t>0 98382 58001 2</t>
  </si>
  <si>
    <t>KITDWS961</t>
  </si>
  <si>
    <t>96 pc (24 Place Settings) Divine Dinnerware Kit - White/Silver</t>
  </si>
  <si>
    <t>0 98382 96119 4</t>
  </si>
  <si>
    <t>set</t>
  </si>
  <si>
    <t>KITDBS961</t>
  </si>
  <si>
    <t>96 pc (24 Place Settings) Divine Dinnerware Kit - Black/Silver</t>
  </si>
  <si>
    <t>0 98382 96120 0</t>
  </si>
  <si>
    <t>N505025</t>
  </si>
  <si>
    <t>0 98382 85025 2</t>
  </si>
  <si>
    <t>KITOB981</t>
  </si>
  <si>
    <t>Halloween Party Kit - (16 Place Settings) 98 pc</t>
  </si>
  <si>
    <t>0 98382 88287 1</t>
  </si>
  <si>
    <t>KITRWB981</t>
  </si>
  <si>
    <t>Patriotic Party Kit - (16 Place Settings) 98 pc</t>
  </si>
  <si>
    <t>0 98382 96502 4</t>
  </si>
  <si>
    <t>Linen-Feel Napkin Rolls W/ H.D. F/K/S/N Bag Set - Silver 25 Ct.</t>
  </si>
  <si>
    <t>7.75" Flex Straws Patriotic 100 Ct.</t>
  </si>
  <si>
    <t xml:space="preserve">0 98382 70051 9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</si>
</sst>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5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11" fillId="0" borderId="0" applyNumberFormat="0" applyFill="0" applyBorder="0" applyAlignment="0" applyProtection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49" fontId="9" fillId="2" borderId="0" xfId="0" applyNumberFormat="1" applyFont="1" applyFill="1"/>
    <xf numFmtId="49" fontId="9" fillId="2" borderId="0" xfId="0" applyNumberFormat="1" applyFont="1" applyFill="1" applyAlignment="1">
      <alignment horizontal="left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right"/>
    </xf>
    <xf numFmtId="1" fontId="10" fillId="0" borderId="1" xfId="0" applyNumberFormat="1" applyFont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right" vertical="center"/>
    </xf>
    <xf numFmtId="1" fontId="9" fillId="2" borderId="0" xfId="0" applyNumberFormat="1" applyFont="1" applyFill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9" fillId="3" borderId="0" xfId="0" applyFont="1" applyFill="1"/>
    <xf numFmtId="1" fontId="9" fillId="0" borderId="1" xfId="0" applyNumberFormat="1" applyFont="1" applyBorder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49" fontId="9" fillId="0" borderId="0" xfId="0" applyNumberFormat="1" applyFont="1"/>
    <xf numFmtId="44" fontId="9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quotePrefix="1" applyNumberFormat="1" applyFont="1" applyBorder="1" applyAlignment="1">
      <alignment horizontal="center" vertical="center"/>
    </xf>
    <xf numFmtId="0" fontId="9" fillId="0" borderId="1" xfId="5" applyFont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/>
    </xf>
    <xf numFmtId="49" fontId="9" fillId="5" borderId="1" xfId="0" applyNumberFormat="1" applyFont="1" applyFill="1" applyBorder="1" applyAlignment="1">
      <alignment vertical="center"/>
    </xf>
    <xf numFmtId="44" fontId="13" fillId="0" borderId="0" xfId="0" applyNumberFormat="1" applyFont="1" applyAlignment="1">
      <alignment horizontal="left"/>
    </xf>
    <xf numFmtId="0" fontId="12" fillId="0" borderId="0" xfId="2" applyFont="1" applyAlignment="1">
      <alignment horizontal="center" wrapText="1"/>
    </xf>
    <xf numFmtId="44" fontId="12" fillId="0" borderId="1" xfId="2" applyNumberFormat="1" applyFont="1" applyBorder="1" applyAlignment="1">
      <alignment horizontal="center" wrapText="1"/>
    </xf>
    <xf numFmtId="164" fontId="12" fillId="0" borderId="1" xfId="2" applyNumberFormat="1" applyFont="1" applyBorder="1" applyAlignment="1">
      <alignment horizontal="center" wrapText="1"/>
    </xf>
    <xf numFmtId="0" fontId="11" fillId="0" borderId="0" xfId="3" applyFill="1" applyBorder="1" applyAlignment="1">
      <alignment horizontal="left" vertical="center"/>
    </xf>
    <xf numFmtId="0" fontId="11" fillId="0" borderId="0" xfId="3" applyFill="1" applyBorder="1" applyAlignment="1">
      <alignment horizontal="left"/>
    </xf>
    <xf numFmtId="0" fontId="9" fillId="0" borderId="1" xfId="2" applyFont="1" applyBorder="1" applyAlignment="1">
      <alignment vertical="center" wrapText="1"/>
    </xf>
    <xf numFmtId="49" fontId="9" fillId="0" borderId="1" xfId="2" applyNumberFormat="1" applyFont="1" applyBorder="1" applyAlignment="1">
      <alignment horizontal="left" vertical="center"/>
    </xf>
    <xf numFmtId="1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 wrapText="1"/>
    </xf>
    <xf numFmtId="44" fontId="13" fillId="0" borderId="0" xfId="0" applyNumberFormat="1" applyFont="1"/>
    <xf numFmtId="0" fontId="9" fillId="5" borderId="1" xfId="0" applyFont="1" applyFill="1" applyBorder="1" applyAlignment="1">
      <alignment vertical="center"/>
    </xf>
    <xf numFmtId="49" fontId="9" fillId="5" borderId="1" xfId="2" applyNumberFormat="1" applyFont="1" applyFill="1" applyBorder="1" applyAlignment="1">
      <alignment vertical="center"/>
    </xf>
    <xf numFmtId="49" fontId="9" fillId="5" borderId="1" xfId="5" applyNumberFormat="1" applyFont="1" applyFill="1" applyBorder="1" applyAlignment="1">
      <alignment vertical="center"/>
    </xf>
    <xf numFmtId="49" fontId="9" fillId="5" borderId="1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9" fillId="5" borderId="2" xfId="0" applyFont="1" applyFill="1" applyBorder="1"/>
    <xf numFmtId="0" fontId="9" fillId="0" borderId="2" xfId="0" applyFont="1" applyBorder="1"/>
    <xf numFmtId="0" fontId="9" fillId="5" borderId="0" xfId="0" applyFont="1" applyFill="1" applyAlignment="1">
      <alignment vertical="center"/>
    </xf>
    <xf numFmtId="44" fontId="9" fillId="0" borderId="1" xfId="2" applyNumberFormat="1" applyFont="1" applyBorder="1" applyAlignment="1">
      <alignment horizontal="right" vertical="center"/>
    </xf>
    <xf numFmtId="44" fontId="9" fillId="0" borderId="1" xfId="2" applyNumberFormat="1" applyFont="1" applyBorder="1" applyAlignment="1">
      <alignment horizontal="center" vertical="center"/>
    </xf>
    <xf numFmtId="44" fontId="9" fillId="0" borderId="1" xfId="2" applyNumberFormat="1" applyFont="1" applyBorder="1" applyAlignment="1">
      <alignment vertical="center"/>
    </xf>
    <xf numFmtId="44" fontId="9" fillId="0" borderId="1" xfId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vertical="center"/>
    </xf>
    <xf numFmtId="44" fontId="9" fillId="3" borderId="0" xfId="0" applyNumberFormat="1" applyFont="1" applyFill="1" applyAlignment="1">
      <alignment vertical="center"/>
    </xf>
  </cellXfs>
  <cellStyles count="25">
    <cellStyle name="Currency" xfId="1" builtinId="4"/>
    <cellStyle name="Currency 2" xfId="7" xr:uid="{478E2FA4-A330-4E79-9039-BDCBD46800DF}"/>
    <cellStyle name="Currency 3" xfId="9" xr:uid="{64B040A7-14C7-4994-B0D4-387C2A0A9581}"/>
    <cellStyle name="Currency 4" xfId="6" xr:uid="{6FF26D36-92B0-414F-A26B-C0224AEAED72}"/>
    <cellStyle name="Currency 4 2" xfId="14" xr:uid="{8503D1CA-1B3B-4D52-B159-E82985DC196C}"/>
    <cellStyle name="Currency 4 2 2" xfId="23" xr:uid="{FD126C1F-0ED3-46AC-BF3F-D2048D16304E}"/>
    <cellStyle name="Currency 4 3" xfId="18" xr:uid="{C8D67468-0C64-4ADC-AE61-C374A05805BF}"/>
    <cellStyle name="Hyperlink" xfId="3" builtinId="8"/>
    <cellStyle name="Normal" xfId="0" builtinId="0"/>
    <cellStyle name="Normal 2" xfId="2" xr:uid="{00000000-0005-0000-0000-000003000000}"/>
    <cellStyle name="Normal 3" xfId="4" xr:uid="{00000000-0005-0000-0000-000004000000}"/>
    <cellStyle name="Normal 3 2" xfId="8" xr:uid="{BA9418F6-C8D2-43A7-AE43-F3B776BCCD80}"/>
    <cellStyle name="Normal 3 3" xfId="10" xr:uid="{77F54D22-5BA9-419A-9242-4F59A09F89CF}"/>
    <cellStyle name="Normal 3 3 2" xfId="15" xr:uid="{E7714C67-4672-42B1-85B6-DC56500E48A2}"/>
    <cellStyle name="Normal 3 3 2 2" xfId="24" xr:uid="{2BFD7411-5396-439F-852A-9E1F279888C0}"/>
    <cellStyle name="Normal 3 3 3" xfId="19" xr:uid="{CE7487B0-60C7-4D09-8271-C8B407A82D0B}"/>
    <cellStyle name="Normal 3 4" xfId="11" xr:uid="{C026DF17-1A63-4127-8FA4-2170CF7993F6}"/>
    <cellStyle name="Normal 3 4 2" xfId="20" xr:uid="{9136A1B5-726B-4745-9369-AD5AC7E4CA9B}"/>
    <cellStyle name="Normal 3 5" xfId="12" xr:uid="{00930A58-82EF-40B8-956F-EF54654A5D1E}"/>
    <cellStyle name="Normal 3 5 2" xfId="21" xr:uid="{E1B184E0-AD15-44C2-A465-CCB671B1B996}"/>
    <cellStyle name="Normal 3 6" xfId="16" xr:uid="{380CB576-39B2-41E8-88CD-38AD9C1A2842}"/>
    <cellStyle name="Normal 4" xfId="5" xr:uid="{F7727E04-4D1F-4C1F-9A4B-8620085283DC}"/>
    <cellStyle name="Normal 4 2" xfId="13" xr:uid="{ABA99FB9-812A-4B29-8010-65FB32B089C6}"/>
    <cellStyle name="Normal 4 2 2" xfId="22" xr:uid="{61C1E6E3-7438-4968-B797-4EB1AEBCC0E5}"/>
    <cellStyle name="Normal 4 3" xfId="17" xr:uid="{BA1156B1-BB74-4B36-B823-E28FAABFAE28}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384" name="Picture 1" descr="NW_Horiz_Lg_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0"/>
          <a:ext cx="10039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82550</xdr:colOff>
      <xdr:row>0</xdr:row>
      <xdr:rowOff>0</xdr:rowOff>
    </xdr:from>
    <xdr:to>
      <xdr:col>3</xdr:col>
      <xdr:colOff>2266950</xdr:colOff>
      <xdr:row>0</xdr:row>
      <xdr:rowOff>0</xdr:rowOff>
    </xdr:to>
    <xdr:pic>
      <xdr:nvPicPr>
        <xdr:cNvPr id="1385" name="Picture 2" descr="NW_Horiz_Lg_3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0"/>
          <a:ext cx="218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1650999</xdr:colOff>
      <xdr:row>0</xdr:row>
      <xdr:rowOff>461434</xdr:rowOff>
    </xdr:from>
    <xdr:to>
      <xdr:col>5</xdr:col>
      <xdr:colOff>306915</xdr:colOff>
      <xdr:row>4</xdr:row>
      <xdr:rowOff>42332</xdr:rowOff>
    </xdr:to>
    <xdr:sp macro="" textlink="">
      <xdr:nvSpPr>
        <xdr:cNvPr id="1387" name="Text Box 14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4011082" y="461434"/>
          <a:ext cx="2677583" cy="1009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50292" rIns="64008" bIns="0" anchor="t" upright="1"/>
        <a:lstStyle/>
        <a:p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2025 Order Form </a:t>
          </a:r>
        </a:p>
        <a:p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PFA Pricing </a:t>
          </a: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0000"/>
            </a:solidFill>
            <a:latin typeface="Bodoni MT Black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0000"/>
            </a:solidFill>
            <a:latin typeface="Bodoni MT Black"/>
          </a:endParaRPr>
        </a:p>
      </xdr:txBody>
    </xdr:sp>
    <xdr:clientData/>
  </xdr:twoCellAnchor>
  <xdr:twoCellAnchor>
    <xdr:from>
      <xdr:col>9</xdr:col>
      <xdr:colOff>351657</xdr:colOff>
      <xdr:row>0</xdr:row>
      <xdr:rowOff>190499</xdr:rowOff>
    </xdr:from>
    <xdr:to>
      <xdr:col>12</xdr:col>
      <xdr:colOff>1056343</xdr:colOff>
      <xdr:row>8</xdr:row>
      <xdr:rowOff>76127</xdr:rowOff>
    </xdr:to>
    <xdr:grpSp>
      <xdr:nvGrpSpPr>
        <xdr:cNvPr id="29" name="Group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>
          <a:grpSpLocks/>
        </xdr:cNvGrpSpPr>
      </xdr:nvGrpSpPr>
      <xdr:grpSpPr bwMode="auto">
        <a:xfrm>
          <a:off x="11323046" y="190499"/>
          <a:ext cx="3872630" cy="2016406"/>
          <a:chOff x="1126" y="14"/>
          <a:chExt cx="350" cy="88"/>
        </a:xfrm>
      </xdr:grpSpPr>
      <xdr:sp macro="" textlink="">
        <xdr:nvSpPr>
          <xdr:cNvPr id="30" name="Text Box 10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6" y="14"/>
            <a:ext cx="176" cy="8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36576" tIns="41148" rIns="36576" bIns="0" anchor="t" upright="1"/>
          <a:lstStyle/>
          <a:p>
            <a:pPr algn="ctr" rtl="0">
              <a:defRPr sz="1000"/>
            </a:pPr>
            <a:r>
              <a:rPr lang="en-US" sz="1600" b="1" i="0" u="sng" strike="noStrike" baseline="0">
                <a:solidFill>
                  <a:srgbClr val="000000"/>
                </a:solidFill>
                <a:latin typeface="Arial Black"/>
              </a:rPr>
              <a:t>TIER 2</a:t>
            </a:r>
            <a:endParaRPr lang="en-US" sz="1200" b="1" i="0" u="none" strike="noStrike" baseline="0">
              <a:solidFill>
                <a:srgbClr val="000000"/>
              </a:solidFill>
              <a:latin typeface="Arial Black"/>
            </a:endParaRP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MINIMUM ORDER:</a:t>
            </a: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$100</a:t>
            </a: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PRE-PAID FREIGHT:</a:t>
            </a: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$750</a:t>
            </a:r>
          </a:p>
        </xdr:txBody>
      </xdr:sp>
      <xdr:sp macro="" textlink="">
        <xdr:nvSpPr>
          <xdr:cNvPr id="31" name="Text Box 1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6" y="14"/>
            <a:ext cx="160" cy="8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36576" tIns="41148" rIns="36576" bIns="0" anchor="t" upright="1"/>
          <a:lstStyle/>
          <a:p>
            <a:pPr algn="ctr" rtl="0">
              <a:defRPr sz="1000"/>
            </a:pPr>
            <a:r>
              <a:rPr lang="en-US" sz="1600" b="1" i="0" u="sng" strike="noStrike" baseline="0">
                <a:solidFill>
                  <a:srgbClr val="000000"/>
                </a:solidFill>
                <a:latin typeface="Arial Black"/>
              </a:rPr>
              <a:t>TIER 1</a:t>
            </a:r>
            <a:endParaRPr lang="en-US" sz="1200" b="1" i="0" u="none" strike="noStrike" baseline="0">
              <a:solidFill>
                <a:srgbClr val="000000"/>
              </a:solidFill>
              <a:latin typeface="Arial Black"/>
            </a:endParaRP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MINIMUM ORDER: $1,500</a:t>
            </a: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PRE-PAID FREIGHT: </a:t>
            </a: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INCLUDED</a:t>
            </a:r>
          </a:p>
        </xdr:txBody>
      </xdr:sp>
    </xdr:grpSp>
    <xdr:clientData/>
  </xdr:twoCellAnchor>
  <xdr:twoCellAnchor>
    <xdr:from>
      <xdr:col>0</xdr:col>
      <xdr:colOff>84666</xdr:colOff>
      <xdr:row>8</xdr:row>
      <xdr:rowOff>42334</xdr:rowOff>
    </xdr:from>
    <xdr:to>
      <xdr:col>3</xdr:col>
      <xdr:colOff>2243666</xdr:colOff>
      <xdr:row>13</xdr:row>
      <xdr:rowOff>190497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ADDAAC5A-BA8B-4B9F-B8E7-58B252EA4CFF}"/>
            </a:ext>
          </a:extLst>
        </xdr:cNvPr>
        <xdr:cNvSpPr txBox="1">
          <a:spLocks noChangeArrowheads="1"/>
        </xdr:cNvSpPr>
      </xdr:nvSpPr>
      <xdr:spPr bwMode="auto">
        <a:xfrm>
          <a:off x="84666" y="2211917"/>
          <a:ext cx="4519083" cy="11112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41148" rIns="36576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/>
            </a:rPr>
            <a:t>SOLD TO: </a:t>
          </a:r>
        </a:p>
      </xdr:txBody>
    </xdr:sp>
    <xdr:clientData/>
  </xdr:twoCellAnchor>
  <xdr:twoCellAnchor>
    <xdr:from>
      <xdr:col>3</xdr:col>
      <xdr:colOff>2529417</xdr:colOff>
      <xdr:row>8</xdr:row>
      <xdr:rowOff>52916</xdr:rowOff>
    </xdr:from>
    <xdr:to>
      <xdr:col>7</xdr:col>
      <xdr:colOff>603250</xdr:colOff>
      <xdr:row>14</xdr:row>
      <xdr:rowOff>148166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37248854-AB63-4E0E-9752-B43C836637CF}"/>
            </a:ext>
          </a:extLst>
        </xdr:cNvPr>
        <xdr:cNvSpPr txBox="1">
          <a:spLocks noChangeArrowheads="1"/>
        </xdr:cNvSpPr>
      </xdr:nvSpPr>
      <xdr:spPr bwMode="auto">
        <a:xfrm>
          <a:off x="4889500" y="2222499"/>
          <a:ext cx="2963333" cy="151341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41148" rIns="36576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/>
            </a:rPr>
            <a:t>SHIP TO: </a:t>
          </a:r>
        </a:p>
      </xdr:txBody>
    </xdr:sp>
    <xdr:clientData/>
  </xdr:twoCellAnchor>
  <xdr:twoCellAnchor>
    <xdr:from>
      <xdr:col>0</xdr:col>
      <xdr:colOff>84667</xdr:colOff>
      <xdr:row>13</xdr:row>
      <xdr:rowOff>402166</xdr:rowOff>
    </xdr:from>
    <xdr:to>
      <xdr:col>3</xdr:col>
      <xdr:colOff>222251</xdr:colOff>
      <xdr:row>15</xdr:row>
      <xdr:rowOff>182032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99B2449B-25D6-4054-80C1-61CE3543F998}"/>
            </a:ext>
          </a:extLst>
        </xdr:cNvPr>
        <xdr:cNvSpPr txBox="1">
          <a:spLocks noChangeArrowheads="1"/>
        </xdr:cNvSpPr>
      </xdr:nvSpPr>
      <xdr:spPr bwMode="auto">
        <a:xfrm>
          <a:off x="84667" y="3534833"/>
          <a:ext cx="2497667" cy="59478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41148" rIns="36576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/>
            </a:rPr>
            <a:t>PO #</a:t>
          </a:r>
        </a:p>
      </xdr:txBody>
    </xdr:sp>
    <xdr:clientData/>
  </xdr:twoCellAnchor>
  <xdr:twoCellAnchor editAs="oneCell">
    <xdr:from>
      <xdr:col>0</xdr:col>
      <xdr:colOff>42334</xdr:colOff>
      <xdr:row>0</xdr:row>
      <xdr:rowOff>105834</xdr:rowOff>
    </xdr:from>
    <xdr:to>
      <xdr:col>3</xdr:col>
      <xdr:colOff>1754375</xdr:colOff>
      <xdr:row>5</xdr:row>
      <xdr:rowOff>116417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E258A4-42A2-46BF-A124-BB7B973EA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105834"/>
          <a:ext cx="4103874" cy="1619250"/>
        </a:xfrm>
        <a:prstGeom prst="rect">
          <a:avLst/>
        </a:prstGeom>
      </xdr:spPr>
    </xdr:pic>
    <xdr:clientData/>
  </xdr:twoCellAnchor>
  <xdr:twoCellAnchor editAs="oneCell">
    <xdr:from>
      <xdr:col>6</xdr:col>
      <xdr:colOff>52919</xdr:colOff>
      <xdr:row>0</xdr:row>
      <xdr:rowOff>158750</xdr:rowOff>
    </xdr:from>
    <xdr:to>
      <xdr:col>8</xdr:col>
      <xdr:colOff>247565</xdr:colOff>
      <xdr:row>8</xdr:row>
      <xdr:rowOff>74084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264863-7DB0-8F94-A64F-610933F7E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86752" y="158750"/>
          <a:ext cx="1612813" cy="2084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wparty.com/" TargetMode="External"/><Relationship Id="rId2" Type="http://schemas.openxmlformats.org/officeDocument/2006/relationships/hyperlink" Target="mailto:orders@nwparty.com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T1015"/>
  <sheetViews>
    <sheetView tabSelected="1" view="pageBreakPreview" zoomScale="90" zoomScaleNormal="90" zoomScaleSheetLayoutView="90" workbookViewId="0"/>
  </sheetViews>
  <sheetFormatPr defaultColWidth="9.1796875" defaultRowHeight="14" x14ac:dyDescent="0.3"/>
  <cols>
    <col min="1" max="1" width="9.1796875" style="19"/>
    <col min="2" max="2" width="9.7265625" style="19" customWidth="1"/>
    <col min="3" max="3" width="17" style="22" bestFit="1" customWidth="1"/>
    <col min="4" max="4" width="63.1796875" style="19" bestFit="1" customWidth="1"/>
    <col min="5" max="5" width="17.81640625" style="19" bestFit="1" customWidth="1"/>
    <col min="6" max="6" width="6.54296875" style="30" customWidth="1"/>
    <col min="7" max="7" width="6.453125" style="23" customWidth="1"/>
    <col min="8" max="8" width="14.7265625" style="2" customWidth="1"/>
    <col min="9" max="9" width="12.453125" style="22" bestFit="1" customWidth="1"/>
    <col min="10" max="10" width="14.7265625" style="19" customWidth="1"/>
    <col min="11" max="11" width="12.453125" style="19" bestFit="1" customWidth="1"/>
    <col min="12" max="12" width="18.1796875" style="22" customWidth="1"/>
    <col min="13" max="13" width="18.453125" style="33" customWidth="1"/>
    <col min="14" max="14" width="0" style="33" hidden="1" customWidth="1"/>
    <col min="15" max="48" width="9.1796875" style="33"/>
    <col min="49" max="16384" width="9.1796875" style="19"/>
  </cols>
  <sheetData>
    <row r="1" spans="1:13" ht="69.75" customHeight="1" x14ac:dyDescent="0.3">
      <c r="A1" s="2"/>
      <c r="B1" s="1"/>
      <c r="C1" s="1"/>
      <c r="D1" s="1"/>
      <c r="E1" s="1"/>
      <c r="F1" s="25"/>
      <c r="G1" s="1"/>
      <c r="H1" s="1"/>
      <c r="I1" s="1"/>
      <c r="J1" s="2"/>
      <c r="K1" s="2"/>
      <c r="L1" s="1"/>
      <c r="M1" s="2"/>
    </row>
    <row r="2" spans="1:13" x14ac:dyDescent="0.3">
      <c r="A2" s="63"/>
      <c r="B2" s="2"/>
      <c r="C2" s="37"/>
      <c r="D2" s="37"/>
      <c r="E2" s="37"/>
      <c r="F2" s="37"/>
      <c r="G2" s="37"/>
      <c r="H2" s="37"/>
      <c r="I2" s="37"/>
      <c r="J2" s="2"/>
      <c r="K2" s="2"/>
      <c r="L2" s="37"/>
      <c r="M2" s="2"/>
    </row>
    <row r="3" spans="1:13" x14ac:dyDescent="0.3">
      <c r="A3" s="64"/>
      <c r="B3" s="2"/>
      <c r="C3" s="37"/>
      <c r="D3" s="37"/>
      <c r="E3" s="37"/>
      <c r="F3" s="37"/>
      <c r="G3" s="37"/>
      <c r="H3" s="37"/>
      <c r="I3" s="37"/>
      <c r="J3" s="2"/>
      <c r="K3" s="2"/>
      <c r="L3" s="37"/>
      <c r="M3" s="2"/>
    </row>
    <row r="4" spans="1:13" x14ac:dyDescent="0.3">
      <c r="A4" s="64"/>
      <c r="B4" s="2"/>
      <c r="C4" s="37"/>
      <c r="D4" s="37"/>
      <c r="E4" s="37"/>
      <c r="F4" s="37"/>
      <c r="G4" s="37"/>
      <c r="H4" s="37"/>
      <c r="I4" s="37"/>
      <c r="J4" s="2"/>
      <c r="K4" s="2"/>
      <c r="L4" s="37"/>
      <c r="M4" s="2"/>
    </row>
    <row r="5" spans="1:13" x14ac:dyDescent="0.3">
      <c r="A5" s="65"/>
      <c r="B5" s="37"/>
      <c r="C5" s="37"/>
      <c r="D5" s="37"/>
      <c r="E5" s="37"/>
      <c r="F5" s="37"/>
      <c r="G5" s="37"/>
      <c r="H5" s="37"/>
      <c r="I5" s="37"/>
      <c r="J5" s="2"/>
      <c r="K5" s="2"/>
      <c r="L5" s="37"/>
      <c r="M5" s="2"/>
    </row>
    <row r="6" spans="1:13" x14ac:dyDescent="0.3">
      <c r="A6" s="2"/>
      <c r="B6" s="37"/>
      <c r="C6" s="37"/>
      <c r="D6" s="37"/>
      <c r="E6" s="37"/>
      <c r="F6" s="37"/>
      <c r="G6" s="37"/>
      <c r="H6" s="37"/>
      <c r="I6" s="37"/>
      <c r="J6" s="2"/>
      <c r="K6" s="2"/>
      <c r="L6" s="37"/>
      <c r="M6" s="2"/>
    </row>
    <row r="7" spans="1:13" ht="14.5" x14ac:dyDescent="0.35">
      <c r="A7" s="51" t="s">
        <v>1629</v>
      </c>
      <c r="B7" s="37"/>
      <c r="C7" s="37"/>
      <c r="D7" s="37"/>
      <c r="E7" s="37"/>
      <c r="F7" s="37"/>
      <c r="G7" s="37"/>
      <c r="H7" s="37"/>
      <c r="I7" s="37"/>
      <c r="J7" s="2"/>
      <c r="K7" s="2"/>
      <c r="L7" s="37"/>
      <c r="M7" s="2"/>
    </row>
    <row r="8" spans="1:13" ht="14.5" x14ac:dyDescent="0.3">
      <c r="A8" s="50" t="s">
        <v>1630</v>
      </c>
      <c r="B8" s="37"/>
      <c r="C8" s="37"/>
      <c r="D8" s="37"/>
      <c r="E8" s="37"/>
      <c r="F8" s="37"/>
      <c r="G8" s="37"/>
      <c r="H8" s="37"/>
      <c r="I8" s="37"/>
      <c r="J8" s="2"/>
      <c r="K8" s="2"/>
      <c r="L8" s="37"/>
      <c r="M8" s="2"/>
    </row>
    <row r="9" spans="1:13" x14ac:dyDescent="0.3">
      <c r="A9" s="2"/>
      <c r="B9" s="37"/>
      <c r="C9" s="37"/>
      <c r="D9" s="37"/>
      <c r="E9" s="37"/>
      <c r="F9" s="37"/>
      <c r="G9" s="37"/>
      <c r="H9" s="37"/>
      <c r="I9" s="37"/>
      <c r="J9" s="2"/>
      <c r="K9" s="2"/>
      <c r="L9" s="37"/>
      <c r="M9" s="2"/>
    </row>
    <row r="10" spans="1:13" x14ac:dyDescent="0.3">
      <c r="A10" s="2"/>
      <c r="B10" s="37"/>
      <c r="C10" s="37"/>
      <c r="D10" s="37"/>
      <c r="E10" s="37"/>
      <c r="F10" s="37"/>
      <c r="G10" s="37"/>
      <c r="H10" s="37"/>
      <c r="I10" s="37"/>
      <c r="J10" s="2"/>
      <c r="K10" s="2"/>
      <c r="L10" s="37"/>
      <c r="M10" s="2"/>
    </row>
    <row r="11" spans="1:13" x14ac:dyDescent="0.3">
      <c r="A11" s="2"/>
      <c r="B11" s="37"/>
      <c r="C11" s="37"/>
      <c r="D11" s="37"/>
      <c r="E11" s="37"/>
      <c r="F11" s="37"/>
      <c r="G11" s="37"/>
      <c r="H11" s="37"/>
      <c r="I11" s="37"/>
      <c r="J11" s="2"/>
      <c r="K11" s="2"/>
      <c r="L11" s="37"/>
      <c r="M11" s="2"/>
    </row>
    <row r="12" spans="1:13" ht="14.5" x14ac:dyDescent="0.35">
      <c r="A12" s="2"/>
      <c r="B12" s="51"/>
      <c r="C12" s="37"/>
      <c r="D12" s="37"/>
      <c r="E12" s="37"/>
      <c r="F12" s="37"/>
      <c r="G12" s="37"/>
      <c r="H12" s="37"/>
      <c r="I12" s="37"/>
      <c r="J12" s="2"/>
      <c r="K12" s="2"/>
      <c r="L12" s="37"/>
      <c r="M12" s="2"/>
    </row>
    <row r="13" spans="1:13" ht="18" x14ac:dyDescent="0.4">
      <c r="A13" s="2"/>
      <c r="B13" s="50"/>
      <c r="C13" s="2"/>
      <c r="D13" s="37"/>
      <c r="E13" s="37"/>
      <c r="F13" s="37"/>
      <c r="G13" s="37"/>
      <c r="H13"/>
      <c r="I13" s="37"/>
      <c r="J13" s="47"/>
      <c r="K13" s="2"/>
      <c r="L13" s="47"/>
      <c r="M13" s="2"/>
    </row>
    <row r="14" spans="1:13" ht="18" x14ac:dyDescent="0.4">
      <c r="A14" s="2"/>
      <c r="B14" s="50"/>
      <c r="C14" s="39"/>
      <c r="D14" s="37"/>
      <c r="E14" s="37"/>
      <c r="F14" s="37"/>
      <c r="G14" s="37"/>
      <c r="H14" s="37"/>
      <c r="I14" s="37"/>
      <c r="J14" s="2"/>
      <c r="K14" s="2"/>
      <c r="L14" s="47" t="s">
        <v>1804</v>
      </c>
      <c r="M14" s="47" t="s">
        <v>1804</v>
      </c>
    </row>
    <row r="15" spans="1:13" ht="28.5" customHeight="1" x14ac:dyDescent="0.4">
      <c r="A15" s="2"/>
      <c r="B15" s="38"/>
      <c r="C15" s="2"/>
      <c r="D15" s="37"/>
      <c r="E15" s="37"/>
      <c r="F15" s="26"/>
      <c r="G15" s="3"/>
      <c r="H15" s="37"/>
      <c r="I15" s="37"/>
      <c r="J15" s="2"/>
      <c r="K15" s="2"/>
      <c r="L15" s="46">
        <f>SUM(L18:L1015)</f>
        <v>0</v>
      </c>
      <c r="M15" s="58">
        <f>SUM(M18:M1015)</f>
        <v>0</v>
      </c>
    </row>
    <row r="16" spans="1:13" ht="22.5" customHeight="1" x14ac:dyDescent="0.4">
      <c r="A16" s="2"/>
      <c r="B16" s="2"/>
      <c r="C16" s="4"/>
      <c r="D16" s="5"/>
      <c r="E16" s="5"/>
      <c r="F16" s="27"/>
      <c r="G16" s="6"/>
      <c r="H16" s="5"/>
      <c r="I16" s="7"/>
      <c r="J16" s="2"/>
      <c r="K16" s="2"/>
      <c r="L16" s="48" t="s">
        <v>1805</v>
      </c>
      <c r="M16" s="49" t="s">
        <v>1806</v>
      </c>
    </row>
    <row r="17" spans="1:202" s="20" customFormat="1" ht="40" customHeight="1" x14ac:dyDescent="0.25">
      <c r="A17" s="56" t="s">
        <v>1808</v>
      </c>
      <c r="B17" s="9" t="s">
        <v>201</v>
      </c>
      <c r="C17" s="10" t="s">
        <v>12</v>
      </c>
      <c r="D17" s="11" t="s">
        <v>13</v>
      </c>
      <c r="E17" s="9" t="s">
        <v>14</v>
      </c>
      <c r="F17" s="28" t="s">
        <v>15</v>
      </c>
      <c r="G17" s="15" t="s">
        <v>203</v>
      </c>
      <c r="H17" s="11" t="s">
        <v>297</v>
      </c>
      <c r="I17" s="9" t="s">
        <v>298</v>
      </c>
      <c r="J17" s="11" t="s">
        <v>299</v>
      </c>
      <c r="K17" s="9" t="s">
        <v>300</v>
      </c>
      <c r="L17" s="57" t="s">
        <v>1807</v>
      </c>
      <c r="M17" s="57" t="s">
        <v>1807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</row>
    <row r="18" spans="1:202" s="21" customFormat="1" ht="28" customHeight="1" x14ac:dyDescent="0.25">
      <c r="A18" s="8"/>
      <c r="B18" s="12">
        <v>4</v>
      </c>
      <c r="C18" s="45" t="s">
        <v>416</v>
      </c>
      <c r="D18" s="13" t="s">
        <v>734</v>
      </c>
      <c r="E18" s="16" t="s">
        <v>431</v>
      </c>
      <c r="F18" s="29">
        <v>12</v>
      </c>
      <c r="G18" s="18" t="s">
        <v>183</v>
      </c>
      <c r="H18" s="70">
        <f>I18*F18</f>
        <v>45.63669162723</v>
      </c>
      <c r="I18" s="69">
        <v>3.8030576356024999</v>
      </c>
      <c r="J18" s="70">
        <f>K18*F18</f>
        <v>39.409923685000003</v>
      </c>
      <c r="K18" s="69">
        <v>3.2841603070833334</v>
      </c>
      <c r="L18" s="40">
        <f>H18*A18</f>
        <v>0</v>
      </c>
      <c r="M18" s="40">
        <f>J18*A18</f>
        <v>0</v>
      </c>
      <c r="N18" s="32">
        <v>1.88</v>
      </c>
      <c r="O18" s="72"/>
      <c r="P18" s="7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</row>
    <row r="19" spans="1:202" s="20" customFormat="1" ht="28" customHeight="1" x14ac:dyDescent="0.25">
      <c r="A19" s="8"/>
      <c r="B19" s="12">
        <v>4</v>
      </c>
      <c r="C19" s="45" t="s">
        <v>87</v>
      </c>
      <c r="D19" s="13" t="s">
        <v>735</v>
      </c>
      <c r="E19" s="16" t="s">
        <v>88</v>
      </c>
      <c r="F19" s="29">
        <v>6</v>
      </c>
      <c r="G19" s="18" t="s">
        <v>18</v>
      </c>
      <c r="H19" s="70">
        <f t="shared" ref="H19:H86" si="0">I19*F19</f>
        <v>34.848000000000006</v>
      </c>
      <c r="I19" s="69">
        <v>5.8080000000000007</v>
      </c>
      <c r="J19" s="70">
        <f t="shared" ref="J19:J86" si="1">K19*F19</f>
        <v>29.501999999999999</v>
      </c>
      <c r="K19" s="69">
        <v>4.9169999999999998</v>
      </c>
      <c r="L19" s="40">
        <f t="shared" ref="L19:L82" si="2">H19*A19</f>
        <v>0</v>
      </c>
      <c r="M19" s="40">
        <f t="shared" ref="M19:M82" si="3">J19*A19</f>
        <v>0</v>
      </c>
      <c r="N19" s="32">
        <v>1.56</v>
      </c>
      <c r="O19" s="72"/>
      <c r="P19" s="7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</row>
    <row r="20" spans="1:202" s="21" customFormat="1" ht="28" customHeight="1" x14ac:dyDescent="0.25">
      <c r="A20" s="8"/>
      <c r="B20" s="12">
        <v>4</v>
      </c>
      <c r="C20" s="45" t="s">
        <v>501</v>
      </c>
      <c r="D20" s="13" t="s">
        <v>736</v>
      </c>
      <c r="E20" s="16" t="s">
        <v>532</v>
      </c>
      <c r="F20" s="17">
        <v>4</v>
      </c>
      <c r="G20" s="18" t="s">
        <v>29</v>
      </c>
      <c r="H20" s="70">
        <f t="shared" si="0"/>
        <v>54.956000000000003</v>
      </c>
      <c r="I20" s="69">
        <v>13.739000000000001</v>
      </c>
      <c r="J20" s="70">
        <f t="shared" si="1"/>
        <v>47.783999999999999</v>
      </c>
      <c r="K20" s="69">
        <v>11.946</v>
      </c>
      <c r="L20" s="40">
        <f t="shared" si="2"/>
        <v>0</v>
      </c>
      <c r="M20" s="40">
        <f t="shared" si="3"/>
        <v>0</v>
      </c>
      <c r="N20" s="32">
        <v>2.17</v>
      </c>
      <c r="O20" s="72"/>
      <c r="P20" s="7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</row>
    <row r="21" spans="1:202" s="21" customFormat="1" ht="28" customHeight="1" x14ac:dyDescent="0.25">
      <c r="A21" s="8"/>
      <c r="B21" s="12">
        <v>4</v>
      </c>
      <c r="C21" s="45" t="s">
        <v>1548</v>
      </c>
      <c r="D21" s="13" t="s">
        <v>1596</v>
      </c>
      <c r="E21" s="16" t="s">
        <v>1549</v>
      </c>
      <c r="F21" s="17">
        <v>4</v>
      </c>
      <c r="G21" s="18" t="s">
        <v>100</v>
      </c>
      <c r="H21" s="70">
        <f t="shared" si="0"/>
        <v>59.2155431208</v>
      </c>
      <c r="I21" s="69">
        <v>14.8038857802</v>
      </c>
      <c r="J21" s="70">
        <f t="shared" si="1"/>
        <v>51.136047600000005</v>
      </c>
      <c r="K21" s="69">
        <v>12.784011900000001</v>
      </c>
      <c r="L21" s="40">
        <f t="shared" si="2"/>
        <v>0</v>
      </c>
      <c r="M21" s="40">
        <f t="shared" si="3"/>
        <v>0</v>
      </c>
      <c r="N21" s="32"/>
      <c r="O21" s="72"/>
      <c r="P21" s="7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</row>
    <row r="22" spans="1:202" s="21" customFormat="1" ht="28" customHeight="1" x14ac:dyDescent="0.25">
      <c r="A22" s="8"/>
      <c r="B22" s="12">
        <v>4</v>
      </c>
      <c r="C22" s="45" t="s">
        <v>2634</v>
      </c>
      <c r="D22" s="13" t="s">
        <v>2640</v>
      </c>
      <c r="E22" s="16" t="s">
        <v>2641</v>
      </c>
      <c r="F22" s="17">
        <v>6</v>
      </c>
      <c r="G22" s="18" t="s">
        <v>130</v>
      </c>
      <c r="H22" s="70">
        <f t="shared" si="0"/>
        <v>32.142000000000003</v>
      </c>
      <c r="I22" s="69">
        <v>5.3570000000000002</v>
      </c>
      <c r="J22" s="70">
        <f t="shared" si="1"/>
        <v>28.445999999999998</v>
      </c>
      <c r="K22" s="69">
        <v>4.7409999999999997</v>
      </c>
      <c r="L22" s="40">
        <f t="shared" si="2"/>
        <v>0</v>
      </c>
      <c r="M22" s="40">
        <f t="shared" si="3"/>
        <v>0</v>
      </c>
      <c r="N22" s="32"/>
      <c r="O22" s="72"/>
      <c r="P22" s="7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</row>
    <row r="23" spans="1:202" s="21" customFormat="1" ht="28" customHeight="1" x14ac:dyDescent="0.25">
      <c r="A23" s="8"/>
      <c r="B23" s="12">
        <v>4</v>
      </c>
      <c r="C23" s="45" t="s">
        <v>2642</v>
      </c>
      <c r="D23" s="13" t="s">
        <v>2643</v>
      </c>
      <c r="E23" s="16" t="s">
        <v>2648</v>
      </c>
      <c r="F23" s="17">
        <v>6</v>
      </c>
      <c r="G23" s="18" t="s">
        <v>18</v>
      </c>
      <c r="H23" s="70">
        <f t="shared" si="0"/>
        <v>37.223999999999997</v>
      </c>
      <c r="I23" s="69">
        <v>6.2039999999999997</v>
      </c>
      <c r="J23" s="70">
        <f t="shared" si="1"/>
        <v>32.406000000000006</v>
      </c>
      <c r="K23" s="69">
        <v>5.4010000000000007</v>
      </c>
      <c r="L23" s="40">
        <f t="shared" si="2"/>
        <v>0</v>
      </c>
      <c r="M23" s="40">
        <f t="shared" si="3"/>
        <v>0</v>
      </c>
      <c r="N23" s="32"/>
      <c r="O23" s="72"/>
      <c r="P23" s="7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</row>
    <row r="24" spans="1:202" s="21" customFormat="1" ht="28" customHeight="1" x14ac:dyDescent="0.25">
      <c r="A24" s="8"/>
      <c r="B24" s="12">
        <v>4</v>
      </c>
      <c r="C24" s="45" t="s">
        <v>2644</v>
      </c>
      <c r="D24" s="13" t="s">
        <v>2645</v>
      </c>
      <c r="E24" s="16" t="s">
        <v>2649</v>
      </c>
      <c r="F24" s="17">
        <v>6</v>
      </c>
      <c r="G24" s="18" t="s">
        <v>18</v>
      </c>
      <c r="H24" s="70">
        <f t="shared" si="0"/>
        <v>37.223999999999997</v>
      </c>
      <c r="I24" s="69">
        <v>6.2039999999999997</v>
      </c>
      <c r="J24" s="70">
        <f t="shared" si="1"/>
        <v>32.406000000000006</v>
      </c>
      <c r="K24" s="69">
        <v>5.4010000000000007</v>
      </c>
      <c r="L24" s="40">
        <f t="shared" si="2"/>
        <v>0</v>
      </c>
      <c r="M24" s="40">
        <f t="shared" si="3"/>
        <v>0</v>
      </c>
      <c r="N24" s="32"/>
      <c r="O24" s="72"/>
      <c r="P24" s="7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</row>
    <row r="25" spans="1:202" s="21" customFormat="1" ht="28" customHeight="1" x14ac:dyDescent="0.25">
      <c r="A25" s="8"/>
      <c r="B25" s="12">
        <v>4</v>
      </c>
      <c r="C25" s="45" t="s">
        <v>2646</v>
      </c>
      <c r="D25" s="13" t="s">
        <v>2652</v>
      </c>
      <c r="E25" s="16" t="s">
        <v>2650</v>
      </c>
      <c r="F25" s="17">
        <v>4</v>
      </c>
      <c r="G25" s="18" t="s">
        <v>29</v>
      </c>
      <c r="H25" s="70">
        <f t="shared" si="0"/>
        <v>60.456000000000003</v>
      </c>
      <c r="I25" s="69">
        <v>15.114000000000001</v>
      </c>
      <c r="J25" s="70">
        <f t="shared" si="1"/>
        <v>52.58</v>
      </c>
      <c r="K25" s="69">
        <v>13.145</v>
      </c>
      <c r="L25" s="40">
        <f t="shared" si="2"/>
        <v>0</v>
      </c>
      <c r="M25" s="40">
        <f t="shared" si="3"/>
        <v>0</v>
      </c>
      <c r="N25" s="32"/>
      <c r="O25" s="72"/>
      <c r="P25" s="7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</row>
    <row r="26" spans="1:202" s="21" customFormat="1" ht="28" customHeight="1" x14ac:dyDescent="0.25">
      <c r="A26" s="8"/>
      <c r="B26" s="12">
        <v>4</v>
      </c>
      <c r="C26" s="45" t="s">
        <v>2647</v>
      </c>
      <c r="D26" s="13" t="s">
        <v>2653</v>
      </c>
      <c r="E26" s="16" t="s">
        <v>2651</v>
      </c>
      <c r="F26" s="17">
        <v>4</v>
      </c>
      <c r="G26" s="18" t="s">
        <v>29</v>
      </c>
      <c r="H26" s="70">
        <f t="shared" si="0"/>
        <v>60.456000000000003</v>
      </c>
      <c r="I26" s="69">
        <v>15.114000000000001</v>
      </c>
      <c r="J26" s="70">
        <f t="shared" si="1"/>
        <v>52.58</v>
      </c>
      <c r="K26" s="69">
        <v>13.145</v>
      </c>
      <c r="L26" s="40">
        <f t="shared" si="2"/>
        <v>0</v>
      </c>
      <c r="M26" s="40">
        <f t="shared" si="3"/>
        <v>0</v>
      </c>
      <c r="N26" s="32"/>
      <c r="O26" s="72"/>
      <c r="P26" s="7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</row>
    <row r="27" spans="1:202" s="21" customFormat="1" ht="28" customHeight="1" x14ac:dyDescent="0.25">
      <c r="A27" s="8"/>
      <c r="B27" s="12">
        <v>4</v>
      </c>
      <c r="C27" s="45" t="s">
        <v>64</v>
      </c>
      <c r="D27" s="13" t="s">
        <v>737</v>
      </c>
      <c r="E27" s="16" t="s">
        <v>65</v>
      </c>
      <c r="F27" s="29">
        <v>20</v>
      </c>
      <c r="G27" s="18" t="s">
        <v>63</v>
      </c>
      <c r="H27" s="70">
        <f t="shared" si="0"/>
        <v>87.651389383800023</v>
      </c>
      <c r="I27" s="69">
        <v>4.3825694691900008</v>
      </c>
      <c r="J27" s="70">
        <f t="shared" si="1"/>
        <v>75.692046100000013</v>
      </c>
      <c r="K27" s="69">
        <v>3.7846023050000004</v>
      </c>
      <c r="L27" s="40">
        <f t="shared" si="2"/>
        <v>0</v>
      </c>
      <c r="M27" s="40">
        <f t="shared" si="3"/>
        <v>0</v>
      </c>
      <c r="N27" s="32">
        <v>2.97</v>
      </c>
      <c r="O27" s="72"/>
      <c r="P27" s="7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</row>
    <row r="28" spans="1:202" s="21" customFormat="1" ht="28" customHeight="1" x14ac:dyDescent="0.25">
      <c r="A28" s="8"/>
      <c r="B28" s="12">
        <v>4</v>
      </c>
      <c r="C28" s="45" t="s">
        <v>69</v>
      </c>
      <c r="D28" s="13" t="s">
        <v>738</v>
      </c>
      <c r="E28" s="16" t="s">
        <v>70</v>
      </c>
      <c r="F28" s="29">
        <v>10</v>
      </c>
      <c r="G28" s="18" t="s">
        <v>68</v>
      </c>
      <c r="H28" s="70">
        <f t="shared" si="0"/>
        <v>78.50723647800001</v>
      </c>
      <c r="I28" s="69">
        <v>7.8507236478000006</v>
      </c>
      <c r="J28" s="70">
        <f t="shared" si="1"/>
        <v>67.795541000000014</v>
      </c>
      <c r="K28" s="69">
        <v>6.7795541000000012</v>
      </c>
      <c r="L28" s="40">
        <f t="shared" si="2"/>
        <v>0</v>
      </c>
      <c r="M28" s="40">
        <f t="shared" si="3"/>
        <v>0</v>
      </c>
      <c r="N28" s="32">
        <v>2.77</v>
      </c>
      <c r="O28" s="72"/>
      <c r="P28" s="7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</row>
    <row r="29" spans="1:202" s="21" customFormat="1" ht="28" customHeight="1" x14ac:dyDescent="0.25">
      <c r="A29" s="8"/>
      <c r="B29" s="12">
        <v>4</v>
      </c>
      <c r="C29" s="45" t="s">
        <v>206</v>
      </c>
      <c r="D29" s="13" t="s">
        <v>739</v>
      </c>
      <c r="E29" s="16" t="s">
        <v>207</v>
      </c>
      <c r="F29" s="29">
        <v>10</v>
      </c>
      <c r="G29" s="18" t="s">
        <v>49</v>
      </c>
      <c r="H29" s="70">
        <f t="shared" si="0"/>
        <v>89.568016375200003</v>
      </c>
      <c r="I29" s="69">
        <v>8.9568016375199999</v>
      </c>
      <c r="J29" s="70">
        <f t="shared" si="1"/>
        <v>77.347164399999997</v>
      </c>
      <c r="K29" s="69">
        <v>7.7347164399999997</v>
      </c>
      <c r="L29" s="40">
        <f t="shared" si="2"/>
        <v>0</v>
      </c>
      <c r="M29" s="40">
        <f t="shared" si="3"/>
        <v>0</v>
      </c>
      <c r="N29" s="32">
        <v>3.17</v>
      </c>
      <c r="O29" s="72"/>
      <c r="P29" s="7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</row>
    <row r="30" spans="1:202" s="21" customFormat="1" ht="28" customHeight="1" x14ac:dyDescent="0.25">
      <c r="A30" s="8"/>
      <c r="B30" s="12">
        <v>4</v>
      </c>
      <c r="C30" s="45" t="s">
        <v>1704</v>
      </c>
      <c r="D30" s="13" t="s">
        <v>737</v>
      </c>
      <c r="E30" s="16" t="s">
        <v>1774</v>
      </c>
      <c r="F30" s="29">
        <v>12</v>
      </c>
      <c r="G30" s="18" t="s">
        <v>63</v>
      </c>
      <c r="H30" s="70">
        <f t="shared" si="0"/>
        <v>51.451048090200004</v>
      </c>
      <c r="I30" s="69">
        <v>4.28758734085</v>
      </c>
      <c r="J30" s="70">
        <f t="shared" si="1"/>
        <v>44.430956899999998</v>
      </c>
      <c r="K30" s="69">
        <v>3.7025797416666668</v>
      </c>
      <c r="L30" s="40">
        <f t="shared" si="2"/>
        <v>0</v>
      </c>
      <c r="M30" s="40">
        <f t="shared" si="3"/>
        <v>0</v>
      </c>
      <c r="N30" s="32">
        <v>1</v>
      </c>
      <c r="O30" s="72"/>
      <c r="P30" s="7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</row>
    <row r="31" spans="1:202" s="21" customFormat="1" ht="28" customHeight="1" x14ac:dyDescent="0.25">
      <c r="A31" s="8"/>
      <c r="B31" s="12">
        <v>4</v>
      </c>
      <c r="C31" s="45" t="s">
        <v>1706</v>
      </c>
      <c r="D31" s="13" t="s">
        <v>1705</v>
      </c>
      <c r="E31" s="16" t="s">
        <v>1775</v>
      </c>
      <c r="F31" s="29">
        <v>12</v>
      </c>
      <c r="G31" s="18" t="s">
        <v>63</v>
      </c>
      <c r="H31" s="70">
        <f t="shared" si="0"/>
        <v>52.287857625299999</v>
      </c>
      <c r="I31" s="69">
        <v>4.3573214687749999</v>
      </c>
      <c r="J31" s="70">
        <f t="shared" si="1"/>
        <v>45.153590350000002</v>
      </c>
      <c r="K31" s="69">
        <v>3.7627991958333338</v>
      </c>
      <c r="L31" s="40">
        <f t="shared" si="2"/>
        <v>0</v>
      </c>
      <c r="M31" s="40">
        <f t="shared" si="3"/>
        <v>0</v>
      </c>
      <c r="N31" s="32">
        <v>1.4941</v>
      </c>
      <c r="O31" s="72"/>
      <c r="P31" s="7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</row>
    <row r="32" spans="1:202" s="21" customFormat="1" ht="28" customHeight="1" x14ac:dyDescent="0.25">
      <c r="A32" s="8"/>
      <c r="B32" s="12">
        <v>4</v>
      </c>
      <c r="C32" s="45" t="s">
        <v>228</v>
      </c>
      <c r="D32" s="13" t="s">
        <v>733</v>
      </c>
      <c r="E32" s="16" t="s">
        <v>231</v>
      </c>
      <c r="F32" s="29">
        <v>12</v>
      </c>
      <c r="G32" s="18" t="s">
        <v>18</v>
      </c>
      <c r="H32" s="70">
        <f t="shared" si="0"/>
        <v>52.404000000000011</v>
      </c>
      <c r="I32" s="69">
        <v>4.3670000000000009</v>
      </c>
      <c r="J32" s="70">
        <f t="shared" si="1"/>
        <v>43.428000000000004</v>
      </c>
      <c r="K32" s="69">
        <v>3.6190000000000002</v>
      </c>
      <c r="L32" s="40">
        <f t="shared" si="2"/>
        <v>0</v>
      </c>
      <c r="M32" s="40">
        <f t="shared" si="3"/>
        <v>0</v>
      </c>
      <c r="N32" s="32">
        <v>1.08</v>
      </c>
      <c r="O32" s="72"/>
      <c r="P32" s="7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</row>
    <row r="33" spans="1:202" s="21" customFormat="1" ht="28" customHeight="1" x14ac:dyDescent="0.25">
      <c r="A33" s="8"/>
      <c r="B33" s="12">
        <v>4</v>
      </c>
      <c r="C33" s="45" t="s">
        <v>548</v>
      </c>
      <c r="D33" s="13" t="s">
        <v>1094</v>
      </c>
      <c r="E33" s="31" t="s">
        <v>909</v>
      </c>
      <c r="F33" s="17">
        <v>12</v>
      </c>
      <c r="G33" s="18" t="s">
        <v>18</v>
      </c>
      <c r="H33" s="70">
        <f t="shared" si="0"/>
        <v>66.860493932099999</v>
      </c>
      <c r="I33" s="70">
        <v>5.5717078276749996</v>
      </c>
      <c r="J33" s="70">
        <f t="shared" si="1"/>
        <v>57.737904950000001</v>
      </c>
      <c r="K33" s="70">
        <v>4.8114920791666664</v>
      </c>
      <c r="L33" s="40">
        <f t="shared" si="2"/>
        <v>0</v>
      </c>
      <c r="M33" s="40">
        <f t="shared" si="3"/>
        <v>0</v>
      </c>
      <c r="N33" s="32">
        <v>1.97</v>
      </c>
      <c r="O33" s="72"/>
      <c r="P33" s="7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</row>
    <row r="34" spans="1:202" s="21" customFormat="1" ht="28" customHeight="1" x14ac:dyDescent="0.25">
      <c r="A34" s="8"/>
      <c r="B34" s="12">
        <v>4</v>
      </c>
      <c r="C34" s="45" t="s">
        <v>502</v>
      </c>
      <c r="D34" s="13" t="s">
        <v>740</v>
      </c>
      <c r="E34" s="16" t="s">
        <v>533</v>
      </c>
      <c r="F34" s="29">
        <v>12</v>
      </c>
      <c r="G34" s="18" t="s">
        <v>63</v>
      </c>
      <c r="H34" s="70">
        <f t="shared" si="0"/>
        <v>69.696000000000012</v>
      </c>
      <c r="I34" s="69">
        <v>5.8080000000000007</v>
      </c>
      <c r="J34" s="70">
        <f t="shared" si="1"/>
        <v>58.080000000000013</v>
      </c>
      <c r="K34" s="69">
        <v>4.8400000000000007</v>
      </c>
      <c r="L34" s="40">
        <f t="shared" si="2"/>
        <v>0</v>
      </c>
      <c r="M34" s="40">
        <f t="shared" si="3"/>
        <v>0</v>
      </c>
      <c r="N34" s="32">
        <v>1.23</v>
      </c>
      <c r="O34" s="72"/>
      <c r="P34" s="7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</row>
    <row r="35" spans="1:202" s="21" customFormat="1" ht="28" customHeight="1" x14ac:dyDescent="0.25">
      <c r="A35" s="8"/>
      <c r="B35" s="12">
        <v>4</v>
      </c>
      <c r="C35" s="45" t="s">
        <v>503</v>
      </c>
      <c r="D35" s="13" t="s">
        <v>741</v>
      </c>
      <c r="E35" s="16" t="s">
        <v>534</v>
      </c>
      <c r="F35" s="29">
        <v>12</v>
      </c>
      <c r="G35" s="18" t="s">
        <v>18</v>
      </c>
      <c r="H35" s="70">
        <f t="shared" si="0"/>
        <v>53.3167218078</v>
      </c>
      <c r="I35" s="69">
        <v>4.44306015065</v>
      </c>
      <c r="J35" s="70">
        <f t="shared" si="1"/>
        <v>46.042074100000001</v>
      </c>
      <c r="K35" s="69">
        <v>3.8368395083333335</v>
      </c>
      <c r="L35" s="40">
        <f t="shared" si="2"/>
        <v>0</v>
      </c>
      <c r="M35" s="40">
        <f t="shared" si="3"/>
        <v>0</v>
      </c>
      <c r="N35" s="32">
        <v>1.67</v>
      </c>
      <c r="O35" s="72"/>
      <c r="P35" s="7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</row>
    <row r="36" spans="1:202" s="21" customFormat="1" ht="28" customHeight="1" x14ac:dyDescent="0.25">
      <c r="A36" s="8"/>
      <c r="B36" s="12">
        <v>5</v>
      </c>
      <c r="C36" s="59" t="s">
        <v>549</v>
      </c>
      <c r="D36" s="13" t="s">
        <v>1095</v>
      </c>
      <c r="E36" s="31" t="s">
        <v>910</v>
      </c>
      <c r="F36" s="29">
        <v>24</v>
      </c>
      <c r="G36" s="18" t="s">
        <v>63</v>
      </c>
      <c r="H36" s="70">
        <f t="shared" si="0"/>
        <v>72.864000000000004</v>
      </c>
      <c r="I36" s="69">
        <v>3.036</v>
      </c>
      <c r="J36" s="70">
        <f t="shared" si="1"/>
        <v>59.663999999999994</v>
      </c>
      <c r="K36" s="69">
        <v>2.4859999999999998</v>
      </c>
      <c r="L36" s="40">
        <f t="shared" si="2"/>
        <v>0</v>
      </c>
      <c r="M36" s="40">
        <f t="shared" si="3"/>
        <v>0</v>
      </c>
      <c r="N36" s="32">
        <v>1.04</v>
      </c>
      <c r="O36" s="72"/>
      <c r="P36" s="7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</row>
    <row r="37" spans="1:202" s="20" customFormat="1" ht="28" customHeight="1" x14ac:dyDescent="0.25">
      <c r="A37" s="8"/>
      <c r="B37" s="12">
        <v>5</v>
      </c>
      <c r="C37" s="45" t="s">
        <v>1800</v>
      </c>
      <c r="D37" s="13" t="s">
        <v>742</v>
      </c>
      <c r="E37" s="16" t="s">
        <v>439</v>
      </c>
      <c r="F37" s="29">
        <v>24</v>
      </c>
      <c r="G37" s="18" t="s">
        <v>18</v>
      </c>
      <c r="H37" s="70">
        <f t="shared" si="0"/>
        <v>46.083316669499993</v>
      </c>
      <c r="I37" s="69">
        <v>1.9201381945624998</v>
      </c>
      <c r="J37" s="70">
        <f t="shared" si="1"/>
        <v>39.795610250000003</v>
      </c>
      <c r="K37" s="69">
        <v>1.6581504270833334</v>
      </c>
      <c r="L37" s="40">
        <f t="shared" si="2"/>
        <v>0</v>
      </c>
      <c r="M37" s="40">
        <f t="shared" si="3"/>
        <v>0</v>
      </c>
      <c r="N37" s="32">
        <v>1.34</v>
      </c>
      <c r="O37" s="72"/>
      <c r="P37" s="7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</row>
    <row r="38" spans="1:202" s="21" customFormat="1" ht="28" customHeight="1" x14ac:dyDescent="0.25">
      <c r="A38" s="8"/>
      <c r="B38" s="12">
        <v>5</v>
      </c>
      <c r="C38" s="45" t="s">
        <v>229</v>
      </c>
      <c r="D38" s="13" t="s">
        <v>825</v>
      </c>
      <c r="E38" s="16" t="s">
        <v>388</v>
      </c>
      <c r="F38" s="29">
        <v>24</v>
      </c>
      <c r="G38" s="18" t="s">
        <v>18</v>
      </c>
      <c r="H38" s="70">
        <f t="shared" si="0"/>
        <v>91.872000000000014</v>
      </c>
      <c r="I38" s="69">
        <v>3.8280000000000003</v>
      </c>
      <c r="J38" s="70">
        <f t="shared" si="1"/>
        <v>76.032000000000011</v>
      </c>
      <c r="K38" s="69">
        <v>3.1680000000000001</v>
      </c>
      <c r="L38" s="40">
        <f t="shared" si="2"/>
        <v>0</v>
      </c>
      <c r="M38" s="40">
        <f t="shared" si="3"/>
        <v>0</v>
      </c>
      <c r="N38" s="32">
        <v>1.9</v>
      </c>
      <c r="O38" s="72"/>
      <c r="P38" s="7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</row>
    <row r="39" spans="1:202" s="21" customFormat="1" ht="28" customHeight="1" x14ac:dyDescent="0.25">
      <c r="A39" s="8"/>
      <c r="B39" s="12">
        <v>5</v>
      </c>
      <c r="C39" s="45" t="s">
        <v>2633</v>
      </c>
      <c r="D39" s="13" t="s">
        <v>2654</v>
      </c>
      <c r="E39" s="16" t="s">
        <v>2655</v>
      </c>
      <c r="F39" s="29">
        <v>6</v>
      </c>
      <c r="G39" s="18" t="s">
        <v>350</v>
      </c>
      <c r="H39" s="70">
        <f t="shared" si="0"/>
        <v>32.142000000000003</v>
      </c>
      <c r="I39" s="69">
        <v>5.3570000000000002</v>
      </c>
      <c r="J39" s="70">
        <f t="shared" si="1"/>
        <v>28.445999999999998</v>
      </c>
      <c r="K39" s="69">
        <v>4.7409999999999997</v>
      </c>
      <c r="L39" s="40">
        <f t="shared" si="2"/>
        <v>0</v>
      </c>
      <c r="M39" s="40">
        <f t="shared" si="3"/>
        <v>0</v>
      </c>
      <c r="N39" s="32"/>
      <c r="O39" s="72"/>
      <c r="P39" s="7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</row>
    <row r="40" spans="1:202" s="21" customFormat="1" ht="28" customHeight="1" x14ac:dyDescent="0.25">
      <c r="A40" s="8"/>
      <c r="B40" s="12">
        <v>5</v>
      </c>
      <c r="C40" s="45" t="s">
        <v>417</v>
      </c>
      <c r="D40" s="13" t="s">
        <v>826</v>
      </c>
      <c r="E40" s="16" t="s">
        <v>432</v>
      </c>
      <c r="F40" s="29">
        <v>12</v>
      </c>
      <c r="G40" s="18" t="s">
        <v>183</v>
      </c>
      <c r="H40" s="70">
        <f t="shared" si="0"/>
        <v>27.984000000000002</v>
      </c>
      <c r="I40" s="69">
        <v>2.3320000000000003</v>
      </c>
      <c r="J40" s="70">
        <f t="shared" si="1"/>
        <v>24.42</v>
      </c>
      <c r="K40" s="69">
        <v>2.0350000000000001</v>
      </c>
      <c r="L40" s="40">
        <f t="shared" si="2"/>
        <v>0</v>
      </c>
      <c r="M40" s="40">
        <f t="shared" si="3"/>
        <v>0</v>
      </c>
      <c r="N40" s="32">
        <v>1.67</v>
      </c>
      <c r="O40" s="72"/>
      <c r="P40" s="7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</row>
    <row r="41" spans="1:202" s="20" customFormat="1" ht="28" customHeight="1" x14ac:dyDescent="0.25">
      <c r="A41" s="8"/>
      <c r="B41" s="12">
        <v>5</v>
      </c>
      <c r="C41" s="45" t="s">
        <v>90</v>
      </c>
      <c r="D41" s="13" t="s">
        <v>827</v>
      </c>
      <c r="E41" s="16" t="s">
        <v>91</v>
      </c>
      <c r="F41" s="29">
        <v>6</v>
      </c>
      <c r="G41" s="18" t="s">
        <v>130</v>
      </c>
      <c r="H41" s="70">
        <f t="shared" si="0"/>
        <v>34.848000000000006</v>
      </c>
      <c r="I41" s="69">
        <v>5.8080000000000007</v>
      </c>
      <c r="J41" s="70">
        <f t="shared" si="1"/>
        <v>29.501999999999999</v>
      </c>
      <c r="K41" s="69">
        <v>4.9169999999999998</v>
      </c>
      <c r="L41" s="40">
        <f t="shared" si="2"/>
        <v>0</v>
      </c>
      <c r="M41" s="40">
        <f t="shared" si="3"/>
        <v>0</v>
      </c>
      <c r="N41" s="32">
        <v>1.43</v>
      </c>
      <c r="O41" s="72"/>
      <c r="P41" s="7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</row>
    <row r="42" spans="1:202" s="20" customFormat="1" ht="28" customHeight="1" x14ac:dyDescent="0.25">
      <c r="A42" s="8"/>
      <c r="B42" s="12">
        <v>5</v>
      </c>
      <c r="C42" s="45" t="s">
        <v>2656</v>
      </c>
      <c r="D42" s="13" t="s">
        <v>2658</v>
      </c>
      <c r="E42" s="16" t="s">
        <v>2660</v>
      </c>
      <c r="F42" s="29">
        <v>6</v>
      </c>
      <c r="G42" s="18" t="s">
        <v>130</v>
      </c>
      <c r="H42" s="70">
        <f t="shared" si="0"/>
        <v>37.223999999999997</v>
      </c>
      <c r="I42" s="69">
        <v>6.2039999999999997</v>
      </c>
      <c r="J42" s="70">
        <f t="shared" si="1"/>
        <v>32.406000000000006</v>
      </c>
      <c r="K42" s="69">
        <v>5.4010000000000007</v>
      </c>
      <c r="L42" s="40">
        <f t="shared" si="2"/>
        <v>0</v>
      </c>
      <c r="M42" s="40">
        <f t="shared" si="3"/>
        <v>0</v>
      </c>
      <c r="N42" s="32"/>
      <c r="O42" s="72"/>
      <c r="P42" s="7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</row>
    <row r="43" spans="1:202" s="20" customFormat="1" ht="28" customHeight="1" x14ac:dyDescent="0.25">
      <c r="A43" s="8"/>
      <c r="B43" s="12">
        <v>5</v>
      </c>
      <c r="C43" s="45" t="s">
        <v>2657</v>
      </c>
      <c r="D43" s="13" t="s">
        <v>2659</v>
      </c>
      <c r="E43" s="16" t="s">
        <v>2661</v>
      </c>
      <c r="F43" s="29">
        <v>6</v>
      </c>
      <c r="G43" s="18" t="s">
        <v>130</v>
      </c>
      <c r="H43" s="70">
        <f t="shared" si="0"/>
        <v>37.223999999999997</v>
      </c>
      <c r="I43" s="69">
        <v>6.2039999999999997</v>
      </c>
      <c r="J43" s="70">
        <f t="shared" si="1"/>
        <v>32.406000000000006</v>
      </c>
      <c r="K43" s="69">
        <v>5.4010000000000007</v>
      </c>
      <c r="L43" s="40">
        <f t="shared" si="2"/>
        <v>0</v>
      </c>
      <c r="M43" s="40">
        <f t="shared" si="3"/>
        <v>0</v>
      </c>
      <c r="N43" s="32"/>
      <c r="O43" s="72"/>
      <c r="P43" s="7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</row>
    <row r="44" spans="1:202" s="21" customFormat="1" ht="28" customHeight="1" x14ac:dyDescent="0.25">
      <c r="A44" s="8"/>
      <c r="B44" s="12">
        <v>5</v>
      </c>
      <c r="C44" s="45" t="s">
        <v>61</v>
      </c>
      <c r="D44" s="13" t="s">
        <v>828</v>
      </c>
      <c r="E44" s="16" t="s">
        <v>62</v>
      </c>
      <c r="F44" s="29">
        <v>20</v>
      </c>
      <c r="G44" s="18" t="s">
        <v>63</v>
      </c>
      <c r="H44" s="70">
        <f t="shared" si="0"/>
        <v>72.477112497899995</v>
      </c>
      <c r="I44" s="69">
        <v>3.6238556248949996</v>
      </c>
      <c r="J44" s="70">
        <f t="shared" si="1"/>
        <v>62.588180050000005</v>
      </c>
      <c r="K44" s="69">
        <v>3.1294090025000001</v>
      </c>
      <c r="L44" s="40">
        <f t="shared" si="2"/>
        <v>0</v>
      </c>
      <c r="M44" s="40">
        <f t="shared" si="3"/>
        <v>0</v>
      </c>
      <c r="N44" s="32">
        <v>2.17</v>
      </c>
      <c r="O44" s="72"/>
      <c r="P44" s="7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</row>
    <row r="45" spans="1:202" s="20" customFormat="1" ht="28" customHeight="1" x14ac:dyDescent="0.25">
      <c r="A45" s="8"/>
      <c r="B45" s="12">
        <v>5</v>
      </c>
      <c r="C45" s="45" t="s">
        <v>66</v>
      </c>
      <c r="D45" s="13" t="s">
        <v>829</v>
      </c>
      <c r="E45" s="16" t="s">
        <v>67</v>
      </c>
      <c r="F45" s="29">
        <v>10</v>
      </c>
      <c r="G45" s="18" t="s">
        <v>68</v>
      </c>
      <c r="H45" s="70">
        <f t="shared" si="0"/>
        <v>72.477112497899995</v>
      </c>
      <c r="I45" s="69">
        <v>7.2477112497899991</v>
      </c>
      <c r="J45" s="70">
        <f t="shared" si="1"/>
        <v>62.588180050000005</v>
      </c>
      <c r="K45" s="69">
        <v>6.2588180050000002</v>
      </c>
      <c r="L45" s="40">
        <f t="shared" si="2"/>
        <v>0</v>
      </c>
      <c r="M45" s="40">
        <f t="shared" si="3"/>
        <v>0</v>
      </c>
      <c r="N45" s="32">
        <v>1.9</v>
      </c>
      <c r="O45" s="72"/>
      <c r="P45" s="7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</row>
    <row r="46" spans="1:202" s="21" customFormat="1" ht="28" customHeight="1" x14ac:dyDescent="0.25">
      <c r="A46" s="8"/>
      <c r="B46" s="12">
        <v>5</v>
      </c>
      <c r="C46" s="45" t="s">
        <v>204</v>
      </c>
      <c r="D46" s="13" t="s">
        <v>830</v>
      </c>
      <c r="E46" s="16" t="s">
        <v>205</v>
      </c>
      <c r="F46" s="29">
        <v>10</v>
      </c>
      <c r="G46" s="18" t="s">
        <v>49</v>
      </c>
      <c r="H46" s="70">
        <f t="shared" si="0"/>
        <v>90.596488609440001</v>
      </c>
      <c r="I46" s="69">
        <v>9.0596488609439998</v>
      </c>
      <c r="J46" s="70">
        <f t="shared" si="1"/>
        <v>78.23530968</v>
      </c>
      <c r="K46" s="69">
        <v>7.823530968</v>
      </c>
      <c r="L46" s="40">
        <f t="shared" si="2"/>
        <v>0</v>
      </c>
      <c r="M46" s="40">
        <f t="shared" si="3"/>
        <v>0</v>
      </c>
      <c r="N46" s="32">
        <v>2.2000000000000002</v>
      </c>
      <c r="O46" s="72"/>
      <c r="P46" s="7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</row>
    <row r="47" spans="1:202" s="21" customFormat="1" ht="28" customHeight="1" x14ac:dyDescent="0.25">
      <c r="A47" s="8"/>
      <c r="B47" s="12">
        <v>5</v>
      </c>
      <c r="C47" s="45" t="s">
        <v>1550</v>
      </c>
      <c r="D47" s="13" t="s">
        <v>1560</v>
      </c>
      <c r="E47" s="16" t="s">
        <v>1551</v>
      </c>
      <c r="F47" s="17">
        <v>20</v>
      </c>
      <c r="G47" s="18" t="s">
        <v>63</v>
      </c>
      <c r="H47" s="70">
        <f t="shared" si="0"/>
        <v>86.02000000000001</v>
      </c>
      <c r="I47" s="68">
        <v>4.3010000000000002</v>
      </c>
      <c r="J47" s="70">
        <f t="shared" si="1"/>
        <v>72.820000000000007</v>
      </c>
      <c r="K47" s="68">
        <v>3.6410000000000005</v>
      </c>
      <c r="L47" s="40">
        <f t="shared" si="2"/>
        <v>0</v>
      </c>
      <c r="M47" s="40">
        <f t="shared" si="3"/>
        <v>0</v>
      </c>
      <c r="N47" s="32">
        <v>2.2200000000000002</v>
      </c>
      <c r="O47" s="72"/>
      <c r="P47" s="7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</row>
    <row r="48" spans="1:202" s="20" customFormat="1" ht="28" customHeight="1" x14ac:dyDescent="0.25">
      <c r="A48" s="8"/>
      <c r="B48" s="12">
        <v>6</v>
      </c>
      <c r="C48" s="45" t="s">
        <v>79</v>
      </c>
      <c r="D48" s="13" t="s">
        <v>755</v>
      </c>
      <c r="E48" s="16" t="s">
        <v>80</v>
      </c>
      <c r="F48" s="29">
        <v>20</v>
      </c>
      <c r="G48" s="18" t="s">
        <v>29</v>
      </c>
      <c r="H48" s="70">
        <f t="shared" si="0"/>
        <v>55.66</v>
      </c>
      <c r="I48" s="69">
        <v>2.7829999999999999</v>
      </c>
      <c r="J48" s="70">
        <f t="shared" si="1"/>
        <v>40.260000000000005</v>
      </c>
      <c r="K48" s="69">
        <v>2.0130000000000003</v>
      </c>
      <c r="L48" s="40">
        <f t="shared" si="2"/>
        <v>0</v>
      </c>
      <c r="M48" s="40">
        <f t="shared" si="3"/>
        <v>0</v>
      </c>
      <c r="N48" s="32">
        <v>1.05</v>
      </c>
      <c r="O48" s="72"/>
      <c r="P48" s="7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</row>
    <row r="49" spans="1:48" s="20" customFormat="1" ht="28" customHeight="1" x14ac:dyDescent="0.25">
      <c r="A49" s="8"/>
      <c r="B49" s="12">
        <v>6</v>
      </c>
      <c r="C49" s="45" t="s">
        <v>208</v>
      </c>
      <c r="D49" s="13" t="s">
        <v>756</v>
      </c>
      <c r="E49" s="16" t="s">
        <v>209</v>
      </c>
      <c r="F49" s="29">
        <v>12</v>
      </c>
      <c r="G49" s="18" t="s">
        <v>49</v>
      </c>
      <c r="H49" s="70">
        <f t="shared" si="0"/>
        <v>66.132000000000005</v>
      </c>
      <c r="I49" s="69">
        <v>5.5110000000000001</v>
      </c>
      <c r="J49" s="70">
        <f t="shared" si="1"/>
        <v>47.388000000000005</v>
      </c>
      <c r="K49" s="69">
        <v>3.9490000000000003</v>
      </c>
      <c r="L49" s="40">
        <f t="shared" si="2"/>
        <v>0</v>
      </c>
      <c r="M49" s="40">
        <f t="shared" si="3"/>
        <v>0</v>
      </c>
      <c r="N49" s="32">
        <v>0.95</v>
      </c>
      <c r="O49" s="72"/>
      <c r="P49" s="7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</row>
    <row r="50" spans="1:48" s="20" customFormat="1" ht="28" customHeight="1" x14ac:dyDescent="0.25">
      <c r="A50" s="8"/>
      <c r="B50" s="12">
        <v>6</v>
      </c>
      <c r="C50" s="45" t="s">
        <v>442</v>
      </c>
      <c r="D50" s="13" t="s">
        <v>757</v>
      </c>
      <c r="E50" s="16" t="s">
        <v>444</v>
      </c>
      <c r="F50" s="29">
        <v>6</v>
      </c>
      <c r="G50" s="18" t="s">
        <v>443</v>
      </c>
      <c r="H50" s="70">
        <f t="shared" si="0"/>
        <v>41.146728334800002</v>
      </c>
      <c r="I50" s="69">
        <v>6.8577880558000004</v>
      </c>
      <c r="J50" s="70">
        <f t="shared" si="1"/>
        <v>35.532580600000003</v>
      </c>
      <c r="K50" s="69">
        <v>5.9220967666666668</v>
      </c>
      <c r="L50" s="40">
        <f t="shared" si="2"/>
        <v>0</v>
      </c>
      <c r="M50" s="40">
        <f t="shared" si="3"/>
        <v>0</v>
      </c>
      <c r="N50" s="32">
        <v>1.25</v>
      </c>
      <c r="O50" s="72"/>
      <c r="P50" s="7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</row>
    <row r="51" spans="1:48" s="20" customFormat="1" ht="28" customHeight="1" x14ac:dyDescent="0.25">
      <c r="A51" s="8"/>
      <c r="B51" s="12">
        <v>6</v>
      </c>
      <c r="C51" s="45" t="s">
        <v>83</v>
      </c>
      <c r="D51" s="13" t="s">
        <v>758</v>
      </c>
      <c r="E51" s="16" t="s">
        <v>84</v>
      </c>
      <c r="F51" s="29">
        <v>6</v>
      </c>
      <c r="G51" s="18" t="s">
        <v>58</v>
      </c>
      <c r="H51" s="70">
        <f t="shared" si="0"/>
        <v>58.080000000000013</v>
      </c>
      <c r="I51" s="69">
        <v>9.6800000000000015</v>
      </c>
      <c r="J51" s="70">
        <f t="shared" si="1"/>
        <v>45.408000000000001</v>
      </c>
      <c r="K51" s="69">
        <v>7.5680000000000005</v>
      </c>
      <c r="L51" s="40">
        <f t="shared" si="2"/>
        <v>0</v>
      </c>
      <c r="M51" s="40">
        <f t="shared" si="3"/>
        <v>0</v>
      </c>
      <c r="N51" s="32">
        <v>1.1299999999999999</v>
      </c>
      <c r="O51" s="72"/>
      <c r="P51" s="7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</row>
    <row r="52" spans="1:48" s="20" customFormat="1" ht="28" customHeight="1" x14ac:dyDescent="0.25">
      <c r="A52" s="8"/>
      <c r="B52" s="12">
        <v>6</v>
      </c>
      <c r="C52" s="45" t="s">
        <v>81</v>
      </c>
      <c r="D52" s="13" t="s">
        <v>759</v>
      </c>
      <c r="E52" s="16" t="s">
        <v>82</v>
      </c>
      <c r="F52" s="29">
        <v>20</v>
      </c>
      <c r="G52" s="18" t="s">
        <v>29</v>
      </c>
      <c r="H52" s="70">
        <f t="shared" si="0"/>
        <v>61.237996142400007</v>
      </c>
      <c r="I52" s="69">
        <v>3.0618998071200005</v>
      </c>
      <c r="J52" s="70">
        <f t="shared" si="1"/>
        <v>52.882552800000006</v>
      </c>
      <c r="K52" s="69">
        <v>2.6441276400000002</v>
      </c>
      <c r="L52" s="40">
        <f t="shared" si="2"/>
        <v>0</v>
      </c>
      <c r="M52" s="40">
        <f t="shared" si="3"/>
        <v>0</v>
      </c>
      <c r="N52" s="32">
        <v>1.47</v>
      </c>
      <c r="O52" s="72"/>
      <c r="P52" s="7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</row>
    <row r="53" spans="1:48" s="20" customFormat="1" ht="28" customHeight="1" x14ac:dyDescent="0.25">
      <c r="A53" s="8"/>
      <c r="B53" s="12">
        <v>6</v>
      </c>
      <c r="C53" s="45" t="s">
        <v>210</v>
      </c>
      <c r="D53" s="13" t="s">
        <v>760</v>
      </c>
      <c r="E53" s="16" t="s">
        <v>211</v>
      </c>
      <c r="F53" s="29">
        <v>12</v>
      </c>
      <c r="G53" s="18" t="s">
        <v>49</v>
      </c>
      <c r="H53" s="70">
        <f t="shared" si="0"/>
        <v>72.439877413199994</v>
      </c>
      <c r="I53" s="69">
        <v>6.0366564510999998</v>
      </c>
      <c r="J53" s="70">
        <f t="shared" si="1"/>
        <v>62.556025400000003</v>
      </c>
      <c r="K53" s="69">
        <v>5.2130021166666669</v>
      </c>
      <c r="L53" s="40">
        <f t="shared" si="2"/>
        <v>0</v>
      </c>
      <c r="M53" s="40">
        <f t="shared" si="3"/>
        <v>0</v>
      </c>
      <c r="N53" s="32">
        <v>1.5</v>
      </c>
      <c r="O53" s="72"/>
      <c r="P53" s="7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</row>
    <row r="54" spans="1:48" s="20" customFormat="1" ht="28" customHeight="1" x14ac:dyDescent="0.25">
      <c r="A54" s="8"/>
      <c r="B54" s="12">
        <v>6</v>
      </c>
      <c r="C54" s="45" t="s">
        <v>445</v>
      </c>
      <c r="D54" s="13" t="s">
        <v>761</v>
      </c>
      <c r="E54" s="16" t="s">
        <v>446</v>
      </c>
      <c r="F54" s="29">
        <v>6</v>
      </c>
      <c r="G54" s="18" t="s">
        <v>443</v>
      </c>
      <c r="H54" s="70">
        <f t="shared" si="0"/>
        <v>62.964528227700001</v>
      </c>
      <c r="I54" s="69">
        <v>10.49408803795</v>
      </c>
      <c r="J54" s="70">
        <f t="shared" si="1"/>
        <v>54.373513149999994</v>
      </c>
      <c r="K54" s="69">
        <v>9.0622521916666656</v>
      </c>
      <c r="L54" s="40">
        <f t="shared" si="2"/>
        <v>0</v>
      </c>
      <c r="M54" s="40">
        <f t="shared" si="3"/>
        <v>0</v>
      </c>
      <c r="N54" s="32">
        <v>1.49</v>
      </c>
      <c r="O54" s="72"/>
      <c r="P54" s="7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</row>
    <row r="55" spans="1:48" s="20" customFormat="1" ht="28" customHeight="1" x14ac:dyDescent="0.25">
      <c r="A55" s="8"/>
      <c r="B55" s="12">
        <v>6</v>
      </c>
      <c r="C55" s="45" t="s">
        <v>85</v>
      </c>
      <c r="D55" s="13" t="s">
        <v>762</v>
      </c>
      <c r="E55" s="16" t="s">
        <v>86</v>
      </c>
      <c r="F55" s="29">
        <v>6</v>
      </c>
      <c r="G55" s="18" t="s">
        <v>58</v>
      </c>
      <c r="H55" s="70">
        <f t="shared" si="0"/>
        <v>76.312326221999996</v>
      </c>
      <c r="I55" s="69">
        <v>12.718721036999998</v>
      </c>
      <c r="J55" s="70">
        <f t="shared" si="1"/>
        <v>65.900109</v>
      </c>
      <c r="K55" s="69">
        <v>10.983351499999999</v>
      </c>
      <c r="L55" s="40">
        <f t="shared" si="2"/>
        <v>0</v>
      </c>
      <c r="M55" s="40">
        <f t="shared" si="3"/>
        <v>0</v>
      </c>
      <c r="N55" s="32">
        <v>1.86</v>
      </c>
      <c r="O55" s="72"/>
      <c r="P55" s="7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</row>
    <row r="56" spans="1:48" s="20" customFormat="1" ht="28" customHeight="1" x14ac:dyDescent="0.25">
      <c r="A56" s="8"/>
      <c r="B56" s="12">
        <v>6</v>
      </c>
      <c r="C56" s="45" t="s">
        <v>2617</v>
      </c>
      <c r="D56" s="13" t="s">
        <v>2618</v>
      </c>
      <c r="E56" s="16" t="s">
        <v>2662</v>
      </c>
      <c r="F56" s="17">
        <v>12</v>
      </c>
      <c r="G56" s="18" t="s">
        <v>63</v>
      </c>
      <c r="H56" s="70">
        <f t="shared" si="0"/>
        <v>27.523870000000002</v>
      </c>
      <c r="I56" s="69">
        <v>2.2936558333333337</v>
      </c>
      <c r="J56" s="70">
        <f t="shared" si="1"/>
        <v>23.933800000000005</v>
      </c>
      <c r="K56" s="69">
        <v>1.9944833333333336</v>
      </c>
      <c r="L56" s="40">
        <f t="shared" si="2"/>
        <v>0</v>
      </c>
      <c r="M56" s="40">
        <f t="shared" si="3"/>
        <v>0</v>
      </c>
      <c r="N56" s="32"/>
      <c r="O56" s="72"/>
      <c r="P56" s="7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</row>
    <row r="57" spans="1:48" s="20" customFormat="1" ht="28" customHeight="1" x14ac:dyDescent="0.25">
      <c r="A57" s="8"/>
      <c r="B57" s="12">
        <v>6</v>
      </c>
      <c r="C57" s="45" t="s">
        <v>2619</v>
      </c>
      <c r="D57" s="13" t="s">
        <v>2620</v>
      </c>
      <c r="E57" s="16" t="s">
        <v>2663</v>
      </c>
      <c r="F57" s="17">
        <v>12</v>
      </c>
      <c r="G57" s="18" t="s">
        <v>63</v>
      </c>
      <c r="H57" s="70">
        <f t="shared" si="0"/>
        <v>27.523870000000002</v>
      </c>
      <c r="I57" s="69">
        <v>2.2936558333333337</v>
      </c>
      <c r="J57" s="70">
        <f t="shared" si="1"/>
        <v>23.933800000000005</v>
      </c>
      <c r="K57" s="69">
        <v>1.9944833333333336</v>
      </c>
      <c r="L57" s="40">
        <f t="shared" si="2"/>
        <v>0</v>
      </c>
      <c r="M57" s="40">
        <f t="shared" si="3"/>
        <v>0</v>
      </c>
      <c r="N57" s="32"/>
      <c r="O57" s="72"/>
      <c r="P57" s="7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</row>
    <row r="58" spans="1:48" s="20" customFormat="1" ht="28" customHeight="1" x14ac:dyDescent="0.25">
      <c r="A58" s="8"/>
      <c r="B58" s="12">
        <v>6</v>
      </c>
      <c r="C58" s="45" t="s">
        <v>2621</v>
      </c>
      <c r="D58" s="13" t="s">
        <v>2622</v>
      </c>
      <c r="E58" s="16" t="s">
        <v>2681</v>
      </c>
      <c r="F58" s="17">
        <v>12</v>
      </c>
      <c r="G58" s="18" t="s">
        <v>63</v>
      </c>
      <c r="H58" s="70">
        <f t="shared" si="0"/>
        <v>27.523870000000002</v>
      </c>
      <c r="I58" s="69">
        <v>2.2936558333333337</v>
      </c>
      <c r="J58" s="70">
        <f t="shared" si="1"/>
        <v>23.933800000000005</v>
      </c>
      <c r="K58" s="69">
        <v>1.9944833333333336</v>
      </c>
      <c r="L58" s="40">
        <f t="shared" si="2"/>
        <v>0</v>
      </c>
      <c r="M58" s="40">
        <f t="shared" si="3"/>
        <v>0</v>
      </c>
      <c r="N58" s="32"/>
      <c r="O58" s="72"/>
      <c r="P58" s="7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</row>
    <row r="59" spans="1:48" s="20" customFormat="1" ht="28" customHeight="1" x14ac:dyDescent="0.25">
      <c r="A59" s="8"/>
      <c r="B59" s="12">
        <v>6</v>
      </c>
      <c r="C59" s="45" t="s">
        <v>2623</v>
      </c>
      <c r="D59" s="13" t="s">
        <v>2624</v>
      </c>
      <c r="E59" s="16" t="s">
        <v>2682</v>
      </c>
      <c r="F59" s="17">
        <v>12</v>
      </c>
      <c r="G59" s="18" t="s">
        <v>63</v>
      </c>
      <c r="H59" s="70">
        <f t="shared" si="0"/>
        <v>27.523870000000002</v>
      </c>
      <c r="I59" s="69">
        <v>2.2936558333333337</v>
      </c>
      <c r="J59" s="70">
        <f t="shared" si="1"/>
        <v>23.933800000000005</v>
      </c>
      <c r="K59" s="69">
        <v>1.9944833333333336</v>
      </c>
      <c r="L59" s="40">
        <f t="shared" si="2"/>
        <v>0</v>
      </c>
      <c r="M59" s="40">
        <f t="shared" si="3"/>
        <v>0</v>
      </c>
      <c r="N59" s="32"/>
      <c r="O59" s="72"/>
      <c r="P59" s="7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</row>
    <row r="60" spans="1:48" s="20" customFormat="1" ht="28" customHeight="1" x14ac:dyDescent="0.25">
      <c r="A60" s="8"/>
      <c r="B60" s="12">
        <v>6</v>
      </c>
      <c r="C60" s="45" t="s">
        <v>2625</v>
      </c>
      <c r="D60" s="13" t="s">
        <v>2626</v>
      </c>
      <c r="E60" s="16" t="s">
        <v>2664</v>
      </c>
      <c r="F60" s="17">
        <v>12</v>
      </c>
      <c r="G60" s="18" t="s">
        <v>63</v>
      </c>
      <c r="H60" s="70">
        <f t="shared" si="0"/>
        <v>34.215720000000005</v>
      </c>
      <c r="I60" s="69">
        <v>2.8513100000000002</v>
      </c>
      <c r="J60" s="70">
        <f t="shared" si="1"/>
        <v>29.752800000000001</v>
      </c>
      <c r="K60" s="69">
        <v>2.4794</v>
      </c>
      <c r="L60" s="40">
        <f t="shared" si="2"/>
        <v>0</v>
      </c>
      <c r="M60" s="40">
        <f t="shared" si="3"/>
        <v>0</v>
      </c>
      <c r="N60" s="32"/>
      <c r="O60" s="72"/>
      <c r="P60" s="7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</row>
    <row r="61" spans="1:48" s="20" customFormat="1" ht="28" customHeight="1" x14ac:dyDescent="0.25">
      <c r="A61" s="8"/>
      <c r="B61" s="12">
        <v>6</v>
      </c>
      <c r="C61" s="45" t="s">
        <v>2627</v>
      </c>
      <c r="D61" s="13" t="s">
        <v>2628</v>
      </c>
      <c r="E61" s="16" t="s">
        <v>2665</v>
      </c>
      <c r="F61" s="17">
        <v>12</v>
      </c>
      <c r="G61" s="18" t="s">
        <v>63</v>
      </c>
      <c r="H61" s="70">
        <f t="shared" si="0"/>
        <v>34.215720000000005</v>
      </c>
      <c r="I61" s="69">
        <v>2.8513100000000002</v>
      </c>
      <c r="J61" s="70">
        <f t="shared" si="1"/>
        <v>29.752800000000001</v>
      </c>
      <c r="K61" s="69">
        <v>2.4794</v>
      </c>
      <c r="L61" s="40">
        <f t="shared" si="2"/>
        <v>0</v>
      </c>
      <c r="M61" s="40">
        <f t="shared" si="3"/>
        <v>0</v>
      </c>
      <c r="N61" s="32"/>
      <c r="O61" s="72"/>
      <c r="P61" s="7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</row>
    <row r="62" spans="1:48" s="20" customFormat="1" ht="28" customHeight="1" x14ac:dyDescent="0.25">
      <c r="A62" s="8"/>
      <c r="B62" s="12">
        <v>6</v>
      </c>
      <c r="C62" s="45" t="s">
        <v>2631</v>
      </c>
      <c r="D62" s="13" t="s">
        <v>2630</v>
      </c>
      <c r="E62" s="16" t="s">
        <v>2666</v>
      </c>
      <c r="F62" s="17">
        <v>12</v>
      </c>
      <c r="G62" s="18" t="s">
        <v>63</v>
      </c>
      <c r="H62" s="70">
        <f t="shared" si="0"/>
        <v>34.215720000000005</v>
      </c>
      <c r="I62" s="69">
        <v>2.8513100000000002</v>
      </c>
      <c r="J62" s="70">
        <f t="shared" si="1"/>
        <v>29.752800000000001</v>
      </c>
      <c r="K62" s="69">
        <v>2.4794</v>
      </c>
      <c r="L62" s="40">
        <f t="shared" si="2"/>
        <v>0</v>
      </c>
      <c r="M62" s="40">
        <f t="shared" si="3"/>
        <v>0</v>
      </c>
      <c r="N62" s="32"/>
      <c r="O62" s="72"/>
      <c r="P62" s="7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</row>
    <row r="63" spans="1:48" s="20" customFormat="1" ht="28" customHeight="1" x14ac:dyDescent="0.25">
      <c r="A63" s="8"/>
      <c r="B63" s="12">
        <v>6</v>
      </c>
      <c r="C63" s="45" t="s">
        <v>2629</v>
      </c>
      <c r="D63" s="13" t="s">
        <v>2632</v>
      </c>
      <c r="E63" s="16" t="s">
        <v>2851</v>
      </c>
      <c r="F63" s="17">
        <v>12</v>
      </c>
      <c r="G63" s="18" t="s">
        <v>63</v>
      </c>
      <c r="H63" s="70">
        <f t="shared" si="0"/>
        <v>34.215720000000005</v>
      </c>
      <c r="I63" s="69">
        <v>2.8513100000000002</v>
      </c>
      <c r="J63" s="70">
        <f t="shared" si="1"/>
        <v>29.752800000000001</v>
      </c>
      <c r="K63" s="69">
        <v>2.4794</v>
      </c>
      <c r="L63" s="40">
        <f t="shared" si="2"/>
        <v>0</v>
      </c>
      <c r="M63" s="40">
        <f t="shared" si="3"/>
        <v>0</v>
      </c>
      <c r="N63" s="32"/>
      <c r="O63" s="72"/>
      <c r="P63" s="7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</row>
    <row r="64" spans="1:48" s="20" customFormat="1" ht="28" customHeight="1" x14ac:dyDescent="0.25">
      <c r="A64" s="8"/>
      <c r="B64" s="12">
        <v>7</v>
      </c>
      <c r="C64" s="44" t="s">
        <v>2667</v>
      </c>
      <c r="D64" s="14" t="s">
        <v>763</v>
      </c>
      <c r="E64" s="12" t="s">
        <v>333</v>
      </c>
      <c r="F64" s="29">
        <v>24</v>
      </c>
      <c r="G64" s="18" t="s">
        <v>68</v>
      </c>
      <c r="H64" s="70">
        <f t="shared" si="0"/>
        <v>78.671999999999997</v>
      </c>
      <c r="I64" s="69">
        <v>3.278</v>
      </c>
      <c r="J64" s="70">
        <f t="shared" si="1"/>
        <v>67.847999999999999</v>
      </c>
      <c r="K64" s="69">
        <v>2.827</v>
      </c>
      <c r="L64" s="40">
        <f t="shared" si="2"/>
        <v>0</v>
      </c>
      <c r="M64" s="40">
        <f t="shared" si="3"/>
        <v>0</v>
      </c>
      <c r="N64" s="32">
        <v>1.1299999999999999</v>
      </c>
      <c r="O64" s="72"/>
      <c r="P64" s="7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</row>
    <row r="65" spans="1:48" s="20" customFormat="1" ht="28" customHeight="1" x14ac:dyDescent="0.25">
      <c r="A65" s="8"/>
      <c r="B65" s="12">
        <v>7</v>
      </c>
      <c r="C65" s="44" t="s">
        <v>2668</v>
      </c>
      <c r="D65" s="14" t="s">
        <v>764</v>
      </c>
      <c r="E65" s="12" t="s">
        <v>334</v>
      </c>
      <c r="F65" s="29">
        <v>24</v>
      </c>
      <c r="G65" s="18" t="s">
        <v>63</v>
      </c>
      <c r="H65" s="70">
        <f t="shared" si="0"/>
        <v>52.00800000000001</v>
      </c>
      <c r="I65" s="69">
        <v>2.1670000000000003</v>
      </c>
      <c r="J65" s="70">
        <f t="shared" si="1"/>
        <v>46.2</v>
      </c>
      <c r="K65" s="69">
        <v>1.9250000000000003</v>
      </c>
      <c r="L65" s="40">
        <f t="shared" si="2"/>
        <v>0</v>
      </c>
      <c r="M65" s="40">
        <f t="shared" si="3"/>
        <v>0</v>
      </c>
      <c r="N65" s="32">
        <v>1.78</v>
      </c>
      <c r="O65" s="72"/>
      <c r="P65" s="7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</row>
    <row r="66" spans="1:48" s="20" customFormat="1" ht="28" customHeight="1" x14ac:dyDescent="0.25">
      <c r="A66" s="8"/>
      <c r="B66" s="12">
        <v>7</v>
      </c>
      <c r="C66" s="44" t="s">
        <v>2669</v>
      </c>
      <c r="D66" s="14" t="s">
        <v>765</v>
      </c>
      <c r="E66" s="12" t="s">
        <v>541</v>
      </c>
      <c r="F66" s="29">
        <v>24</v>
      </c>
      <c r="G66" s="18" t="s">
        <v>63</v>
      </c>
      <c r="H66" s="70">
        <f t="shared" si="0"/>
        <v>59.663999999999994</v>
      </c>
      <c r="I66" s="69">
        <v>2.4859999999999998</v>
      </c>
      <c r="J66" s="70">
        <f t="shared" si="1"/>
        <v>49.632000000000005</v>
      </c>
      <c r="K66" s="69">
        <v>2.0680000000000001</v>
      </c>
      <c r="L66" s="40">
        <f t="shared" si="2"/>
        <v>0</v>
      </c>
      <c r="M66" s="40">
        <f t="shared" si="3"/>
        <v>0</v>
      </c>
      <c r="N66" s="32">
        <v>0.91</v>
      </c>
      <c r="O66" s="72"/>
      <c r="P66" s="7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1:48" s="20" customFormat="1" ht="28" customHeight="1" x14ac:dyDescent="0.25">
      <c r="A67" s="8"/>
      <c r="B67" s="12">
        <v>7</v>
      </c>
      <c r="C67" s="44" t="s">
        <v>2670</v>
      </c>
      <c r="D67" s="14" t="s">
        <v>766</v>
      </c>
      <c r="E67" s="12" t="s">
        <v>335</v>
      </c>
      <c r="F67" s="29">
        <v>24</v>
      </c>
      <c r="G67" s="18" t="s">
        <v>63</v>
      </c>
      <c r="H67" s="70">
        <f t="shared" si="0"/>
        <v>48.734533089792002</v>
      </c>
      <c r="I67" s="70">
        <v>2.0306055454080001</v>
      </c>
      <c r="J67" s="70">
        <f t="shared" si="1"/>
        <v>42.085089024000006</v>
      </c>
      <c r="K67" s="70">
        <v>1.7535453760000002</v>
      </c>
      <c r="L67" s="40">
        <f t="shared" si="2"/>
        <v>0</v>
      </c>
      <c r="M67" s="40">
        <f t="shared" si="3"/>
        <v>0</v>
      </c>
      <c r="N67" s="32">
        <v>1.43</v>
      </c>
      <c r="O67" s="72"/>
      <c r="P67" s="7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</row>
    <row r="68" spans="1:48" s="20" customFormat="1" ht="28" customHeight="1" x14ac:dyDescent="0.25">
      <c r="A68" s="8"/>
      <c r="B68" s="12">
        <v>7</v>
      </c>
      <c r="C68" s="44" t="s">
        <v>336</v>
      </c>
      <c r="D68" s="14" t="s">
        <v>767</v>
      </c>
      <c r="E68" s="12" t="s">
        <v>337</v>
      </c>
      <c r="F68" s="29">
        <v>25</v>
      </c>
      <c r="G68" s="18" t="s">
        <v>63</v>
      </c>
      <c r="H68" s="70">
        <f t="shared" si="0"/>
        <v>64.904672114700006</v>
      </c>
      <c r="I68" s="70">
        <v>2.5961868845880001</v>
      </c>
      <c r="J68" s="70">
        <f t="shared" si="1"/>
        <v>56.048939650000008</v>
      </c>
      <c r="K68" s="70">
        <v>2.2419575860000003</v>
      </c>
      <c r="L68" s="40">
        <f t="shared" si="2"/>
        <v>0</v>
      </c>
      <c r="M68" s="40">
        <f t="shared" si="3"/>
        <v>0</v>
      </c>
      <c r="N68" s="32">
        <v>1.25</v>
      </c>
      <c r="O68" s="72"/>
      <c r="P68" s="7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</row>
    <row r="69" spans="1:48" s="20" customFormat="1" ht="28" customHeight="1" x14ac:dyDescent="0.25">
      <c r="A69" s="8"/>
      <c r="B69" s="12">
        <v>7</v>
      </c>
      <c r="C69" s="44" t="s">
        <v>338</v>
      </c>
      <c r="D69" s="14" t="s">
        <v>768</v>
      </c>
      <c r="E69" s="12" t="s">
        <v>339</v>
      </c>
      <c r="F69" s="29">
        <v>25</v>
      </c>
      <c r="G69" s="18" t="s">
        <v>63</v>
      </c>
      <c r="H69" s="70">
        <f t="shared" si="0"/>
        <v>81.125000000000014</v>
      </c>
      <c r="I69" s="69">
        <v>3.2450000000000006</v>
      </c>
      <c r="J69" s="70">
        <f t="shared" si="1"/>
        <v>77.55</v>
      </c>
      <c r="K69" s="69">
        <v>3.1019999999999999</v>
      </c>
      <c r="L69" s="40">
        <f t="shared" si="2"/>
        <v>0</v>
      </c>
      <c r="M69" s="40">
        <f t="shared" si="3"/>
        <v>0</v>
      </c>
      <c r="N69" s="32">
        <v>1.78</v>
      </c>
      <c r="O69" s="72"/>
      <c r="P69" s="7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</row>
    <row r="70" spans="1:48" s="20" customFormat="1" ht="28" customHeight="1" x14ac:dyDescent="0.25">
      <c r="A70" s="8"/>
      <c r="B70" s="12">
        <v>7</v>
      </c>
      <c r="C70" s="44" t="s">
        <v>340</v>
      </c>
      <c r="D70" s="14" t="s">
        <v>769</v>
      </c>
      <c r="E70" s="12" t="s">
        <v>341</v>
      </c>
      <c r="F70" s="29">
        <v>25</v>
      </c>
      <c r="G70" s="18" t="s">
        <v>63</v>
      </c>
      <c r="H70" s="70">
        <f t="shared" si="0"/>
        <v>117.425</v>
      </c>
      <c r="I70" s="69">
        <v>4.6970000000000001</v>
      </c>
      <c r="J70" s="70">
        <f t="shared" si="1"/>
        <v>109.17500000000003</v>
      </c>
      <c r="K70" s="69">
        <v>4.3670000000000009</v>
      </c>
      <c r="L70" s="40">
        <f t="shared" si="2"/>
        <v>0</v>
      </c>
      <c r="M70" s="40">
        <f t="shared" si="3"/>
        <v>0</v>
      </c>
      <c r="N70" s="32">
        <v>2.0099999999999998</v>
      </c>
      <c r="O70" s="72"/>
      <c r="P70" s="7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</row>
    <row r="71" spans="1:48" s="20" customFormat="1" ht="28" customHeight="1" x14ac:dyDescent="0.25">
      <c r="A71" s="8"/>
      <c r="B71" s="12">
        <v>7</v>
      </c>
      <c r="C71" s="44" t="s">
        <v>342</v>
      </c>
      <c r="D71" s="14" t="s">
        <v>770</v>
      </c>
      <c r="E71" s="12" t="s">
        <v>343</v>
      </c>
      <c r="F71" s="29">
        <v>25</v>
      </c>
      <c r="G71" s="18" t="s">
        <v>63</v>
      </c>
      <c r="H71" s="70">
        <f t="shared" si="0"/>
        <v>133.92500000000001</v>
      </c>
      <c r="I71" s="69">
        <v>5.3570000000000002</v>
      </c>
      <c r="J71" s="70">
        <f t="shared" si="1"/>
        <v>119.90000000000003</v>
      </c>
      <c r="K71" s="69">
        <v>4.7960000000000012</v>
      </c>
      <c r="L71" s="40">
        <f t="shared" si="2"/>
        <v>0</v>
      </c>
      <c r="M71" s="40">
        <f t="shared" si="3"/>
        <v>0</v>
      </c>
      <c r="N71" s="32">
        <v>2.44</v>
      </c>
      <c r="O71" s="72"/>
      <c r="P71" s="7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</row>
    <row r="72" spans="1:48" s="20" customFormat="1" ht="28" customHeight="1" x14ac:dyDescent="0.25">
      <c r="A72" s="8"/>
      <c r="B72" s="12">
        <v>7</v>
      </c>
      <c r="C72" s="44" t="s">
        <v>227</v>
      </c>
      <c r="D72" s="14" t="s">
        <v>2800</v>
      </c>
      <c r="E72" s="12" t="s">
        <v>230</v>
      </c>
      <c r="F72" s="29">
        <v>12</v>
      </c>
      <c r="G72" s="18" t="s">
        <v>63</v>
      </c>
      <c r="H72" s="70">
        <f t="shared" si="0"/>
        <v>45.428763075300004</v>
      </c>
      <c r="I72" s="69">
        <v>3.7857302562750004</v>
      </c>
      <c r="J72" s="70">
        <f>K72*F72</f>
        <v>39.230365350000007</v>
      </c>
      <c r="K72" s="69">
        <v>3.2691971125000006</v>
      </c>
      <c r="L72" s="40">
        <f t="shared" si="2"/>
        <v>0</v>
      </c>
      <c r="M72" s="40">
        <f t="shared" si="3"/>
        <v>0</v>
      </c>
      <c r="N72" s="32"/>
      <c r="O72" s="72"/>
      <c r="P72" s="7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</row>
    <row r="73" spans="1:48" s="20" customFormat="1" ht="28" customHeight="1" x14ac:dyDescent="0.25">
      <c r="A73" s="8"/>
      <c r="B73" s="12">
        <v>7</v>
      </c>
      <c r="C73" s="44" t="s">
        <v>2801</v>
      </c>
      <c r="D73" s="14" t="s">
        <v>2802</v>
      </c>
      <c r="E73" s="12" t="s">
        <v>2803</v>
      </c>
      <c r="F73" s="29">
        <v>12</v>
      </c>
      <c r="G73" s="18" t="s">
        <v>63</v>
      </c>
      <c r="H73" s="70">
        <f t="shared" si="0"/>
        <v>48.312000000000012</v>
      </c>
      <c r="I73" s="69">
        <v>4.0260000000000007</v>
      </c>
      <c r="J73" s="70">
        <f t="shared" ref="J73:J75" si="4">K73*F73</f>
        <v>41.712000000000003</v>
      </c>
      <c r="K73" s="69">
        <v>3.4760000000000004</v>
      </c>
      <c r="L73" s="40">
        <f t="shared" si="2"/>
        <v>0</v>
      </c>
      <c r="M73" s="40">
        <f t="shared" si="3"/>
        <v>0</v>
      </c>
      <c r="N73" s="32">
        <v>0.97909999999999997</v>
      </c>
      <c r="O73" s="72"/>
      <c r="P73" s="7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</row>
    <row r="74" spans="1:48" s="20" customFormat="1" ht="28" customHeight="1" x14ac:dyDescent="0.25">
      <c r="A74" s="8"/>
      <c r="B74" s="12">
        <v>7</v>
      </c>
      <c r="C74" s="44" t="s">
        <v>2804</v>
      </c>
      <c r="D74" s="14" t="s">
        <v>2805</v>
      </c>
      <c r="E74" s="12" t="s">
        <v>2806</v>
      </c>
      <c r="F74" s="29">
        <v>12</v>
      </c>
      <c r="G74" s="18" t="s">
        <v>63</v>
      </c>
      <c r="H74" s="70">
        <f t="shared" si="0"/>
        <v>52.932000000000002</v>
      </c>
      <c r="I74" s="69">
        <v>4.4110000000000005</v>
      </c>
      <c r="J74" s="70">
        <f t="shared" si="4"/>
        <v>46.068000000000005</v>
      </c>
      <c r="K74" s="69">
        <v>3.8390000000000004</v>
      </c>
      <c r="L74" s="40">
        <f t="shared" si="2"/>
        <v>0</v>
      </c>
      <c r="M74" s="40">
        <f t="shared" si="3"/>
        <v>0</v>
      </c>
      <c r="N74" s="32">
        <v>0.97909999999999997</v>
      </c>
      <c r="O74" s="72"/>
      <c r="P74" s="7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</row>
    <row r="75" spans="1:48" s="24" customFormat="1" ht="28" customHeight="1" x14ac:dyDescent="0.25">
      <c r="A75" s="8"/>
      <c r="B75" s="12">
        <v>7</v>
      </c>
      <c r="C75" s="44" t="s">
        <v>2807</v>
      </c>
      <c r="D75" s="14" t="s">
        <v>2808</v>
      </c>
      <c r="E75" s="12" t="s">
        <v>2809</v>
      </c>
      <c r="F75" s="29">
        <v>12</v>
      </c>
      <c r="G75" s="18" t="s">
        <v>63</v>
      </c>
      <c r="H75" s="70">
        <f t="shared" si="0"/>
        <v>63.756000000000007</v>
      </c>
      <c r="I75" s="69">
        <v>5.3130000000000006</v>
      </c>
      <c r="J75" s="70">
        <f t="shared" si="4"/>
        <v>55.440000000000012</v>
      </c>
      <c r="K75" s="69">
        <v>4.620000000000001</v>
      </c>
      <c r="L75" s="40">
        <f t="shared" si="2"/>
        <v>0</v>
      </c>
      <c r="M75" s="40">
        <f t="shared" si="3"/>
        <v>0</v>
      </c>
      <c r="N75" s="32">
        <v>1.79</v>
      </c>
      <c r="O75" s="72"/>
      <c r="P75" s="7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</row>
    <row r="76" spans="1:48" s="20" customFormat="1" ht="28" customHeight="1" x14ac:dyDescent="0.25">
      <c r="A76" s="8"/>
      <c r="B76" s="12">
        <v>8</v>
      </c>
      <c r="C76" s="44" t="s">
        <v>1707</v>
      </c>
      <c r="D76" s="8" t="s">
        <v>1708</v>
      </c>
      <c r="E76" s="12" t="s">
        <v>2525</v>
      </c>
      <c r="F76" s="29">
        <v>25</v>
      </c>
      <c r="G76" s="14" t="s">
        <v>63</v>
      </c>
      <c r="H76" s="70">
        <f t="shared" si="0"/>
        <v>41.525000000000006</v>
      </c>
      <c r="I76" s="69">
        <v>1.6610000000000003</v>
      </c>
      <c r="J76" s="70">
        <f t="shared" si="1"/>
        <v>35.86</v>
      </c>
      <c r="K76" s="69">
        <v>1.4344000000000001</v>
      </c>
      <c r="L76" s="40">
        <f t="shared" si="2"/>
        <v>0</v>
      </c>
      <c r="M76" s="40">
        <f t="shared" si="3"/>
        <v>0</v>
      </c>
      <c r="N76" s="32">
        <v>1.3</v>
      </c>
      <c r="O76" s="72"/>
      <c r="P76" s="7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</row>
    <row r="77" spans="1:48" s="24" customFormat="1" ht="28" customHeight="1" x14ac:dyDescent="0.25">
      <c r="A77" s="8"/>
      <c r="B77" s="12">
        <v>8</v>
      </c>
      <c r="C77" s="44" t="s">
        <v>1467</v>
      </c>
      <c r="D77" s="8" t="s">
        <v>1561</v>
      </c>
      <c r="E77" s="12" t="s">
        <v>1490</v>
      </c>
      <c r="F77" s="29">
        <v>10</v>
      </c>
      <c r="G77" s="14" t="s">
        <v>49</v>
      </c>
      <c r="H77" s="70">
        <f t="shared" si="0"/>
        <v>38.028779926500007</v>
      </c>
      <c r="I77" s="69">
        <v>3.8028779926500005</v>
      </c>
      <c r="J77" s="70">
        <f t="shared" si="1"/>
        <v>32.840051750000008</v>
      </c>
      <c r="K77" s="69">
        <v>3.2840051750000008</v>
      </c>
      <c r="L77" s="40">
        <f t="shared" si="2"/>
        <v>0</v>
      </c>
      <c r="M77" s="40">
        <f t="shared" si="3"/>
        <v>0</v>
      </c>
      <c r="N77" s="32">
        <v>2.44</v>
      </c>
      <c r="O77" s="72"/>
      <c r="P77" s="7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</row>
    <row r="78" spans="1:48" s="20" customFormat="1" ht="28" customHeight="1" x14ac:dyDescent="0.25">
      <c r="A78" s="8"/>
      <c r="B78" s="12">
        <v>8</v>
      </c>
      <c r="C78" s="44" t="s">
        <v>1468</v>
      </c>
      <c r="D78" s="8" t="s">
        <v>1562</v>
      </c>
      <c r="E78" s="12" t="s">
        <v>1489</v>
      </c>
      <c r="F78" s="29">
        <v>10</v>
      </c>
      <c r="G78" s="14" t="s">
        <v>58</v>
      </c>
      <c r="H78" s="70">
        <f t="shared" si="0"/>
        <v>71.699095201799992</v>
      </c>
      <c r="I78" s="69">
        <v>7.1699095201799992</v>
      </c>
      <c r="J78" s="70">
        <f t="shared" si="1"/>
        <v>61.916317100000001</v>
      </c>
      <c r="K78" s="69">
        <v>6.1916317100000002</v>
      </c>
      <c r="L78" s="40">
        <f t="shared" si="2"/>
        <v>0</v>
      </c>
      <c r="M78" s="40">
        <f t="shared" si="3"/>
        <v>0</v>
      </c>
      <c r="N78" s="32">
        <v>2.44</v>
      </c>
      <c r="O78" s="72"/>
      <c r="P78" s="7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</row>
    <row r="79" spans="1:48" s="20" customFormat="1" ht="28" customHeight="1" x14ac:dyDescent="0.25">
      <c r="A79" s="8"/>
      <c r="B79" s="12">
        <v>8</v>
      </c>
      <c r="C79" s="45" t="s">
        <v>440</v>
      </c>
      <c r="D79" s="13" t="s">
        <v>834</v>
      </c>
      <c r="E79" s="16" t="s">
        <v>441</v>
      </c>
      <c r="F79" s="29">
        <v>24</v>
      </c>
      <c r="G79" s="18" t="s">
        <v>233</v>
      </c>
      <c r="H79" s="70">
        <f t="shared" si="0"/>
        <v>120.12</v>
      </c>
      <c r="I79" s="69">
        <v>5.0049999999999999</v>
      </c>
      <c r="J79" s="70">
        <f t="shared" si="1"/>
        <v>101.90400000000001</v>
      </c>
      <c r="K79" s="69">
        <v>4.2460000000000004</v>
      </c>
      <c r="L79" s="40">
        <f t="shared" si="2"/>
        <v>0</v>
      </c>
      <c r="M79" s="40">
        <f t="shared" si="3"/>
        <v>0</v>
      </c>
      <c r="N79" s="32">
        <v>2.19</v>
      </c>
      <c r="O79" s="72"/>
      <c r="P79" s="7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</row>
    <row r="80" spans="1:48" s="20" customFormat="1" ht="28" customHeight="1" x14ac:dyDescent="0.25">
      <c r="A80" s="8"/>
      <c r="B80" s="12">
        <v>8</v>
      </c>
      <c r="C80" s="45" t="s">
        <v>71</v>
      </c>
      <c r="D80" s="13" t="s">
        <v>832</v>
      </c>
      <c r="E80" s="16" t="s">
        <v>72</v>
      </c>
      <c r="F80" s="29">
        <v>12</v>
      </c>
      <c r="G80" s="18" t="s">
        <v>18</v>
      </c>
      <c r="H80" s="70">
        <f t="shared" si="0"/>
        <v>79.86</v>
      </c>
      <c r="I80" s="69">
        <v>6.6550000000000002</v>
      </c>
      <c r="J80" s="70">
        <f t="shared" si="1"/>
        <v>63.36</v>
      </c>
      <c r="K80" s="69">
        <v>5.28</v>
      </c>
      <c r="L80" s="40">
        <f t="shared" si="2"/>
        <v>0</v>
      </c>
      <c r="M80" s="40">
        <f t="shared" si="3"/>
        <v>0</v>
      </c>
      <c r="N80" s="32">
        <v>0.94</v>
      </c>
      <c r="O80" s="72"/>
      <c r="P80" s="7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</row>
    <row r="81" spans="1:202" s="20" customFormat="1" ht="28" customHeight="1" x14ac:dyDescent="0.25">
      <c r="A81" s="8"/>
      <c r="B81" s="12">
        <v>8</v>
      </c>
      <c r="C81" s="45" t="s">
        <v>73</v>
      </c>
      <c r="D81" s="13" t="s">
        <v>831</v>
      </c>
      <c r="E81" s="16" t="s">
        <v>74</v>
      </c>
      <c r="F81" s="29">
        <v>12</v>
      </c>
      <c r="G81" s="18" t="s">
        <v>18</v>
      </c>
      <c r="H81" s="70">
        <f t="shared" si="0"/>
        <v>79.86</v>
      </c>
      <c r="I81" s="69">
        <v>6.6550000000000002</v>
      </c>
      <c r="J81" s="70">
        <f t="shared" si="1"/>
        <v>63.36</v>
      </c>
      <c r="K81" s="69">
        <v>5.28</v>
      </c>
      <c r="L81" s="40">
        <f t="shared" si="2"/>
        <v>0</v>
      </c>
      <c r="M81" s="40">
        <f t="shared" si="3"/>
        <v>0</v>
      </c>
      <c r="N81" s="32">
        <v>1.22</v>
      </c>
      <c r="O81" s="72"/>
      <c r="P81" s="7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</row>
    <row r="82" spans="1:202" s="20" customFormat="1" ht="28" customHeight="1" x14ac:dyDescent="0.25">
      <c r="A82" s="8"/>
      <c r="B82" s="12">
        <v>8</v>
      </c>
      <c r="C82" s="45" t="s">
        <v>217</v>
      </c>
      <c r="D82" s="13" t="s">
        <v>743</v>
      </c>
      <c r="E82" s="16" t="s">
        <v>218</v>
      </c>
      <c r="F82" s="29">
        <v>12</v>
      </c>
      <c r="G82" s="18" t="s">
        <v>18</v>
      </c>
      <c r="H82" s="70">
        <f t="shared" si="0"/>
        <v>86.548055031899992</v>
      </c>
      <c r="I82" s="69">
        <v>7.212337919324999</v>
      </c>
      <c r="J82" s="70">
        <f t="shared" si="1"/>
        <v>74.739253050000002</v>
      </c>
      <c r="K82" s="69">
        <v>6.2282710874999996</v>
      </c>
      <c r="L82" s="40">
        <f t="shared" si="2"/>
        <v>0</v>
      </c>
      <c r="M82" s="40">
        <f t="shared" si="3"/>
        <v>0</v>
      </c>
      <c r="N82" s="32">
        <v>1.5</v>
      </c>
      <c r="O82" s="72"/>
      <c r="P82" s="7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</row>
    <row r="83" spans="1:202" s="21" customFormat="1" ht="28" customHeight="1" x14ac:dyDescent="0.25">
      <c r="A83" s="8"/>
      <c r="B83" s="12">
        <v>9</v>
      </c>
      <c r="C83" s="45" t="s">
        <v>181</v>
      </c>
      <c r="D83" s="13" t="s">
        <v>835</v>
      </c>
      <c r="E83" s="16" t="s">
        <v>182</v>
      </c>
      <c r="F83" s="29">
        <v>24</v>
      </c>
      <c r="G83" s="18" t="s">
        <v>183</v>
      </c>
      <c r="H83" s="70">
        <f t="shared" si="0"/>
        <v>26.664000000000005</v>
      </c>
      <c r="I83" s="69">
        <v>1.1110000000000002</v>
      </c>
      <c r="J83" s="70">
        <f t="shared" si="1"/>
        <v>22.704000000000001</v>
      </c>
      <c r="K83" s="69">
        <v>0.94600000000000006</v>
      </c>
      <c r="L83" s="40">
        <f t="shared" ref="L83:L146" si="5">H83*A83</f>
        <v>0</v>
      </c>
      <c r="M83" s="40">
        <f t="shared" ref="M83:M146" si="6">J83*A83</f>
        <v>0</v>
      </c>
      <c r="N83" s="32">
        <v>0.625</v>
      </c>
      <c r="O83" s="72"/>
      <c r="P83" s="7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</row>
    <row r="84" spans="1:202" s="20" customFormat="1" ht="28" customHeight="1" x14ac:dyDescent="0.25">
      <c r="A84" s="8"/>
      <c r="B84" s="12">
        <v>9</v>
      </c>
      <c r="C84" s="45" t="s">
        <v>348</v>
      </c>
      <c r="D84" s="13" t="s">
        <v>836</v>
      </c>
      <c r="E84" s="16" t="s">
        <v>349</v>
      </c>
      <c r="F84" s="29">
        <v>24</v>
      </c>
      <c r="G84" s="18" t="s">
        <v>350</v>
      </c>
      <c r="H84" s="70">
        <f t="shared" si="0"/>
        <v>34.056000000000004</v>
      </c>
      <c r="I84" s="69">
        <v>1.4190000000000003</v>
      </c>
      <c r="J84" s="70">
        <f t="shared" si="1"/>
        <v>29.831999999999997</v>
      </c>
      <c r="K84" s="69">
        <v>1.2429999999999999</v>
      </c>
      <c r="L84" s="40">
        <f t="shared" si="5"/>
        <v>0</v>
      </c>
      <c r="M84" s="40">
        <f t="shared" si="6"/>
        <v>0</v>
      </c>
      <c r="N84" s="32">
        <v>0.96</v>
      </c>
      <c r="O84" s="72"/>
      <c r="P84" s="7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</row>
    <row r="85" spans="1:202" s="20" customFormat="1" ht="28" customHeight="1" x14ac:dyDescent="0.25">
      <c r="A85" s="8"/>
      <c r="B85" s="12">
        <v>9</v>
      </c>
      <c r="C85" s="45" t="s">
        <v>353</v>
      </c>
      <c r="D85" s="13" t="s">
        <v>837</v>
      </c>
      <c r="E85" s="16" t="s">
        <v>354</v>
      </c>
      <c r="F85" s="29">
        <v>24</v>
      </c>
      <c r="G85" s="18" t="s">
        <v>130</v>
      </c>
      <c r="H85" s="70">
        <f t="shared" si="0"/>
        <v>41.712000000000003</v>
      </c>
      <c r="I85" s="69">
        <v>1.7380000000000002</v>
      </c>
      <c r="J85" s="70">
        <f t="shared" si="1"/>
        <v>37.751999999999995</v>
      </c>
      <c r="K85" s="69">
        <v>1.573</v>
      </c>
      <c r="L85" s="40">
        <f t="shared" si="5"/>
        <v>0</v>
      </c>
      <c r="M85" s="40">
        <f t="shared" si="6"/>
        <v>0</v>
      </c>
      <c r="N85" s="32">
        <v>1.08</v>
      </c>
      <c r="O85" s="72"/>
      <c r="P85" s="7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</row>
    <row r="86" spans="1:202" s="21" customFormat="1" ht="28" customHeight="1" x14ac:dyDescent="0.25">
      <c r="A86" s="8"/>
      <c r="B86" s="12">
        <v>9</v>
      </c>
      <c r="C86" s="45" t="s">
        <v>184</v>
      </c>
      <c r="D86" s="13" t="s">
        <v>838</v>
      </c>
      <c r="E86" s="16" t="s">
        <v>185</v>
      </c>
      <c r="F86" s="29">
        <v>24</v>
      </c>
      <c r="G86" s="18" t="s">
        <v>183</v>
      </c>
      <c r="H86" s="70">
        <f t="shared" si="0"/>
        <v>26.664000000000005</v>
      </c>
      <c r="I86" s="69">
        <v>1.1110000000000002</v>
      </c>
      <c r="J86" s="70">
        <f t="shared" si="1"/>
        <v>22.704000000000001</v>
      </c>
      <c r="K86" s="69">
        <v>0.94600000000000006</v>
      </c>
      <c r="L86" s="40">
        <f t="shared" si="5"/>
        <v>0</v>
      </c>
      <c r="M86" s="40">
        <f t="shared" si="6"/>
        <v>0</v>
      </c>
      <c r="N86" s="32">
        <v>2.21</v>
      </c>
      <c r="O86" s="72"/>
      <c r="P86" s="7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</row>
    <row r="87" spans="1:202" s="20" customFormat="1" ht="28" customHeight="1" x14ac:dyDescent="0.25">
      <c r="A87" s="8"/>
      <c r="B87" s="12">
        <v>9</v>
      </c>
      <c r="C87" s="45" t="s">
        <v>351</v>
      </c>
      <c r="D87" s="13" t="s">
        <v>839</v>
      </c>
      <c r="E87" s="12" t="s">
        <v>352</v>
      </c>
      <c r="F87" s="29">
        <v>24</v>
      </c>
      <c r="G87" s="18" t="s">
        <v>350</v>
      </c>
      <c r="H87" s="70">
        <f t="shared" ref="H87:H172" si="7">I87*F87</f>
        <v>34.056000000000004</v>
      </c>
      <c r="I87" s="69">
        <v>1.4190000000000003</v>
      </c>
      <c r="J87" s="70">
        <f t="shared" ref="J87:J172" si="8">K87*F87</f>
        <v>29.831999999999997</v>
      </c>
      <c r="K87" s="69">
        <v>1.2429999999999999</v>
      </c>
      <c r="L87" s="40">
        <f t="shared" si="5"/>
        <v>0</v>
      </c>
      <c r="M87" s="40">
        <f t="shared" si="6"/>
        <v>0</v>
      </c>
      <c r="N87" s="32">
        <v>0.67</v>
      </c>
      <c r="O87" s="72"/>
      <c r="P87" s="7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</row>
    <row r="88" spans="1:202" s="21" customFormat="1" ht="28" customHeight="1" x14ac:dyDescent="0.25">
      <c r="A88" s="8"/>
      <c r="B88" s="12">
        <v>9</v>
      </c>
      <c r="C88" s="45" t="s">
        <v>355</v>
      </c>
      <c r="D88" s="13" t="s">
        <v>840</v>
      </c>
      <c r="E88" s="16" t="s">
        <v>356</v>
      </c>
      <c r="F88" s="29">
        <v>24</v>
      </c>
      <c r="G88" s="18" t="s">
        <v>130</v>
      </c>
      <c r="H88" s="70">
        <f t="shared" si="7"/>
        <v>41.712000000000003</v>
      </c>
      <c r="I88" s="69">
        <v>1.7380000000000002</v>
      </c>
      <c r="J88" s="70">
        <f t="shared" si="8"/>
        <v>37.751999999999995</v>
      </c>
      <c r="K88" s="69">
        <v>1.573</v>
      </c>
      <c r="L88" s="40">
        <f t="shared" si="5"/>
        <v>0</v>
      </c>
      <c r="M88" s="40">
        <f t="shared" si="6"/>
        <v>0</v>
      </c>
      <c r="N88" s="32">
        <v>2.2599999999999998</v>
      </c>
      <c r="O88" s="72"/>
      <c r="P88" s="7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</row>
    <row r="89" spans="1:202" s="20" customFormat="1" ht="28" customHeight="1" x14ac:dyDescent="0.25">
      <c r="A89" s="8"/>
      <c r="B89" s="12">
        <v>9</v>
      </c>
      <c r="C89" s="45" t="s">
        <v>344</v>
      </c>
      <c r="D89" s="13" t="s">
        <v>841</v>
      </c>
      <c r="E89" s="16" t="s">
        <v>345</v>
      </c>
      <c r="F89" s="29">
        <v>24</v>
      </c>
      <c r="G89" s="18" t="s">
        <v>183</v>
      </c>
      <c r="H89" s="70">
        <f t="shared" si="7"/>
        <v>64.415999999999997</v>
      </c>
      <c r="I89" s="69">
        <v>2.6840000000000002</v>
      </c>
      <c r="J89" s="70">
        <f t="shared" si="8"/>
        <v>48.312000000000012</v>
      </c>
      <c r="K89" s="69">
        <v>2.0130000000000003</v>
      </c>
      <c r="L89" s="40">
        <f t="shared" si="5"/>
        <v>0</v>
      </c>
      <c r="M89" s="40">
        <f t="shared" si="6"/>
        <v>0</v>
      </c>
      <c r="N89" s="32">
        <v>0.82</v>
      </c>
      <c r="O89" s="72"/>
      <c r="P89" s="7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</row>
    <row r="90" spans="1:202" s="20" customFormat="1" ht="28" customHeight="1" x14ac:dyDescent="0.25">
      <c r="A90" s="8"/>
      <c r="B90" s="12">
        <v>9</v>
      </c>
      <c r="C90" s="45" t="s">
        <v>389</v>
      </c>
      <c r="D90" s="13" t="s">
        <v>753</v>
      </c>
      <c r="E90" s="16" t="s">
        <v>399</v>
      </c>
      <c r="F90" s="29">
        <v>24</v>
      </c>
      <c r="G90" s="18" t="s">
        <v>130</v>
      </c>
      <c r="H90" s="70">
        <f t="shared" si="7"/>
        <v>32.207999999999998</v>
      </c>
      <c r="I90" s="69">
        <v>1.3420000000000001</v>
      </c>
      <c r="J90" s="70">
        <f t="shared" si="8"/>
        <v>23.76</v>
      </c>
      <c r="K90" s="69">
        <v>0.9900000000000001</v>
      </c>
      <c r="L90" s="40">
        <f t="shared" si="5"/>
        <v>0</v>
      </c>
      <c r="M90" s="40">
        <f t="shared" si="6"/>
        <v>0</v>
      </c>
      <c r="N90" s="32">
        <v>0.68</v>
      </c>
      <c r="O90" s="72"/>
      <c r="P90" s="7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</row>
    <row r="91" spans="1:202" s="20" customFormat="1" ht="28" customHeight="1" x14ac:dyDescent="0.25">
      <c r="A91" s="8"/>
      <c r="B91" s="12">
        <v>9</v>
      </c>
      <c r="C91" s="45" t="s">
        <v>346</v>
      </c>
      <c r="D91" s="13" t="s">
        <v>842</v>
      </c>
      <c r="E91" s="16" t="s">
        <v>347</v>
      </c>
      <c r="F91" s="29">
        <v>24</v>
      </c>
      <c r="G91" s="18" t="s">
        <v>183</v>
      </c>
      <c r="H91" s="70">
        <f t="shared" si="7"/>
        <v>64.415999999999997</v>
      </c>
      <c r="I91" s="70">
        <v>2.6840000000000002</v>
      </c>
      <c r="J91" s="70">
        <f t="shared" si="8"/>
        <v>48.312000000000012</v>
      </c>
      <c r="K91" s="70">
        <v>2.0130000000000003</v>
      </c>
      <c r="L91" s="40">
        <f t="shared" si="5"/>
        <v>0</v>
      </c>
      <c r="M91" s="40">
        <f t="shared" si="6"/>
        <v>0</v>
      </c>
      <c r="N91" s="32">
        <v>0.71</v>
      </c>
      <c r="O91" s="72"/>
      <c r="P91" s="7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</row>
    <row r="92" spans="1:202" s="20" customFormat="1" ht="28" customHeight="1" x14ac:dyDescent="0.25">
      <c r="A92" s="8"/>
      <c r="B92" s="12">
        <v>9</v>
      </c>
      <c r="C92" s="45" t="s">
        <v>390</v>
      </c>
      <c r="D92" s="13" t="s">
        <v>754</v>
      </c>
      <c r="E92" s="12" t="s">
        <v>400</v>
      </c>
      <c r="F92" s="29">
        <v>24</v>
      </c>
      <c r="G92" s="18" t="s">
        <v>130</v>
      </c>
      <c r="H92" s="70">
        <f t="shared" si="7"/>
        <v>32.207999999999998</v>
      </c>
      <c r="I92" s="70">
        <v>1.3420000000000001</v>
      </c>
      <c r="J92" s="70">
        <f t="shared" si="8"/>
        <v>23.76</v>
      </c>
      <c r="K92" s="70">
        <v>0.9900000000000001</v>
      </c>
      <c r="L92" s="40">
        <f t="shared" si="5"/>
        <v>0</v>
      </c>
      <c r="M92" s="40">
        <f t="shared" si="6"/>
        <v>0</v>
      </c>
      <c r="N92" s="32">
        <v>0.73</v>
      </c>
      <c r="O92" s="72"/>
      <c r="P92" s="7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</row>
    <row r="93" spans="1:202" s="20" customFormat="1" ht="28" customHeight="1" x14ac:dyDescent="0.25">
      <c r="A93" s="8"/>
      <c r="B93" s="12">
        <v>10</v>
      </c>
      <c r="C93" s="45" t="s">
        <v>553</v>
      </c>
      <c r="D93" s="13" t="s">
        <v>746</v>
      </c>
      <c r="E93" s="16" t="s">
        <v>132</v>
      </c>
      <c r="F93" s="29">
        <v>30</v>
      </c>
      <c r="G93" s="18" t="s">
        <v>29</v>
      </c>
      <c r="H93" s="70">
        <f t="shared" si="7"/>
        <v>93.06</v>
      </c>
      <c r="I93" s="70">
        <v>3.1019999999999999</v>
      </c>
      <c r="J93" s="70">
        <f t="shared" si="8"/>
        <v>73.920000000000016</v>
      </c>
      <c r="K93" s="70">
        <v>2.4640000000000004</v>
      </c>
      <c r="L93" s="40">
        <f t="shared" si="5"/>
        <v>0</v>
      </c>
      <c r="M93" s="40">
        <f t="shared" si="6"/>
        <v>0</v>
      </c>
      <c r="N93" s="32">
        <v>1.87</v>
      </c>
      <c r="O93" s="72"/>
      <c r="P93" s="7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</row>
    <row r="94" spans="1:202" s="21" customFormat="1" ht="28" customHeight="1" x14ac:dyDescent="0.25">
      <c r="A94" s="8"/>
      <c r="B94" s="12">
        <v>10</v>
      </c>
      <c r="C94" s="45" t="s">
        <v>508</v>
      </c>
      <c r="D94" s="13" t="s">
        <v>744</v>
      </c>
      <c r="E94" s="16" t="s">
        <v>539</v>
      </c>
      <c r="F94" s="29">
        <v>18</v>
      </c>
      <c r="G94" s="18" t="s">
        <v>29</v>
      </c>
      <c r="H94" s="70">
        <f t="shared" si="7"/>
        <v>52.272000000000006</v>
      </c>
      <c r="I94" s="70">
        <v>2.9040000000000004</v>
      </c>
      <c r="J94" s="70">
        <f t="shared" si="8"/>
        <v>44.747999999999998</v>
      </c>
      <c r="K94" s="70">
        <v>2.4859999999999998</v>
      </c>
      <c r="L94" s="40">
        <f t="shared" si="5"/>
        <v>0</v>
      </c>
      <c r="M94" s="40">
        <f t="shared" si="6"/>
        <v>0</v>
      </c>
      <c r="N94" s="32">
        <v>0.82520000000000004</v>
      </c>
      <c r="O94" s="72"/>
      <c r="P94" s="7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</row>
    <row r="95" spans="1:202" s="20" customFormat="1" ht="28" customHeight="1" x14ac:dyDescent="0.25">
      <c r="A95" s="8"/>
      <c r="B95" s="12">
        <v>10</v>
      </c>
      <c r="C95" s="45" t="s">
        <v>509</v>
      </c>
      <c r="D95" s="13" t="s">
        <v>745</v>
      </c>
      <c r="E95" s="16" t="s">
        <v>540</v>
      </c>
      <c r="F95" s="17">
        <v>12</v>
      </c>
      <c r="G95" s="18" t="s">
        <v>49</v>
      </c>
      <c r="H95" s="70">
        <f t="shared" si="7"/>
        <v>68.112000000000009</v>
      </c>
      <c r="I95" s="70">
        <v>5.676000000000001</v>
      </c>
      <c r="J95" s="70">
        <f t="shared" si="8"/>
        <v>58.080000000000013</v>
      </c>
      <c r="K95" s="70">
        <v>4.8400000000000007</v>
      </c>
      <c r="L95" s="40">
        <f t="shared" si="5"/>
        <v>0</v>
      </c>
      <c r="M95" s="40">
        <f t="shared" si="6"/>
        <v>0</v>
      </c>
      <c r="N95" s="32">
        <v>1.02</v>
      </c>
      <c r="O95" s="72"/>
      <c r="P95" s="7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</row>
    <row r="96" spans="1:202" s="20" customFormat="1" ht="28" customHeight="1" x14ac:dyDescent="0.25">
      <c r="A96" s="8"/>
      <c r="B96" s="12">
        <v>10</v>
      </c>
      <c r="C96" s="45" t="s">
        <v>378</v>
      </c>
      <c r="D96" s="13" t="s">
        <v>747</v>
      </c>
      <c r="E96" s="16" t="s">
        <v>133</v>
      </c>
      <c r="F96" s="29">
        <v>18</v>
      </c>
      <c r="G96" s="18" t="s">
        <v>29</v>
      </c>
      <c r="H96" s="70">
        <f t="shared" si="7"/>
        <v>67.122000000000014</v>
      </c>
      <c r="I96" s="70">
        <v>3.7290000000000005</v>
      </c>
      <c r="J96" s="70">
        <f t="shared" si="8"/>
        <v>53.658000000000008</v>
      </c>
      <c r="K96" s="70">
        <v>2.9810000000000003</v>
      </c>
      <c r="L96" s="40">
        <f t="shared" si="5"/>
        <v>0</v>
      </c>
      <c r="M96" s="40">
        <f t="shared" si="6"/>
        <v>0</v>
      </c>
      <c r="N96" s="32">
        <v>1.02</v>
      </c>
      <c r="O96" s="72"/>
      <c r="P96" s="7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</row>
    <row r="97" spans="1:202" s="20" customFormat="1" ht="28" customHeight="1" x14ac:dyDescent="0.25">
      <c r="A97" s="8"/>
      <c r="B97" s="12">
        <v>10</v>
      </c>
      <c r="C97" s="45" t="s">
        <v>379</v>
      </c>
      <c r="D97" s="13" t="s">
        <v>748</v>
      </c>
      <c r="E97" s="16" t="s">
        <v>212</v>
      </c>
      <c r="F97" s="29">
        <v>12</v>
      </c>
      <c r="G97" s="18" t="s">
        <v>49</v>
      </c>
      <c r="H97" s="70">
        <f t="shared" si="7"/>
        <v>82.500000000000014</v>
      </c>
      <c r="I97" s="70">
        <v>6.8750000000000009</v>
      </c>
      <c r="J97" s="70">
        <f t="shared" si="8"/>
        <v>67.188000000000002</v>
      </c>
      <c r="K97" s="70">
        <v>5.5990000000000002</v>
      </c>
      <c r="L97" s="40">
        <f t="shared" si="5"/>
        <v>0</v>
      </c>
      <c r="M97" s="40">
        <f t="shared" si="6"/>
        <v>0</v>
      </c>
      <c r="N97" s="32">
        <v>2.1875</v>
      </c>
      <c r="O97" s="72"/>
      <c r="P97" s="7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</row>
    <row r="98" spans="1:202" s="21" customFormat="1" ht="28" customHeight="1" x14ac:dyDescent="0.25">
      <c r="A98" s="8"/>
      <c r="B98" s="12">
        <v>10</v>
      </c>
      <c r="C98" s="45" t="s">
        <v>1709</v>
      </c>
      <c r="D98" s="13" t="s">
        <v>1712</v>
      </c>
      <c r="E98" s="16" t="s">
        <v>1776</v>
      </c>
      <c r="F98" s="29">
        <v>12</v>
      </c>
      <c r="G98" s="18" t="s">
        <v>58</v>
      </c>
      <c r="H98" s="70">
        <f t="shared" si="7"/>
        <v>26.795999999999999</v>
      </c>
      <c r="I98" s="70">
        <v>2.2330000000000001</v>
      </c>
      <c r="J98" s="70">
        <f t="shared" si="8"/>
        <v>23.1</v>
      </c>
      <c r="K98" s="70">
        <v>1.9250000000000003</v>
      </c>
      <c r="L98" s="40">
        <f t="shared" si="5"/>
        <v>0</v>
      </c>
      <c r="M98" s="40">
        <f t="shared" si="6"/>
        <v>0</v>
      </c>
      <c r="N98" s="32">
        <v>2.91</v>
      </c>
      <c r="O98" s="72"/>
      <c r="P98" s="7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</row>
    <row r="99" spans="1:202" s="21" customFormat="1" ht="28" customHeight="1" x14ac:dyDescent="0.25">
      <c r="A99" s="8"/>
      <c r="B99" s="12">
        <v>10</v>
      </c>
      <c r="C99" s="45" t="s">
        <v>1710</v>
      </c>
      <c r="D99" s="13" t="s">
        <v>1713</v>
      </c>
      <c r="E99" s="16" t="s">
        <v>1777</v>
      </c>
      <c r="F99" s="29">
        <v>12</v>
      </c>
      <c r="G99" s="18" t="s">
        <v>58</v>
      </c>
      <c r="H99" s="70">
        <f t="shared" si="7"/>
        <v>53.32800000000001</v>
      </c>
      <c r="I99" s="69">
        <v>4.4440000000000008</v>
      </c>
      <c r="J99" s="70">
        <f t="shared" si="8"/>
        <v>46.068000000000005</v>
      </c>
      <c r="K99" s="69">
        <v>3.8390000000000004</v>
      </c>
      <c r="L99" s="40">
        <f t="shared" si="5"/>
        <v>0</v>
      </c>
      <c r="M99" s="40">
        <f t="shared" si="6"/>
        <v>0</v>
      </c>
      <c r="N99" s="32">
        <v>1.56</v>
      </c>
      <c r="O99" s="72"/>
      <c r="P99" s="7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</row>
    <row r="100" spans="1:202" s="21" customFormat="1" ht="28" customHeight="1" x14ac:dyDescent="0.25">
      <c r="A100" s="8"/>
      <c r="B100" s="12">
        <v>10</v>
      </c>
      <c r="C100" s="45" t="s">
        <v>1711</v>
      </c>
      <c r="D100" s="13" t="s">
        <v>1714</v>
      </c>
      <c r="E100" s="16" t="s">
        <v>1778</v>
      </c>
      <c r="F100" s="29">
        <v>12</v>
      </c>
      <c r="G100" s="18" t="s">
        <v>58</v>
      </c>
      <c r="H100" s="70">
        <f t="shared" si="7"/>
        <v>69.563999999999993</v>
      </c>
      <c r="I100" s="70">
        <v>5.7969999999999997</v>
      </c>
      <c r="J100" s="70">
        <f t="shared" si="8"/>
        <v>60.06</v>
      </c>
      <c r="K100" s="70">
        <v>5.0049999999999999</v>
      </c>
      <c r="L100" s="40">
        <f t="shared" si="5"/>
        <v>0</v>
      </c>
      <c r="M100" s="40">
        <f t="shared" si="6"/>
        <v>0</v>
      </c>
      <c r="N100" s="32">
        <v>0.94</v>
      </c>
      <c r="O100" s="72"/>
      <c r="P100" s="7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</row>
    <row r="101" spans="1:202" s="20" customFormat="1" ht="28" customHeight="1" x14ac:dyDescent="0.25">
      <c r="A101" s="8"/>
      <c r="B101" s="12">
        <v>10</v>
      </c>
      <c r="C101" s="45" t="s">
        <v>2810</v>
      </c>
      <c r="D101" s="13" t="s">
        <v>2811</v>
      </c>
      <c r="E101" s="16" t="s">
        <v>2812</v>
      </c>
      <c r="F101" s="29">
        <v>20</v>
      </c>
      <c r="G101" s="18" t="s">
        <v>2813</v>
      </c>
      <c r="H101" s="70">
        <f t="shared" si="7"/>
        <v>19.987000000000002</v>
      </c>
      <c r="I101" s="69">
        <v>0.99935000000000007</v>
      </c>
      <c r="J101" s="70">
        <f t="shared" si="8"/>
        <v>17.347000000000001</v>
      </c>
      <c r="K101" s="69">
        <v>0.86735000000000007</v>
      </c>
      <c r="L101" s="40">
        <f t="shared" si="5"/>
        <v>0</v>
      </c>
      <c r="M101" s="40">
        <f t="shared" si="6"/>
        <v>0</v>
      </c>
      <c r="N101" s="32">
        <v>0.76180000000000003</v>
      </c>
      <c r="O101" s="72"/>
      <c r="P101" s="7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</row>
    <row r="102" spans="1:202" s="21" customFormat="1" ht="28" customHeight="1" x14ac:dyDescent="0.25">
      <c r="A102" s="8"/>
      <c r="B102" s="12">
        <v>10</v>
      </c>
      <c r="C102" s="45" t="s">
        <v>2814</v>
      </c>
      <c r="D102" s="13" t="s">
        <v>2815</v>
      </c>
      <c r="E102" s="16" t="s">
        <v>2816</v>
      </c>
      <c r="F102" s="29">
        <v>20</v>
      </c>
      <c r="G102" s="18" t="s">
        <v>2813</v>
      </c>
      <c r="H102" s="70">
        <f t="shared" si="7"/>
        <v>16.698</v>
      </c>
      <c r="I102" s="69">
        <v>0.83490000000000009</v>
      </c>
      <c r="J102" s="70">
        <f t="shared" si="8"/>
        <v>14.520000000000001</v>
      </c>
      <c r="K102" s="69">
        <v>0.72600000000000009</v>
      </c>
      <c r="L102" s="40">
        <f t="shared" si="5"/>
        <v>0</v>
      </c>
      <c r="M102" s="40">
        <f t="shared" si="6"/>
        <v>0</v>
      </c>
      <c r="N102" s="32">
        <v>0.92</v>
      </c>
      <c r="O102" s="72"/>
      <c r="P102" s="7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</row>
    <row r="103" spans="1:202" s="20" customFormat="1" ht="28" customHeight="1" x14ac:dyDescent="0.25">
      <c r="A103" s="8"/>
      <c r="B103" s="12">
        <v>10</v>
      </c>
      <c r="C103" s="45" t="s">
        <v>2817</v>
      </c>
      <c r="D103" s="13" t="s">
        <v>2818</v>
      </c>
      <c r="E103" s="16" t="s">
        <v>2819</v>
      </c>
      <c r="F103" s="17">
        <v>20</v>
      </c>
      <c r="G103" s="18" t="s">
        <v>2813</v>
      </c>
      <c r="H103" s="70">
        <f t="shared" si="7"/>
        <v>30.58</v>
      </c>
      <c r="I103" s="69">
        <v>1.5289999999999999</v>
      </c>
      <c r="J103" s="70">
        <f t="shared" si="8"/>
        <v>26.619999999999997</v>
      </c>
      <c r="K103" s="69">
        <v>1.331</v>
      </c>
      <c r="L103" s="40">
        <f t="shared" si="5"/>
        <v>0</v>
      </c>
      <c r="M103" s="40">
        <f t="shared" si="6"/>
        <v>0</v>
      </c>
      <c r="N103" s="32">
        <v>0.74</v>
      </c>
      <c r="O103" s="72"/>
      <c r="P103" s="7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</row>
    <row r="104" spans="1:202" s="20" customFormat="1" ht="28" customHeight="1" x14ac:dyDescent="0.25">
      <c r="A104" s="8"/>
      <c r="B104" s="12">
        <v>10</v>
      </c>
      <c r="C104" s="45" t="s">
        <v>2820</v>
      </c>
      <c r="D104" s="13" t="s">
        <v>2821</v>
      </c>
      <c r="E104" s="12" t="s">
        <v>2822</v>
      </c>
      <c r="F104" s="29">
        <v>20</v>
      </c>
      <c r="G104" s="18" t="s">
        <v>2813</v>
      </c>
      <c r="H104" s="70">
        <f t="shared" si="7"/>
        <v>23.980000000000004</v>
      </c>
      <c r="I104" s="69">
        <v>1.1990000000000003</v>
      </c>
      <c r="J104" s="70">
        <f t="shared" si="8"/>
        <v>20.811999999999998</v>
      </c>
      <c r="K104" s="69">
        <v>1.0406</v>
      </c>
      <c r="L104" s="40">
        <f t="shared" si="5"/>
        <v>0</v>
      </c>
      <c r="M104" s="40">
        <f t="shared" si="6"/>
        <v>0</v>
      </c>
      <c r="N104" s="32">
        <v>0.63</v>
      </c>
      <c r="O104" s="72"/>
      <c r="P104" s="7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</row>
    <row r="105" spans="1:202" s="21" customFormat="1" ht="28" customHeight="1" x14ac:dyDescent="0.25">
      <c r="A105" s="8"/>
      <c r="B105" s="12">
        <v>11</v>
      </c>
      <c r="C105" s="45" t="s">
        <v>2823</v>
      </c>
      <c r="D105" s="13" t="s">
        <v>2824</v>
      </c>
      <c r="E105" s="16" t="s">
        <v>2825</v>
      </c>
      <c r="F105" s="29">
        <v>12</v>
      </c>
      <c r="G105" s="18" t="s">
        <v>129</v>
      </c>
      <c r="H105" s="70">
        <f t="shared" si="7"/>
        <v>32.207999999999998</v>
      </c>
      <c r="I105" s="69">
        <v>2.6840000000000002</v>
      </c>
      <c r="J105" s="70">
        <f t="shared" si="8"/>
        <v>27.984000000000002</v>
      </c>
      <c r="K105" s="69">
        <v>2.3320000000000003</v>
      </c>
      <c r="L105" s="40">
        <f t="shared" si="5"/>
        <v>0</v>
      </c>
      <c r="M105" s="40">
        <f t="shared" si="6"/>
        <v>0</v>
      </c>
      <c r="N105" s="32">
        <v>0.87</v>
      </c>
      <c r="O105" s="72"/>
      <c r="P105" s="7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</row>
    <row r="106" spans="1:202" s="20" customFormat="1" ht="28" customHeight="1" x14ac:dyDescent="0.25">
      <c r="A106" s="8"/>
      <c r="B106" s="12">
        <v>11</v>
      </c>
      <c r="C106" s="45" t="s">
        <v>402</v>
      </c>
      <c r="D106" s="13" t="s">
        <v>2826</v>
      </c>
      <c r="E106" s="31" t="s">
        <v>433</v>
      </c>
      <c r="F106" s="17">
        <v>12</v>
      </c>
      <c r="G106" s="18" t="s">
        <v>233</v>
      </c>
      <c r="H106" s="70">
        <f t="shared" si="7"/>
        <v>66.792000000000002</v>
      </c>
      <c r="I106" s="69">
        <v>5.5659999999999998</v>
      </c>
      <c r="J106" s="70">
        <f t="shared" si="8"/>
        <v>58.080000000000013</v>
      </c>
      <c r="K106" s="69">
        <v>4.8400000000000007</v>
      </c>
      <c r="L106" s="40">
        <f t="shared" si="5"/>
        <v>0</v>
      </c>
      <c r="M106" s="40">
        <f t="shared" si="6"/>
        <v>0</v>
      </c>
      <c r="N106" s="32">
        <v>0.93</v>
      </c>
      <c r="O106" s="72"/>
      <c r="P106" s="7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</row>
    <row r="107" spans="1:202" s="20" customFormat="1" ht="28" customHeight="1" x14ac:dyDescent="0.25">
      <c r="A107" s="8"/>
      <c r="B107" s="12">
        <v>11</v>
      </c>
      <c r="C107" s="45" t="s">
        <v>506</v>
      </c>
      <c r="D107" s="13" t="s">
        <v>751</v>
      </c>
      <c r="E107" s="16" t="s">
        <v>537</v>
      </c>
      <c r="F107" s="29">
        <v>20</v>
      </c>
      <c r="G107" s="18" t="s">
        <v>63</v>
      </c>
      <c r="H107" s="70">
        <f t="shared" si="7"/>
        <v>27.28</v>
      </c>
      <c r="I107" s="69">
        <v>1.3640000000000001</v>
      </c>
      <c r="J107" s="70">
        <f t="shared" si="8"/>
        <v>24.640000000000004</v>
      </c>
      <c r="K107" s="69">
        <v>1.2320000000000002</v>
      </c>
      <c r="L107" s="40">
        <f t="shared" si="5"/>
        <v>0</v>
      </c>
      <c r="M107" s="40">
        <f t="shared" si="6"/>
        <v>0</v>
      </c>
      <c r="N107" s="32">
        <v>1.94</v>
      </c>
      <c r="O107" s="72"/>
      <c r="P107" s="7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</row>
    <row r="108" spans="1:202" s="20" customFormat="1" ht="28" customHeight="1" x14ac:dyDescent="0.25">
      <c r="A108" s="8"/>
      <c r="B108" s="12">
        <v>11</v>
      </c>
      <c r="C108" s="45" t="s">
        <v>507</v>
      </c>
      <c r="D108" s="13" t="s">
        <v>752</v>
      </c>
      <c r="E108" s="31" t="s">
        <v>538</v>
      </c>
      <c r="F108" s="17">
        <v>20</v>
      </c>
      <c r="G108" s="18" t="s">
        <v>68</v>
      </c>
      <c r="H108" s="70">
        <f t="shared" si="7"/>
        <v>49.72</v>
      </c>
      <c r="I108" s="69">
        <v>2.4859999999999998</v>
      </c>
      <c r="J108" s="70">
        <f t="shared" si="8"/>
        <v>44.22</v>
      </c>
      <c r="K108" s="69">
        <v>2.2109999999999999</v>
      </c>
      <c r="L108" s="40">
        <f t="shared" si="5"/>
        <v>0</v>
      </c>
      <c r="M108" s="40">
        <f t="shared" si="6"/>
        <v>0</v>
      </c>
      <c r="N108" s="32">
        <v>1.04</v>
      </c>
      <c r="O108" s="72"/>
      <c r="P108" s="7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</row>
    <row r="109" spans="1:202" s="20" customFormat="1" ht="28" customHeight="1" x14ac:dyDescent="0.25">
      <c r="A109" s="8"/>
      <c r="B109" s="12">
        <v>11</v>
      </c>
      <c r="C109" s="45" t="s">
        <v>359</v>
      </c>
      <c r="D109" s="13" t="s">
        <v>833</v>
      </c>
      <c r="E109" s="31" t="s">
        <v>360</v>
      </c>
      <c r="F109" s="17">
        <v>12</v>
      </c>
      <c r="G109" s="18" t="s">
        <v>18</v>
      </c>
      <c r="H109" s="70">
        <f t="shared" si="7"/>
        <v>55.044000000000011</v>
      </c>
      <c r="I109" s="69">
        <v>4.5870000000000006</v>
      </c>
      <c r="J109" s="70">
        <f t="shared" si="8"/>
        <v>49.368000000000009</v>
      </c>
      <c r="K109" s="69">
        <v>4.1140000000000008</v>
      </c>
      <c r="L109" s="40">
        <f t="shared" si="5"/>
        <v>0</v>
      </c>
      <c r="M109" s="40">
        <f t="shared" si="6"/>
        <v>0</v>
      </c>
      <c r="N109" s="32">
        <v>1.57</v>
      </c>
      <c r="O109" s="72"/>
      <c r="P109" s="7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</row>
    <row r="110" spans="1:202" s="20" customFormat="1" ht="28" customHeight="1" x14ac:dyDescent="0.25">
      <c r="A110" s="8"/>
      <c r="B110" s="12">
        <v>11</v>
      </c>
      <c r="C110" s="45" t="s">
        <v>75</v>
      </c>
      <c r="D110" s="13" t="s">
        <v>749</v>
      </c>
      <c r="E110" s="31" t="s">
        <v>76</v>
      </c>
      <c r="F110" s="17">
        <v>50</v>
      </c>
      <c r="G110" s="18" t="s">
        <v>49</v>
      </c>
      <c r="H110" s="70">
        <f t="shared" si="7"/>
        <v>112.20000000000002</v>
      </c>
      <c r="I110" s="69">
        <v>2.2440000000000002</v>
      </c>
      <c r="J110" s="70">
        <f t="shared" si="8"/>
        <v>89.100000000000009</v>
      </c>
      <c r="K110" s="69">
        <v>1.7820000000000003</v>
      </c>
      <c r="L110" s="40">
        <f t="shared" si="5"/>
        <v>0</v>
      </c>
      <c r="M110" s="40">
        <f t="shared" si="6"/>
        <v>0</v>
      </c>
      <c r="N110" s="32">
        <v>1.57</v>
      </c>
      <c r="O110" s="72"/>
      <c r="P110" s="7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</row>
    <row r="111" spans="1:202" s="20" customFormat="1" ht="28" customHeight="1" x14ac:dyDescent="0.25">
      <c r="A111" s="8"/>
      <c r="B111" s="12">
        <v>11</v>
      </c>
      <c r="C111" s="45" t="s">
        <v>1715</v>
      </c>
      <c r="D111" s="13" t="s">
        <v>1716</v>
      </c>
      <c r="E111" s="16" t="s">
        <v>1779</v>
      </c>
      <c r="F111" s="29">
        <v>20</v>
      </c>
      <c r="G111" s="18" t="s">
        <v>49</v>
      </c>
      <c r="H111" s="70">
        <f t="shared" si="7"/>
        <v>50.38</v>
      </c>
      <c r="I111" s="69">
        <v>2.5190000000000001</v>
      </c>
      <c r="J111" s="70">
        <f t="shared" si="8"/>
        <v>42.019999999999996</v>
      </c>
      <c r="K111" s="69">
        <v>2.101</v>
      </c>
      <c r="L111" s="40">
        <f t="shared" si="5"/>
        <v>0</v>
      </c>
      <c r="M111" s="40">
        <f t="shared" si="6"/>
        <v>0</v>
      </c>
      <c r="N111" s="32">
        <v>1.57</v>
      </c>
      <c r="O111" s="72"/>
      <c r="P111" s="7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</row>
    <row r="112" spans="1:202" s="20" customFormat="1" ht="28" customHeight="1" x14ac:dyDescent="0.25">
      <c r="A112" s="8"/>
      <c r="B112" s="12">
        <v>11</v>
      </c>
      <c r="C112" s="45" t="s">
        <v>77</v>
      </c>
      <c r="D112" s="13" t="s">
        <v>750</v>
      </c>
      <c r="E112" s="16" t="s">
        <v>78</v>
      </c>
      <c r="F112" s="29">
        <v>20</v>
      </c>
      <c r="G112" s="18" t="s">
        <v>49</v>
      </c>
      <c r="H112" s="70">
        <f t="shared" si="7"/>
        <v>69.52000000000001</v>
      </c>
      <c r="I112" s="69">
        <v>3.4760000000000004</v>
      </c>
      <c r="J112" s="70">
        <f t="shared" si="8"/>
        <v>55.440000000000005</v>
      </c>
      <c r="K112" s="69">
        <v>2.7720000000000002</v>
      </c>
      <c r="L112" s="40">
        <f t="shared" si="5"/>
        <v>0</v>
      </c>
      <c r="M112" s="40">
        <f t="shared" si="6"/>
        <v>0</v>
      </c>
      <c r="N112" s="32">
        <v>1.57</v>
      </c>
      <c r="O112" s="72"/>
      <c r="P112" s="7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</row>
    <row r="113" spans="1:202" s="20" customFormat="1" ht="28" customHeight="1" x14ac:dyDescent="0.25">
      <c r="A113" s="8"/>
      <c r="B113" s="12">
        <v>11</v>
      </c>
      <c r="C113" s="45" t="s">
        <v>550</v>
      </c>
      <c r="D113" s="13" t="s">
        <v>1096</v>
      </c>
      <c r="E113" s="16" t="s">
        <v>911</v>
      </c>
      <c r="F113" s="29">
        <v>20</v>
      </c>
      <c r="G113" s="18" t="s">
        <v>68</v>
      </c>
      <c r="H113" s="70">
        <f t="shared" si="7"/>
        <v>54.780000000000008</v>
      </c>
      <c r="I113" s="68">
        <v>2.7390000000000003</v>
      </c>
      <c r="J113" s="70">
        <f t="shared" si="8"/>
        <v>48.180000000000007</v>
      </c>
      <c r="K113" s="68">
        <v>2.4090000000000003</v>
      </c>
      <c r="L113" s="40">
        <f t="shared" si="5"/>
        <v>0</v>
      </c>
      <c r="M113" s="40">
        <f t="shared" si="6"/>
        <v>0</v>
      </c>
      <c r="N113" s="32">
        <v>1.1787000000000001</v>
      </c>
      <c r="O113" s="72"/>
      <c r="P113" s="7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</row>
    <row r="114" spans="1:202" s="20" customFormat="1" ht="28" customHeight="1" x14ac:dyDescent="0.25">
      <c r="A114" s="8"/>
      <c r="B114" s="12">
        <v>11</v>
      </c>
      <c r="C114" s="45" t="s">
        <v>552</v>
      </c>
      <c r="D114" s="13" t="s">
        <v>1097</v>
      </c>
      <c r="E114" s="16" t="s">
        <v>912</v>
      </c>
      <c r="F114" s="29">
        <v>24</v>
      </c>
      <c r="G114" s="18" t="s">
        <v>63</v>
      </c>
      <c r="H114" s="70">
        <f t="shared" si="7"/>
        <v>92.928000000000011</v>
      </c>
      <c r="I114" s="68">
        <v>3.8720000000000003</v>
      </c>
      <c r="J114" s="70">
        <f t="shared" si="8"/>
        <v>78.144000000000005</v>
      </c>
      <c r="K114" s="68">
        <v>3.2560000000000002</v>
      </c>
      <c r="L114" s="40">
        <f t="shared" si="5"/>
        <v>0</v>
      </c>
      <c r="M114" s="40">
        <f t="shared" si="6"/>
        <v>0</v>
      </c>
      <c r="N114" s="32">
        <v>1.1787000000000001</v>
      </c>
      <c r="O114" s="72"/>
      <c r="P114" s="7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</row>
    <row r="115" spans="1:202" s="21" customFormat="1" ht="28" customHeight="1" x14ac:dyDescent="0.25">
      <c r="A115" s="8"/>
      <c r="B115" s="12">
        <v>11</v>
      </c>
      <c r="C115" s="45" t="s">
        <v>549</v>
      </c>
      <c r="D115" s="13" t="s">
        <v>1095</v>
      </c>
      <c r="E115" s="16" t="s">
        <v>910</v>
      </c>
      <c r="F115" s="17">
        <v>24</v>
      </c>
      <c r="G115" s="18" t="s">
        <v>63</v>
      </c>
      <c r="H115" s="70">
        <f t="shared" si="7"/>
        <v>72.864000000000004</v>
      </c>
      <c r="I115" s="68">
        <v>3.036</v>
      </c>
      <c r="J115" s="70">
        <f t="shared" si="8"/>
        <v>59.663999999999994</v>
      </c>
      <c r="K115" s="68">
        <v>2.4859999999999998</v>
      </c>
      <c r="L115" s="40">
        <f t="shared" si="5"/>
        <v>0</v>
      </c>
      <c r="M115" s="40">
        <f t="shared" si="6"/>
        <v>0</v>
      </c>
      <c r="N115" s="32">
        <v>1.1787000000000001</v>
      </c>
      <c r="O115" s="72"/>
      <c r="P115" s="7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</row>
    <row r="116" spans="1:202" s="21" customFormat="1" ht="28" customHeight="1" x14ac:dyDescent="0.25">
      <c r="A116" s="8"/>
      <c r="B116" s="12">
        <v>11</v>
      </c>
      <c r="C116" s="45" t="s">
        <v>551</v>
      </c>
      <c r="D116" s="13" t="s">
        <v>1098</v>
      </c>
      <c r="E116" s="16" t="s">
        <v>913</v>
      </c>
      <c r="F116" s="17">
        <v>24</v>
      </c>
      <c r="G116" s="18" t="s">
        <v>63</v>
      </c>
      <c r="H116" s="70">
        <f t="shared" si="7"/>
        <v>81.575999999999993</v>
      </c>
      <c r="I116" s="68">
        <v>3.399</v>
      </c>
      <c r="J116" s="70">
        <f t="shared" si="8"/>
        <v>69.960000000000008</v>
      </c>
      <c r="K116" s="68">
        <v>2.915</v>
      </c>
      <c r="L116" s="40">
        <f t="shared" si="5"/>
        <v>0</v>
      </c>
      <c r="M116" s="40">
        <f t="shared" si="6"/>
        <v>0</v>
      </c>
      <c r="N116" s="32">
        <v>1.48</v>
      </c>
      <c r="O116" s="72"/>
      <c r="P116" s="7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</row>
    <row r="117" spans="1:202" s="21" customFormat="1" ht="28" customHeight="1" x14ac:dyDescent="0.25">
      <c r="A117" s="8"/>
      <c r="B117" s="12">
        <v>12</v>
      </c>
      <c r="C117" s="45" t="s">
        <v>514</v>
      </c>
      <c r="D117" s="13" t="s">
        <v>2529</v>
      </c>
      <c r="E117" s="16" t="s">
        <v>535</v>
      </c>
      <c r="F117" s="17">
        <v>12</v>
      </c>
      <c r="G117" s="18" t="s">
        <v>18</v>
      </c>
      <c r="H117" s="70">
        <f t="shared" si="7"/>
        <v>47.3532290319</v>
      </c>
      <c r="I117" s="68">
        <v>3.9461024193250003</v>
      </c>
      <c r="J117" s="70">
        <f t="shared" si="8"/>
        <v>40.892253050000008</v>
      </c>
      <c r="K117" s="68">
        <v>3.4076877541666675</v>
      </c>
      <c r="L117" s="40">
        <f t="shared" si="5"/>
        <v>0</v>
      </c>
      <c r="M117" s="40">
        <f t="shared" si="6"/>
        <v>0</v>
      </c>
      <c r="N117" s="32">
        <v>1.1100000000000001</v>
      </c>
      <c r="O117" s="72"/>
      <c r="P117" s="7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</row>
    <row r="118" spans="1:202" s="20" customFormat="1" ht="28" customHeight="1" x14ac:dyDescent="0.25">
      <c r="A118" s="8"/>
      <c r="B118" s="12">
        <v>12</v>
      </c>
      <c r="C118" s="59" t="s">
        <v>2530</v>
      </c>
      <c r="D118" s="8" t="s">
        <v>2531</v>
      </c>
      <c r="E118" s="12" t="s">
        <v>2532</v>
      </c>
      <c r="F118" s="29">
        <v>12</v>
      </c>
      <c r="G118" s="18" t="s">
        <v>18</v>
      </c>
      <c r="H118" s="70">
        <f t="shared" si="7"/>
        <v>47.3532290319</v>
      </c>
      <c r="I118" s="68">
        <v>3.9461024193250003</v>
      </c>
      <c r="J118" s="70">
        <f t="shared" si="8"/>
        <v>40.892253050000008</v>
      </c>
      <c r="K118" s="68">
        <v>3.4076877541666675</v>
      </c>
      <c r="L118" s="40">
        <f t="shared" si="5"/>
        <v>0</v>
      </c>
      <c r="M118" s="40">
        <f t="shared" si="6"/>
        <v>0</v>
      </c>
      <c r="N118" s="32">
        <v>1.58</v>
      </c>
      <c r="O118" s="72"/>
      <c r="P118" s="7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</row>
    <row r="119" spans="1:202" s="20" customFormat="1" ht="28" customHeight="1" x14ac:dyDescent="0.25">
      <c r="A119" s="8"/>
      <c r="B119" s="12">
        <v>12</v>
      </c>
      <c r="C119" s="59" t="s">
        <v>2533</v>
      </c>
      <c r="D119" s="8" t="s">
        <v>2534</v>
      </c>
      <c r="E119" s="12" t="s">
        <v>2535</v>
      </c>
      <c r="F119" s="29">
        <v>12</v>
      </c>
      <c r="G119" s="18" t="s">
        <v>18</v>
      </c>
      <c r="H119" s="70">
        <f t="shared" si="7"/>
        <v>47.3532290319</v>
      </c>
      <c r="I119" s="68">
        <v>3.9461024193250003</v>
      </c>
      <c r="J119" s="70">
        <f t="shared" si="8"/>
        <v>40.892253050000008</v>
      </c>
      <c r="K119" s="68">
        <v>3.4076877541666675</v>
      </c>
      <c r="L119" s="40">
        <f t="shared" si="5"/>
        <v>0</v>
      </c>
      <c r="M119" s="40">
        <f t="shared" si="6"/>
        <v>0</v>
      </c>
      <c r="N119" s="32"/>
      <c r="O119" s="72"/>
      <c r="P119" s="7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</row>
    <row r="120" spans="1:202" s="20" customFormat="1" ht="28" customHeight="1" x14ac:dyDescent="0.25">
      <c r="A120" s="8"/>
      <c r="B120" s="12">
        <v>12</v>
      </c>
      <c r="C120" s="59" t="s">
        <v>92</v>
      </c>
      <c r="D120" s="8" t="s">
        <v>789</v>
      </c>
      <c r="E120" s="12" t="s">
        <v>93</v>
      </c>
      <c r="F120" s="29">
        <v>12</v>
      </c>
      <c r="G120" s="18" t="s">
        <v>18</v>
      </c>
      <c r="H120" s="70">
        <f t="shared" si="7"/>
        <v>49.896000000000001</v>
      </c>
      <c r="I120" s="68">
        <v>4.1580000000000004</v>
      </c>
      <c r="J120" s="70">
        <f t="shared" si="8"/>
        <v>43.031999999999996</v>
      </c>
      <c r="K120" s="68">
        <v>3.5859999999999999</v>
      </c>
      <c r="L120" s="40">
        <f t="shared" si="5"/>
        <v>0</v>
      </c>
      <c r="M120" s="40">
        <f t="shared" si="6"/>
        <v>0</v>
      </c>
      <c r="N120" s="32"/>
      <c r="O120" s="72"/>
      <c r="P120" s="7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</row>
    <row r="121" spans="1:202" s="20" customFormat="1" ht="28" customHeight="1" x14ac:dyDescent="0.25">
      <c r="A121" s="8"/>
      <c r="B121" s="12">
        <v>12</v>
      </c>
      <c r="C121" s="44" t="s">
        <v>94</v>
      </c>
      <c r="D121" s="8" t="s">
        <v>790</v>
      </c>
      <c r="E121" s="12" t="s">
        <v>95</v>
      </c>
      <c r="F121" s="29">
        <v>12</v>
      </c>
      <c r="G121" s="18" t="s">
        <v>18</v>
      </c>
      <c r="H121" s="70">
        <f t="shared" si="7"/>
        <v>49.830342035100003</v>
      </c>
      <c r="I121" s="69">
        <v>4.1525285029250005</v>
      </c>
      <c r="J121" s="70">
        <f t="shared" si="8"/>
        <v>43.031383450000007</v>
      </c>
      <c r="K121" s="69">
        <v>3.5859486208333338</v>
      </c>
      <c r="L121" s="40">
        <f t="shared" si="5"/>
        <v>0</v>
      </c>
      <c r="M121" s="40">
        <f t="shared" si="6"/>
        <v>0</v>
      </c>
      <c r="N121" s="32"/>
      <c r="O121" s="72"/>
      <c r="P121" s="7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</row>
    <row r="122" spans="1:202" s="20" customFormat="1" ht="28" customHeight="1" x14ac:dyDescent="0.25">
      <c r="A122" s="8"/>
      <c r="B122" s="12">
        <v>12</v>
      </c>
      <c r="C122" s="44" t="s">
        <v>96</v>
      </c>
      <c r="D122" s="8" t="s">
        <v>791</v>
      </c>
      <c r="E122" s="12" t="s">
        <v>97</v>
      </c>
      <c r="F122" s="29">
        <v>12</v>
      </c>
      <c r="G122" s="18" t="s">
        <v>18</v>
      </c>
      <c r="H122" s="70">
        <f t="shared" si="7"/>
        <v>49.896000000000001</v>
      </c>
      <c r="I122" s="69">
        <v>4.1580000000000004</v>
      </c>
      <c r="J122" s="70">
        <f t="shared" si="8"/>
        <v>43.031999999999996</v>
      </c>
      <c r="K122" s="69">
        <v>3.5859999999999999</v>
      </c>
      <c r="L122" s="40">
        <f t="shared" si="5"/>
        <v>0</v>
      </c>
      <c r="M122" s="40">
        <f t="shared" si="6"/>
        <v>0</v>
      </c>
      <c r="N122" s="32"/>
      <c r="O122" s="72"/>
      <c r="P122" s="7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</row>
    <row r="123" spans="1:202" s="20" customFormat="1" ht="28" customHeight="1" x14ac:dyDescent="0.25">
      <c r="A123" s="8"/>
      <c r="B123" s="12">
        <v>12</v>
      </c>
      <c r="C123" s="44" t="s">
        <v>1556</v>
      </c>
      <c r="D123" s="8" t="s">
        <v>1809</v>
      </c>
      <c r="E123" s="12" t="s">
        <v>1557</v>
      </c>
      <c r="F123" s="29">
        <v>12</v>
      </c>
      <c r="G123" s="18" t="s">
        <v>18</v>
      </c>
      <c r="H123" s="70">
        <f t="shared" si="7"/>
        <v>39.204000000000008</v>
      </c>
      <c r="I123" s="69">
        <v>3.2670000000000003</v>
      </c>
      <c r="J123" s="70">
        <f t="shared" si="8"/>
        <v>35.244</v>
      </c>
      <c r="K123" s="69">
        <v>2.9370000000000003</v>
      </c>
      <c r="L123" s="40">
        <f t="shared" si="5"/>
        <v>0</v>
      </c>
      <c r="M123" s="40">
        <f t="shared" si="6"/>
        <v>0</v>
      </c>
      <c r="N123" s="32"/>
      <c r="O123" s="72"/>
      <c r="P123" s="7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</row>
    <row r="124" spans="1:202" s="20" customFormat="1" ht="28" customHeight="1" x14ac:dyDescent="0.25">
      <c r="A124" s="8"/>
      <c r="B124" s="12">
        <v>12</v>
      </c>
      <c r="C124" s="59" t="s">
        <v>1554</v>
      </c>
      <c r="D124" s="8" t="s">
        <v>1810</v>
      </c>
      <c r="E124" s="12" t="s">
        <v>1555</v>
      </c>
      <c r="F124" s="29">
        <v>12</v>
      </c>
      <c r="G124" s="18" t="s">
        <v>18</v>
      </c>
      <c r="H124" s="70">
        <f t="shared" si="7"/>
        <v>39.204000000000008</v>
      </c>
      <c r="I124" s="68">
        <v>3.2670000000000003</v>
      </c>
      <c r="J124" s="70">
        <f t="shared" si="8"/>
        <v>35.244</v>
      </c>
      <c r="K124" s="68">
        <v>2.9370000000000003</v>
      </c>
      <c r="L124" s="40">
        <f t="shared" si="5"/>
        <v>0</v>
      </c>
      <c r="M124" s="40">
        <f t="shared" si="6"/>
        <v>0</v>
      </c>
      <c r="N124" s="32"/>
      <c r="O124" s="72"/>
      <c r="P124" s="7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</row>
    <row r="125" spans="1:202" s="20" customFormat="1" ht="28" customHeight="1" x14ac:dyDescent="0.25">
      <c r="A125" s="8"/>
      <c r="B125" s="12">
        <v>12</v>
      </c>
      <c r="C125" s="44" t="s">
        <v>1552</v>
      </c>
      <c r="D125" s="8" t="s">
        <v>1811</v>
      </c>
      <c r="E125" s="12" t="s">
        <v>1553</v>
      </c>
      <c r="F125" s="29">
        <v>12</v>
      </c>
      <c r="G125" s="18" t="s">
        <v>18</v>
      </c>
      <c r="H125" s="70">
        <f t="shared" si="7"/>
        <v>39.204000000000008</v>
      </c>
      <c r="I125" s="69">
        <v>3.2670000000000003</v>
      </c>
      <c r="J125" s="70">
        <f t="shared" si="8"/>
        <v>35.244</v>
      </c>
      <c r="K125" s="69">
        <v>2.9370000000000003</v>
      </c>
      <c r="L125" s="40">
        <f t="shared" si="5"/>
        <v>0</v>
      </c>
      <c r="M125" s="40">
        <f t="shared" si="6"/>
        <v>0</v>
      </c>
      <c r="N125" s="32">
        <v>1.98</v>
      </c>
      <c r="O125" s="72"/>
      <c r="P125" s="7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</row>
    <row r="126" spans="1:202" s="20" customFormat="1" ht="28" customHeight="1" x14ac:dyDescent="0.25">
      <c r="A126" s="8"/>
      <c r="B126" s="12">
        <v>12</v>
      </c>
      <c r="C126" s="44" t="s">
        <v>2539</v>
      </c>
      <c r="D126" s="8" t="s">
        <v>2540</v>
      </c>
      <c r="E126" s="12" t="s">
        <v>2541</v>
      </c>
      <c r="F126" s="29">
        <v>12</v>
      </c>
      <c r="G126" s="18" t="s">
        <v>18</v>
      </c>
      <c r="H126" s="70">
        <f t="shared" si="7"/>
        <v>47.52</v>
      </c>
      <c r="I126" s="69">
        <v>3.9600000000000004</v>
      </c>
      <c r="J126" s="70">
        <f t="shared" si="8"/>
        <v>42.292800000000007</v>
      </c>
      <c r="K126" s="69">
        <v>3.5244000000000004</v>
      </c>
      <c r="L126" s="40">
        <f t="shared" si="5"/>
        <v>0</v>
      </c>
      <c r="M126" s="40">
        <f t="shared" si="6"/>
        <v>0</v>
      </c>
      <c r="N126" s="32"/>
      <c r="O126" s="72"/>
      <c r="P126" s="7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</row>
    <row r="127" spans="1:202" s="20" customFormat="1" ht="28" customHeight="1" x14ac:dyDescent="0.25">
      <c r="A127" s="8"/>
      <c r="B127" s="12">
        <v>12</v>
      </c>
      <c r="C127" s="44" t="s">
        <v>2536</v>
      </c>
      <c r="D127" s="8" t="s">
        <v>2537</v>
      </c>
      <c r="E127" s="12" t="s">
        <v>2538</v>
      </c>
      <c r="F127" s="29">
        <v>12</v>
      </c>
      <c r="G127" s="18" t="s">
        <v>18</v>
      </c>
      <c r="H127" s="70">
        <f t="shared" si="7"/>
        <v>47.52</v>
      </c>
      <c r="I127" s="69">
        <v>3.9600000000000004</v>
      </c>
      <c r="J127" s="70">
        <f t="shared" si="8"/>
        <v>42.292800000000007</v>
      </c>
      <c r="K127" s="69">
        <v>3.5244000000000004</v>
      </c>
      <c r="L127" s="40">
        <f t="shared" si="5"/>
        <v>0</v>
      </c>
      <c r="M127" s="40">
        <f t="shared" si="6"/>
        <v>0</v>
      </c>
      <c r="N127" s="32"/>
      <c r="O127" s="72"/>
      <c r="P127" s="7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</row>
    <row r="128" spans="1:202" s="20" customFormat="1" ht="28" customHeight="1" x14ac:dyDescent="0.25">
      <c r="A128" s="8"/>
      <c r="B128" s="12">
        <v>13</v>
      </c>
      <c r="C128" s="44" t="s">
        <v>323</v>
      </c>
      <c r="D128" s="8" t="s">
        <v>1813</v>
      </c>
      <c r="E128" s="12" t="s">
        <v>324</v>
      </c>
      <c r="F128" s="29">
        <v>10</v>
      </c>
      <c r="G128" s="18" t="s">
        <v>68</v>
      </c>
      <c r="H128" s="70">
        <f t="shared" si="7"/>
        <v>34.980000000000004</v>
      </c>
      <c r="I128" s="69">
        <v>3.4980000000000007</v>
      </c>
      <c r="J128" s="70">
        <f t="shared" si="8"/>
        <v>32.78</v>
      </c>
      <c r="K128" s="69">
        <v>3.278</v>
      </c>
      <c r="L128" s="40">
        <f t="shared" si="5"/>
        <v>0</v>
      </c>
      <c r="M128" s="40">
        <f t="shared" si="6"/>
        <v>0</v>
      </c>
      <c r="N128" s="32"/>
      <c r="O128" s="72"/>
      <c r="P128" s="7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</row>
    <row r="129" spans="1:202" s="20" customFormat="1" ht="28" customHeight="1" x14ac:dyDescent="0.25">
      <c r="A129" s="8"/>
      <c r="B129" s="12">
        <v>13</v>
      </c>
      <c r="C129" s="59" t="s">
        <v>321</v>
      </c>
      <c r="D129" s="8" t="s">
        <v>771</v>
      </c>
      <c r="E129" s="12" t="s">
        <v>322</v>
      </c>
      <c r="F129" s="29">
        <v>10</v>
      </c>
      <c r="G129" s="18" t="s">
        <v>68</v>
      </c>
      <c r="H129" s="70">
        <f t="shared" si="7"/>
        <v>41.140000000000008</v>
      </c>
      <c r="I129" s="68">
        <v>4.1140000000000008</v>
      </c>
      <c r="J129" s="70">
        <f t="shared" si="8"/>
        <v>38.61</v>
      </c>
      <c r="K129" s="68">
        <v>3.8610000000000002</v>
      </c>
      <c r="L129" s="40">
        <f t="shared" si="5"/>
        <v>0</v>
      </c>
      <c r="M129" s="40">
        <f t="shared" si="6"/>
        <v>0</v>
      </c>
      <c r="N129" s="32"/>
      <c r="O129" s="72"/>
      <c r="P129" s="7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</row>
    <row r="130" spans="1:202" s="20" customFormat="1" ht="28" customHeight="1" x14ac:dyDescent="0.25">
      <c r="A130" s="8"/>
      <c r="B130" s="12">
        <v>13</v>
      </c>
      <c r="C130" s="44" t="s">
        <v>1563</v>
      </c>
      <c r="D130" s="8" t="s">
        <v>1564</v>
      </c>
      <c r="E130" s="12" t="s">
        <v>1626</v>
      </c>
      <c r="F130" s="29">
        <v>10</v>
      </c>
      <c r="G130" s="18" t="s">
        <v>68</v>
      </c>
      <c r="H130" s="70">
        <f t="shared" si="7"/>
        <v>38.83</v>
      </c>
      <c r="I130" s="69">
        <v>3.883</v>
      </c>
      <c r="J130" s="70">
        <f t="shared" si="8"/>
        <v>31.130000000000003</v>
      </c>
      <c r="K130" s="69">
        <v>3.1130000000000004</v>
      </c>
      <c r="L130" s="40">
        <f t="shared" si="5"/>
        <v>0</v>
      </c>
      <c r="M130" s="40">
        <f t="shared" si="6"/>
        <v>0</v>
      </c>
      <c r="N130" s="32"/>
      <c r="O130" s="72"/>
      <c r="P130" s="7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</row>
    <row r="131" spans="1:202" s="20" customFormat="1" ht="28" customHeight="1" x14ac:dyDescent="0.25">
      <c r="A131" s="8"/>
      <c r="B131" s="12">
        <v>13</v>
      </c>
      <c r="C131" s="44" t="s">
        <v>2671</v>
      </c>
      <c r="D131" s="8" t="s">
        <v>2672</v>
      </c>
      <c r="E131" s="12" t="s">
        <v>2673</v>
      </c>
      <c r="F131" s="29">
        <v>4</v>
      </c>
      <c r="G131" s="18" t="s">
        <v>2674</v>
      </c>
      <c r="H131" s="70">
        <f t="shared" si="7"/>
        <v>64.195999999999998</v>
      </c>
      <c r="I131" s="69">
        <v>16.048999999999999</v>
      </c>
      <c r="J131" s="70">
        <f t="shared" si="8"/>
        <v>55.836000000000006</v>
      </c>
      <c r="K131" s="69">
        <v>13.959000000000001</v>
      </c>
      <c r="L131" s="40">
        <f t="shared" si="5"/>
        <v>0</v>
      </c>
      <c r="M131" s="40">
        <f t="shared" si="6"/>
        <v>0</v>
      </c>
      <c r="N131" s="32"/>
      <c r="O131" s="72"/>
      <c r="P131" s="7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</row>
    <row r="132" spans="1:202" s="20" customFormat="1" ht="28" customHeight="1" x14ac:dyDescent="0.25">
      <c r="A132" s="8"/>
      <c r="B132" s="12">
        <v>13</v>
      </c>
      <c r="C132" s="44" t="s">
        <v>319</v>
      </c>
      <c r="D132" s="8" t="s">
        <v>772</v>
      </c>
      <c r="E132" s="12" t="s">
        <v>320</v>
      </c>
      <c r="F132" s="29">
        <v>25</v>
      </c>
      <c r="G132" s="18" t="s">
        <v>63</v>
      </c>
      <c r="H132" s="70">
        <f t="shared" si="7"/>
        <v>42.879139643999999</v>
      </c>
      <c r="I132" s="69">
        <v>1.7151655857599999</v>
      </c>
      <c r="J132" s="70">
        <f t="shared" si="8"/>
        <v>37.028618000000002</v>
      </c>
      <c r="K132" s="69">
        <v>1.4811447200000001</v>
      </c>
      <c r="L132" s="40">
        <f t="shared" si="5"/>
        <v>0</v>
      </c>
      <c r="M132" s="40">
        <f t="shared" si="6"/>
        <v>0</v>
      </c>
      <c r="N132" s="32">
        <v>0.84</v>
      </c>
      <c r="O132" s="72"/>
      <c r="P132" s="7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</row>
    <row r="133" spans="1:202" s="20" customFormat="1" ht="28" customHeight="1" x14ac:dyDescent="0.25">
      <c r="A133" s="8"/>
      <c r="B133" s="12">
        <v>13</v>
      </c>
      <c r="C133" s="44" t="s">
        <v>331</v>
      </c>
      <c r="D133" s="8" t="s">
        <v>773</v>
      </c>
      <c r="E133" s="12" t="s">
        <v>332</v>
      </c>
      <c r="F133" s="29">
        <v>10</v>
      </c>
      <c r="G133" s="18" t="s">
        <v>68</v>
      </c>
      <c r="H133" s="70">
        <f t="shared" si="7"/>
        <v>34.303311715200003</v>
      </c>
      <c r="I133" s="69">
        <v>3.4303311715200002</v>
      </c>
      <c r="J133" s="70">
        <f t="shared" si="8"/>
        <v>29.622894400000007</v>
      </c>
      <c r="K133" s="69">
        <v>2.9622894400000006</v>
      </c>
      <c r="L133" s="40">
        <f t="shared" si="5"/>
        <v>0</v>
      </c>
      <c r="M133" s="40">
        <f t="shared" si="6"/>
        <v>0</v>
      </c>
      <c r="N133" s="32">
        <v>0.83</v>
      </c>
      <c r="O133" s="72"/>
      <c r="P133" s="7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</row>
    <row r="134" spans="1:202" s="20" customFormat="1" ht="28" customHeight="1" x14ac:dyDescent="0.25">
      <c r="A134" s="8"/>
      <c r="B134" s="12">
        <v>13</v>
      </c>
      <c r="C134" s="59" t="s">
        <v>554</v>
      </c>
      <c r="D134" s="8" t="s">
        <v>774</v>
      </c>
      <c r="E134" s="12" t="s">
        <v>318</v>
      </c>
      <c r="F134" s="29">
        <v>25</v>
      </c>
      <c r="G134" s="18" t="s">
        <v>63</v>
      </c>
      <c r="H134" s="70">
        <f t="shared" si="7"/>
        <v>47.575000000000003</v>
      </c>
      <c r="I134" s="68">
        <v>1.903</v>
      </c>
      <c r="J134" s="70">
        <f t="shared" si="8"/>
        <v>40.975000000000001</v>
      </c>
      <c r="K134" s="68">
        <v>1.639</v>
      </c>
      <c r="L134" s="40">
        <f t="shared" si="5"/>
        <v>0</v>
      </c>
      <c r="M134" s="40">
        <f t="shared" si="6"/>
        <v>0</v>
      </c>
      <c r="N134" s="32"/>
      <c r="O134" s="72"/>
      <c r="P134" s="7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</row>
    <row r="135" spans="1:202" s="20" customFormat="1" ht="28" customHeight="1" x14ac:dyDescent="0.25">
      <c r="A135" s="8"/>
      <c r="B135" s="12">
        <v>13</v>
      </c>
      <c r="C135" s="59" t="s">
        <v>555</v>
      </c>
      <c r="D135" s="8" t="s">
        <v>775</v>
      </c>
      <c r="E135" s="12" t="s">
        <v>330</v>
      </c>
      <c r="F135" s="29">
        <v>10</v>
      </c>
      <c r="G135" s="18" t="s">
        <v>68</v>
      </c>
      <c r="H135" s="70">
        <f t="shared" si="7"/>
        <v>38.585346455699998</v>
      </c>
      <c r="I135" s="68">
        <v>3.8585346455699998</v>
      </c>
      <c r="J135" s="70">
        <f t="shared" si="8"/>
        <v>33.320679150000004</v>
      </c>
      <c r="K135" s="68">
        <v>3.3320679150000001</v>
      </c>
      <c r="L135" s="40">
        <f t="shared" si="5"/>
        <v>0</v>
      </c>
      <c r="M135" s="40">
        <f t="shared" si="6"/>
        <v>0</v>
      </c>
      <c r="N135" s="32">
        <v>1.84</v>
      </c>
      <c r="O135" s="72"/>
      <c r="P135" s="7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</row>
    <row r="136" spans="1:202" s="20" customFormat="1" ht="28" customHeight="1" x14ac:dyDescent="0.25">
      <c r="A136" s="8"/>
      <c r="B136" s="12">
        <v>13</v>
      </c>
      <c r="C136" s="59" t="s">
        <v>2675</v>
      </c>
      <c r="D136" s="8" t="s">
        <v>2676</v>
      </c>
      <c r="E136" s="12" t="s">
        <v>2677</v>
      </c>
      <c r="F136" s="29">
        <v>6</v>
      </c>
      <c r="G136" s="18" t="s">
        <v>443</v>
      </c>
      <c r="H136" s="70">
        <f t="shared" si="7"/>
        <v>47.652000000000001</v>
      </c>
      <c r="I136" s="68">
        <v>7.9420000000000002</v>
      </c>
      <c r="J136" s="70">
        <f t="shared" si="8"/>
        <v>41.448000000000008</v>
      </c>
      <c r="K136" s="68">
        <v>6.9080000000000013</v>
      </c>
      <c r="L136" s="40">
        <f t="shared" si="5"/>
        <v>0</v>
      </c>
      <c r="M136" s="40">
        <f t="shared" si="6"/>
        <v>0</v>
      </c>
      <c r="N136" s="32">
        <v>1.38</v>
      </c>
      <c r="O136" s="72"/>
      <c r="P136" s="7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</row>
    <row r="137" spans="1:202" s="21" customFormat="1" ht="28" customHeight="1" x14ac:dyDescent="0.25">
      <c r="A137" s="8"/>
      <c r="B137" s="12">
        <v>13</v>
      </c>
      <c r="C137" s="59" t="s">
        <v>316</v>
      </c>
      <c r="D137" s="8" t="s">
        <v>776</v>
      </c>
      <c r="E137" s="12" t="s">
        <v>317</v>
      </c>
      <c r="F137" s="29">
        <v>25</v>
      </c>
      <c r="G137" s="18" t="s">
        <v>63</v>
      </c>
      <c r="H137" s="70">
        <f t="shared" si="7"/>
        <v>67.189730470499995</v>
      </c>
      <c r="I137" s="68">
        <v>2.6875892188199999</v>
      </c>
      <c r="J137" s="70">
        <f t="shared" si="8"/>
        <v>58.022219749999991</v>
      </c>
      <c r="K137" s="68">
        <v>2.3208887899999997</v>
      </c>
      <c r="L137" s="40">
        <f t="shared" si="5"/>
        <v>0</v>
      </c>
      <c r="M137" s="40">
        <f t="shared" si="6"/>
        <v>0</v>
      </c>
      <c r="N137" s="32">
        <v>2.1800000000000002</v>
      </c>
      <c r="O137" s="72"/>
      <c r="P137" s="7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</row>
    <row r="138" spans="1:202" s="21" customFormat="1" ht="28" customHeight="1" x14ac:dyDescent="0.25">
      <c r="A138" s="8"/>
      <c r="B138" s="12">
        <v>13</v>
      </c>
      <c r="C138" s="59" t="s">
        <v>328</v>
      </c>
      <c r="D138" s="8" t="s">
        <v>777</v>
      </c>
      <c r="E138" s="12" t="s">
        <v>329</v>
      </c>
      <c r="F138" s="29">
        <v>10</v>
      </c>
      <c r="G138" s="18" t="s">
        <v>68</v>
      </c>
      <c r="H138" s="70">
        <f t="shared" si="7"/>
        <v>53.751784376400011</v>
      </c>
      <c r="I138" s="68">
        <v>5.3751784376400007</v>
      </c>
      <c r="J138" s="70">
        <f t="shared" si="8"/>
        <v>46.417775800000001</v>
      </c>
      <c r="K138" s="68">
        <v>4.6417775800000003</v>
      </c>
      <c r="L138" s="40">
        <f t="shared" si="5"/>
        <v>0</v>
      </c>
      <c r="M138" s="40">
        <f t="shared" si="6"/>
        <v>0</v>
      </c>
      <c r="N138" s="32">
        <v>1.81</v>
      </c>
      <c r="O138" s="72"/>
      <c r="P138" s="7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</row>
    <row r="139" spans="1:202" s="21" customFormat="1" ht="28" customHeight="1" x14ac:dyDescent="0.25">
      <c r="A139" s="8"/>
      <c r="B139" s="12">
        <v>13</v>
      </c>
      <c r="C139" s="59" t="s">
        <v>556</v>
      </c>
      <c r="D139" s="8" t="s">
        <v>778</v>
      </c>
      <c r="E139" s="12" t="s">
        <v>315</v>
      </c>
      <c r="F139" s="29">
        <v>25</v>
      </c>
      <c r="G139" s="18" t="s">
        <v>63</v>
      </c>
      <c r="H139" s="70">
        <f t="shared" si="7"/>
        <v>57.475000000000001</v>
      </c>
      <c r="I139" s="68">
        <v>2.2989999999999999</v>
      </c>
      <c r="J139" s="70">
        <f t="shared" si="8"/>
        <v>45.924999999999997</v>
      </c>
      <c r="K139" s="68">
        <v>1.837</v>
      </c>
      <c r="L139" s="40">
        <f t="shared" si="5"/>
        <v>0</v>
      </c>
      <c r="M139" s="40">
        <f t="shared" si="6"/>
        <v>0</v>
      </c>
      <c r="N139" s="32">
        <v>2.1800000000000002</v>
      </c>
      <c r="O139" s="72"/>
      <c r="P139" s="7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</row>
    <row r="140" spans="1:202" s="21" customFormat="1" ht="28" customHeight="1" x14ac:dyDescent="0.25">
      <c r="A140" s="8"/>
      <c r="B140" s="12">
        <v>13</v>
      </c>
      <c r="C140" s="59" t="s">
        <v>557</v>
      </c>
      <c r="D140" s="8" t="s">
        <v>779</v>
      </c>
      <c r="E140" s="12" t="s">
        <v>327</v>
      </c>
      <c r="F140" s="29">
        <v>10</v>
      </c>
      <c r="G140" s="18" t="s">
        <v>68</v>
      </c>
      <c r="H140" s="70">
        <f t="shared" si="7"/>
        <v>45.98</v>
      </c>
      <c r="I140" s="68">
        <v>4.5979999999999999</v>
      </c>
      <c r="J140" s="70">
        <f t="shared" si="8"/>
        <v>36.74</v>
      </c>
      <c r="K140" s="68">
        <v>3.6739999999999999</v>
      </c>
      <c r="L140" s="40">
        <f t="shared" si="5"/>
        <v>0</v>
      </c>
      <c r="M140" s="40">
        <f t="shared" si="6"/>
        <v>0</v>
      </c>
      <c r="N140" s="32">
        <v>1.72</v>
      </c>
      <c r="O140" s="72"/>
      <c r="P140" s="7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</row>
    <row r="141" spans="1:202" s="21" customFormat="1" ht="28" customHeight="1" x14ac:dyDescent="0.25">
      <c r="A141" s="8"/>
      <c r="B141" s="12">
        <v>13</v>
      </c>
      <c r="C141" s="59" t="s">
        <v>2678</v>
      </c>
      <c r="D141" s="8" t="s">
        <v>2789</v>
      </c>
      <c r="E141" s="12" t="s">
        <v>2679</v>
      </c>
      <c r="F141" s="29">
        <v>4</v>
      </c>
      <c r="G141" s="18" t="s">
        <v>2680</v>
      </c>
      <c r="H141" s="70">
        <f t="shared" si="7"/>
        <v>52.492000000000004</v>
      </c>
      <c r="I141" s="68">
        <v>13.123000000000001</v>
      </c>
      <c r="J141" s="70">
        <f t="shared" si="8"/>
        <v>45.628</v>
      </c>
      <c r="K141" s="68">
        <v>11.407</v>
      </c>
      <c r="L141" s="40">
        <f t="shared" si="5"/>
        <v>0</v>
      </c>
      <c r="M141" s="40">
        <f t="shared" si="6"/>
        <v>0</v>
      </c>
      <c r="N141" s="32">
        <v>2.78</v>
      </c>
      <c r="O141" s="72"/>
      <c r="P141" s="7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</row>
    <row r="142" spans="1:202" s="21" customFormat="1" ht="28" customHeight="1" x14ac:dyDescent="0.25">
      <c r="A142" s="8"/>
      <c r="B142" s="12">
        <v>13</v>
      </c>
      <c r="C142" s="59" t="s">
        <v>313</v>
      </c>
      <c r="D142" s="8" t="s">
        <v>780</v>
      </c>
      <c r="E142" s="12" t="s">
        <v>314</v>
      </c>
      <c r="F142" s="29">
        <v>25</v>
      </c>
      <c r="G142" s="18" t="s">
        <v>63</v>
      </c>
      <c r="H142" s="70">
        <v>60</v>
      </c>
      <c r="I142" s="68">
        <v>2.64</v>
      </c>
      <c r="J142" s="70">
        <v>47.75</v>
      </c>
      <c r="K142" s="68">
        <v>2.101</v>
      </c>
      <c r="L142" s="40">
        <f t="shared" si="5"/>
        <v>0</v>
      </c>
      <c r="M142" s="40">
        <f t="shared" si="6"/>
        <v>0</v>
      </c>
      <c r="N142" s="32">
        <v>2.04</v>
      </c>
      <c r="O142" s="72"/>
      <c r="P142" s="7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</row>
    <row r="143" spans="1:202" s="21" customFormat="1" ht="28" customHeight="1" x14ac:dyDescent="0.25">
      <c r="A143" s="8"/>
      <c r="B143" s="12">
        <v>13</v>
      </c>
      <c r="C143" s="59" t="s">
        <v>325</v>
      </c>
      <c r="D143" s="8" t="s">
        <v>781</v>
      </c>
      <c r="E143" s="12" t="s">
        <v>326</v>
      </c>
      <c r="F143" s="29">
        <v>10</v>
      </c>
      <c r="G143" s="18" t="s">
        <v>68</v>
      </c>
      <c r="H143" s="70">
        <v>47.699999999999996</v>
      </c>
      <c r="I143" s="68">
        <v>5.2469999999999999</v>
      </c>
      <c r="J143" s="70">
        <v>38.199999999999996</v>
      </c>
      <c r="K143" s="68">
        <v>4.202</v>
      </c>
      <c r="L143" s="40">
        <f t="shared" si="5"/>
        <v>0</v>
      </c>
      <c r="M143" s="40">
        <f t="shared" si="6"/>
        <v>0</v>
      </c>
      <c r="N143" s="32">
        <v>2.78</v>
      </c>
      <c r="O143" s="72"/>
      <c r="P143" s="7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</row>
    <row r="144" spans="1:202" s="21" customFormat="1" ht="28" customHeight="1" x14ac:dyDescent="0.25">
      <c r="A144" s="8"/>
      <c r="B144" s="12">
        <v>13</v>
      </c>
      <c r="C144" s="59" t="s">
        <v>1812</v>
      </c>
      <c r="D144" s="8" t="s">
        <v>1813</v>
      </c>
      <c r="E144" s="12" t="s">
        <v>131</v>
      </c>
      <c r="F144" s="29">
        <v>500</v>
      </c>
      <c r="G144" s="18" t="s">
        <v>89</v>
      </c>
      <c r="H144" s="70">
        <f t="shared" si="7"/>
        <v>34.100000000000009</v>
      </c>
      <c r="I144" s="69">
        <v>6.8200000000000011E-2</v>
      </c>
      <c r="J144" s="70">
        <f t="shared" si="8"/>
        <v>29.425000000000004</v>
      </c>
      <c r="K144" s="69">
        <v>5.8850000000000006E-2</v>
      </c>
      <c r="L144" s="40">
        <f t="shared" si="5"/>
        <v>0</v>
      </c>
      <c r="M144" s="40">
        <f t="shared" si="6"/>
        <v>0</v>
      </c>
      <c r="N144" s="32"/>
      <c r="O144" s="72"/>
      <c r="P144" s="7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</row>
    <row r="145" spans="1:202" s="21" customFormat="1" ht="28" customHeight="1" x14ac:dyDescent="0.25">
      <c r="A145" s="8"/>
      <c r="B145" s="12">
        <v>13</v>
      </c>
      <c r="C145" s="44" t="s">
        <v>1814</v>
      </c>
      <c r="D145" s="8" t="s">
        <v>1815</v>
      </c>
      <c r="E145" s="12" t="s">
        <v>131</v>
      </c>
      <c r="F145" s="29">
        <v>500</v>
      </c>
      <c r="G145" s="18" t="s">
        <v>89</v>
      </c>
      <c r="H145" s="70">
        <f t="shared" si="7"/>
        <v>39.6</v>
      </c>
      <c r="I145" s="69">
        <v>7.9200000000000007E-2</v>
      </c>
      <c r="J145" s="70">
        <f t="shared" si="8"/>
        <v>34.65</v>
      </c>
      <c r="K145" s="69">
        <v>6.93E-2</v>
      </c>
      <c r="L145" s="40">
        <f t="shared" si="5"/>
        <v>0</v>
      </c>
      <c r="M145" s="40">
        <f t="shared" si="6"/>
        <v>0</v>
      </c>
      <c r="N145" s="32"/>
      <c r="O145" s="72"/>
      <c r="P145" s="7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</row>
    <row r="146" spans="1:202" s="21" customFormat="1" ht="28" customHeight="1" x14ac:dyDescent="0.25">
      <c r="A146" s="8"/>
      <c r="B146" s="12">
        <v>13</v>
      </c>
      <c r="C146" s="59" t="s">
        <v>1816</v>
      </c>
      <c r="D146" s="8" t="s">
        <v>1817</v>
      </c>
      <c r="E146" s="12" t="s">
        <v>131</v>
      </c>
      <c r="F146" s="29">
        <v>500</v>
      </c>
      <c r="G146" s="18" t="s">
        <v>89</v>
      </c>
      <c r="H146" s="70">
        <f t="shared" si="7"/>
        <v>41.800000000000004</v>
      </c>
      <c r="I146" s="69">
        <v>8.3600000000000008E-2</v>
      </c>
      <c r="J146" s="70">
        <f t="shared" si="8"/>
        <v>36.300000000000004</v>
      </c>
      <c r="K146" s="69">
        <v>7.2600000000000012E-2</v>
      </c>
      <c r="L146" s="40">
        <f t="shared" si="5"/>
        <v>0</v>
      </c>
      <c r="M146" s="40">
        <f t="shared" si="6"/>
        <v>0</v>
      </c>
      <c r="N146" s="32">
        <v>2.2200000000000002</v>
      </c>
      <c r="O146" s="72"/>
      <c r="P146" s="7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</row>
    <row r="147" spans="1:202" s="21" customFormat="1" ht="28" customHeight="1" x14ac:dyDescent="0.25">
      <c r="A147" s="8"/>
      <c r="B147" s="12">
        <v>13</v>
      </c>
      <c r="C147" s="59" t="s">
        <v>1818</v>
      </c>
      <c r="D147" s="8" t="s">
        <v>1819</v>
      </c>
      <c r="E147" s="12" t="s">
        <v>131</v>
      </c>
      <c r="F147" s="29">
        <v>500</v>
      </c>
      <c r="G147" s="18" t="s">
        <v>89</v>
      </c>
      <c r="H147" s="70">
        <f t="shared" si="7"/>
        <v>56.1</v>
      </c>
      <c r="I147" s="69">
        <v>0.11220000000000001</v>
      </c>
      <c r="J147" s="70">
        <f t="shared" si="8"/>
        <v>48.4</v>
      </c>
      <c r="K147" s="69">
        <v>9.6799999999999997E-2</v>
      </c>
      <c r="L147" s="40">
        <f t="shared" ref="L147:L210" si="9">H147*A147</f>
        <v>0</v>
      </c>
      <c r="M147" s="40">
        <f t="shared" ref="M147:M210" si="10">J147*A147</f>
        <v>0</v>
      </c>
      <c r="N147" s="32"/>
      <c r="O147" s="72"/>
      <c r="P147" s="7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</row>
    <row r="148" spans="1:202" s="35" customFormat="1" ht="28" customHeight="1" x14ac:dyDescent="0.25">
      <c r="A148" s="8"/>
      <c r="B148" s="12">
        <v>13</v>
      </c>
      <c r="C148" s="44" t="s">
        <v>1820</v>
      </c>
      <c r="D148" s="8" t="s">
        <v>1821</v>
      </c>
      <c r="E148" s="12" t="s">
        <v>131</v>
      </c>
      <c r="F148" s="29">
        <v>500</v>
      </c>
      <c r="G148" s="18" t="s">
        <v>89</v>
      </c>
      <c r="H148" s="70">
        <f t="shared" si="7"/>
        <v>63.250000000000014</v>
      </c>
      <c r="I148" s="69">
        <v>0.12650000000000003</v>
      </c>
      <c r="J148" s="70">
        <f t="shared" si="8"/>
        <v>55.000000000000007</v>
      </c>
      <c r="K148" s="69">
        <v>0.11000000000000001</v>
      </c>
      <c r="L148" s="40">
        <f t="shared" si="9"/>
        <v>0</v>
      </c>
      <c r="M148" s="40">
        <f t="shared" si="10"/>
        <v>0</v>
      </c>
      <c r="N148" s="32">
        <v>1.1000000000000001</v>
      </c>
      <c r="O148" s="72"/>
      <c r="P148" s="7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</row>
    <row r="149" spans="1:202" s="35" customFormat="1" ht="28" customHeight="1" x14ac:dyDescent="0.25">
      <c r="A149" s="8"/>
      <c r="B149" s="12">
        <v>13</v>
      </c>
      <c r="C149" s="45" t="s">
        <v>1822</v>
      </c>
      <c r="D149" s="13" t="s">
        <v>1823</v>
      </c>
      <c r="E149" s="16" t="s">
        <v>131</v>
      </c>
      <c r="F149" s="17">
        <v>500</v>
      </c>
      <c r="G149" s="18" t="s">
        <v>89</v>
      </c>
      <c r="H149" s="70">
        <f t="shared" si="7"/>
        <v>73.700000000000017</v>
      </c>
      <c r="I149" s="69">
        <v>0.14740000000000003</v>
      </c>
      <c r="J149" s="70">
        <f t="shared" si="8"/>
        <v>64.350000000000009</v>
      </c>
      <c r="K149" s="69">
        <v>0.12870000000000001</v>
      </c>
      <c r="L149" s="40">
        <f t="shared" si="9"/>
        <v>0</v>
      </c>
      <c r="M149" s="40">
        <f t="shared" si="10"/>
        <v>0</v>
      </c>
      <c r="N149" s="32">
        <v>1.1100000000000001</v>
      </c>
      <c r="O149" s="72"/>
      <c r="P149" s="7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</row>
    <row r="150" spans="1:202" s="35" customFormat="1" ht="28" customHeight="1" x14ac:dyDescent="0.25">
      <c r="A150" s="8"/>
      <c r="B150" s="12">
        <v>13</v>
      </c>
      <c r="C150" s="45" t="s">
        <v>1824</v>
      </c>
      <c r="D150" s="13" t="s">
        <v>1825</v>
      </c>
      <c r="E150" s="16" t="s">
        <v>131</v>
      </c>
      <c r="F150" s="17">
        <v>10</v>
      </c>
      <c r="G150" s="18" t="s">
        <v>58</v>
      </c>
      <c r="H150" s="70">
        <f t="shared" si="7"/>
        <v>28.05</v>
      </c>
      <c r="I150" s="69">
        <v>2.8050000000000002</v>
      </c>
      <c r="J150" s="70">
        <f t="shared" si="8"/>
        <v>24.420000000000005</v>
      </c>
      <c r="K150" s="69">
        <v>2.4420000000000006</v>
      </c>
      <c r="L150" s="40">
        <f t="shared" si="9"/>
        <v>0</v>
      </c>
      <c r="M150" s="40">
        <f t="shared" si="10"/>
        <v>0</v>
      </c>
      <c r="N150" s="32">
        <v>1.2413000000000001</v>
      </c>
      <c r="O150" s="72"/>
      <c r="P150" s="7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</row>
    <row r="151" spans="1:202" s="35" customFormat="1" ht="28" customHeight="1" x14ac:dyDescent="0.25">
      <c r="A151" s="8"/>
      <c r="B151" s="12">
        <v>13</v>
      </c>
      <c r="C151" s="45" t="s">
        <v>1828</v>
      </c>
      <c r="D151" s="13" t="s">
        <v>1829</v>
      </c>
      <c r="E151" s="16" t="s">
        <v>131</v>
      </c>
      <c r="F151" s="17">
        <v>10</v>
      </c>
      <c r="G151" s="18" t="s">
        <v>58</v>
      </c>
      <c r="H151" s="70">
        <f t="shared" si="7"/>
        <v>30.491999999999997</v>
      </c>
      <c r="I151" s="69">
        <v>3.0491999999999999</v>
      </c>
      <c r="J151" s="70">
        <f t="shared" si="8"/>
        <v>26.521000000000004</v>
      </c>
      <c r="K151" s="69">
        <v>2.6521000000000003</v>
      </c>
      <c r="L151" s="40">
        <f t="shared" si="9"/>
        <v>0</v>
      </c>
      <c r="M151" s="40">
        <f t="shared" si="10"/>
        <v>0</v>
      </c>
      <c r="N151" s="32"/>
      <c r="O151" s="72"/>
      <c r="P151" s="7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</row>
    <row r="152" spans="1:202" s="35" customFormat="1" ht="28" customHeight="1" x14ac:dyDescent="0.25">
      <c r="A152" s="8"/>
      <c r="B152" s="12">
        <v>13</v>
      </c>
      <c r="C152" s="45" t="s">
        <v>1832</v>
      </c>
      <c r="D152" s="13" t="s">
        <v>1833</v>
      </c>
      <c r="E152" s="16" t="s">
        <v>131</v>
      </c>
      <c r="F152" s="17">
        <v>10</v>
      </c>
      <c r="G152" s="18" t="s">
        <v>58</v>
      </c>
      <c r="H152" s="70">
        <f t="shared" si="7"/>
        <v>31.690999999999999</v>
      </c>
      <c r="I152" s="69">
        <v>3.1690999999999998</v>
      </c>
      <c r="J152" s="70">
        <f t="shared" si="8"/>
        <v>27.566000000000003</v>
      </c>
      <c r="K152" s="69">
        <v>2.7566000000000002</v>
      </c>
      <c r="L152" s="40">
        <f t="shared" si="9"/>
        <v>0</v>
      </c>
      <c r="M152" s="40">
        <f t="shared" si="10"/>
        <v>0</v>
      </c>
      <c r="N152" s="32"/>
      <c r="O152" s="72"/>
      <c r="P152" s="7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</row>
    <row r="153" spans="1:202" s="35" customFormat="1" ht="28" customHeight="1" x14ac:dyDescent="0.25">
      <c r="A153" s="8"/>
      <c r="B153" s="12">
        <v>13</v>
      </c>
      <c r="C153" s="45" t="s">
        <v>1826</v>
      </c>
      <c r="D153" s="13" t="s">
        <v>1827</v>
      </c>
      <c r="E153" s="16" t="s">
        <v>131</v>
      </c>
      <c r="F153" s="17">
        <v>10</v>
      </c>
      <c r="G153" s="18" t="s">
        <v>58</v>
      </c>
      <c r="H153" s="70">
        <f t="shared" si="7"/>
        <v>29.227000000000004</v>
      </c>
      <c r="I153" s="69">
        <v>2.9227000000000003</v>
      </c>
      <c r="J153" s="70">
        <f t="shared" si="8"/>
        <v>25.410000000000004</v>
      </c>
      <c r="K153" s="69">
        <v>2.5410000000000004</v>
      </c>
      <c r="L153" s="40">
        <f t="shared" si="9"/>
        <v>0</v>
      </c>
      <c r="M153" s="40">
        <f t="shared" si="10"/>
        <v>0</v>
      </c>
      <c r="N153" s="32">
        <v>2.41</v>
      </c>
      <c r="O153" s="72"/>
      <c r="P153" s="7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</row>
    <row r="154" spans="1:202" s="35" customFormat="1" ht="28" customHeight="1" x14ac:dyDescent="0.25">
      <c r="A154" s="8"/>
      <c r="B154" s="12">
        <v>13</v>
      </c>
      <c r="C154" s="45" t="s">
        <v>1830</v>
      </c>
      <c r="D154" s="13" t="s">
        <v>1831</v>
      </c>
      <c r="E154" s="16" t="s">
        <v>131</v>
      </c>
      <c r="F154" s="17">
        <v>10</v>
      </c>
      <c r="G154" s="18" t="s">
        <v>58</v>
      </c>
      <c r="H154" s="70">
        <f t="shared" si="7"/>
        <v>35.959000000000003</v>
      </c>
      <c r="I154" s="69">
        <v>3.5959000000000003</v>
      </c>
      <c r="J154" s="70">
        <f t="shared" si="8"/>
        <v>31.273000000000003</v>
      </c>
      <c r="K154" s="69">
        <v>3.1273000000000004</v>
      </c>
      <c r="L154" s="40">
        <f t="shared" si="9"/>
        <v>0</v>
      </c>
      <c r="M154" s="40">
        <f t="shared" si="10"/>
        <v>0</v>
      </c>
      <c r="N154" s="32">
        <v>1.1100000000000001</v>
      </c>
      <c r="O154" s="72"/>
      <c r="P154" s="7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</row>
    <row r="155" spans="1:202" s="20" customFormat="1" ht="28" customHeight="1" x14ac:dyDescent="0.25">
      <c r="A155" s="8"/>
      <c r="B155" s="12">
        <v>13</v>
      </c>
      <c r="C155" s="45" t="s">
        <v>1834</v>
      </c>
      <c r="D155" s="13" t="s">
        <v>1835</v>
      </c>
      <c r="E155" s="16" t="s">
        <v>131</v>
      </c>
      <c r="F155" s="17">
        <v>10</v>
      </c>
      <c r="G155" s="18" t="s">
        <v>58</v>
      </c>
      <c r="H155" s="70">
        <f t="shared" si="7"/>
        <v>38.335000000000001</v>
      </c>
      <c r="I155" s="69">
        <v>3.8335000000000004</v>
      </c>
      <c r="J155" s="70">
        <f t="shared" si="8"/>
        <v>33.33</v>
      </c>
      <c r="K155" s="69">
        <v>3.3330000000000002</v>
      </c>
      <c r="L155" s="40">
        <f t="shared" si="9"/>
        <v>0</v>
      </c>
      <c r="M155" s="40">
        <f t="shared" si="10"/>
        <v>0</v>
      </c>
      <c r="N155" s="32">
        <v>1.0900000000000001</v>
      </c>
      <c r="O155" s="72"/>
      <c r="P155" s="7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</row>
    <row r="156" spans="1:202" s="35" customFormat="1" ht="28" customHeight="1" x14ac:dyDescent="0.25">
      <c r="A156" s="8"/>
      <c r="B156" s="12">
        <v>14</v>
      </c>
      <c r="C156" s="45" t="s">
        <v>2602</v>
      </c>
      <c r="D156" s="13" t="s">
        <v>2603</v>
      </c>
      <c r="E156" s="16" t="s">
        <v>2790</v>
      </c>
      <c r="F156" s="17">
        <v>12</v>
      </c>
      <c r="G156" s="18" t="s">
        <v>29</v>
      </c>
      <c r="H156" s="70">
        <f t="shared" si="7"/>
        <v>18.367800000000003</v>
      </c>
      <c r="I156" s="69">
        <v>1.5306500000000001</v>
      </c>
      <c r="J156" s="70">
        <f t="shared" si="8"/>
        <v>15.972</v>
      </c>
      <c r="K156" s="69">
        <v>1.331</v>
      </c>
      <c r="L156" s="40">
        <f t="shared" si="9"/>
        <v>0</v>
      </c>
      <c r="M156" s="40">
        <f t="shared" si="10"/>
        <v>0</v>
      </c>
      <c r="N156" s="32">
        <v>1.1100000000000001</v>
      </c>
      <c r="O156" s="72"/>
      <c r="P156" s="7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</row>
    <row r="157" spans="1:202" s="35" customFormat="1" ht="28" customHeight="1" x14ac:dyDescent="0.25">
      <c r="A157" s="8"/>
      <c r="B157" s="12">
        <v>14</v>
      </c>
      <c r="C157" s="45" t="s">
        <v>2606</v>
      </c>
      <c r="D157" s="13" t="s">
        <v>2607</v>
      </c>
      <c r="E157" s="16" t="s">
        <v>2791</v>
      </c>
      <c r="F157" s="17">
        <v>12</v>
      </c>
      <c r="G157" s="18" t="s">
        <v>29</v>
      </c>
      <c r="H157" s="70">
        <f t="shared" si="7"/>
        <v>19.842789999999997</v>
      </c>
      <c r="I157" s="69">
        <v>1.6535658333333332</v>
      </c>
      <c r="J157" s="70">
        <f t="shared" si="8"/>
        <v>17.2546</v>
      </c>
      <c r="K157" s="69">
        <v>1.4378833333333334</v>
      </c>
      <c r="L157" s="40">
        <f t="shared" si="9"/>
        <v>0</v>
      </c>
      <c r="M157" s="40">
        <f t="shared" si="10"/>
        <v>0</v>
      </c>
      <c r="N157" s="32"/>
      <c r="O157" s="72"/>
      <c r="P157" s="7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</row>
    <row r="158" spans="1:202" s="35" customFormat="1" ht="28" customHeight="1" x14ac:dyDescent="0.25">
      <c r="A158" s="8"/>
      <c r="B158" s="12">
        <v>14</v>
      </c>
      <c r="C158" s="45" t="s">
        <v>2610</v>
      </c>
      <c r="D158" s="13" t="s">
        <v>2611</v>
      </c>
      <c r="E158" s="16" t="s">
        <v>2792</v>
      </c>
      <c r="F158" s="17">
        <v>12</v>
      </c>
      <c r="G158" s="18" t="s">
        <v>29</v>
      </c>
      <c r="H158" s="70">
        <f t="shared" si="7"/>
        <v>25.826239999999999</v>
      </c>
      <c r="I158" s="69">
        <v>2.1521866666666667</v>
      </c>
      <c r="J158" s="70">
        <f t="shared" si="8"/>
        <v>22.457600000000003</v>
      </c>
      <c r="K158" s="69">
        <v>1.8714666666666668</v>
      </c>
      <c r="L158" s="40">
        <f t="shared" si="9"/>
        <v>0</v>
      </c>
      <c r="M158" s="40">
        <f t="shared" si="10"/>
        <v>0</v>
      </c>
      <c r="N158" s="32"/>
      <c r="O158" s="72"/>
      <c r="P158" s="7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</row>
    <row r="159" spans="1:202" s="35" customFormat="1" ht="28" customHeight="1" x14ac:dyDescent="0.25">
      <c r="A159" s="8"/>
      <c r="B159" s="12">
        <v>14</v>
      </c>
      <c r="C159" s="45" t="s">
        <v>2614</v>
      </c>
      <c r="D159" s="13" t="s">
        <v>2793</v>
      </c>
      <c r="E159" s="16" t="s">
        <v>2794</v>
      </c>
      <c r="F159" s="17">
        <v>12</v>
      </c>
      <c r="G159" s="18" t="s">
        <v>29</v>
      </c>
      <c r="H159" s="70">
        <f t="shared" si="7"/>
        <v>26.104540000000004</v>
      </c>
      <c r="I159" s="69">
        <v>2.1753783333333336</v>
      </c>
      <c r="J159" s="70">
        <f t="shared" si="8"/>
        <v>22.699600000000004</v>
      </c>
      <c r="K159" s="69">
        <v>1.8916333333333337</v>
      </c>
      <c r="L159" s="40">
        <f t="shared" si="9"/>
        <v>0</v>
      </c>
      <c r="M159" s="40">
        <f t="shared" si="10"/>
        <v>0</v>
      </c>
      <c r="N159" s="32">
        <v>1.1100000000000001</v>
      </c>
      <c r="O159" s="72"/>
      <c r="P159" s="7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</row>
    <row r="160" spans="1:202" s="20" customFormat="1" ht="28" customHeight="1" x14ac:dyDescent="0.25">
      <c r="A160" s="8"/>
      <c r="B160" s="12">
        <v>14</v>
      </c>
      <c r="C160" s="45" t="s">
        <v>2604</v>
      </c>
      <c r="D160" s="13" t="s">
        <v>2605</v>
      </c>
      <c r="E160" s="16" t="s">
        <v>2795</v>
      </c>
      <c r="F160" s="17">
        <v>6</v>
      </c>
      <c r="G160" s="18" t="s">
        <v>2683</v>
      </c>
      <c r="H160" s="70">
        <f t="shared" si="7"/>
        <v>20.789009999999998</v>
      </c>
      <c r="I160" s="69">
        <v>3.4648349999999999</v>
      </c>
      <c r="J160" s="70">
        <f t="shared" si="8"/>
        <v>18.077400000000001</v>
      </c>
      <c r="K160" s="69">
        <v>3.0129000000000001</v>
      </c>
      <c r="L160" s="40">
        <f t="shared" si="9"/>
        <v>0</v>
      </c>
      <c r="M160" s="40">
        <f t="shared" si="10"/>
        <v>0</v>
      </c>
      <c r="N160" s="32">
        <v>2.41</v>
      </c>
      <c r="O160" s="72"/>
      <c r="P160" s="7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</row>
    <row r="161" spans="1:202" s="35" customFormat="1" ht="28" customHeight="1" x14ac:dyDescent="0.25">
      <c r="A161" s="8"/>
      <c r="B161" s="12">
        <v>14</v>
      </c>
      <c r="C161" s="45" t="s">
        <v>2608</v>
      </c>
      <c r="D161" s="13" t="s">
        <v>2609</v>
      </c>
      <c r="E161" s="16" t="s">
        <v>2796</v>
      </c>
      <c r="F161" s="17">
        <v>6</v>
      </c>
      <c r="G161" s="18" t="s">
        <v>2683</v>
      </c>
      <c r="H161" s="70">
        <f t="shared" si="7"/>
        <v>22.45881</v>
      </c>
      <c r="I161" s="69">
        <v>3.7431350000000001</v>
      </c>
      <c r="J161" s="70">
        <f t="shared" si="8"/>
        <v>19.529400000000003</v>
      </c>
      <c r="K161" s="69">
        <v>3.2549000000000001</v>
      </c>
      <c r="L161" s="40">
        <f t="shared" si="9"/>
        <v>0</v>
      </c>
      <c r="M161" s="40">
        <f t="shared" si="10"/>
        <v>0</v>
      </c>
      <c r="N161" s="32">
        <v>0.96</v>
      </c>
      <c r="O161" s="72"/>
      <c r="P161" s="7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</row>
    <row r="162" spans="1:202" s="20" customFormat="1" ht="28" customHeight="1" x14ac:dyDescent="0.25">
      <c r="A162" s="8"/>
      <c r="B162" s="12">
        <v>14</v>
      </c>
      <c r="C162" s="44" t="s">
        <v>2612</v>
      </c>
      <c r="D162" s="13" t="s">
        <v>2613</v>
      </c>
      <c r="E162" s="16" t="s">
        <v>2797</v>
      </c>
      <c r="F162" s="17">
        <v>6</v>
      </c>
      <c r="G162" s="18" t="s">
        <v>2683</v>
      </c>
      <c r="H162" s="70">
        <f t="shared" si="7"/>
        <v>29.277159999999995</v>
      </c>
      <c r="I162" s="69">
        <v>4.8795266666666661</v>
      </c>
      <c r="J162" s="70">
        <f t="shared" si="8"/>
        <v>25.458400000000005</v>
      </c>
      <c r="K162" s="69">
        <v>4.2430666666666674</v>
      </c>
      <c r="L162" s="40">
        <f t="shared" si="9"/>
        <v>0</v>
      </c>
      <c r="M162" s="40">
        <f t="shared" si="10"/>
        <v>0</v>
      </c>
      <c r="N162" s="32">
        <v>0.63</v>
      </c>
      <c r="O162" s="72"/>
      <c r="P162" s="7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</row>
    <row r="163" spans="1:202" s="20" customFormat="1" ht="28" customHeight="1" x14ac:dyDescent="0.25">
      <c r="A163" s="8"/>
      <c r="B163" s="12">
        <v>14</v>
      </c>
      <c r="C163" s="45" t="s">
        <v>2615</v>
      </c>
      <c r="D163" s="13" t="s">
        <v>2616</v>
      </c>
      <c r="E163" s="16" t="s">
        <v>2798</v>
      </c>
      <c r="F163" s="17">
        <v>6</v>
      </c>
      <c r="G163" s="18" t="s">
        <v>2683</v>
      </c>
      <c r="H163" s="70">
        <f t="shared" si="7"/>
        <v>31.253090000000004</v>
      </c>
      <c r="I163" s="69">
        <v>5.208848333333334</v>
      </c>
      <c r="J163" s="70">
        <f t="shared" si="8"/>
        <v>27.176600000000008</v>
      </c>
      <c r="K163" s="69">
        <v>4.5294333333333343</v>
      </c>
      <c r="L163" s="40">
        <f t="shared" si="9"/>
        <v>0</v>
      </c>
      <c r="M163" s="40">
        <f t="shared" si="10"/>
        <v>0</v>
      </c>
      <c r="N163" s="32"/>
      <c r="O163" s="72"/>
      <c r="P163" s="7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</row>
    <row r="164" spans="1:202" s="20" customFormat="1" ht="28" customHeight="1" x14ac:dyDescent="0.25">
      <c r="A164" s="8"/>
      <c r="B164" s="12">
        <v>14</v>
      </c>
      <c r="C164" s="44" t="s">
        <v>2686</v>
      </c>
      <c r="D164" s="13" t="s">
        <v>2687</v>
      </c>
      <c r="E164" s="16" t="s">
        <v>2688</v>
      </c>
      <c r="F164" s="17">
        <v>4</v>
      </c>
      <c r="G164" s="18" t="s">
        <v>2689</v>
      </c>
      <c r="H164" s="70">
        <f t="shared" si="7"/>
        <v>51.04</v>
      </c>
      <c r="I164" s="69">
        <v>12.76</v>
      </c>
      <c r="J164" s="70">
        <f t="shared" si="8"/>
        <v>44.396000000000001</v>
      </c>
      <c r="K164" s="69">
        <v>11.099</v>
      </c>
      <c r="L164" s="40">
        <f t="shared" si="9"/>
        <v>0</v>
      </c>
      <c r="M164" s="40">
        <f t="shared" si="10"/>
        <v>0</v>
      </c>
      <c r="N164" s="32"/>
      <c r="O164" s="72"/>
      <c r="P164" s="7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</row>
    <row r="165" spans="1:202" s="21" customFormat="1" ht="28" customHeight="1" x14ac:dyDescent="0.25">
      <c r="A165" s="8"/>
      <c r="B165" s="12">
        <v>14</v>
      </c>
      <c r="C165" s="44" t="s">
        <v>2690</v>
      </c>
      <c r="D165" s="8" t="s">
        <v>2691</v>
      </c>
      <c r="E165" s="12" t="s">
        <v>2692</v>
      </c>
      <c r="F165" s="29">
        <v>4</v>
      </c>
      <c r="G165" s="18" t="s">
        <v>2689</v>
      </c>
      <c r="H165" s="70">
        <f t="shared" si="7"/>
        <v>60.456000000000003</v>
      </c>
      <c r="I165" s="69">
        <v>15.114000000000001</v>
      </c>
      <c r="J165" s="70">
        <f t="shared" si="8"/>
        <v>52.58</v>
      </c>
      <c r="K165" s="69">
        <v>13.145</v>
      </c>
      <c r="L165" s="40">
        <f t="shared" si="9"/>
        <v>0</v>
      </c>
      <c r="M165" s="40">
        <f t="shared" si="10"/>
        <v>0</v>
      </c>
      <c r="N165" s="32">
        <v>0.87839999999999996</v>
      </c>
      <c r="O165" s="72"/>
      <c r="P165" s="7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</row>
    <row r="166" spans="1:202" s="20" customFormat="1" ht="28" customHeight="1" x14ac:dyDescent="0.25">
      <c r="A166" s="8"/>
      <c r="B166" s="12">
        <v>14</v>
      </c>
      <c r="C166" s="44" t="s">
        <v>2684</v>
      </c>
      <c r="D166" s="8" t="s">
        <v>2695</v>
      </c>
      <c r="E166" s="12" t="s">
        <v>131</v>
      </c>
      <c r="F166" s="29">
        <v>500</v>
      </c>
      <c r="G166" s="18" t="s">
        <v>2698</v>
      </c>
      <c r="H166" s="70">
        <f t="shared" si="7"/>
        <v>26.2361</v>
      </c>
      <c r="I166" s="69">
        <v>5.2472200000000004E-2</v>
      </c>
      <c r="J166" s="70">
        <f t="shared" si="8"/>
        <v>22.814000000000004</v>
      </c>
      <c r="K166" s="69">
        <v>4.5628000000000009E-2</v>
      </c>
      <c r="L166" s="40">
        <f t="shared" si="9"/>
        <v>0</v>
      </c>
      <c r="M166" s="40">
        <f t="shared" si="10"/>
        <v>0</v>
      </c>
      <c r="N166" s="32"/>
      <c r="O166" s="72"/>
      <c r="P166" s="7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</row>
    <row r="167" spans="1:202" s="20" customFormat="1" ht="28" customHeight="1" x14ac:dyDescent="0.25">
      <c r="A167" s="8"/>
      <c r="B167" s="12">
        <v>14</v>
      </c>
      <c r="C167" s="44" t="s">
        <v>2685</v>
      </c>
      <c r="D167" s="8" t="s">
        <v>2696</v>
      </c>
      <c r="E167" s="12" t="s">
        <v>131</v>
      </c>
      <c r="F167" s="29">
        <v>500</v>
      </c>
      <c r="G167" s="18" t="s">
        <v>2698</v>
      </c>
      <c r="H167" s="70">
        <f t="shared" si="7"/>
        <v>27.071000000000002</v>
      </c>
      <c r="I167" s="69">
        <v>5.4142000000000003E-2</v>
      </c>
      <c r="J167" s="70">
        <f t="shared" si="8"/>
        <v>23.540000000000003</v>
      </c>
      <c r="K167" s="69">
        <v>4.7080000000000004E-2</v>
      </c>
      <c r="L167" s="40">
        <f t="shared" si="9"/>
        <v>0</v>
      </c>
      <c r="M167" s="40">
        <f t="shared" si="10"/>
        <v>0</v>
      </c>
      <c r="N167" s="32">
        <v>0.26300000000000001</v>
      </c>
      <c r="O167" s="72"/>
      <c r="P167" s="7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</row>
    <row r="168" spans="1:202" s="20" customFormat="1" ht="28" customHeight="1" x14ac:dyDescent="0.25">
      <c r="A168" s="8"/>
      <c r="B168" s="12">
        <v>14</v>
      </c>
      <c r="C168" s="44" t="s">
        <v>2693</v>
      </c>
      <c r="D168" s="8" t="s">
        <v>2699</v>
      </c>
      <c r="E168" s="12" t="s">
        <v>131</v>
      </c>
      <c r="F168" s="29">
        <v>500</v>
      </c>
      <c r="G168" s="18" t="s">
        <v>2698</v>
      </c>
      <c r="H168" s="70">
        <f t="shared" si="7"/>
        <v>37.675000000000004</v>
      </c>
      <c r="I168" s="69">
        <v>7.5350000000000014E-2</v>
      </c>
      <c r="J168" s="70">
        <f t="shared" si="8"/>
        <v>32.763060000000003</v>
      </c>
      <c r="K168" s="69">
        <v>6.5526120000000007E-2</v>
      </c>
      <c r="L168" s="40">
        <f t="shared" si="9"/>
        <v>0</v>
      </c>
      <c r="M168" s="40">
        <f t="shared" si="10"/>
        <v>0</v>
      </c>
      <c r="N168" s="32">
        <v>0.26300000000000001</v>
      </c>
      <c r="O168" s="72"/>
      <c r="P168" s="7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</row>
    <row r="169" spans="1:202" s="20" customFormat="1" ht="28" customHeight="1" x14ac:dyDescent="0.25">
      <c r="A169" s="8"/>
      <c r="B169" s="12">
        <v>14</v>
      </c>
      <c r="C169" s="44" t="s">
        <v>2694</v>
      </c>
      <c r="D169" s="8" t="s">
        <v>2697</v>
      </c>
      <c r="E169" s="12" t="s">
        <v>131</v>
      </c>
      <c r="F169" s="29">
        <v>500</v>
      </c>
      <c r="G169" s="18" t="s">
        <v>2698</v>
      </c>
      <c r="H169" s="70">
        <f t="shared" si="7"/>
        <v>36.426499999999997</v>
      </c>
      <c r="I169" s="69">
        <v>7.2853000000000001E-2</v>
      </c>
      <c r="J169" s="70">
        <f t="shared" si="8"/>
        <v>31.68</v>
      </c>
      <c r="K169" s="69">
        <v>6.336E-2</v>
      </c>
      <c r="L169" s="40">
        <f t="shared" si="9"/>
        <v>0</v>
      </c>
      <c r="M169" s="40">
        <f t="shared" si="10"/>
        <v>0</v>
      </c>
      <c r="N169" s="32">
        <v>0.42499999999999999</v>
      </c>
      <c r="O169" s="72"/>
      <c r="P169" s="7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</row>
    <row r="170" spans="1:202" s="20" customFormat="1" ht="28" customHeight="1" x14ac:dyDescent="0.25">
      <c r="A170" s="8"/>
      <c r="B170" s="12">
        <v>15</v>
      </c>
      <c r="C170" s="44" t="s">
        <v>1651</v>
      </c>
      <c r="D170" s="8" t="s">
        <v>1099</v>
      </c>
      <c r="E170" s="12" t="s">
        <v>1115</v>
      </c>
      <c r="F170" s="29">
        <v>12</v>
      </c>
      <c r="G170" s="18" t="s">
        <v>63</v>
      </c>
      <c r="H170" s="70">
        <f t="shared" si="7"/>
        <v>41.281950484500008</v>
      </c>
      <c r="I170" s="69">
        <v>3.4401625403750007</v>
      </c>
      <c r="J170" s="70">
        <f t="shared" si="8"/>
        <v>35.649352750000006</v>
      </c>
      <c r="K170" s="69">
        <v>2.9707793958333339</v>
      </c>
      <c r="L170" s="40">
        <f t="shared" si="9"/>
        <v>0</v>
      </c>
      <c r="M170" s="40">
        <f t="shared" si="10"/>
        <v>0</v>
      </c>
      <c r="N170" s="32">
        <v>0.42499999999999999</v>
      </c>
      <c r="O170" s="72"/>
      <c r="P170" s="7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</row>
    <row r="171" spans="1:202" s="20" customFormat="1" ht="28" customHeight="1" x14ac:dyDescent="0.25">
      <c r="A171" s="8"/>
      <c r="B171" s="12">
        <v>15</v>
      </c>
      <c r="C171" s="44" t="s">
        <v>2700</v>
      </c>
      <c r="D171" s="8" t="s">
        <v>2701</v>
      </c>
      <c r="E171" s="12" t="s">
        <v>2702</v>
      </c>
      <c r="F171" s="29">
        <v>12</v>
      </c>
      <c r="G171" s="18" t="s">
        <v>63</v>
      </c>
      <c r="H171" s="70">
        <f t="shared" si="7"/>
        <v>41.281950484500001</v>
      </c>
      <c r="I171" s="69">
        <v>3.4401625403750002</v>
      </c>
      <c r="J171" s="70">
        <f t="shared" si="8"/>
        <v>35.649352750000048</v>
      </c>
      <c r="K171" s="69">
        <v>2.9707793958333371</v>
      </c>
      <c r="L171" s="40">
        <f t="shared" si="9"/>
        <v>0</v>
      </c>
      <c r="M171" s="40">
        <f t="shared" si="10"/>
        <v>0</v>
      </c>
      <c r="N171" s="32">
        <v>0.94</v>
      </c>
      <c r="O171" s="72"/>
      <c r="P171" s="7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</row>
    <row r="172" spans="1:202" s="20" customFormat="1" ht="28" customHeight="1" x14ac:dyDescent="0.25">
      <c r="A172" s="8"/>
      <c r="B172" s="12">
        <v>15</v>
      </c>
      <c r="C172" s="44" t="s">
        <v>1641</v>
      </c>
      <c r="D172" s="8" t="s">
        <v>782</v>
      </c>
      <c r="E172" s="12" t="s">
        <v>1108</v>
      </c>
      <c r="F172" s="29">
        <v>12</v>
      </c>
      <c r="G172" s="18" t="s">
        <v>63</v>
      </c>
      <c r="H172" s="70">
        <f t="shared" si="7"/>
        <v>41.281950484500008</v>
      </c>
      <c r="I172" s="69">
        <v>3.4401625403750007</v>
      </c>
      <c r="J172" s="70">
        <f t="shared" si="8"/>
        <v>35.649352750000006</v>
      </c>
      <c r="K172" s="69">
        <v>2.9707793958333339</v>
      </c>
      <c r="L172" s="40">
        <f t="shared" si="9"/>
        <v>0</v>
      </c>
      <c r="M172" s="40">
        <f t="shared" si="10"/>
        <v>0</v>
      </c>
      <c r="N172" s="32">
        <v>0.91</v>
      </c>
      <c r="O172" s="72"/>
      <c r="P172" s="7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</row>
    <row r="173" spans="1:202" s="20" customFormat="1" ht="28" customHeight="1" x14ac:dyDescent="0.25">
      <c r="A173" s="8"/>
      <c r="B173" s="12">
        <v>15</v>
      </c>
      <c r="C173" s="45" t="s">
        <v>1640</v>
      </c>
      <c r="D173" s="13" t="s">
        <v>1290</v>
      </c>
      <c r="E173" s="16" t="s">
        <v>1107</v>
      </c>
      <c r="F173" s="17">
        <v>12</v>
      </c>
      <c r="G173" s="18" t="s">
        <v>63</v>
      </c>
      <c r="H173" s="70">
        <f t="shared" ref="H173:H243" si="11">I173*F173</f>
        <v>41.281950484500008</v>
      </c>
      <c r="I173" s="69">
        <v>3.4401625403750007</v>
      </c>
      <c r="J173" s="70">
        <f t="shared" ref="J173:J243" si="12">K173*F173</f>
        <v>35.649352750000006</v>
      </c>
      <c r="K173" s="69">
        <v>2.9707793958333339</v>
      </c>
      <c r="L173" s="40">
        <f t="shared" si="9"/>
        <v>0</v>
      </c>
      <c r="M173" s="40">
        <f t="shared" si="10"/>
        <v>0</v>
      </c>
      <c r="N173" s="32">
        <v>0.75</v>
      </c>
      <c r="O173" s="72"/>
      <c r="P173" s="7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</row>
    <row r="174" spans="1:202" s="20" customFormat="1" ht="28" customHeight="1" x14ac:dyDescent="0.25">
      <c r="A174" s="8"/>
      <c r="B174" s="12">
        <v>15</v>
      </c>
      <c r="C174" s="45" t="s">
        <v>1642</v>
      </c>
      <c r="D174" s="13" t="s">
        <v>1836</v>
      </c>
      <c r="E174" s="16" t="s">
        <v>1106</v>
      </c>
      <c r="F174" s="17">
        <v>12</v>
      </c>
      <c r="G174" s="18" t="s">
        <v>63</v>
      </c>
      <c r="H174" s="70">
        <f t="shared" si="11"/>
        <v>41.281950484500008</v>
      </c>
      <c r="I174" s="69">
        <v>3.4401625403750007</v>
      </c>
      <c r="J174" s="70">
        <f t="shared" si="12"/>
        <v>35.649352750000006</v>
      </c>
      <c r="K174" s="69">
        <v>2.9707793958333339</v>
      </c>
      <c r="L174" s="40">
        <f t="shared" si="9"/>
        <v>0</v>
      </c>
      <c r="M174" s="40">
        <f t="shared" si="10"/>
        <v>0</v>
      </c>
      <c r="N174" s="32">
        <v>1.02</v>
      </c>
      <c r="O174" s="72"/>
      <c r="P174" s="7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</row>
    <row r="175" spans="1:202" s="20" customFormat="1" ht="28" customHeight="1" x14ac:dyDescent="0.25">
      <c r="A175" s="8"/>
      <c r="B175" s="12">
        <v>15</v>
      </c>
      <c r="C175" s="45" t="s">
        <v>1643</v>
      </c>
      <c r="D175" s="13" t="s">
        <v>783</v>
      </c>
      <c r="E175" s="16" t="s">
        <v>1109</v>
      </c>
      <c r="F175" s="17">
        <v>12</v>
      </c>
      <c r="G175" s="18" t="s">
        <v>63</v>
      </c>
      <c r="H175" s="70">
        <f t="shared" si="11"/>
        <v>41.281950484500008</v>
      </c>
      <c r="I175" s="69">
        <v>3.4401625403750007</v>
      </c>
      <c r="J175" s="70">
        <f t="shared" si="12"/>
        <v>35.649352750000006</v>
      </c>
      <c r="K175" s="69">
        <v>2.9707793958333339</v>
      </c>
      <c r="L175" s="40">
        <f t="shared" si="9"/>
        <v>0</v>
      </c>
      <c r="M175" s="40">
        <f t="shared" si="10"/>
        <v>0</v>
      </c>
      <c r="N175" s="32">
        <v>0.76</v>
      </c>
      <c r="O175" s="72"/>
      <c r="P175" s="7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</row>
    <row r="176" spans="1:202" s="20" customFormat="1" ht="28" customHeight="1" x14ac:dyDescent="0.25">
      <c r="A176" s="8"/>
      <c r="B176" s="12">
        <v>15</v>
      </c>
      <c r="C176" s="45" t="s">
        <v>1644</v>
      </c>
      <c r="D176" s="13" t="s">
        <v>1291</v>
      </c>
      <c r="E176" s="16" t="s">
        <v>1436</v>
      </c>
      <c r="F176" s="17">
        <v>12</v>
      </c>
      <c r="G176" s="18" t="s">
        <v>63</v>
      </c>
      <c r="H176" s="70">
        <f t="shared" si="11"/>
        <v>41.281950484500008</v>
      </c>
      <c r="I176" s="69">
        <v>3.4401625403750007</v>
      </c>
      <c r="J176" s="70">
        <f t="shared" si="12"/>
        <v>35.649352750000006</v>
      </c>
      <c r="K176" s="69">
        <v>2.9707793958333339</v>
      </c>
      <c r="L176" s="40">
        <f t="shared" si="9"/>
        <v>0</v>
      </c>
      <c r="M176" s="40">
        <f t="shared" si="10"/>
        <v>0</v>
      </c>
      <c r="N176" s="32">
        <v>0.77</v>
      </c>
      <c r="O176" s="72"/>
      <c r="P176" s="7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</row>
    <row r="177" spans="1:48" s="20" customFormat="1" ht="28" customHeight="1" x14ac:dyDescent="0.25">
      <c r="A177" s="8"/>
      <c r="B177" s="12">
        <v>15</v>
      </c>
      <c r="C177" s="45" t="s">
        <v>1645</v>
      </c>
      <c r="D177" s="13" t="s">
        <v>786</v>
      </c>
      <c r="E177" s="16" t="s">
        <v>1112</v>
      </c>
      <c r="F177" s="17">
        <v>12</v>
      </c>
      <c r="G177" s="18" t="s">
        <v>63</v>
      </c>
      <c r="H177" s="70">
        <f t="shared" si="11"/>
        <v>41.281950484500008</v>
      </c>
      <c r="I177" s="69">
        <v>3.4401625403750007</v>
      </c>
      <c r="J177" s="70">
        <f t="shared" si="12"/>
        <v>35.649352750000006</v>
      </c>
      <c r="K177" s="69">
        <v>2.9707793958333339</v>
      </c>
      <c r="L177" s="40">
        <f t="shared" si="9"/>
        <v>0</v>
      </c>
      <c r="M177" s="40">
        <f t="shared" si="10"/>
        <v>0</v>
      </c>
      <c r="N177" s="32">
        <v>0.80230000000000001</v>
      </c>
      <c r="O177" s="72"/>
      <c r="P177" s="7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</row>
    <row r="178" spans="1:48" s="20" customFormat="1" ht="28" customHeight="1" x14ac:dyDescent="0.25">
      <c r="A178" s="8"/>
      <c r="B178" s="12">
        <v>15</v>
      </c>
      <c r="C178" s="45" t="s">
        <v>1646</v>
      </c>
      <c r="D178" s="13" t="s">
        <v>785</v>
      </c>
      <c r="E178" s="16" t="s">
        <v>1286</v>
      </c>
      <c r="F178" s="17">
        <v>12</v>
      </c>
      <c r="G178" s="18" t="s">
        <v>63</v>
      </c>
      <c r="H178" s="70">
        <f t="shared" si="11"/>
        <v>41.281950484500008</v>
      </c>
      <c r="I178" s="69">
        <v>3.4401625403750007</v>
      </c>
      <c r="J178" s="70">
        <f t="shared" si="12"/>
        <v>35.649352750000006</v>
      </c>
      <c r="K178" s="69">
        <v>2.9707793958333339</v>
      </c>
      <c r="L178" s="40">
        <f t="shared" si="9"/>
        <v>0</v>
      </c>
      <c r="M178" s="40">
        <f t="shared" si="10"/>
        <v>0</v>
      </c>
      <c r="N178" s="32">
        <v>1.33</v>
      </c>
      <c r="O178" s="72"/>
      <c r="P178" s="7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</row>
    <row r="179" spans="1:48" s="20" customFormat="1" ht="28" customHeight="1" x14ac:dyDescent="0.25">
      <c r="A179" s="8"/>
      <c r="B179" s="12">
        <v>15</v>
      </c>
      <c r="C179" s="45" t="s">
        <v>1647</v>
      </c>
      <c r="D179" s="13" t="s">
        <v>784</v>
      </c>
      <c r="E179" s="16" t="s">
        <v>1110</v>
      </c>
      <c r="F179" s="17">
        <v>12</v>
      </c>
      <c r="G179" s="18" t="s">
        <v>63</v>
      </c>
      <c r="H179" s="70">
        <f t="shared" si="11"/>
        <v>41.281950484500008</v>
      </c>
      <c r="I179" s="69">
        <v>3.4401625403750007</v>
      </c>
      <c r="J179" s="70">
        <f t="shared" si="12"/>
        <v>35.649352750000006</v>
      </c>
      <c r="K179" s="69">
        <v>2.9707793958333339</v>
      </c>
      <c r="L179" s="40">
        <f t="shared" si="9"/>
        <v>0</v>
      </c>
      <c r="M179" s="40">
        <f t="shared" si="10"/>
        <v>0</v>
      </c>
      <c r="N179" s="32"/>
      <c r="O179" s="72"/>
      <c r="P179" s="7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</row>
    <row r="180" spans="1:48" s="20" customFormat="1" ht="28" customHeight="1" x14ac:dyDescent="0.25">
      <c r="A180" s="8"/>
      <c r="B180" s="12">
        <v>15</v>
      </c>
      <c r="C180" s="45" t="s">
        <v>1648</v>
      </c>
      <c r="D180" s="13" t="s">
        <v>1837</v>
      </c>
      <c r="E180" s="16" t="s">
        <v>1111</v>
      </c>
      <c r="F180" s="17">
        <v>12</v>
      </c>
      <c r="G180" s="18" t="s">
        <v>63</v>
      </c>
      <c r="H180" s="70">
        <f t="shared" si="11"/>
        <v>41.281950484500008</v>
      </c>
      <c r="I180" s="69">
        <v>3.4401625403750007</v>
      </c>
      <c r="J180" s="70">
        <f t="shared" si="12"/>
        <v>35.649352750000006</v>
      </c>
      <c r="K180" s="69">
        <v>2.9707793958333339</v>
      </c>
      <c r="L180" s="40">
        <f t="shared" si="9"/>
        <v>0</v>
      </c>
      <c r="M180" s="40">
        <f t="shared" si="10"/>
        <v>0</v>
      </c>
      <c r="N180" s="32">
        <v>1.75</v>
      </c>
      <c r="O180" s="72"/>
      <c r="P180" s="7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</row>
    <row r="181" spans="1:48" s="20" customFormat="1" ht="28" customHeight="1" x14ac:dyDescent="0.25">
      <c r="A181" s="8"/>
      <c r="B181" s="12">
        <v>15</v>
      </c>
      <c r="C181" s="45" t="s">
        <v>1649</v>
      </c>
      <c r="D181" s="13" t="s">
        <v>787</v>
      </c>
      <c r="E181" s="16" t="s">
        <v>1113</v>
      </c>
      <c r="F181" s="17">
        <v>12</v>
      </c>
      <c r="G181" s="18" t="s">
        <v>63</v>
      </c>
      <c r="H181" s="70">
        <f t="shared" si="11"/>
        <v>41.281950484500008</v>
      </c>
      <c r="I181" s="69">
        <v>3.4401625403750007</v>
      </c>
      <c r="J181" s="70">
        <f t="shared" si="12"/>
        <v>35.649352750000006</v>
      </c>
      <c r="K181" s="69">
        <v>2.9707793958333339</v>
      </c>
      <c r="L181" s="40">
        <f t="shared" si="9"/>
        <v>0</v>
      </c>
      <c r="M181" s="40">
        <f t="shared" si="10"/>
        <v>0</v>
      </c>
      <c r="N181" s="32">
        <v>1.49</v>
      </c>
      <c r="O181" s="72"/>
      <c r="P181" s="7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</row>
    <row r="182" spans="1:48" s="20" customFormat="1" ht="28" customHeight="1" x14ac:dyDescent="0.25">
      <c r="A182" s="8"/>
      <c r="B182" s="12">
        <v>15</v>
      </c>
      <c r="C182" s="45" t="s">
        <v>1650</v>
      </c>
      <c r="D182" s="13" t="s">
        <v>788</v>
      </c>
      <c r="E182" s="16" t="s">
        <v>1114</v>
      </c>
      <c r="F182" s="17">
        <v>12</v>
      </c>
      <c r="G182" s="18" t="s">
        <v>63</v>
      </c>
      <c r="H182" s="70">
        <f t="shared" si="11"/>
        <v>41.281950484500008</v>
      </c>
      <c r="I182" s="69">
        <v>3.4401625403750007</v>
      </c>
      <c r="J182" s="70">
        <f t="shared" si="12"/>
        <v>35.649352750000006</v>
      </c>
      <c r="K182" s="69">
        <v>2.9707793958333339</v>
      </c>
      <c r="L182" s="40">
        <f t="shared" si="9"/>
        <v>0</v>
      </c>
      <c r="M182" s="40">
        <f t="shared" si="10"/>
        <v>0</v>
      </c>
      <c r="N182" s="32"/>
      <c r="O182" s="72"/>
      <c r="P182" s="7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</row>
    <row r="183" spans="1:48" s="20" customFormat="1" ht="28" customHeight="1" x14ac:dyDescent="0.25">
      <c r="A183" s="8"/>
      <c r="B183" s="12">
        <v>16</v>
      </c>
      <c r="C183" s="45" t="s">
        <v>1469</v>
      </c>
      <c r="D183" s="13" t="s">
        <v>1838</v>
      </c>
      <c r="E183" s="16" t="s">
        <v>1491</v>
      </c>
      <c r="F183" s="17">
        <v>15</v>
      </c>
      <c r="G183" s="18" t="s">
        <v>568</v>
      </c>
      <c r="H183" s="70">
        <f t="shared" si="11"/>
        <v>114.345</v>
      </c>
      <c r="I183" s="69">
        <v>7.6230000000000002</v>
      </c>
      <c r="J183" s="70">
        <f t="shared" si="12"/>
        <v>95.535000000000011</v>
      </c>
      <c r="K183" s="69">
        <v>6.3690000000000007</v>
      </c>
      <c r="L183" s="40">
        <f t="shared" si="9"/>
        <v>0</v>
      </c>
      <c r="M183" s="40">
        <f t="shared" si="10"/>
        <v>0</v>
      </c>
      <c r="N183" s="32">
        <v>0.89</v>
      </c>
      <c r="O183" s="72"/>
      <c r="P183" s="7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</row>
    <row r="184" spans="1:48" s="20" customFormat="1" ht="28" customHeight="1" x14ac:dyDescent="0.25">
      <c r="A184" s="8"/>
      <c r="B184" s="12">
        <v>16</v>
      </c>
      <c r="C184" s="45" t="s">
        <v>1634</v>
      </c>
      <c r="D184" s="13" t="s">
        <v>2704</v>
      </c>
      <c r="E184" s="16" t="s">
        <v>1639</v>
      </c>
      <c r="F184" s="17">
        <v>20</v>
      </c>
      <c r="G184" s="18" t="s">
        <v>58</v>
      </c>
      <c r="H184" s="70">
        <f t="shared" si="11"/>
        <v>28.820000000000007</v>
      </c>
      <c r="I184" s="69">
        <v>1.4410000000000003</v>
      </c>
      <c r="J184" s="70">
        <f t="shared" si="12"/>
        <v>23.980000000000004</v>
      </c>
      <c r="K184" s="69">
        <v>1.1990000000000003</v>
      </c>
      <c r="L184" s="40">
        <f t="shared" si="9"/>
        <v>0</v>
      </c>
      <c r="M184" s="40">
        <f t="shared" si="10"/>
        <v>0</v>
      </c>
      <c r="N184" s="32"/>
      <c r="O184" s="72"/>
      <c r="P184" s="7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</row>
    <row r="185" spans="1:48" s="20" customFormat="1" ht="28" customHeight="1" x14ac:dyDescent="0.25">
      <c r="A185" s="8"/>
      <c r="B185" s="12">
        <v>16</v>
      </c>
      <c r="C185" s="45" t="s">
        <v>1635</v>
      </c>
      <c r="D185" s="13" t="s">
        <v>2708</v>
      </c>
      <c r="E185" s="16" t="s">
        <v>1638</v>
      </c>
      <c r="F185" s="17">
        <v>12</v>
      </c>
      <c r="G185" s="18" t="s">
        <v>58</v>
      </c>
      <c r="H185" s="70">
        <f t="shared" si="11"/>
        <v>19.536000000000001</v>
      </c>
      <c r="I185" s="69">
        <v>1.6280000000000001</v>
      </c>
      <c r="J185" s="70">
        <f t="shared" si="12"/>
        <v>17.028000000000002</v>
      </c>
      <c r="K185" s="69">
        <v>1.4190000000000003</v>
      </c>
      <c r="L185" s="40">
        <f t="shared" si="9"/>
        <v>0</v>
      </c>
      <c r="M185" s="40">
        <f t="shared" si="10"/>
        <v>0</v>
      </c>
      <c r="N185" s="32"/>
      <c r="O185" s="72"/>
      <c r="P185" s="7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</row>
    <row r="186" spans="1:48" s="20" customFormat="1" ht="28" customHeight="1" x14ac:dyDescent="0.25">
      <c r="A186" s="8"/>
      <c r="B186" s="12">
        <v>16</v>
      </c>
      <c r="C186" s="45" t="s">
        <v>2703</v>
      </c>
      <c r="D186" s="13" t="s">
        <v>2850</v>
      </c>
      <c r="E186" s="16" t="s">
        <v>2774</v>
      </c>
      <c r="F186" s="17">
        <v>20</v>
      </c>
      <c r="G186" s="18" t="s">
        <v>58</v>
      </c>
      <c r="H186" s="70">
        <f t="shared" si="11"/>
        <v>28.820000000000007</v>
      </c>
      <c r="I186" s="69">
        <v>1.4410000000000003</v>
      </c>
      <c r="J186" s="70">
        <f t="shared" si="12"/>
        <v>23.980000000000004</v>
      </c>
      <c r="K186" s="69">
        <v>1.1990000000000003</v>
      </c>
      <c r="L186" s="40">
        <f t="shared" si="9"/>
        <v>0</v>
      </c>
      <c r="M186" s="40">
        <f t="shared" si="10"/>
        <v>0</v>
      </c>
      <c r="N186" s="32"/>
      <c r="O186" s="72"/>
      <c r="P186" s="7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</row>
    <row r="187" spans="1:48" s="35" customFormat="1" ht="28" customHeight="1" x14ac:dyDescent="0.25">
      <c r="A187" s="8"/>
      <c r="B187" s="12">
        <v>16</v>
      </c>
      <c r="C187" s="45" t="s">
        <v>2827</v>
      </c>
      <c r="D187" s="13" t="s">
        <v>2828</v>
      </c>
      <c r="E187" s="16" t="s">
        <v>2829</v>
      </c>
      <c r="F187" s="17">
        <v>4</v>
      </c>
      <c r="G187" s="18" t="s">
        <v>2830</v>
      </c>
      <c r="H187" s="70">
        <f t="shared" si="11"/>
        <v>41.536000000000001</v>
      </c>
      <c r="I187" s="69">
        <v>10.384</v>
      </c>
      <c r="J187" s="70">
        <f t="shared" si="12"/>
        <v>36.124000000000009</v>
      </c>
      <c r="K187" s="69">
        <v>9.0310000000000024</v>
      </c>
      <c r="L187" s="40">
        <f t="shared" si="9"/>
        <v>0</v>
      </c>
      <c r="M187" s="40">
        <f t="shared" si="10"/>
        <v>0</v>
      </c>
      <c r="N187" s="32">
        <v>1.3</v>
      </c>
      <c r="O187" s="72"/>
      <c r="P187" s="7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</row>
    <row r="188" spans="1:48" s="20" customFormat="1" ht="28" customHeight="1" x14ac:dyDescent="0.25">
      <c r="A188" s="8"/>
      <c r="B188" s="12">
        <v>16</v>
      </c>
      <c r="C188" s="45" t="s">
        <v>2831</v>
      </c>
      <c r="D188" s="13" t="s">
        <v>2832</v>
      </c>
      <c r="E188" s="16" t="s">
        <v>2833</v>
      </c>
      <c r="F188" s="17">
        <v>10</v>
      </c>
      <c r="G188" s="18" t="s">
        <v>1473</v>
      </c>
      <c r="H188" s="70">
        <f t="shared" si="11"/>
        <v>34.760000000000005</v>
      </c>
      <c r="I188" s="69">
        <v>3.4760000000000004</v>
      </c>
      <c r="J188" s="70">
        <f t="shared" si="12"/>
        <v>28.820000000000007</v>
      </c>
      <c r="K188" s="69">
        <v>2.8820000000000006</v>
      </c>
      <c r="L188" s="40">
        <f t="shared" si="9"/>
        <v>0</v>
      </c>
      <c r="M188" s="40">
        <f t="shared" si="10"/>
        <v>0</v>
      </c>
      <c r="N188" s="32">
        <v>1.4</v>
      </c>
      <c r="O188" s="72"/>
      <c r="P188" s="7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</row>
    <row r="189" spans="1:48" s="35" customFormat="1" ht="28" customHeight="1" x14ac:dyDescent="0.25">
      <c r="A189" s="8"/>
      <c r="B189" s="12">
        <v>16</v>
      </c>
      <c r="C189" s="45" t="s">
        <v>1470</v>
      </c>
      <c r="D189" s="13" t="s">
        <v>1598</v>
      </c>
      <c r="E189" s="16" t="s">
        <v>1492</v>
      </c>
      <c r="F189" s="17">
        <v>10</v>
      </c>
      <c r="G189" s="18" t="s">
        <v>1473</v>
      </c>
      <c r="H189" s="70">
        <f t="shared" si="11"/>
        <v>34.760000000000005</v>
      </c>
      <c r="I189" s="69">
        <v>3.4760000000000004</v>
      </c>
      <c r="J189" s="70">
        <f t="shared" si="12"/>
        <v>28.820000000000007</v>
      </c>
      <c r="K189" s="69">
        <v>2.8820000000000006</v>
      </c>
      <c r="L189" s="40">
        <f t="shared" si="9"/>
        <v>0</v>
      </c>
      <c r="M189" s="40">
        <f t="shared" si="10"/>
        <v>0</v>
      </c>
      <c r="N189" s="32">
        <v>1.07</v>
      </c>
      <c r="O189" s="72"/>
      <c r="P189" s="7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</row>
    <row r="190" spans="1:48" s="20" customFormat="1" ht="28" customHeight="1" x14ac:dyDescent="0.25">
      <c r="A190" s="8"/>
      <c r="B190" s="12">
        <v>16</v>
      </c>
      <c r="C190" s="45" t="s">
        <v>1471</v>
      </c>
      <c r="D190" s="13" t="s">
        <v>1599</v>
      </c>
      <c r="E190" s="16" t="s">
        <v>1493</v>
      </c>
      <c r="F190" s="17">
        <v>25</v>
      </c>
      <c r="G190" s="18" t="s">
        <v>1474</v>
      </c>
      <c r="H190" s="70">
        <f t="shared" si="11"/>
        <v>97.075000000000003</v>
      </c>
      <c r="I190" s="69">
        <v>3.883</v>
      </c>
      <c r="J190" s="70">
        <f t="shared" si="12"/>
        <v>80.849999999999994</v>
      </c>
      <c r="K190" s="69">
        <v>3.234</v>
      </c>
      <c r="L190" s="40">
        <f t="shared" si="9"/>
        <v>0</v>
      </c>
      <c r="M190" s="40">
        <f t="shared" si="10"/>
        <v>0</v>
      </c>
      <c r="N190" s="32">
        <v>1.0124</v>
      </c>
      <c r="O190" s="72"/>
      <c r="P190" s="7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</row>
    <row r="191" spans="1:48" s="35" customFormat="1" ht="28" customHeight="1" x14ac:dyDescent="0.25">
      <c r="A191" s="8"/>
      <c r="B191" s="12">
        <v>16</v>
      </c>
      <c r="C191" s="45" t="s">
        <v>1717</v>
      </c>
      <c r="D191" s="13" t="s">
        <v>1840</v>
      </c>
      <c r="E191" s="16" t="s">
        <v>2707</v>
      </c>
      <c r="F191" s="17">
        <v>4</v>
      </c>
      <c r="G191" s="18" t="s">
        <v>190</v>
      </c>
      <c r="H191" s="70">
        <f t="shared" si="11"/>
        <v>16.632000000000001</v>
      </c>
      <c r="I191" s="69">
        <v>4.1580000000000004</v>
      </c>
      <c r="J191" s="70">
        <f t="shared" si="12"/>
        <v>14.476000000000001</v>
      </c>
      <c r="K191" s="69">
        <v>3.6190000000000002</v>
      </c>
      <c r="L191" s="40">
        <f t="shared" si="9"/>
        <v>0</v>
      </c>
      <c r="M191" s="40">
        <f t="shared" si="10"/>
        <v>0</v>
      </c>
      <c r="N191" s="32">
        <v>0.36909999999999998</v>
      </c>
      <c r="O191" s="72"/>
      <c r="P191" s="7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</row>
    <row r="192" spans="1:48" s="20" customFormat="1" ht="28" customHeight="1" x14ac:dyDescent="0.25">
      <c r="A192" s="8"/>
      <c r="B192" s="12">
        <v>16</v>
      </c>
      <c r="C192" s="45" t="s">
        <v>1472</v>
      </c>
      <c r="D192" s="13" t="s">
        <v>1839</v>
      </c>
      <c r="E192" s="16" t="s">
        <v>1494</v>
      </c>
      <c r="F192" s="17">
        <v>4</v>
      </c>
      <c r="G192" s="18" t="s">
        <v>190</v>
      </c>
      <c r="H192" s="70">
        <f t="shared" si="11"/>
        <v>16.632000000000001</v>
      </c>
      <c r="I192" s="69">
        <v>4.1580000000000004</v>
      </c>
      <c r="J192" s="70">
        <f t="shared" si="12"/>
        <v>14.476000000000001</v>
      </c>
      <c r="K192" s="69">
        <v>3.6190000000000002</v>
      </c>
      <c r="L192" s="40">
        <f t="shared" si="9"/>
        <v>0</v>
      </c>
      <c r="M192" s="40">
        <f t="shared" si="10"/>
        <v>0</v>
      </c>
      <c r="N192" s="32">
        <v>0.36909999999999998</v>
      </c>
      <c r="O192" s="72"/>
      <c r="P192" s="7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</row>
    <row r="193" spans="1:202" s="35" customFormat="1" ht="28" customHeight="1" x14ac:dyDescent="0.25">
      <c r="A193" s="8"/>
      <c r="B193" s="12">
        <v>16</v>
      </c>
      <c r="C193" s="45" t="s">
        <v>2705</v>
      </c>
      <c r="D193" s="13" t="s">
        <v>2706</v>
      </c>
      <c r="E193" s="16" t="s">
        <v>2775</v>
      </c>
      <c r="F193" s="17">
        <v>4</v>
      </c>
      <c r="G193" s="18" t="s">
        <v>190</v>
      </c>
      <c r="H193" s="70">
        <f t="shared" si="11"/>
        <v>16.632000000000001</v>
      </c>
      <c r="I193" s="68">
        <v>4.1580000000000004</v>
      </c>
      <c r="J193" s="70">
        <f t="shared" si="12"/>
        <v>14.476000000000001</v>
      </c>
      <c r="K193" s="68">
        <v>3.6190000000000002</v>
      </c>
      <c r="L193" s="40">
        <f t="shared" si="9"/>
        <v>0</v>
      </c>
      <c r="M193" s="40">
        <f t="shared" si="10"/>
        <v>0</v>
      </c>
      <c r="N193" s="32">
        <v>0.46</v>
      </c>
      <c r="O193" s="72"/>
      <c r="P193" s="7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</row>
    <row r="194" spans="1:202" s="21" customFormat="1" ht="28" customHeight="1" x14ac:dyDescent="0.25">
      <c r="A194" s="8"/>
      <c r="B194" s="12">
        <v>16</v>
      </c>
      <c r="C194" s="45" t="s">
        <v>2709</v>
      </c>
      <c r="D194" s="13" t="s">
        <v>2711</v>
      </c>
      <c r="E194" s="16" t="s">
        <v>2776</v>
      </c>
      <c r="F194" s="17">
        <v>4</v>
      </c>
      <c r="G194" s="18" t="s">
        <v>190</v>
      </c>
      <c r="H194" s="70">
        <f t="shared" si="11"/>
        <v>16.632000000000001</v>
      </c>
      <c r="I194" s="69">
        <v>4.1580000000000004</v>
      </c>
      <c r="J194" s="70">
        <f t="shared" si="12"/>
        <v>14.476000000000001</v>
      </c>
      <c r="K194" s="69">
        <v>3.6190000000000002</v>
      </c>
      <c r="L194" s="40">
        <f t="shared" si="9"/>
        <v>0</v>
      </c>
      <c r="M194" s="40">
        <f t="shared" si="10"/>
        <v>0</v>
      </c>
      <c r="N194" s="32">
        <v>0.49</v>
      </c>
      <c r="O194" s="72"/>
      <c r="P194" s="7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</row>
    <row r="195" spans="1:202" s="35" customFormat="1" ht="28" customHeight="1" x14ac:dyDescent="0.25">
      <c r="A195" s="8"/>
      <c r="B195" s="12">
        <v>16</v>
      </c>
      <c r="C195" s="45" t="s">
        <v>2710</v>
      </c>
      <c r="D195" s="13" t="s">
        <v>2712</v>
      </c>
      <c r="E195" s="16" t="s">
        <v>2777</v>
      </c>
      <c r="F195" s="17">
        <v>4</v>
      </c>
      <c r="G195" s="18" t="s">
        <v>190</v>
      </c>
      <c r="H195" s="70">
        <f t="shared" si="11"/>
        <v>16.632000000000001</v>
      </c>
      <c r="I195" s="69">
        <v>4.1580000000000004</v>
      </c>
      <c r="J195" s="70">
        <f t="shared" si="12"/>
        <v>14.476000000000001</v>
      </c>
      <c r="K195" s="69">
        <v>3.6190000000000002</v>
      </c>
      <c r="L195" s="40">
        <f t="shared" si="9"/>
        <v>0</v>
      </c>
      <c r="M195" s="40">
        <f t="shared" si="10"/>
        <v>0</v>
      </c>
      <c r="N195" s="32">
        <v>1.0025999999999999</v>
      </c>
      <c r="O195" s="72"/>
      <c r="P195" s="7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</row>
    <row r="196" spans="1:202" s="20" customFormat="1" ht="28" customHeight="1" x14ac:dyDescent="0.25">
      <c r="A196" s="8"/>
      <c r="B196" s="12">
        <v>16</v>
      </c>
      <c r="C196" s="45" t="s">
        <v>1718</v>
      </c>
      <c r="D196" s="13" t="s">
        <v>1722</v>
      </c>
      <c r="E196" s="16" t="s">
        <v>1780</v>
      </c>
      <c r="F196" s="17">
        <v>10</v>
      </c>
      <c r="G196" s="18" t="s">
        <v>1513</v>
      </c>
      <c r="H196" s="70">
        <f t="shared" si="11"/>
        <v>63.140000000000008</v>
      </c>
      <c r="I196" s="69">
        <v>6.3140000000000009</v>
      </c>
      <c r="J196" s="70">
        <f t="shared" si="12"/>
        <v>54.56</v>
      </c>
      <c r="K196" s="69">
        <v>5.4560000000000004</v>
      </c>
      <c r="L196" s="40">
        <f t="shared" si="9"/>
        <v>0</v>
      </c>
      <c r="M196" s="40">
        <f t="shared" si="10"/>
        <v>0</v>
      </c>
      <c r="N196" s="32">
        <v>1.0831</v>
      </c>
      <c r="O196" s="72"/>
      <c r="P196" s="7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</row>
    <row r="197" spans="1:202" s="35" customFormat="1" ht="28" customHeight="1" x14ac:dyDescent="0.25">
      <c r="A197" s="8"/>
      <c r="B197" s="12">
        <v>16</v>
      </c>
      <c r="C197" s="45" t="s">
        <v>1719</v>
      </c>
      <c r="D197" s="13" t="s">
        <v>1723</v>
      </c>
      <c r="E197" s="16" t="s">
        <v>1781</v>
      </c>
      <c r="F197" s="17">
        <v>10</v>
      </c>
      <c r="G197" s="18" t="s">
        <v>1513</v>
      </c>
      <c r="H197" s="70">
        <f t="shared" si="11"/>
        <v>63.140000000000008</v>
      </c>
      <c r="I197" s="69">
        <v>6.3140000000000009</v>
      </c>
      <c r="J197" s="70">
        <f t="shared" si="12"/>
        <v>54.56</v>
      </c>
      <c r="K197" s="69">
        <v>5.4560000000000004</v>
      </c>
      <c r="L197" s="40">
        <f t="shared" si="9"/>
        <v>0</v>
      </c>
      <c r="M197" s="40">
        <f t="shared" si="10"/>
        <v>0</v>
      </c>
      <c r="N197" s="32">
        <v>0.28120000000000001</v>
      </c>
      <c r="O197" s="72"/>
      <c r="P197" s="7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</row>
    <row r="198" spans="1:202" s="35" customFormat="1" ht="28" customHeight="1" x14ac:dyDescent="0.25">
      <c r="A198" s="8"/>
      <c r="B198" s="12">
        <v>16</v>
      </c>
      <c r="C198" s="45" t="s">
        <v>1720</v>
      </c>
      <c r="D198" s="13" t="s">
        <v>1724</v>
      </c>
      <c r="E198" s="16" t="s">
        <v>1782</v>
      </c>
      <c r="F198" s="17">
        <v>10</v>
      </c>
      <c r="G198" s="18" t="s">
        <v>1513</v>
      </c>
      <c r="H198" s="70">
        <f t="shared" si="11"/>
        <v>79.640000000000015</v>
      </c>
      <c r="I198" s="69">
        <v>7.9640000000000013</v>
      </c>
      <c r="J198" s="70">
        <f t="shared" si="12"/>
        <v>68.750000000000014</v>
      </c>
      <c r="K198" s="69">
        <v>6.8750000000000009</v>
      </c>
      <c r="L198" s="40">
        <f t="shared" si="9"/>
        <v>0</v>
      </c>
      <c r="M198" s="40">
        <f t="shared" si="10"/>
        <v>0</v>
      </c>
      <c r="N198" s="32">
        <v>0.15</v>
      </c>
      <c r="O198" s="72"/>
      <c r="P198" s="7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</row>
    <row r="199" spans="1:202" s="35" customFormat="1" ht="28" customHeight="1" x14ac:dyDescent="0.25">
      <c r="A199" s="8"/>
      <c r="B199" s="12">
        <v>16</v>
      </c>
      <c r="C199" s="45" t="s">
        <v>1721</v>
      </c>
      <c r="D199" s="13" t="s">
        <v>1725</v>
      </c>
      <c r="E199" s="16" t="s">
        <v>1783</v>
      </c>
      <c r="F199" s="17">
        <v>10</v>
      </c>
      <c r="G199" s="18" t="s">
        <v>1513</v>
      </c>
      <c r="H199" s="70">
        <f t="shared" si="11"/>
        <v>79.640000000000015</v>
      </c>
      <c r="I199" s="69">
        <v>7.9640000000000013</v>
      </c>
      <c r="J199" s="70">
        <f t="shared" si="12"/>
        <v>68.750000000000014</v>
      </c>
      <c r="K199" s="69">
        <v>6.8750000000000009</v>
      </c>
      <c r="L199" s="40">
        <f t="shared" si="9"/>
        <v>0</v>
      </c>
      <c r="M199" s="40">
        <f t="shared" si="10"/>
        <v>0</v>
      </c>
      <c r="N199" s="32">
        <v>0.19</v>
      </c>
      <c r="O199" s="72"/>
      <c r="P199" s="7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</row>
    <row r="200" spans="1:202" s="21" customFormat="1" ht="28" customHeight="1" x14ac:dyDescent="0.25">
      <c r="A200" s="8"/>
      <c r="B200" s="12">
        <v>18</v>
      </c>
      <c r="C200" s="45" t="s">
        <v>1295</v>
      </c>
      <c r="D200" s="13" t="s">
        <v>1498</v>
      </c>
      <c r="E200" s="42" t="s">
        <v>1452</v>
      </c>
      <c r="F200" s="17">
        <v>24</v>
      </c>
      <c r="G200" s="18" t="s">
        <v>49</v>
      </c>
      <c r="H200" s="70">
        <f t="shared" si="11"/>
        <v>68.903999999999996</v>
      </c>
      <c r="I200" s="69">
        <v>2.871</v>
      </c>
      <c r="J200" s="70">
        <f t="shared" si="12"/>
        <v>62.568000000000005</v>
      </c>
      <c r="K200" s="69">
        <v>2.6070000000000002</v>
      </c>
      <c r="L200" s="40">
        <f t="shared" si="9"/>
        <v>0</v>
      </c>
      <c r="M200" s="40">
        <f t="shared" si="10"/>
        <v>0</v>
      </c>
      <c r="N200" s="32">
        <v>0.28999999999999998</v>
      </c>
      <c r="O200" s="72"/>
      <c r="P200" s="7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</row>
    <row r="201" spans="1:202" s="35" customFormat="1" ht="28" customHeight="1" x14ac:dyDescent="0.25">
      <c r="A201" s="8"/>
      <c r="B201" s="12">
        <v>18</v>
      </c>
      <c r="C201" s="45" t="s">
        <v>1296</v>
      </c>
      <c r="D201" s="13" t="s">
        <v>1499</v>
      </c>
      <c r="E201" s="16" t="s">
        <v>1453</v>
      </c>
      <c r="F201" s="17">
        <v>24</v>
      </c>
      <c r="G201" s="18" t="s">
        <v>68</v>
      </c>
      <c r="H201" s="70">
        <f t="shared" si="11"/>
        <v>68.903999999999996</v>
      </c>
      <c r="I201" s="69">
        <v>2.871</v>
      </c>
      <c r="J201" s="70">
        <f t="shared" si="12"/>
        <v>62.568000000000005</v>
      </c>
      <c r="K201" s="69">
        <v>2.6070000000000002</v>
      </c>
      <c r="L201" s="40">
        <f t="shared" si="9"/>
        <v>0</v>
      </c>
      <c r="M201" s="40">
        <f t="shared" si="10"/>
        <v>0</v>
      </c>
      <c r="N201" s="32"/>
      <c r="O201" s="72"/>
      <c r="P201" s="7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</row>
    <row r="202" spans="1:202" s="20" customFormat="1" ht="28" customHeight="1" x14ac:dyDescent="0.25">
      <c r="A202" s="8"/>
      <c r="B202" s="12">
        <v>18</v>
      </c>
      <c r="C202" s="45" t="s">
        <v>1297</v>
      </c>
      <c r="D202" s="13" t="s">
        <v>1500</v>
      </c>
      <c r="E202" s="41" t="s">
        <v>1454</v>
      </c>
      <c r="F202" s="17">
        <v>24</v>
      </c>
      <c r="G202" s="18" t="s">
        <v>46</v>
      </c>
      <c r="H202" s="70">
        <f t="shared" si="11"/>
        <v>103.224</v>
      </c>
      <c r="I202" s="69">
        <v>4.3010000000000002</v>
      </c>
      <c r="J202" s="70">
        <f t="shared" si="12"/>
        <v>93.72</v>
      </c>
      <c r="K202" s="69">
        <v>3.9050000000000002</v>
      </c>
      <c r="L202" s="40">
        <f t="shared" si="9"/>
        <v>0</v>
      </c>
      <c r="M202" s="40">
        <f t="shared" si="10"/>
        <v>0</v>
      </c>
      <c r="N202" s="32"/>
      <c r="O202" s="72"/>
      <c r="P202" s="7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</row>
    <row r="203" spans="1:202" s="35" customFormat="1" ht="28" customHeight="1" x14ac:dyDescent="0.25">
      <c r="A203" s="8"/>
      <c r="B203" s="12">
        <v>18</v>
      </c>
      <c r="C203" s="45" t="s">
        <v>1298</v>
      </c>
      <c r="D203" s="13" t="s">
        <v>1501</v>
      </c>
      <c r="E203" s="16" t="s">
        <v>1455</v>
      </c>
      <c r="F203" s="17">
        <v>24</v>
      </c>
      <c r="G203" s="18" t="s">
        <v>63</v>
      </c>
      <c r="H203" s="70">
        <f t="shared" si="11"/>
        <v>62.568000000000005</v>
      </c>
      <c r="I203" s="69">
        <v>2.6070000000000002</v>
      </c>
      <c r="J203" s="70">
        <f t="shared" si="12"/>
        <v>55.968000000000004</v>
      </c>
      <c r="K203" s="69">
        <v>2.3320000000000003</v>
      </c>
      <c r="L203" s="40">
        <f t="shared" si="9"/>
        <v>0</v>
      </c>
      <c r="M203" s="40">
        <f t="shared" si="10"/>
        <v>0</v>
      </c>
      <c r="N203" s="32">
        <v>0.1203</v>
      </c>
      <c r="O203" s="72"/>
      <c r="P203" s="7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</row>
    <row r="204" spans="1:202" s="20" customFormat="1" ht="28" customHeight="1" x14ac:dyDescent="0.25">
      <c r="A204" s="8"/>
      <c r="B204" s="12">
        <v>18</v>
      </c>
      <c r="C204" s="45" t="s">
        <v>1299</v>
      </c>
      <c r="D204" s="13" t="s">
        <v>1502</v>
      </c>
      <c r="E204" s="41" t="s">
        <v>1456</v>
      </c>
      <c r="F204" s="17">
        <v>24</v>
      </c>
      <c r="G204" s="18" t="s">
        <v>233</v>
      </c>
      <c r="H204" s="70">
        <f t="shared" si="11"/>
        <v>62.568000000000005</v>
      </c>
      <c r="I204" s="69">
        <v>2.6070000000000002</v>
      </c>
      <c r="J204" s="70">
        <f t="shared" si="12"/>
        <v>55.968000000000004</v>
      </c>
      <c r="K204" s="69">
        <v>2.3320000000000003</v>
      </c>
      <c r="L204" s="40">
        <f t="shared" si="9"/>
        <v>0</v>
      </c>
      <c r="M204" s="40">
        <f t="shared" si="10"/>
        <v>0</v>
      </c>
      <c r="N204" s="32">
        <v>0.1331</v>
      </c>
      <c r="O204" s="72"/>
      <c r="P204" s="7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</row>
    <row r="205" spans="1:202" s="35" customFormat="1" ht="28" customHeight="1" x14ac:dyDescent="0.25">
      <c r="A205" s="8"/>
      <c r="B205" s="12">
        <v>18</v>
      </c>
      <c r="C205" s="45" t="s">
        <v>1300</v>
      </c>
      <c r="D205" s="13" t="s">
        <v>1503</v>
      </c>
      <c r="E205" s="16" t="s">
        <v>1457</v>
      </c>
      <c r="F205" s="17">
        <v>24</v>
      </c>
      <c r="G205" s="18" t="s">
        <v>63</v>
      </c>
      <c r="H205" s="70">
        <f t="shared" si="11"/>
        <v>62.568000000000005</v>
      </c>
      <c r="I205" s="69">
        <v>2.6070000000000002</v>
      </c>
      <c r="J205" s="70">
        <f t="shared" si="12"/>
        <v>55.968000000000004</v>
      </c>
      <c r="K205" s="69">
        <v>2.3320000000000003</v>
      </c>
      <c r="L205" s="40">
        <f t="shared" si="9"/>
        <v>0</v>
      </c>
      <c r="M205" s="40">
        <f t="shared" si="10"/>
        <v>0</v>
      </c>
      <c r="N205" s="32">
        <v>0.57920000000000005</v>
      </c>
      <c r="O205" s="72"/>
      <c r="P205" s="7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</row>
    <row r="206" spans="1:202" s="21" customFormat="1" ht="28" customHeight="1" x14ac:dyDescent="0.25">
      <c r="A206" s="8"/>
      <c r="B206" s="12">
        <v>18</v>
      </c>
      <c r="C206" s="45" t="s">
        <v>1294</v>
      </c>
      <c r="D206" s="13" t="s">
        <v>1497</v>
      </c>
      <c r="E206" s="41" t="s">
        <v>1451</v>
      </c>
      <c r="F206" s="17">
        <v>24</v>
      </c>
      <c r="G206" s="18" t="s">
        <v>49</v>
      </c>
      <c r="H206" s="70">
        <f t="shared" si="11"/>
        <v>68.903999999999996</v>
      </c>
      <c r="I206" s="69">
        <v>2.871</v>
      </c>
      <c r="J206" s="70">
        <f t="shared" si="12"/>
        <v>62.568000000000005</v>
      </c>
      <c r="K206" s="69">
        <v>2.6070000000000002</v>
      </c>
      <c r="L206" s="40">
        <f t="shared" si="9"/>
        <v>0</v>
      </c>
      <c r="M206" s="40">
        <f t="shared" si="10"/>
        <v>0</v>
      </c>
      <c r="N206" s="32">
        <v>0.66659999999999997</v>
      </c>
      <c r="O206" s="72"/>
      <c r="P206" s="7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</row>
    <row r="207" spans="1:202" s="35" customFormat="1" ht="28" customHeight="1" x14ac:dyDescent="0.25">
      <c r="A207" s="8"/>
      <c r="B207" s="12">
        <v>18</v>
      </c>
      <c r="C207" s="45" t="s">
        <v>1558</v>
      </c>
      <c r="D207" s="13" t="s">
        <v>1597</v>
      </c>
      <c r="E207" s="16" t="s">
        <v>1559</v>
      </c>
      <c r="F207" s="17">
        <v>24</v>
      </c>
      <c r="G207" s="18" t="s">
        <v>63</v>
      </c>
      <c r="H207" s="70">
        <f t="shared" si="11"/>
        <v>63.624000000000009</v>
      </c>
      <c r="I207" s="69">
        <v>2.6510000000000002</v>
      </c>
      <c r="J207" s="70">
        <f t="shared" si="12"/>
        <v>57.552000000000014</v>
      </c>
      <c r="K207" s="69">
        <v>2.3980000000000006</v>
      </c>
      <c r="L207" s="40">
        <f t="shared" si="9"/>
        <v>0</v>
      </c>
      <c r="M207" s="40">
        <f t="shared" si="10"/>
        <v>0</v>
      </c>
      <c r="N207" s="32">
        <v>0.72919999999999996</v>
      </c>
      <c r="O207" s="72"/>
      <c r="P207" s="7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</row>
    <row r="208" spans="1:202" s="20" customFormat="1" ht="28" customHeight="1" x14ac:dyDescent="0.25">
      <c r="A208" s="8"/>
      <c r="B208" s="12">
        <v>19</v>
      </c>
      <c r="C208" s="45" t="s">
        <v>1301</v>
      </c>
      <c r="D208" s="13" t="s">
        <v>1504</v>
      </c>
      <c r="E208" s="41" t="s">
        <v>1458</v>
      </c>
      <c r="F208" s="17">
        <v>24</v>
      </c>
      <c r="G208" s="18" t="s">
        <v>63</v>
      </c>
      <c r="H208" s="70">
        <f t="shared" si="11"/>
        <v>62.568000000000005</v>
      </c>
      <c r="I208" s="69">
        <v>2.6070000000000002</v>
      </c>
      <c r="J208" s="70">
        <f t="shared" si="12"/>
        <v>55.968000000000004</v>
      </c>
      <c r="K208" s="69">
        <v>2.3320000000000003</v>
      </c>
      <c r="L208" s="40">
        <f t="shared" si="9"/>
        <v>0</v>
      </c>
      <c r="M208" s="40">
        <f t="shared" si="10"/>
        <v>0</v>
      </c>
      <c r="N208" s="32">
        <v>0.79</v>
      </c>
      <c r="O208" s="72"/>
      <c r="P208" s="7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</row>
    <row r="209" spans="1:202" s="35" customFormat="1" ht="28" customHeight="1" x14ac:dyDescent="0.25">
      <c r="A209" s="8"/>
      <c r="B209" s="12">
        <v>19</v>
      </c>
      <c r="C209" s="45" t="s">
        <v>1302</v>
      </c>
      <c r="D209" s="13" t="s">
        <v>1505</v>
      </c>
      <c r="E209" s="16" t="s">
        <v>1459</v>
      </c>
      <c r="F209" s="17">
        <v>24</v>
      </c>
      <c r="G209" s="18" t="s">
        <v>233</v>
      </c>
      <c r="H209" s="70">
        <f t="shared" si="11"/>
        <v>66.435230070000003</v>
      </c>
      <c r="I209" s="69">
        <v>2.76813458625</v>
      </c>
      <c r="J209" s="70">
        <f t="shared" si="12"/>
        <v>57.370665000000002</v>
      </c>
      <c r="K209" s="69">
        <v>2.390444375</v>
      </c>
      <c r="L209" s="40">
        <f t="shared" si="9"/>
        <v>0</v>
      </c>
      <c r="M209" s="40">
        <f t="shared" si="10"/>
        <v>0</v>
      </c>
      <c r="N209" s="32"/>
      <c r="O209" s="72"/>
      <c r="P209" s="7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</row>
    <row r="210" spans="1:202" s="36" customFormat="1" ht="28" customHeight="1" x14ac:dyDescent="0.25">
      <c r="A210" s="8"/>
      <c r="B210" s="12">
        <v>19</v>
      </c>
      <c r="C210" s="45" t="s">
        <v>1303</v>
      </c>
      <c r="D210" s="13" t="s">
        <v>1506</v>
      </c>
      <c r="E210" s="41" t="s">
        <v>1460</v>
      </c>
      <c r="F210" s="17">
        <v>24</v>
      </c>
      <c r="G210" s="18" t="s">
        <v>233</v>
      </c>
      <c r="H210" s="70">
        <f t="shared" si="11"/>
        <v>62.568000000000005</v>
      </c>
      <c r="I210" s="69">
        <v>2.6070000000000002</v>
      </c>
      <c r="J210" s="70">
        <f t="shared" si="12"/>
        <v>55.968000000000004</v>
      </c>
      <c r="K210" s="69">
        <v>2.3320000000000003</v>
      </c>
      <c r="L210" s="40">
        <f t="shared" si="9"/>
        <v>0</v>
      </c>
      <c r="M210" s="40">
        <f t="shared" si="10"/>
        <v>0</v>
      </c>
      <c r="N210" s="32"/>
      <c r="O210" s="72"/>
      <c r="P210" s="7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35"/>
      <c r="CN210" s="35"/>
      <c r="CO210" s="35"/>
      <c r="CP210" s="35"/>
      <c r="CQ210" s="35"/>
      <c r="CR210" s="35"/>
      <c r="CS210" s="35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5"/>
      <c r="DH210" s="35"/>
      <c r="DI210" s="35"/>
      <c r="DJ210" s="35"/>
      <c r="DK210" s="35"/>
      <c r="DL210" s="35"/>
      <c r="DM210" s="35"/>
      <c r="DN210" s="35"/>
      <c r="DO210" s="35"/>
      <c r="DP210" s="35"/>
      <c r="DQ210" s="35"/>
      <c r="DR210" s="35"/>
      <c r="DS210" s="35"/>
      <c r="DT210" s="35"/>
      <c r="DU210" s="35"/>
      <c r="DV210" s="35"/>
      <c r="DW210" s="35"/>
      <c r="DX210" s="35"/>
      <c r="DY210" s="35"/>
      <c r="DZ210" s="35"/>
      <c r="EA210" s="35"/>
      <c r="EB210" s="35"/>
      <c r="EC210" s="35"/>
      <c r="ED210" s="35"/>
      <c r="EE210" s="35"/>
      <c r="EF210" s="35"/>
      <c r="EG210" s="35"/>
      <c r="EH210" s="35"/>
      <c r="EI210" s="35"/>
      <c r="EJ210" s="35"/>
      <c r="EK210" s="35"/>
      <c r="EL210" s="35"/>
      <c r="EM210" s="35"/>
      <c r="EN210" s="35"/>
      <c r="EO210" s="35"/>
      <c r="EP210" s="35"/>
      <c r="EQ210" s="35"/>
      <c r="ER210" s="35"/>
      <c r="ES210" s="35"/>
      <c r="ET210" s="35"/>
      <c r="EU210" s="35"/>
      <c r="EV210" s="35"/>
      <c r="EW210" s="35"/>
      <c r="EX210" s="35"/>
      <c r="EY210" s="35"/>
      <c r="EZ210" s="35"/>
      <c r="FA210" s="35"/>
      <c r="FB210" s="35"/>
      <c r="FC210" s="35"/>
      <c r="FD210" s="35"/>
      <c r="FE210" s="35"/>
      <c r="FF210" s="35"/>
      <c r="FG210" s="35"/>
      <c r="FH210" s="35"/>
      <c r="FI210" s="35"/>
      <c r="FJ210" s="35"/>
      <c r="FK210" s="35"/>
      <c r="FL210" s="35"/>
      <c r="FM210" s="35"/>
      <c r="FN210" s="35"/>
      <c r="FO210" s="35"/>
      <c r="FP210" s="35"/>
      <c r="FQ210" s="35"/>
      <c r="FR210" s="35"/>
      <c r="FS210" s="35"/>
      <c r="FT210" s="35"/>
      <c r="FU210" s="35"/>
      <c r="FV210" s="35"/>
      <c r="FW210" s="35"/>
      <c r="FX210" s="35"/>
      <c r="FY210" s="35"/>
      <c r="FZ210" s="35"/>
      <c r="GA210" s="35"/>
      <c r="GB210" s="35"/>
      <c r="GC210" s="35"/>
      <c r="GD210" s="35"/>
      <c r="GE210" s="35"/>
      <c r="GF210" s="35"/>
      <c r="GG210" s="35"/>
      <c r="GH210" s="35"/>
      <c r="GI210" s="35"/>
      <c r="GJ210" s="35"/>
      <c r="GK210" s="35"/>
      <c r="GL210" s="35"/>
      <c r="GM210" s="35"/>
      <c r="GN210" s="35"/>
      <c r="GO210" s="35"/>
      <c r="GP210" s="35"/>
      <c r="GQ210" s="35"/>
      <c r="GR210" s="35"/>
      <c r="GS210" s="35"/>
      <c r="GT210" s="35"/>
    </row>
    <row r="211" spans="1:202" s="35" customFormat="1" ht="28" customHeight="1" x14ac:dyDescent="0.25">
      <c r="A211" s="8"/>
      <c r="B211" s="12">
        <v>19</v>
      </c>
      <c r="C211" s="45" t="s">
        <v>1309</v>
      </c>
      <c r="D211" s="13" t="s">
        <v>1507</v>
      </c>
      <c r="E211" s="16" t="s">
        <v>1466</v>
      </c>
      <c r="F211" s="17">
        <v>24</v>
      </c>
      <c r="G211" s="18" t="s">
        <v>68</v>
      </c>
      <c r="H211" s="70">
        <f t="shared" si="11"/>
        <v>81.312000000000012</v>
      </c>
      <c r="I211" s="69">
        <v>3.3880000000000003</v>
      </c>
      <c r="J211" s="70">
        <f t="shared" si="12"/>
        <v>71.808000000000007</v>
      </c>
      <c r="K211" s="69">
        <v>2.9920000000000004</v>
      </c>
      <c r="L211" s="40">
        <f t="shared" ref="L211:L274" si="13">H211*A211</f>
        <v>0</v>
      </c>
      <c r="M211" s="40">
        <f t="shared" ref="M211:M274" si="14">J211*A211</f>
        <v>0</v>
      </c>
      <c r="N211" s="32">
        <v>0.36449999999999999</v>
      </c>
      <c r="O211" s="72"/>
      <c r="P211" s="7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</row>
    <row r="212" spans="1:202" s="20" customFormat="1" ht="28" customHeight="1" x14ac:dyDescent="0.25">
      <c r="A212" s="8"/>
      <c r="B212" s="12">
        <v>19</v>
      </c>
      <c r="C212" s="45" t="s">
        <v>1304</v>
      </c>
      <c r="D212" s="13" t="s">
        <v>1508</v>
      </c>
      <c r="E212" s="41" t="s">
        <v>1461</v>
      </c>
      <c r="F212" s="17">
        <v>24</v>
      </c>
      <c r="G212" s="18" t="s">
        <v>350</v>
      </c>
      <c r="H212" s="70">
        <f t="shared" si="11"/>
        <v>62.568000000000005</v>
      </c>
      <c r="I212" s="69">
        <v>2.6070000000000002</v>
      </c>
      <c r="J212" s="70">
        <f t="shared" si="12"/>
        <v>55.968000000000004</v>
      </c>
      <c r="K212" s="69">
        <v>2.3320000000000003</v>
      </c>
      <c r="L212" s="40">
        <f t="shared" si="13"/>
        <v>0</v>
      </c>
      <c r="M212" s="40">
        <f t="shared" si="14"/>
        <v>0</v>
      </c>
      <c r="N212" s="32">
        <v>0.48609999999999998</v>
      </c>
      <c r="O212" s="72"/>
      <c r="P212" s="7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</row>
    <row r="213" spans="1:202" s="35" customFormat="1" ht="28" customHeight="1" x14ac:dyDescent="0.25">
      <c r="A213" s="8"/>
      <c r="B213" s="12">
        <v>19</v>
      </c>
      <c r="C213" s="45" t="s">
        <v>1305</v>
      </c>
      <c r="D213" s="13" t="s">
        <v>1509</v>
      </c>
      <c r="E213" s="16" t="s">
        <v>1462</v>
      </c>
      <c r="F213" s="17">
        <v>24</v>
      </c>
      <c r="G213" s="18" t="s">
        <v>233</v>
      </c>
      <c r="H213" s="70">
        <f t="shared" si="11"/>
        <v>62.568000000000005</v>
      </c>
      <c r="I213" s="69">
        <v>2.6070000000000002</v>
      </c>
      <c r="J213" s="70">
        <f t="shared" si="12"/>
        <v>55.968000000000004</v>
      </c>
      <c r="K213" s="69">
        <v>2.3320000000000003</v>
      </c>
      <c r="L213" s="40">
        <f t="shared" si="13"/>
        <v>0</v>
      </c>
      <c r="M213" s="40">
        <f t="shared" si="14"/>
        <v>0</v>
      </c>
      <c r="N213" s="32">
        <v>0.61</v>
      </c>
      <c r="O213" s="72"/>
      <c r="P213" s="7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</row>
    <row r="214" spans="1:202" s="20" customFormat="1" ht="28" customHeight="1" x14ac:dyDescent="0.25">
      <c r="A214" s="8"/>
      <c r="B214" s="12">
        <v>19</v>
      </c>
      <c r="C214" s="45" t="s">
        <v>1306</v>
      </c>
      <c r="D214" s="13" t="s">
        <v>1510</v>
      </c>
      <c r="E214" s="41" t="s">
        <v>1463</v>
      </c>
      <c r="F214" s="17">
        <v>24</v>
      </c>
      <c r="G214" s="18" t="s">
        <v>63</v>
      </c>
      <c r="H214" s="70">
        <f t="shared" si="11"/>
        <v>81.312000000000012</v>
      </c>
      <c r="I214" s="69">
        <v>3.3880000000000003</v>
      </c>
      <c r="J214" s="70">
        <f t="shared" si="12"/>
        <v>71.808000000000007</v>
      </c>
      <c r="K214" s="69">
        <v>2.9920000000000004</v>
      </c>
      <c r="L214" s="40">
        <f t="shared" si="13"/>
        <v>0</v>
      </c>
      <c r="M214" s="40">
        <f t="shared" si="14"/>
        <v>0</v>
      </c>
      <c r="N214" s="32"/>
      <c r="O214" s="72"/>
      <c r="P214" s="7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</row>
    <row r="215" spans="1:202" s="35" customFormat="1" ht="28" customHeight="1" x14ac:dyDescent="0.25">
      <c r="A215" s="8"/>
      <c r="B215" s="12">
        <v>19</v>
      </c>
      <c r="C215" s="45" t="s">
        <v>1307</v>
      </c>
      <c r="D215" s="13" t="s">
        <v>1511</v>
      </c>
      <c r="E215" s="16" t="s">
        <v>1464</v>
      </c>
      <c r="F215" s="17">
        <v>24</v>
      </c>
      <c r="G215" s="18" t="s">
        <v>1310</v>
      </c>
      <c r="H215" s="70">
        <f t="shared" si="11"/>
        <v>81.312000000000012</v>
      </c>
      <c r="I215" s="69">
        <v>3.3880000000000003</v>
      </c>
      <c r="J215" s="70">
        <f t="shared" si="12"/>
        <v>71.808000000000007</v>
      </c>
      <c r="K215" s="69">
        <v>2.9920000000000004</v>
      </c>
      <c r="L215" s="40">
        <f t="shared" si="13"/>
        <v>0</v>
      </c>
      <c r="M215" s="40">
        <f t="shared" si="14"/>
        <v>0</v>
      </c>
      <c r="N215" s="32">
        <v>0.61</v>
      </c>
      <c r="O215" s="72"/>
      <c r="P215" s="7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</row>
    <row r="216" spans="1:202" s="20" customFormat="1" ht="28" customHeight="1" x14ac:dyDescent="0.25">
      <c r="A216" s="8"/>
      <c r="B216" s="12">
        <v>19</v>
      </c>
      <c r="C216" s="45" t="s">
        <v>1308</v>
      </c>
      <c r="D216" s="13" t="s">
        <v>1512</v>
      </c>
      <c r="E216" s="41" t="s">
        <v>1465</v>
      </c>
      <c r="F216" s="17">
        <v>24</v>
      </c>
      <c r="G216" s="18" t="s">
        <v>68</v>
      </c>
      <c r="H216" s="70">
        <f t="shared" si="11"/>
        <v>81.312000000000012</v>
      </c>
      <c r="I216" s="69">
        <v>3.3880000000000003</v>
      </c>
      <c r="J216" s="70">
        <f t="shared" si="12"/>
        <v>71.808000000000007</v>
      </c>
      <c r="K216" s="69">
        <v>2.9920000000000004</v>
      </c>
      <c r="L216" s="40">
        <f t="shared" si="13"/>
        <v>0</v>
      </c>
      <c r="M216" s="40">
        <f t="shared" si="14"/>
        <v>0</v>
      </c>
      <c r="N216" s="32"/>
      <c r="O216" s="72"/>
      <c r="P216" s="7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</row>
    <row r="217" spans="1:202" s="35" customFormat="1" ht="28" customHeight="1" x14ac:dyDescent="0.25">
      <c r="A217" s="8"/>
      <c r="B217" s="12">
        <v>20</v>
      </c>
      <c r="C217" s="45" t="s">
        <v>1292</v>
      </c>
      <c r="D217" s="13" t="s">
        <v>1495</v>
      </c>
      <c r="E217" s="16" t="s">
        <v>1437</v>
      </c>
      <c r="F217" s="17">
        <v>48</v>
      </c>
      <c r="G217" s="18" t="s">
        <v>128</v>
      </c>
      <c r="H217" s="70">
        <f t="shared" si="11"/>
        <v>61.775999999999996</v>
      </c>
      <c r="I217" s="69">
        <v>1.2869999999999999</v>
      </c>
      <c r="J217" s="70">
        <f t="shared" si="12"/>
        <v>55.440000000000012</v>
      </c>
      <c r="K217" s="69">
        <v>1.1550000000000002</v>
      </c>
      <c r="L217" s="40">
        <f t="shared" si="13"/>
        <v>0</v>
      </c>
      <c r="M217" s="40">
        <f t="shared" si="14"/>
        <v>0</v>
      </c>
      <c r="N217" s="32">
        <v>0.96</v>
      </c>
      <c r="O217" s="72"/>
      <c r="P217" s="7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</row>
    <row r="218" spans="1:202" s="20" customFormat="1" ht="28" customHeight="1" x14ac:dyDescent="0.25">
      <c r="A218" s="8"/>
      <c r="B218" s="12">
        <v>20</v>
      </c>
      <c r="C218" s="45" t="s">
        <v>1293</v>
      </c>
      <c r="D218" s="13" t="s">
        <v>1496</v>
      </c>
      <c r="E218" s="41" t="s">
        <v>1438</v>
      </c>
      <c r="F218" s="17">
        <v>48</v>
      </c>
      <c r="G218" s="18" t="s">
        <v>128</v>
      </c>
      <c r="H218" s="70">
        <f t="shared" si="11"/>
        <v>61.775999999999996</v>
      </c>
      <c r="I218" s="69">
        <v>1.2869999999999999</v>
      </c>
      <c r="J218" s="70">
        <f t="shared" si="12"/>
        <v>55.440000000000012</v>
      </c>
      <c r="K218" s="69">
        <v>1.1550000000000002</v>
      </c>
      <c r="L218" s="40">
        <f t="shared" si="13"/>
        <v>0</v>
      </c>
      <c r="M218" s="40">
        <f t="shared" si="14"/>
        <v>0</v>
      </c>
      <c r="N218" s="32">
        <v>0.75519999999999998</v>
      </c>
      <c r="O218" s="72"/>
      <c r="P218" s="7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</row>
    <row r="219" spans="1:202" s="35" customFormat="1" ht="28" customHeight="1" x14ac:dyDescent="0.25">
      <c r="A219" s="8"/>
      <c r="B219" s="12">
        <v>20</v>
      </c>
      <c r="C219" s="45" t="s">
        <v>1565</v>
      </c>
      <c r="D219" s="13" t="s">
        <v>1567</v>
      </c>
      <c r="E219" s="16" t="s">
        <v>1605</v>
      </c>
      <c r="F219" s="17">
        <v>30</v>
      </c>
      <c r="G219" s="18" t="s">
        <v>128</v>
      </c>
      <c r="H219" s="70">
        <f t="shared" si="11"/>
        <v>67.320000000000007</v>
      </c>
      <c r="I219" s="69">
        <v>2.2440000000000002</v>
      </c>
      <c r="J219" s="70">
        <f t="shared" si="12"/>
        <v>59.400000000000006</v>
      </c>
      <c r="K219" s="69">
        <v>1.9800000000000002</v>
      </c>
      <c r="L219" s="40">
        <f t="shared" si="13"/>
        <v>0</v>
      </c>
      <c r="M219" s="40">
        <f t="shared" si="14"/>
        <v>0</v>
      </c>
      <c r="N219" s="32">
        <v>0.33</v>
      </c>
      <c r="O219" s="72"/>
      <c r="P219" s="7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</row>
    <row r="220" spans="1:202" s="20" customFormat="1" ht="28" customHeight="1" x14ac:dyDescent="0.25">
      <c r="A220" s="8"/>
      <c r="B220" s="12">
        <v>20</v>
      </c>
      <c r="C220" s="45" t="s">
        <v>1566</v>
      </c>
      <c r="D220" s="13" t="s">
        <v>1568</v>
      </c>
      <c r="E220" s="41" t="s">
        <v>1606</v>
      </c>
      <c r="F220" s="17">
        <v>30</v>
      </c>
      <c r="G220" s="18" t="s">
        <v>128</v>
      </c>
      <c r="H220" s="70">
        <f t="shared" si="11"/>
        <v>67.320000000000007</v>
      </c>
      <c r="I220" s="69">
        <v>2.2440000000000002</v>
      </c>
      <c r="J220" s="70">
        <f t="shared" si="12"/>
        <v>59.400000000000006</v>
      </c>
      <c r="K220" s="69">
        <v>1.9800000000000002</v>
      </c>
      <c r="L220" s="40">
        <f t="shared" si="13"/>
        <v>0</v>
      </c>
      <c r="M220" s="40">
        <f t="shared" si="14"/>
        <v>0</v>
      </c>
      <c r="N220" s="32">
        <v>0.66</v>
      </c>
      <c r="O220" s="72"/>
      <c r="P220" s="7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</row>
    <row r="221" spans="1:202" s="20" customFormat="1" ht="28" customHeight="1" x14ac:dyDescent="0.25">
      <c r="A221" s="8"/>
      <c r="B221" s="12">
        <v>20</v>
      </c>
      <c r="C221" s="45" t="s">
        <v>1569</v>
      </c>
      <c r="D221" s="13" t="s">
        <v>1572</v>
      </c>
      <c r="E221" s="41" t="s">
        <v>1607</v>
      </c>
      <c r="F221" s="17">
        <v>12</v>
      </c>
      <c r="G221" s="18" t="s">
        <v>63</v>
      </c>
      <c r="H221" s="70">
        <f t="shared" si="11"/>
        <v>43.428000000000004</v>
      </c>
      <c r="I221" s="69">
        <v>3.6190000000000002</v>
      </c>
      <c r="J221" s="70">
        <f t="shared" si="12"/>
        <v>38.676000000000002</v>
      </c>
      <c r="K221" s="69">
        <v>3.2230000000000003</v>
      </c>
      <c r="L221" s="40">
        <f t="shared" si="13"/>
        <v>0</v>
      </c>
      <c r="M221" s="40">
        <f t="shared" si="14"/>
        <v>0</v>
      </c>
      <c r="N221" s="32"/>
      <c r="O221" s="72"/>
      <c r="P221" s="7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</row>
    <row r="222" spans="1:202" s="35" customFormat="1" ht="28" customHeight="1" x14ac:dyDescent="0.25">
      <c r="A222" s="8"/>
      <c r="B222" s="12">
        <v>20</v>
      </c>
      <c r="C222" s="45" t="s">
        <v>1570</v>
      </c>
      <c r="D222" s="13" t="s">
        <v>1571</v>
      </c>
      <c r="E222" s="16" t="s">
        <v>1608</v>
      </c>
      <c r="F222" s="17">
        <v>6</v>
      </c>
      <c r="G222" s="18" t="s">
        <v>63</v>
      </c>
      <c r="H222" s="70">
        <f t="shared" si="11"/>
        <v>29.766000000000002</v>
      </c>
      <c r="I222" s="69">
        <v>4.9610000000000003</v>
      </c>
      <c r="J222" s="70">
        <f t="shared" si="12"/>
        <v>26.531999999999996</v>
      </c>
      <c r="K222" s="69">
        <v>4.4219999999999997</v>
      </c>
      <c r="L222" s="40">
        <f t="shared" si="13"/>
        <v>0</v>
      </c>
      <c r="M222" s="40">
        <f t="shared" si="14"/>
        <v>0</v>
      </c>
      <c r="N222" s="32">
        <v>0.56999999999999995</v>
      </c>
      <c r="O222" s="72"/>
      <c r="P222" s="7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</row>
    <row r="223" spans="1:202" s="35" customFormat="1" ht="28" customHeight="1" x14ac:dyDescent="0.25">
      <c r="A223" s="8"/>
      <c r="B223" s="12">
        <v>22</v>
      </c>
      <c r="C223" s="45" t="s">
        <v>1475</v>
      </c>
      <c r="D223" s="13" t="s">
        <v>1576</v>
      </c>
      <c r="E223" s="16" t="s">
        <v>1514</v>
      </c>
      <c r="F223" s="17">
        <v>24</v>
      </c>
      <c r="G223" s="18" t="s">
        <v>1513</v>
      </c>
      <c r="H223" s="70">
        <f t="shared" si="11"/>
        <v>17.952000000000002</v>
      </c>
      <c r="I223" s="69">
        <v>0.74800000000000011</v>
      </c>
      <c r="J223" s="70">
        <f t="shared" si="12"/>
        <v>13.992000000000001</v>
      </c>
      <c r="K223" s="69">
        <v>0.58300000000000007</v>
      </c>
      <c r="L223" s="40">
        <f t="shared" si="13"/>
        <v>0</v>
      </c>
      <c r="M223" s="40">
        <f t="shared" si="14"/>
        <v>0</v>
      </c>
      <c r="N223" s="32"/>
      <c r="O223" s="72"/>
      <c r="P223" s="7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</row>
    <row r="224" spans="1:202" s="20" customFormat="1" ht="28" customHeight="1" x14ac:dyDescent="0.25">
      <c r="A224" s="8"/>
      <c r="B224" s="12">
        <v>22</v>
      </c>
      <c r="C224" s="45" t="s">
        <v>1841</v>
      </c>
      <c r="D224" s="13" t="s">
        <v>1842</v>
      </c>
      <c r="E224" s="41" t="s">
        <v>1843</v>
      </c>
      <c r="F224" s="17">
        <v>10</v>
      </c>
      <c r="G224" s="18" t="s">
        <v>58</v>
      </c>
      <c r="H224" s="70">
        <f t="shared" si="11"/>
        <v>21.428000000000004</v>
      </c>
      <c r="I224" s="69">
        <v>2.1428000000000003</v>
      </c>
      <c r="J224" s="70">
        <f t="shared" si="12"/>
        <v>18.634</v>
      </c>
      <c r="K224" s="69">
        <v>1.8634000000000002</v>
      </c>
      <c r="L224" s="40">
        <f t="shared" si="13"/>
        <v>0</v>
      </c>
      <c r="M224" s="40">
        <f t="shared" si="14"/>
        <v>0</v>
      </c>
      <c r="N224" s="32">
        <v>1.1299999999999999</v>
      </c>
      <c r="O224" s="72"/>
      <c r="P224" s="7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</row>
    <row r="225" spans="1:202" s="35" customFormat="1" ht="28" customHeight="1" x14ac:dyDescent="0.25">
      <c r="A225" s="8"/>
      <c r="B225" s="12">
        <v>22</v>
      </c>
      <c r="C225" s="45" t="s">
        <v>504</v>
      </c>
      <c r="D225" s="13" t="s">
        <v>633</v>
      </c>
      <c r="E225" s="16" t="s">
        <v>536</v>
      </c>
      <c r="F225" s="17">
        <v>10</v>
      </c>
      <c r="G225" s="18" t="s">
        <v>58</v>
      </c>
      <c r="H225" s="70">
        <f t="shared" si="11"/>
        <v>25.630000000000003</v>
      </c>
      <c r="I225" s="69">
        <v>2.5630000000000002</v>
      </c>
      <c r="J225" s="70">
        <f t="shared" si="12"/>
        <v>20.570000000000004</v>
      </c>
      <c r="K225" s="69">
        <v>2.0570000000000004</v>
      </c>
      <c r="L225" s="40">
        <f t="shared" si="13"/>
        <v>0</v>
      </c>
      <c r="M225" s="40">
        <f t="shared" si="14"/>
        <v>0</v>
      </c>
      <c r="N225" s="32">
        <v>0.87519999999999998</v>
      </c>
      <c r="O225" s="72"/>
      <c r="P225" s="7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</row>
    <row r="226" spans="1:202" s="20" customFormat="1" ht="28" customHeight="1" x14ac:dyDescent="0.25">
      <c r="A226" s="8"/>
      <c r="B226" s="12">
        <v>22</v>
      </c>
      <c r="C226" s="45" t="s">
        <v>505</v>
      </c>
      <c r="D226" s="13" t="s">
        <v>634</v>
      </c>
      <c r="E226" s="41" t="s">
        <v>974</v>
      </c>
      <c r="F226" s="17">
        <v>10</v>
      </c>
      <c r="G226" s="18" t="s">
        <v>58</v>
      </c>
      <c r="H226" s="70">
        <f t="shared" si="11"/>
        <v>32.120000000000005</v>
      </c>
      <c r="I226" s="69">
        <v>3.2120000000000002</v>
      </c>
      <c r="J226" s="70">
        <f t="shared" si="12"/>
        <v>27.28</v>
      </c>
      <c r="K226" s="69">
        <v>2.7280000000000002</v>
      </c>
      <c r="L226" s="40">
        <f t="shared" si="13"/>
        <v>0</v>
      </c>
      <c r="M226" s="40">
        <f t="shared" si="14"/>
        <v>0</v>
      </c>
      <c r="N226" s="32">
        <v>1.19</v>
      </c>
      <c r="O226" s="72"/>
      <c r="P226" s="7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</row>
    <row r="227" spans="1:202" s="35" customFormat="1" ht="28" customHeight="1" x14ac:dyDescent="0.25">
      <c r="A227" s="8"/>
      <c r="B227" s="12">
        <v>22</v>
      </c>
      <c r="C227" s="45" t="s">
        <v>1844</v>
      </c>
      <c r="D227" s="13" t="s">
        <v>1845</v>
      </c>
      <c r="E227" s="16" t="s">
        <v>1846</v>
      </c>
      <c r="F227" s="17">
        <v>20</v>
      </c>
      <c r="G227" s="18" t="s">
        <v>58</v>
      </c>
      <c r="H227" s="70">
        <f t="shared" si="11"/>
        <v>20.504000000000001</v>
      </c>
      <c r="I227" s="69">
        <v>1.0252000000000001</v>
      </c>
      <c r="J227" s="70">
        <f t="shared" si="12"/>
        <v>17.820000000000004</v>
      </c>
      <c r="K227" s="69">
        <v>0.89100000000000013</v>
      </c>
      <c r="L227" s="40">
        <f t="shared" si="13"/>
        <v>0</v>
      </c>
      <c r="M227" s="40">
        <f t="shared" si="14"/>
        <v>0</v>
      </c>
      <c r="N227" s="32">
        <v>1.1744000000000001</v>
      </c>
      <c r="O227" s="72"/>
      <c r="P227" s="7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</row>
    <row r="228" spans="1:202" s="21" customFormat="1" ht="28" customHeight="1" x14ac:dyDescent="0.25">
      <c r="A228" s="8"/>
      <c r="B228" s="12">
        <v>22</v>
      </c>
      <c r="C228" s="45" t="s">
        <v>1847</v>
      </c>
      <c r="D228" s="13" t="s">
        <v>1848</v>
      </c>
      <c r="E228" s="41" t="s">
        <v>1849</v>
      </c>
      <c r="F228" s="17">
        <v>20</v>
      </c>
      <c r="G228" s="18" t="s">
        <v>58</v>
      </c>
      <c r="H228" s="70">
        <f t="shared" si="11"/>
        <v>27.566000000000003</v>
      </c>
      <c r="I228" s="69">
        <v>1.3783000000000001</v>
      </c>
      <c r="J228" s="70">
        <f t="shared" si="12"/>
        <v>23.957999999999998</v>
      </c>
      <c r="K228" s="69">
        <v>1.1979</v>
      </c>
      <c r="L228" s="40">
        <f t="shared" si="13"/>
        <v>0</v>
      </c>
      <c r="M228" s="40">
        <f t="shared" si="14"/>
        <v>0</v>
      </c>
      <c r="N228" s="32">
        <v>1.65</v>
      </c>
      <c r="O228" s="72"/>
      <c r="P228" s="7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</row>
    <row r="229" spans="1:202" s="35" customFormat="1" ht="28" customHeight="1" x14ac:dyDescent="0.25">
      <c r="A229" s="8"/>
      <c r="B229" s="12">
        <v>22</v>
      </c>
      <c r="C229" s="45" t="s">
        <v>2713</v>
      </c>
      <c r="D229" s="13" t="s">
        <v>1578</v>
      </c>
      <c r="E229" s="16" t="s">
        <v>1516</v>
      </c>
      <c r="F229" s="17">
        <v>16</v>
      </c>
      <c r="G229" s="18" t="s">
        <v>58</v>
      </c>
      <c r="H229" s="70">
        <f t="shared" si="11"/>
        <v>16.192000000000004</v>
      </c>
      <c r="I229" s="69">
        <v>1.0120000000000002</v>
      </c>
      <c r="J229" s="70">
        <f t="shared" si="12"/>
        <v>13.376000000000001</v>
      </c>
      <c r="K229" s="69">
        <v>0.83600000000000008</v>
      </c>
      <c r="L229" s="40">
        <f t="shared" si="13"/>
        <v>0</v>
      </c>
      <c r="M229" s="40">
        <f t="shared" si="14"/>
        <v>0</v>
      </c>
      <c r="N229" s="32">
        <v>0.61</v>
      </c>
      <c r="O229" s="72"/>
      <c r="P229" s="7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</row>
    <row r="230" spans="1:202" s="21" customFormat="1" ht="28" customHeight="1" x14ac:dyDescent="0.25">
      <c r="A230" s="8"/>
      <c r="B230" s="12">
        <v>22</v>
      </c>
      <c r="C230" s="45" t="s">
        <v>2714</v>
      </c>
      <c r="D230" s="13" t="s">
        <v>2715</v>
      </c>
      <c r="E230" s="41" t="s">
        <v>2716</v>
      </c>
      <c r="F230" s="17">
        <v>6</v>
      </c>
      <c r="G230" s="18" t="s">
        <v>58</v>
      </c>
      <c r="H230" s="70">
        <f t="shared" si="11"/>
        <v>6.7320000000000011</v>
      </c>
      <c r="I230" s="69">
        <v>1.1220000000000001</v>
      </c>
      <c r="J230" s="70">
        <f t="shared" si="12"/>
        <v>5.8740000000000006</v>
      </c>
      <c r="K230" s="69">
        <v>0.97900000000000009</v>
      </c>
      <c r="L230" s="40">
        <f t="shared" si="13"/>
        <v>0</v>
      </c>
      <c r="M230" s="40">
        <f t="shared" si="14"/>
        <v>0</v>
      </c>
      <c r="N230" s="32">
        <v>0.74</v>
      </c>
      <c r="O230" s="72"/>
      <c r="P230" s="7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</row>
    <row r="231" spans="1:202" s="35" customFormat="1" ht="28" customHeight="1" x14ac:dyDescent="0.25">
      <c r="A231" s="8"/>
      <c r="B231" s="12">
        <v>22</v>
      </c>
      <c r="C231" s="45" t="s">
        <v>1477</v>
      </c>
      <c r="D231" s="13" t="s">
        <v>1579</v>
      </c>
      <c r="E231" s="16" t="s">
        <v>1517</v>
      </c>
      <c r="F231" s="17">
        <v>6</v>
      </c>
      <c r="G231" s="18" t="s">
        <v>58</v>
      </c>
      <c r="H231" s="70">
        <f t="shared" si="11"/>
        <v>7.524</v>
      </c>
      <c r="I231" s="69">
        <v>1.254</v>
      </c>
      <c r="J231" s="70">
        <f t="shared" si="12"/>
        <v>6.7980000000000018</v>
      </c>
      <c r="K231" s="69">
        <v>1.1330000000000002</v>
      </c>
      <c r="L231" s="40">
        <f t="shared" si="13"/>
        <v>0</v>
      </c>
      <c r="M231" s="40">
        <f t="shared" si="14"/>
        <v>0</v>
      </c>
      <c r="N231" s="32">
        <v>0.61</v>
      </c>
      <c r="O231" s="72"/>
      <c r="P231" s="7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</row>
    <row r="232" spans="1:202" s="20" customFormat="1" ht="28" customHeight="1" x14ac:dyDescent="0.25">
      <c r="A232" s="8"/>
      <c r="B232" s="12">
        <v>22</v>
      </c>
      <c r="C232" s="45" t="s">
        <v>2717</v>
      </c>
      <c r="D232" s="13" t="s">
        <v>2718</v>
      </c>
      <c r="E232" s="41" t="s">
        <v>2719</v>
      </c>
      <c r="F232" s="17">
        <v>12</v>
      </c>
      <c r="G232" s="18" t="s">
        <v>49</v>
      </c>
      <c r="H232" s="70">
        <f t="shared" si="11"/>
        <v>33.528000000000006</v>
      </c>
      <c r="I232" s="69">
        <v>2.7940000000000005</v>
      </c>
      <c r="J232" s="70">
        <f t="shared" si="12"/>
        <v>29.172000000000001</v>
      </c>
      <c r="K232" s="69">
        <v>2.431</v>
      </c>
      <c r="L232" s="40">
        <f t="shared" si="13"/>
        <v>0</v>
      </c>
      <c r="M232" s="40">
        <f t="shared" si="14"/>
        <v>0</v>
      </c>
      <c r="N232" s="32">
        <v>0.73</v>
      </c>
      <c r="O232" s="72"/>
      <c r="P232" s="7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</row>
    <row r="233" spans="1:202" s="35" customFormat="1" ht="28" customHeight="1" x14ac:dyDescent="0.25">
      <c r="A233" s="8"/>
      <c r="B233" s="12">
        <v>22</v>
      </c>
      <c r="C233" s="45" t="s">
        <v>1476</v>
      </c>
      <c r="D233" s="13" t="s">
        <v>1577</v>
      </c>
      <c r="E233" s="16" t="s">
        <v>1515</v>
      </c>
      <c r="F233" s="17">
        <v>12</v>
      </c>
      <c r="G233" s="18" t="s">
        <v>1473</v>
      </c>
      <c r="H233" s="70">
        <f t="shared" si="11"/>
        <v>52.271999999999998</v>
      </c>
      <c r="I233" s="69">
        <v>4.3559999999999999</v>
      </c>
      <c r="J233" s="70">
        <f t="shared" si="12"/>
        <v>43.823999999999998</v>
      </c>
      <c r="K233" s="69">
        <v>3.6520000000000001</v>
      </c>
      <c r="L233" s="40">
        <f t="shared" si="13"/>
        <v>0</v>
      </c>
      <c r="M233" s="40">
        <f t="shared" si="14"/>
        <v>0</v>
      </c>
      <c r="N233" s="32">
        <v>0.61</v>
      </c>
      <c r="O233" s="72"/>
      <c r="P233" s="7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</row>
    <row r="234" spans="1:202" s="20" customFormat="1" ht="28" customHeight="1" x14ac:dyDescent="0.25">
      <c r="A234" s="8"/>
      <c r="B234" s="12">
        <v>22</v>
      </c>
      <c r="C234" s="45" t="s">
        <v>1850</v>
      </c>
      <c r="D234" s="13" t="s">
        <v>1851</v>
      </c>
      <c r="E234" s="41" t="s">
        <v>1852</v>
      </c>
      <c r="F234" s="17">
        <v>12</v>
      </c>
      <c r="G234" s="18" t="s">
        <v>1513</v>
      </c>
      <c r="H234" s="70">
        <f t="shared" si="11"/>
        <v>51.163200000000003</v>
      </c>
      <c r="I234" s="71">
        <v>4.2636000000000003</v>
      </c>
      <c r="J234" s="70">
        <f t="shared" si="12"/>
        <v>44.470800000000011</v>
      </c>
      <c r="K234" s="71">
        <v>3.7059000000000006</v>
      </c>
      <c r="L234" s="40">
        <f t="shared" si="13"/>
        <v>0</v>
      </c>
      <c r="M234" s="40">
        <f t="shared" si="14"/>
        <v>0</v>
      </c>
      <c r="N234" s="32">
        <v>0.77</v>
      </c>
      <c r="O234" s="72"/>
      <c r="P234" s="7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</row>
    <row r="235" spans="1:202" s="35" customFormat="1" ht="27.75" customHeight="1" x14ac:dyDescent="0.25">
      <c r="A235" s="8"/>
      <c r="B235" s="12">
        <v>22</v>
      </c>
      <c r="C235" s="45" t="s">
        <v>1853</v>
      </c>
      <c r="D235" s="13" t="s">
        <v>1854</v>
      </c>
      <c r="E235" s="16" t="s">
        <v>1855</v>
      </c>
      <c r="F235" s="17">
        <v>12</v>
      </c>
      <c r="G235" s="18" t="s">
        <v>1473</v>
      </c>
      <c r="H235" s="70">
        <f t="shared" si="11"/>
        <v>54.054000000000002</v>
      </c>
      <c r="I235" s="69">
        <v>4.5045000000000002</v>
      </c>
      <c r="J235" s="70">
        <f t="shared" si="12"/>
        <v>47.005200000000002</v>
      </c>
      <c r="K235" s="69">
        <v>3.9171000000000005</v>
      </c>
      <c r="L235" s="40">
        <f t="shared" si="13"/>
        <v>0</v>
      </c>
      <c r="M235" s="40">
        <f t="shared" si="14"/>
        <v>0</v>
      </c>
      <c r="N235" s="32">
        <v>0.63</v>
      </c>
      <c r="O235" s="72"/>
      <c r="P235" s="7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</row>
    <row r="236" spans="1:202" s="20" customFormat="1" ht="28" customHeight="1" x14ac:dyDescent="0.25">
      <c r="A236" s="8"/>
      <c r="B236" s="12">
        <v>22</v>
      </c>
      <c r="C236" s="45" t="s">
        <v>1726</v>
      </c>
      <c r="D236" s="13" t="s">
        <v>1727</v>
      </c>
      <c r="E236" s="41" t="s">
        <v>1784</v>
      </c>
      <c r="F236" s="17">
        <v>12</v>
      </c>
      <c r="G236" s="18" t="s">
        <v>1513</v>
      </c>
      <c r="H236" s="70">
        <f t="shared" si="11"/>
        <v>71.016000000000005</v>
      </c>
      <c r="I236" s="71">
        <v>5.9180000000000001</v>
      </c>
      <c r="J236" s="70">
        <f t="shared" si="12"/>
        <v>61.38000000000001</v>
      </c>
      <c r="K236" s="71">
        <v>5.1150000000000011</v>
      </c>
      <c r="L236" s="40">
        <f t="shared" si="13"/>
        <v>0</v>
      </c>
      <c r="M236" s="40">
        <f t="shared" si="14"/>
        <v>0</v>
      </c>
      <c r="N236" s="32">
        <v>0.84</v>
      </c>
      <c r="O236" s="72"/>
      <c r="P236" s="7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</row>
    <row r="237" spans="1:202" s="35" customFormat="1" ht="28" customHeight="1" x14ac:dyDescent="0.25">
      <c r="A237" s="8"/>
      <c r="B237" s="12">
        <v>23</v>
      </c>
      <c r="C237" s="45" t="s">
        <v>1856</v>
      </c>
      <c r="D237" s="13" t="s">
        <v>1857</v>
      </c>
      <c r="E237" s="16" t="s">
        <v>1858</v>
      </c>
      <c r="F237" s="17">
        <v>10</v>
      </c>
      <c r="G237" s="18" t="s">
        <v>58</v>
      </c>
      <c r="H237" s="70">
        <f t="shared" si="11"/>
        <v>74.942999999999998</v>
      </c>
      <c r="I237" s="69">
        <v>7.4943</v>
      </c>
      <c r="J237" s="70">
        <f t="shared" si="12"/>
        <v>65.164000000000016</v>
      </c>
      <c r="K237" s="69">
        <v>6.5164000000000009</v>
      </c>
      <c r="L237" s="40">
        <f t="shared" si="13"/>
        <v>0</v>
      </c>
      <c r="M237" s="40">
        <f t="shared" si="14"/>
        <v>0</v>
      </c>
      <c r="N237" s="32">
        <v>0.63</v>
      </c>
      <c r="O237" s="72"/>
      <c r="P237" s="7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</row>
    <row r="238" spans="1:202" s="35" customFormat="1" ht="28" customHeight="1" x14ac:dyDescent="0.25">
      <c r="A238" s="8"/>
      <c r="B238" s="12">
        <v>23</v>
      </c>
      <c r="C238" s="45" t="s">
        <v>1859</v>
      </c>
      <c r="D238" s="13" t="s">
        <v>1860</v>
      </c>
      <c r="E238" s="16" t="s">
        <v>1861</v>
      </c>
      <c r="F238" s="17">
        <v>10</v>
      </c>
      <c r="G238" s="18" t="s">
        <v>58</v>
      </c>
      <c r="H238" s="70">
        <f t="shared" si="11"/>
        <v>113.223</v>
      </c>
      <c r="I238" s="69">
        <v>11.3223</v>
      </c>
      <c r="J238" s="70">
        <f t="shared" si="12"/>
        <v>98.45</v>
      </c>
      <c r="K238" s="69">
        <v>9.8450000000000006</v>
      </c>
      <c r="L238" s="40">
        <f t="shared" si="13"/>
        <v>0</v>
      </c>
      <c r="M238" s="40">
        <f t="shared" si="14"/>
        <v>0</v>
      </c>
      <c r="N238" s="32"/>
      <c r="O238" s="72"/>
      <c r="P238" s="7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</row>
    <row r="239" spans="1:202" s="35" customFormat="1" ht="28" customHeight="1" x14ac:dyDescent="0.25">
      <c r="A239" s="8"/>
      <c r="B239" s="12">
        <v>23</v>
      </c>
      <c r="C239" s="45" t="s">
        <v>1728</v>
      </c>
      <c r="D239" s="13" t="s">
        <v>1730</v>
      </c>
      <c r="E239" s="16" t="s">
        <v>1785</v>
      </c>
      <c r="F239" s="17">
        <v>12</v>
      </c>
      <c r="G239" s="18" t="s">
        <v>49</v>
      </c>
      <c r="H239" s="70">
        <f t="shared" si="11"/>
        <v>53.32800000000001</v>
      </c>
      <c r="I239" s="69">
        <v>4.4440000000000008</v>
      </c>
      <c r="J239" s="70">
        <f t="shared" si="12"/>
        <v>46.068000000000005</v>
      </c>
      <c r="K239" s="69">
        <v>3.8390000000000004</v>
      </c>
      <c r="L239" s="40">
        <f t="shared" si="13"/>
        <v>0</v>
      </c>
      <c r="M239" s="40">
        <f t="shared" si="14"/>
        <v>0</v>
      </c>
      <c r="N239" s="32"/>
      <c r="O239" s="72"/>
      <c r="P239" s="7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</row>
    <row r="240" spans="1:202" s="35" customFormat="1" ht="28" customHeight="1" x14ac:dyDescent="0.25">
      <c r="A240" s="8"/>
      <c r="B240" s="12">
        <v>23</v>
      </c>
      <c r="C240" s="45" t="s">
        <v>1729</v>
      </c>
      <c r="D240" s="13" t="s">
        <v>1731</v>
      </c>
      <c r="E240" s="16" t="s">
        <v>1786</v>
      </c>
      <c r="F240" s="17">
        <v>12</v>
      </c>
      <c r="G240" s="18" t="s">
        <v>49</v>
      </c>
      <c r="H240" s="70">
        <f t="shared" si="11"/>
        <v>81.444000000000017</v>
      </c>
      <c r="I240" s="69">
        <v>6.7870000000000008</v>
      </c>
      <c r="J240" s="70">
        <f t="shared" si="12"/>
        <v>70.356000000000009</v>
      </c>
      <c r="K240" s="69">
        <v>5.8630000000000004</v>
      </c>
      <c r="L240" s="40">
        <f t="shared" si="13"/>
        <v>0</v>
      </c>
      <c r="M240" s="40">
        <f t="shared" si="14"/>
        <v>0</v>
      </c>
      <c r="N240" s="32"/>
      <c r="O240" s="72"/>
      <c r="P240" s="7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</row>
    <row r="241" spans="1:202" s="35" customFormat="1" ht="28" customHeight="1" x14ac:dyDescent="0.25">
      <c r="A241" s="8"/>
      <c r="B241" s="12">
        <v>23</v>
      </c>
      <c r="C241" s="45" t="s">
        <v>1573</v>
      </c>
      <c r="D241" s="13" t="s">
        <v>1574</v>
      </c>
      <c r="E241" s="16" t="s">
        <v>1609</v>
      </c>
      <c r="F241" s="17">
        <v>20</v>
      </c>
      <c r="G241" s="18" t="s">
        <v>49</v>
      </c>
      <c r="H241" s="70">
        <f t="shared" si="11"/>
        <v>53.460000000000008</v>
      </c>
      <c r="I241" s="69">
        <v>2.6730000000000005</v>
      </c>
      <c r="J241" s="70">
        <f t="shared" si="12"/>
        <v>46.20000000000001</v>
      </c>
      <c r="K241" s="69">
        <v>2.3100000000000005</v>
      </c>
      <c r="L241" s="40">
        <f t="shared" si="13"/>
        <v>0</v>
      </c>
      <c r="M241" s="40">
        <f t="shared" si="14"/>
        <v>0</v>
      </c>
      <c r="N241" s="32"/>
      <c r="O241" s="72"/>
      <c r="P241" s="7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</row>
    <row r="242" spans="1:202" s="35" customFormat="1" ht="28" customHeight="1" x14ac:dyDescent="0.25">
      <c r="A242" s="8"/>
      <c r="B242" s="12">
        <v>23</v>
      </c>
      <c r="C242" s="45" t="s">
        <v>1652</v>
      </c>
      <c r="D242" s="13" t="s">
        <v>1734</v>
      </c>
      <c r="E242" s="16" t="s">
        <v>1653</v>
      </c>
      <c r="F242" s="17">
        <v>20</v>
      </c>
      <c r="G242" s="18" t="s">
        <v>49</v>
      </c>
      <c r="H242" s="70">
        <f t="shared" si="11"/>
        <v>53.460000000000008</v>
      </c>
      <c r="I242" s="69">
        <v>2.6730000000000005</v>
      </c>
      <c r="J242" s="70">
        <f t="shared" si="12"/>
        <v>46.20000000000001</v>
      </c>
      <c r="K242" s="69">
        <v>2.3100000000000005</v>
      </c>
      <c r="L242" s="40">
        <f t="shared" si="13"/>
        <v>0</v>
      </c>
      <c r="M242" s="40">
        <f t="shared" si="14"/>
        <v>0</v>
      </c>
      <c r="N242" s="32"/>
      <c r="O242" s="72"/>
      <c r="P242" s="7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</row>
    <row r="243" spans="1:202" s="20" customFormat="1" ht="28" customHeight="1" x14ac:dyDescent="0.25">
      <c r="A243" s="8"/>
      <c r="B243" s="12">
        <v>23</v>
      </c>
      <c r="C243" s="45" t="s">
        <v>1575</v>
      </c>
      <c r="D243" s="13" t="s">
        <v>1735</v>
      </c>
      <c r="E243" s="41" t="s">
        <v>1610</v>
      </c>
      <c r="F243" s="17">
        <v>20</v>
      </c>
      <c r="G243" s="18" t="s">
        <v>49</v>
      </c>
      <c r="H243" s="70">
        <f t="shared" si="11"/>
        <v>53.460000000000008</v>
      </c>
      <c r="I243" s="71">
        <v>2.6730000000000005</v>
      </c>
      <c r="J243" s="70">
        <f t="shared" si="12"/>
        <v>46.20000000000001</v>
      </c>
      <c r="K243" s="71">
        <v>2.3100000000000005</v>
      </c>
      <c r="L243" s="40">
        <f t="shared" si="13"/>
        <v>0</v>
      </c>
      <c r="M243" s="40">
        <f t="shared" si="14"/>
        <v>0</v>
      </c>
      <c r="N243" s="32">
        <v>0.82</v>
      </c>
      <c r="O243" s="72"/>
      <c r="P243" s="7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</row>
    <row r="244" spans="1:202" s="35" customFormat="1" ht="28" customHeight="1" x14ac:dyDescent="0.25">
      <c r="A244" s="8"/>
      <c r="B244" s="12">
        <v>23</v>
      </c>
      <c r="C244" s="45" t="s">
        <v>1732</v>
      </c>
      <c r="D244" s="13" t="s">
        <v>1733</v>
      </c>
      <c r="E244" s="16" t="s">
        <v>1787</v>
      </c>
      <c r="F244" s="17">
        <v>5</v>
      </c>
      <c r="G244" s="18" t="s">
        <v>49</v>
      </c>
      <c r="H244" s="70">
        <f t="shared" ref="H244:H309" si="15">I244*F244</f>
        <v>88.16500000000002</v>
      </c>
      <c r="I244" s="69">
        <v>17.633000000000003</v>
      </c>
      <c r="J244" s="70">
        <f t="shared" ref="J244:J309" si="16">K244*F244</f>
        <v>76.175000000000011</v>
      </c>
      <c r="K244" s="69">
        <v>15.235000000000001</v>
      </c>
      <c r="L244" s="40">
        <f t="shared" si="13"/>
        <v>0</v>
      </c>
      <c r="M244" s="40">
        <f t="shared" si="14"/>
        <v>0</v>
      </c>
      <c r="N244" s="32">
        <v>0.63</v>
      </c>
      <c r="O244" s="72"/>
      <c r="P244" s="7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</row>
    <row r="245" spans="1:202" s="21" customFormat="1" ht="28" customHeight="1" x14ac:dyDescent="0.25">
      <c r="A245" s="8"/>
      <c r="B245" s="12">
        <v>23</v>
      </c>
      <c r="C245" s="45" t="s">
        <v>1469</v>
      </c>
      <c r="D245" s="13" t="s">
        <v>1838</v>
      </c>
      <c r="E245" s="41" t="s">
        <v>1491</v>
      </c>
      <c r="F245" s="17">
        <v>15</v>
      </c>
      <c r="G245" s="18" t="s">
        <v>568</v>
      </c>
      <c r="H245" s="70">
        <f t="shared" si="15"/>
        <v>114.345</v>
      </c>
      <c r="I245" s="71">
        <v>7.6230000000000002</v>
      </c>
      <c r="J245" s="70">
        <f t="shared" si="16"/>
        <v>95.535000000000011</v>
      </c>
      <c r="K245" s="71">
        <v>6.3690000000000007</v>
      </c>
      <c r="L245" s="40">
        <f t="shared" si="13"/>
        <v>0</v>
      </c>
      <c r="M245" s="40">
        <f t="shared" si="14"/>
        <v>0</v>
      </c>
      <c r="N245" s="32">
        <v>0.89</v>
      </c>
      <c r="O245" s="72"/>
      <c r="P245" s="7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</row>
    <row r="246" spans="1:202" s="35" customFormat="1" ht="28" customHeight="1" x14ac:dyDescent="0.25">
      <c r="A246" s="8"/>
      <c r="B246" s="12">
        <v>23</v>
      </c>
      <c r="C246" s="45" t="s">
        <v>1478</v>
      </c>
      <c r="D246" s="13" t="s">
        <v>1580</v>
      </c>
      <c r="E246" s="16" t="s">
        <v>1518</v>
      </c>
      <c r="F246" s="17">
        <v>10</v>
      </c>
      <c r="G246" s="18" t="s">
        <v>58</v>
      </c>
      <c r="H246" s="70">
        <f t="shared" si="15"/>
        <v>49.757831607</v>
      </c>
      <c r="I246" s="69">
        <v>4.9757831606999998</v>
      </c>
      <c r="J246" s="70">
        <f t="shared" si="16"/>
        <v>42.968766500000001</v>
      </c>
      <c r="K246" s="69">
        <v>4.2968766499999997</v>
      </c>
      <c r="L246" s="40">
        <f t="shared" si="13"/>
        <v>0</v>
      </c>
      <c r="M246" s="40">
        <f t="shared" si="14"/>
        <v>0</v>
      </c>
      <c r="N246" s="32">
        <v>1</v>
      </c>
      <c r="O246" s="72"/>
      <c r="P246" s="7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</row>
    <row r="247" spans="1:202" s="20" customFormat="1" ht="28" customHeight="1" x14ac:dyDescent="0.25">
      <c r="A247" s="8"/>
      <c r="B247" s="12">
        <v>23</v>
      </c>
      <c r="C247" s="45" t="s">
        <v>2720</v>
      </c>
      <c r="D247" s="13" t="s">
        <v>2723</v>
      </c>
      <c r="E247" s="41" t="s">
        <v>131</v>
      </c>
      <c r="F247" s="17">
        <v>500</v>
      </c>
      <c r="G247" s="18" t="s">
        <v>922</v>
      </c>
      <c r="H247" s="70">
        <f t="shared" si="15"/>
        <v>19.734000000000002</v>
      </c>
      <c r="I247" s="71">
        <v>3.9468000000000003E-2</v>
      </c>
      <c r="J247" s="70">
        <f t="shared" si="16"/>
        <v>17.16</v>
      </c>
      <c r="K247" s="71">
        <v>3.4320000000000003E-2</v>
      </c>
      <c r="L247" s="40">
        <f t="shared" si="13"/>
        <v>0</v>
      </c>
      <c r="M247" s="40">
        <f t="shared" si="14"/>
        <v>0</v>
      </c>
      <c r="N247" s="32">
        <v>0.74</v>
      </c>
      <c r="O247" s="72"/>
      <c r="P247" s="7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</row>
    <row r="248" spans="1:202" s="35" customFormat="1" ht="28" customHeight="1" x14ac:dyDescent="0.25">
      <c r="A248" s="8"/>
      <c r="B248" s="12">
        <v>23</v>
      </c>
      <c r="C248" s="45" t="s">
        <v>2721</v>
      </c>
      <c r="D248" s="13" t="s">
        <v>2724</v>
      </c>
      <c r="E248" s="16" t="s">
        <v>131</v>
      </c>
      <c r="F248" s="17">
        <v>250</v>
      </c>
      <c r="G248" s="18" t="s">
        <v>922</v>
      </c>
      <c r="H248" s="70">
        <f t="shared" si="15"/>
        <v>34.237500000000004</v>
      </c>
      <c r="I248" s="69">
        <v>0.13695000000000002</v>
      </c>
      <c r="J248" s="70">
        <f t="shared" si="16"/>
        <v>29.782499999999999</v>
      </c>
      <c r="K248" s="69">
        <v>0.11913</v>
      </c>
      <c r="L248" s="40">
        <f t="shared" si="13"/>
        <v>0</v>
      </c>
      <c r="M248" s="40">
        <f t="shared" si="14"/>
        <v>0</v>
      </c>
      <c r="N248" s="32">
        <v>1</v>
      </c>
      <c r="O248" s="72"/>
      <c r="P248" s="7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</row>
    <row r="249" spans="1:202" s="21" customFormat="1" ht="28" customHeight="1" x14ac:dyDescent="0.25">
      <c r="A249" s="8"/>
      <c r="B249" s="12">
        <v>23</v>
      </c>
      <c r="C249" s="45" t="s">
        <v>2722</v>
      </c>
      <c r="D249" s="13" t="s">
        <v>2725</v>
      </c>
      <c r="E249" s="41" t="s">
        <v>131</v>
      </c>
      <c r="F249" s="17">
        <v>200</v>
      </c>
      <c r="G249" s="18" t="s">
        <v>922</v>
      </c>
      <c r="H249" s="70">
        <f t="shared" si="15"/>
        <v>49.940000000000005</v>
      </c>
      <c r="I249" s="71">
        <v>0.24970000000000003</v>
      </c>
      <c r="J249" s="70">
        <f t="shared" si="16"/>
        <v>43.427999999999997</v>
      </c>
      <c r="K249" s="71">
        <v>0.21714</v>
      </c>
      <c r="L249" s="40">
        <f t="shared" si="13"/>
        <v>0</v>
      </c>
      <c r="M249" s="40">
        <f t="shared" si="14"/>
        <v>0</v>
      </c>
      <c r="N249" s="32">
        <v>0.74</v>
      </c>
      <c r="O249" s="72"/>
      <c r="P249" s="7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</row>
    <row r="250" spans="1:202" s="35" customFormat="1" ht="28" customHeight="1" x14ac:dyDescent="0.25">
      <c r="A250" s="8"/>
      <c r="B250" s="12">
        <v>25</v>
      </c>
      <c r="C250" s="45" t="s">
        <v>2726</v>
      </c>
      <c r="D250" s="13" t="s">
        <v>2728</v>
      </c>
      <c r="E250" s="16" t="s">
        <v>2778</v>
      </c>
      <c r="F250" s="17">
        <v>12</v>
      </c>
      <c r="G250" s="18" t="s">
        <v>233</v>
      </c>
      <c r="H250" s="70">
        <f t="shared" si="15"/>
        <v>21.120000000000005</v>
      </c>
      <c r="I250" s="69">
        <v>1.7600000000000002</v>
      </c>
      <c r="J250" s="70">
        <f t="shared" si="16"/>
        <v>18.084000000000003</v>
      </c>
      <c r="K250" s="69">
        <v>1.5070000000000003</v>
      </c>
      <c r="L250" s="40">
        <f t="shared" si="13"/>
        <v>0</v>
      </c>
      <c r="M250" s="40">
        <f t="shared" si="14"/>
        <v>0</v>
      </c>
      <c r="N250" s="32">
        <v>1</v>
      </c>
      <c r="O250" s="72"/>
      <c r="P250" s="7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</row>
    <row r="251" spans="1:202" s="35" customFormat="1" ht="28" customHeight="1" x14ac:dyDescent="0.25">
      <c r="A251" s="8"/>
      <c r="B251" s="12">
        <v>25</v>
      </c>
      <c r="C251" s="45" t="s">
        <v>2727</v>
      </c>
      <c r="D251" s="13" t="s">
        <v>2729</v>
      </c>
      <c r="E251" s="16" t="s">
        <v>2779</v>
      </c>
      <c r="F251" s="17">
        <v>12</v>
      </c>
      <c r="G251" s="18" t="s">
        <v>233</v>
      </c>
      <c r="H251" s="70">
        <f t="shared" si="15"/>
        <v>36.379199999999997</v>
      </c>
      <c r="I251" s="69">
        <v>3.0316000000000001</v>
      </c>
      <c r="J251" s="70">
        <f t="shared" si="16"/>
        <v>31.6404</v>
      </c>
      <c r="K251" s="69">
        <v>2.6366999999999998</v>
      </c>
      <c r="L251" s="40">
        <f t="shared" si="13"/>
        <v>0</v>
      </c>
      <c r="M251" s="40">
        <f t="shared" si="14"/>
        <v>0</v>
      </c>
      <c r="N251" s="32"/>
      <c r="O251" s="72"/>
      <c r="P251" s="7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</row>
    <row r="252" spans="1:202" s="35" customFormat="1" ht="28" customHeight="1" x14ac:dyDescent="0.25">
      <c r="A252" s="8"/>
      <c r="B252" s="12">
        <v>25</v>
      </c>
      <c r="C252" s="45" t="s">
        <v>513</v>
      </c>
      <c r="D252" s="13" t="s">
        <v>845</v>
      </c>
      <c r="E252" s="16" t="s">
        <v>545</v>
      </c>
      <c r="F252" s="17">
        <v>12</v>
      </c>
      <c r="G252" s="18" t="s">
        <v>233</v>
      </c>
      <c r="H252" s="70">
        <f t="shared" si="15"/>
        <v>33.396000000000001</v>
      </c>
      <c r="I252" s="69">
        <v>2.7829999999999999</v>
      </c>
      <c r="J252" s="70">
        <f t="shared" si="16"/>
        <v>27.852000000000004</v>
      </c>
      <c r="K252" s="69">
        <v>2.3210000000000002</v>
      </c>
      <c r="L252" s="40">
        <f t="shared" si="13"/>
        <v>0</v>
      </c>
      <c r="M252" s="40">
        <f t="shared" si="14"/>
        <v>0</v>
      </c>
      <c r="N252" s="32"/>
      <c r="O252" s="72"/>
      <c r="P252" s="7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</row>
    <row r="253" spans="1:202" s="21" customFormat="1" ht="28" customHeight="1" x14ac:dyDescent="0.25">
      <c r="A253" s="8"/>
      <c r="B253" s="12">
        <v>25</v>
      </c>
      <c r="C253" s="45" t="s">
        <v>559</v>
      </c>
      <c r="D253" s="13" t="s">
        <v>1116</v>
      </c>
      <c r="E253" s="41" t="s">
        <v>916</v>
      </c>
      <c r="F253" s="17">
        <v>6</v>
      </c>
      <c r="G253" s="18" t="s">
        <v>558</v>
      </c>
      <c r="H253" s="70">
        <f t="shared" si="15"/>
        <v>87.912000000000006</v>
      </c>
      <c r="I253" s="71">
        <v>14.652000000000001</v>
      </c>
      <c r="J253" s="70">
        <f t="shared" si="16"/>
        <v>73.062000000000012</v>
      </c>
      <c r="K253" s="71">
        <v>12.177000000000001</v>
      </c>
      <c r="L253" s="40">
        <f t="shared" si="13"/>
        <v>0</v>
      </c>
      <c r="M253" s="40">
        <f t="shared" si="14"/>
        <v>0</v>
      </c>
      <c r="N253" s="32">
        <v>0.83</v>
      </c>
      <c r="O253" s="72"/>
      <c r="P253" s="7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</row>
    <row r="254" spans="1:202" s="35" customFormat="1" ht="28" customHeight="1" x14ac:dyDescent="0.25">
      <c r="A254" s="8"/>
      <c r="B254" s="12">
        <v>25</v>
      </c>
      <c r="C254" s="45" t="s">
        <v>512</v>
      </c>
      <c r="D254" s="13" t="s">
        <v>846</v>
      </c>
      <c r="E254" s="16" t="s">
        <v>544</v>
      </c>
      <c r="F254" s="17">
        <v>12</v>
      </c>
      <c r="G254" s="18" t="s">
        <v>233</v>
      </c>
      <c r="H254" s="70">
        <f t="shared" si="15"/>
        <v>45.012</v>
      </c>
      <c r="I254" s="69">
        <v>3.7510000000000003</v>
      </c>
      <c r="J254" s="70">
        <f t="shared" si="16"/>
        <v>38.940000000000005</v>
      </c>
      <c r="K254" s="69">
        <v>3.2450000000000006</v>
      </c>
      <c r="L254" s="40">
        <f t="shared" si="13"/>
        <v>0</v>
      </c>
      <c r="M254" s="40">
        <f t="shared" si="14"/>
        <v>0</v>
      </c>
      <c r="N254" s="32">
        <v>1.1000000000000001</v>
      </c>
      <c r="O254" s="72"/>
      <c r="P254" s="7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</row>
    <row r="255" spans="1:202" s="20" customFormat="1" ht="28" customHeight="1" x14ac:dyDescent="0.25">
      <c r="A255" s="8"/>
      <c r="B255" s="12">
        <v>25</v>
      </c>
      <c r="C255" s="45" t="s">
        <v>560</v>
      </c>
      <c r="D255" s="13" t="s">
        <v>1117</v>
      </c>
      <c r="E255" s="41" t="s">
        <v>915</v>
      </c>
      <c r="F255" s="17">
        <v>6</v>
      </c>
      <c r="G255" s="18" t="s">
        <v>558</v>
      </c>
      <c r="H255" s="70">
        <f t="shared" si="15"/>
        <v>118.33800000000002</v>
      </c>
      <c r="I255" s="71">
        <v>19.723000000000003</v>
      </c>
      <c r="J255" s="70">
        <f t="shared" si="16"/>
        <v>102.03600000000003</v>
      </c>
      <c r="K255" s="71">
        <v>17.006000000000004</v>
      </c>
      <c r="L255" s="40">
        <f t="shared" si="13"/>
        <v>0</v>
      </c>
      <c r="M255" s="40">
        <f t="shared" si="14"/>
        <v>0</v>
      </c>
      <c r="N255" s="32">
        <v>1.1399999999999999</v>
      </c>
      <c r="O255" s="72"/>
      <c r="P255" s="7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</row>
    <row r="256" spans="1:202" s="35" customFormat="1" ht="28" customHeight="1" x14ac:dyDescent="0.25">
      <c r="A256" s="8"/>
      <c r="B256" s="12">
        <v>25</v>
      </c>
      <c r="C256" s="45" t="s">
        <v>511</v>
      </c>
      <c r="D256" s="13" t="s">
        <v>844</v>
      </c>
      <c r="E256" s="16" t="s">
        <v>543</v>
      </c>
      <c r="F256" s="17">
        <v>12</v>
      </c>
      <c r="G256" s="18" t="s">
        <v>233</v>
      </c>
      <c r="H256" s="70">
        <f t="shared" si="15"/>
        <v>67.320000000000007</v>
      </c>
      <c r="I256" s="69">
        <v>5.61</v>
      </c>
      <c r="J256" s="70">
        <f t="shared" si="16"/>
        <v>56.100000000000009</v>
      </c>
      <c r="K256" s="69">
        <v>4.6750000000000007</v>
      </c>
      <c r="L256" s="40">
        <f t="shared" si="13"/>
        <v>0</v>
      </c>
      <c r="M256" s="40">
        <f t="shared" si="14"/>
        <v>0</v>
      </c>
      <c r="N256" s="32">
        <v>1.1000000000000001</v>
      </c>
      <c r="O256" s="72"/>
      <c r="P256" s="7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</row>
    <row r="257" spans="1:48" s="35" customFormat="1" ht="28" customHeight="1" x14ac:dyDescent="0.25">
      <c r="A257" s="8"/>
      <c r="B257" s="12">
        <v>25</v>
      </c>
      <c r="C257" s="45" t="s">
        <v>561</v>
      </c>
      <c r="D257" s="13" t="s">
        <v>1118</v>
      </c>
      <c r="E257" s="16" t="s">
        <v>914</v>
      </c>
      <c r="F257" s="17">
        <v>6</v>
      </c>
      <c r="G257" s="18" t="s">
        <v>68</v>
      </c>
      <c r="H257" s="70">
        <f t="shared" si="15"/>
        <v>100.91399999999999</v>
      </c>
      <c r="I257" s="69">
        <v>16.818999999999999</v>
      </c>
      <c r="J257" s="70">
        <f t="shared" si="16"/>
        <v>84.084000000000003</v>
      </c>
      <c r="K257" s="69">
        <v>14.014000000000001</v>
      </c>
      <c r="L257" s="40">
        <f t="shared" si="13"/>
        <v>0</v>
      </c>
      <c r="M257" s="40">
        <f t="shared" si="14"/>
        <v>0</v>
      </c>
      <c r="N257" s="32"/>
      <c r="O257" s="72"/>
      <c r="P257" s="7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</row>
    <row r="258" spans="1:48" s="35" customFormat="1" ht="28" customHeight="1" x14ac:dyDescent="0.25">
      <c r="A258" s="8"/>
      <c r="B258" s="12">
        <v>25</v>
      </c>
      <c r="C258" s="45" t="s">
        <v>510</v>
      </c>
      <c r="D258" s="13" t="s">
        <v>843</v>
      </c>
      <c r="E258" s="16" t="s">
        <v>542</v>
      </c>
      <c r="F258" s="17">
        <v>12</v>
      </c>
      <c r="G258" s="18" t="s">
        <v>233</v>
      </c>
      <c r="H258" s="70">
        <f t="shared" si="15"/>
        <v>77.616</v>
      </c>
      <c r="I258" s="69">
        <v>6.468</v>
      </c>
      <c r="J258" s="70">
        <f t="shared" si="16"/>
        <v>64.944000000000003</v>
      </c>
      <c r="K258" s="69">
        <v>5.4119999999999999</v>
      </c>
      <c r="L258" s="40">
        <f t="shared" si="13"/>
        <v>0</v>
      </c>
      <c r="M258" s="40">
        <f t="shared" si="14"/>
        <v>0</v>
      </c>
      <c r="N258" s="32"/>
      <c r="O258" s="72"/>
      <c r="P258" s="7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</row>
    <row r="259" spans="1:48" s="35" customFormat="1" ht="28" customHeight="1" x14ac:dyDescent="0.25">
      <c r="A259" s="8"/>
      <c r="B259" s="12">
        <v>25</v>
      </c>
      <c r="C259" s="45" t="s">
        <v>562</v>
      </c>
      <c r="D259" s="13" t="s">
        <v>1119</v>
      </c>
      <c r="E259" s="41" t="s">
        <v>908</v>
      </c>
      <c r="F259" s="17">
        <v>6</v>
      </c>
      <c r="G259" s="18" t="s">
        <v>68</v>
      </c>
      <c r="H259" s="70">
        <f t="shared" si="15"/>
        <v>116.358</v>
      </c>
      <c r="I259" s="71">
        <v>19.393000000000001</v>
      </c>
      <c r="J259" s="70">
        <f t="shared" si="16"/>
        <v>97.28400000000002</v>
      </c>
      <c r="K259" s="71">
        <v>16.214000000000002</v>
      </c>
      <c r="L259" s="40">
        <f t="shared" si="13"/>
        <v>0</v>
      </c>
      <c r="M259" s="40">
        <f t="shared" si="14"/>
        <v>0</v>
      </c>
      <c r="N259" s="32">
        <v>1.1399999999999999</v>
      </c>
      <c r="O259" s="72"/>
      <c r="P259" s="7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</row>
    <row r="260" spans="1:48" s="35" customFormat="1" ht="28" customHeight="1" x14ac:dyDescent="0.25">
      <c r="A260" s="8"/>
      <c r="B260" s="12">
        <v>25</v>
      </c>
      <c r="C260" s="45" t="s">
        <v>2730</v>
      </c>
      <c r="D260" s="13" t="s">
        <v>2731</v>
      </c>
      <c r="E260" s="16" t="s">
        <v>2780</v>
      </c>
      <c r="F260" s="17">
        <v>12</v>
      </c>
      <c r="G260" s="18" t="s">
        <v>233</v>
      </c>
      <c r="H260" s="70">
        <v>19.200000000000003</v>
      </c>
      <c r="I260" s="69">
        <v>1.7600000000000002</v>
      </c>
      <c r="J260" s="70">
        <v>16.440000000000001</v>
      </c>
      <c r="K260" s="69">
        <v>1.5070000000000003</v>
      </c>
      <c r="L260" s="40">
        <f t="shared" si="13"/>
        <v>0</v>
      </c>
      <c r="M260" s="40">
        <f t="shared" si="14"/>
        <v>0</v>
      </c>
      <c r="N260" s="32">
        <v>1.1000000000000001</v>
      </c>
      <c r="O260" s="72"/>
      <c r="P260" s="7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</row>
    <row r="261" spans="1:48" s="35" customFormat="1" ht="28" customHeight="1" x14ac:dyDescent="0.25">
      <c r="A261" s="8"/>
      <c r="B261" s="12">
        <v>25</v>
      </c>
      <c r="C261" s="45" t="s">
        <v>2733</v>
      </c>
      <c r="D261" s="13" t="s">
        <v>2732</v>
      </c>
      <c r="E261" s="41" t="s">
        <v>2781</v>
      </c>
      <c r="F261" s="17">
        <v>12</v>
      </c>
      <c r="G261" s="18" t="s">
        <v>233</v>
      </c>
      <c r="H261" s="70">
        <v>33.071999999999996</v>
      </c>
      <c r="I261" s="71">
        <v>3.0316000000000001</v>
      </c>
      <c r="J261" s="70">
        <v>28.763999999999996</v>
      </c>
      <c r="K261" s="71">
        <v>2.6366999999999998</v>
      </c>
      <c r="L261" s="40">
        <f t="shared" si="13"/>
        <v>0</v>
      </c>
      <c r="M261" s="40">
        <f t="shared" si="14"/>
        <v>0</v>
      </c>
      <c r="N261" s="32">
        <v>1.1399999999999999</v>
      </c>
      <c r="O261" s="72"/>
      <c r="P261" s="7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</row>
    <row r="262" spans="1:48" s="35" customFormat="1" ht="28" customHeight="1" x14ac:dyDescent="0.25">
      <c r="A262" s="8"/>
      <c r="B262" s="12">
        <v>25</v>
      </c>
      <c r="C262" s="45" t="s">
        <v>2542</v>
      </c>
      <c r="D262" s="13" t="s">
        <v>2543</v>
      </c>
      <c r="E262" s="16" t="s">
        <v>2544</v>
      </c>
      <c r="F262" s="17">
        <v>12</v>
      </c>
      <c r="G262" s="18" t="s">
        <v>233</v>
      </c>
      <c r="H262" s="70">
        <f t="shared" si="15"/>
        <v>33.396000000000001</v>
      </c>
      <c r="I262" s="69">
        <v>2.7829999999999999</v>
      </c>
      <c r="J262" s="70">
        <f t="shared" si="16"/>
        <v>27.852000000000004</v>
      </c>
      <c r="K262" s="69">
        <v>2.3210000000000002</v>
      </c>
      <c r="L262" s="40">
        <f t="shared" si="13"/>
        <v>0</v>
      </c>
      <c r="M262" s="40">
        <f t="shared" si="14"/>
        <v>0</v>
      </c>
      <c r="N262" s="32">
        <v>1.34</v>
      </c>
      <c r="O262" s="72"/>
      <c r="P262" s="7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</row>
    <row r="263" spans="1:48" s="35" customFormat="1" ht="28" customHeight="1" x14ac:dyDescent="0.25">
      <c r="A263" s="8"/>
      <c r="B263" s="12">
        <v>25</v>
      </c>
      <c r="C263" s="45" t="s">
        <v>2545</v>
      </c>
      <c r="D263" s="13" t="s">
        <v>2546</v>
      </c>
      <c r="E263" s="16" t="s">
        <v>2547</v>
      </c>
      <c r="F263" s="17">
        <v>12</v>
      </c>
      <c r="G263" s="18" t="s">
        <v>233</v>
      </c>
      <c r="H263" s="70">
        <f t="shared" si="15"/>
        <v>45.012</v>
      </c>
      <c r="I263" s="69">
        <v>3.7510000000000003</v>
      </c>
      <c r="J263" s="70">
        <f t="shared" si="16"/>
        <v>38.940000000000005</v>
      </c>
      <c r="K263" s="69">
        <v>3.2450000000000006</v>
      </c>
      <c r="L263" s="40">
        <f t="shared" si="13"/>
        <v>0</v>
      </c>
      <c r="M263" s="40">
        <f t="shared" si="14"/>
        <v>0</v>
      </c>
      <c r="N263" s="32"/>
      <c r="O263" s="72"/>
      <c r="P263" s="7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</row>
    <row r="264" spans="1:48" s="35" customFormat="1" ht="28" customHeight="1" x14ac:dyDescent="0.25">
      <c r="A264" s="8"/>
      <c r="B264" s="12">
        <v>25</v>
      </c>
      <c r="C264" s="45" t="s">
        <v>2548</v>
      </c>
      <c r="D264" s="13" t="s">
        <v>2549</v>
      </c>
      <c r="E264" s="16" t="s">
        <v>2550</v>
      </c>
      <c r="F264" s="17">
        <v>12</v>
      </c>
      <c r="G264" s="18" t="s">
        <v>233</v>
      </c>
      <c r="H264" s="70">
        <f t="shared" si="15"/>
        <v>67.320000000000007</v>
      </c>
      <c r="I264" s="69">
        <v>5.61</v>
      </c>
      <c r="J264" s="70">
        <f t="shared" si="16"/>
        <v>56.100000000000009</v>
      </c>
      <c r="K264" s="69">
        <v>4.6750000000000007</v>
      </c>
      <c r="L264" s="40">
        <f t="shared" si="13"/>
        <v>0</v>
      </c>
      <c r="M264" s="40">
        <f t="shared" si="14"/>
        <v>0</v>
      </c>
      <c r="N264" s="32"/>
      <c r="O264" s="72"/>
      <c r="P264" s="7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</row>
    <row r="265" spans="1:48" s="35" customFormat="1" ht="28" customHeight="1" x14ac:dyDescent="0.25">
      <c r="A265" s="8"/>
      <c r="B265" s="12">
        <v>25</v>
      </c>
      <c r="C265" s="45" t="s">
        <v>2551</v>
      </c>
      <c r="D265" s="13" t="s">
        <v>2552</v>
      </c>
      <c r="E265" s="42" t="s">
        <v>2553</v>
      </c>
      <c r="F265" s="17">
        <v>12</v>
      </c>
      <c r="G265" s="18" t="s">
        <v>233</v>
      </c>
      <c r="H265" s="70">
        <f t="shared" si="15"/>
        <v>77.616</v>
      </c>
      <c r="I265" s="71">
        <v>6.468</v>
      </c>
      <c r="J265" s="70">
        <f t="shared" si="16"/>
        <v>64.944000000000003</v>
      </c>
      <c r="K265" s="71">
        <v>5.4119999999999999</v>
      </c>
      <c r="L265" s="40">
        <f t="shared" si="13"/>
        <v>0</v>
      </c>
      <c r="M265" s="40">
        <f t="shared" si="14"/>
        <v>0</v>
      </c>
      <c r="N265" s="32">
        <v>1.62</v>
      </c>
      <c r="O265" s="72"/>
      <c r="P265" s="7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</row>
    <row r="266" spans="1:48" s="35" customFormat="1" ht="28" customHeight="1" x14ac:dyDescent="0.25">
      <c r="A266" s="8"/>
      <c r="B266" s="12">
        <v>25</v>
      </c>
      <c r="C266" s="45" t="s">
        <v>2734</v>
      </c>
      <c r="D266" s="13" t="s">
        <v>2736</v>
      </c>
      <c r="E266" s="16" t="s">
        <v>2782</v>
      </c>
      <c r="F266" s="17">
        <v>12</v>
      </c>
      <c r="G266" s="18" t="s">
        <v>233</v>
      </c>
      <c r="H266" s="70">
        <v>19.200000000000003</v>
      </c>
      <c r="I266" s="69">
        <v>1.7600000000000002</v>
      </c>
      <c r="J266" s="70">
        <v>16.440000000000001</v>
      </c>
      <c r="K266" s="69">
        <v>1.5070000000000003</v>
      </c>
      <c r="L266" s="40">
        <f t="shared" si="13"/>
        <v>0</v>
      </c>
      <c r="M266" s="40">
        <f t="shared" si="14"/>
        <v>0</v>
      </c>
      <c r="N266" s="32">
        <v>1.34</v>
      </c>
      <c r="O266" s="72"/>
      <c r="P266" s="7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</row>
    <row r="267" spans="1:48" s="35" customFormat="1" ht="28" customHeight="1" x14ac:dyDescent="0.25">
      <c r="A267" s="8"/>
      <c r="B267" s="12">
        <v>25</v>
      </c>
      <c r="C267" s="45" t="s">
        <v>2735</v>
      </c>
      <c r="D267" s="13" t="s">
        <v>2737</v>
      </c>
      <c r="E267" s="41" t="s">
        <v>2783</v>
      </c>
      <c r="F267" s="17">
        <v>12</v>
      </c>
      <c r="G267" s="18" t="s">
        <v>233</v>
      </c>
      <c r="H267" s="70">
        <v>33.071999999999996</v>
      </c>
      <c r="I267" s="71">
        <v>3.0316000000000001</v>
      </c>
      <c r="J267" s="70">
        <v>28.763999999999996</v>
      </c>
      <c r="K267" s="71">
        <v>2.6366999999999998</v>
      </c>
      <c r="L267" s="40">
        <f t="shared" si="13"/>
        <v>0</v>
      </c>
      <c r="M267" s="40">
        <f t="shared" si="14"/>
        <v>0</v>
      </c>
      <c r="N267" s="32">
        <v>1.64</v>
      </c>
      <c r="O267" s="72"/>
      <c r="P267" s="7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</row>
    <row r="268" spans="1:48" s="35" customFormat="1" ht="28" customHeight="1" x14ac:dyDescent="0.25">
      <c r="A268" s="8"/>
      <c r="B268" s="12">
        <v>25</v>
      </c>
      <c r="C268" s="45" t="s">
        <v>2554</v>
      </c>
      <c r="D268" s="13" t="s">
        <v>2555</v>
      </c>
      <c r="E268" s="16" t="s">
        <v>2556</v>
      </c>
      <c r="F268" s="17">
        <v>12</v>
      </c>
      <c r="G268" s="18" t="s">
        <v>233</v>
      </c>
      <c r="H268" s="70">
        <f t="shared" si="15"/>
        <v>33.396000000000001</v>
      </c>
      <c r="I268" s="69">
        <v>2.7829999999999999</v>
      </c>
      <c r="J268" s="70">
        <f t="shared" si="16"/>
        <v>27.852000000000004</v>
      </c>
      <c r="K268" s="69">
        <v>2.3210000000000002</v>
      </c>
      <c r="L268" s="40">
        <f t="shared" si="13"/>
        <v>0</v>
      </c>
      <c r="M268" s="40">
        <f t="shared" si="14"/>
        <v>0</v>
      </c>
      <c r="N268" s="32">
        <v>1.34</v>
      </c>
      <c r="O268" s="72"/>
      <c r="P268" s="7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</row>
    <row r="269" spans="1:48" s="35" customFormat="1" ht="28" customHeight="1" x14ac:dyDescent="0.25">
      <c r="A269" s="8"/>
      <c r="B269" s="12">
        <v>25</v>
      </c>
      <c r="C269" s="45" t="s">
        <v>2557</v>
      </c>
      <c r="D269" s="13" t="s">
        <v>2558</v>
      </c>
      <c r="E269" s="16" t="s">
        <v>2559</v>
      </c>
      <c r="F269" s="29">
        <v>12</v>
      </c>
      <c r="G269" s="18" t="s">
        <v>233</v>
      </c>
      <c r="H269" s="70">
        <f t="shared" si="15"/>
        <v>45.012</v>
      </c>
      <c r="I269" s="71">
        <v>3.7510000000000003</v>
      </c>
      <c r="J269" s="70">
        <f t="shared" si="16"/>
        <v>38.940000000000005</v>
      </c>
      <c r="K269" s="71">
        <v>3.2450000000000006</v>
      </c>
      <c r="L269" s="40">
        <f t="shared" si="13"/>
        <v>0</v>
      </c>
      <c r="M269" s="40">
        <f t="shared" si="14"/>
        <v>0</v>
      </c>
      <c r="N269" s="32">
        <v>0.81</v>
      </c>
      <c r="O269" s="72"/>
      <c r="P269" s="7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</row>
    <row r="270" spans="1:48" s="20" customFormat="1" ht="28" customHeight="1" x14ac:dyDescent="0.25">
      <c r="A270" s="8"/>
      <c r="B270" s="12">
        <v>25</v>
      </c>
      <c r="C270" s="45" t="s">
        <v>2560</v>
      </c>
      <c r="D270" s="13" t="s">
        <v>2561</v>
      </c>
      <c r="E270" s="31" t="s">
        <v>2562</v>
      </c>
      <c r="F270" s="29">
        <v>12</v>
      </c>
      <c r="G270" s="18" t="s">
        <v>233</v>
      </c>
      <c r="H270" s="70">
        <f t="shared" si="15"/>
        <v>67.320000000000007</v>
      </c>
      <c r="I270" s="69">
        <v>5.61</v>
      </c>
      <c r="J270" s="70">
        <f t="shared" si="16"/>
        <v>56.100000000000009</v>
      </c>
      <c r="K270" s="69">
        <v>4.6750000000000007</v>
      </c>
      <c r="L270" s="40">
        <f t="shared" si="13"/>
        <v>0</v>
      </c>
      <c r="M270" s="40">
        <f t="shared" si="14"/>
        <v>0</v>
      </c>
      <c r="N270" s="32">
        <v>1.1000000000000001</v>
      </c>
      <c r="O270" s="72"/>
      <c r="P270" s="7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</row>
    <row r="271" spans="1:48" s="35" customFormat="1" ht="28" customHeight="1" x14ac:dyDescent="0.25">
      <c r="A271" s="8"/>
      <c r="B271" s="12">
        <v>25</v>
      </c>
      <c r="C271" s="45" t="s">
        <v>2563</v>
      </c>
      <c r="D271" s="13" t="s">
        <v>2564</v>
      </c>
      <c r="E271" s="16" t="s">
        <v>2565</v>
      </c>
      <c r="F271" s="29">
        <v>12</v>
      </c>
      <c r="G271" s="18" t="s">
        <v>233</v>
      </c>
      <c r="H271" s="70">
        <f t="shared" si="15"/>
        <v>77.616</v>
      </c>
      <c r="I271" s="71">
        <v>6.468</v>
      </c>
      <c r="J271" s="70">
        <f t="shared" si="16"/>
        <v>64.944000000000003</v>
      </c>
      <c r="K271" s="71">
        <v>5.4119999999999999</v>
      </c>
      <c r="L271" s="40">
        <f t="shared" si="13"/>
        <v>0</v>
      </c>
      <c r="M271" s="40">
        <f t="shared" si="14"/>
        <v>0</v>
      </c>
      <c r="N271" s="32">
        <v>0.98</v>
      </c>
      <c r="O271" s="72"/>
      <c r="P271" s="7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</row>
    <row r="272" spans="1:48" s="35" customFormat="1" ht="28" customHeight="1" x14ac:dyDescent="0.25">
      <c r="A272" s="8"/>
      <c r="B272" s="12">
        <v>25</v>
      </c>
      <c r="C272" s="45" t="s">
        <v>2738</v>
      </c>
      <c r="D272" s="13" t="s">
        <v>2736</v>
      </c>
      <c r="E272" s="31" t="s">
        <v>2784</v>
      </c>
      <c r="F272" s="29">
        <v>12</v>
      </c>
      <c r="G272" s="18" t="s">
        <v>233</v>
      </c>
      <c r="H272" s="70">
        <v>19.200000000000003</v>
      </c>
      <c r="I272" s="69">
        <v>1.7600000000000002</v>
      </c>
      <c r="J272" s="70">
        <v>16.440000000000001</v>
      </c>
      <c r="K272" s="69">
        <v>1.5070000000000003</v>
      </c>
      <c r="L272" s="40">
        <f t="shared" si="13"/>
        <v>0</v>
      </c>
      <c r="M272" s="40">
        <f t="shared" si="14"/>
        <v>0</v>
      </c>
      <c r="N272" s="32">
        <v>0.83</v>
      </c>
      <c r="O272" s="72"/>
      <c r="P272" s="7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</row>
    <row r="273" spans="1:202" s="35" customFormat="1" ht="28" customHeight="1" x14ac:dyDescent="0.25">
      <c r="A273" s="8"/>
      <c r="B273" s="12">
        <v>25</v>
      </c>
      <c r="C273" s="45" t="s">
        <v>2739</v>
      </c>
      <c r="D273" s="13" t="s">
        <v>2737</v>
      </c>
      <c r="E273" s="16" t="s">
        <v>2785</v>
      </c>
      <c r="F273" s="29">
        <v>12</v>
      </c>
      <c r="G273" s="18" t="s">
        <v>233</v>
      </c>
      <c r="H273" s="70">
        <v>33.071999999999996</v>
      </c>
      <c r="I273" s="71">
        <v>3.0316000000000001</v>
      </c>
      <c r="J273" s="70">
        <v>28.763999999999996</v>
      </c>
      <c r="K273" s="71">
        <v>2.6366999999999998</v>
      </c>
      <c r="L273" s="40">
        <f t="shared" si="13"/>
        <v>0</v>
      </c>
      <c r="M273" s="40">
        <f t="shared" si="14"/>
        <v>0</v>
      </c>
      <c r="N273" s="32">
        <v>1.0445</v>
      </c>
      <c r="O273" s="72"/>
      <c r="P273" s="7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</row>
    <row r="274" spans="1:202" s="35" customFormat="1" ht="28" customHeight="1" x14ac:dyDescent="0.25">
      <c r="A274" s="8"/>
      <c r="B274" s="12">
        <v>25</v>
      </c>
      <c r="C274" s="45" t="s">
        <v>2566</v>
      </c>
      <c r="D274" s="13" t="s">
        <v>2567</v>
      </c>
      <c r="E274" s="31" t="s">
        <v>2568</v>
      </c>
      <c r="F274" s="29">
        <v>12</v>
      </c>
      <c r="G274" s="18" t="s">
        <v>233</v>
      </c>
      <c r="H274" s="70">
        <f t="shared" si="15"/>
        <v>33.396000000000001</v>
      </c>
      <c r="I274" s="69">
        <v>2.7829999999999999</v>
      </c>
      <c r="J274" s="70">
        <f t="shared" si="16"/>
        <v>27.852000000000004</v>
      </c>
      <c r="K274" s="69">
        <v>2.3210000000000002</v>
      </c>
      <c r="L274" s="40">
        <f t="shared" si="13"/>
        <v>0</v>
      </c>
      <c r="M274" s="40">
        <f t="shared" si="14"/>
        <v>0</v>
      </c>
      <c r="N274" s="32">
        <v>0.95920000000000005</v>
      </c>
      <c r="O274" s="72"/>
      <c r="P274" s="7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</row>
    <row r="275" spans="1:202" s="35" customFormat="1" ht="28" customHeight="1" x14ac:dyDescent="0.25">
      <c r="A275" s="8"/>
      <c r="B275" s="12">
        <v>25</v>
      </c>
      <c r="C275" s="45" t="s">
        <v>2569</v>
      </c>
      <c r="D275" s="13" t="s">
        <v>2570</v>
      </c>
      <c r="E275" s="16" t="s">
        <v>2571</v>
      </c>
      <c r="F275" s="29">
        <v>12</v>
      </c>
      <c r="G275" s="18" t="s">
        <v>233</v>
      </c>
      <c r="H275" s="70">
        <f t="shared" si="15"/>
        <v>45.012</v>
      </c>
      <c r="I275" s="71">
        <v>3.7510000000000003</v>
      </c>
      <c r="J275" s="70">
        <f t="shared" si="16"/>
        <v>38.940000000000005</v>
      </c>
      <c r="K275" s="71">
        <v>3.2450000000000006</v>
      </c>
      <c r="L275" s="40">
        <f t="shared" ref="L275:L338" si="17">H275*A275</f>
        <v>0</v>
      </c>
      <c r="M275" s="40">
        <f t="shared" ref="M275:M338" si="18">J275*A275</f>
        <v>0</v>
      </c>
      <c r="N275" s="32">
        <v>0.99</v>
      </c>
      <c r="O275" s="72"/>
      <c r="P275" s="7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</row>
    <row r="276" spans="1:202" s="35" customFormat="1" ht="28" customHeight="1" x14ac:dyDescent="0.25">
      <c r="A276" s="8"/>
      <c r="B276" s="12">
        <v>25</v>
      </c>
      <c r="C276" s="45" t="s">
        <v>2572</v>
      </c>
      <c r="D276" s="13" t="s">
        <v>2573</v>
      </c>
      <c r="E276" s="31" t="s">
        <v>2574</v>
      </c>
      <c r="F276" s="29">
        <v>12</v>
      </c>
      <c r="G276" s="18" t="s">
        <v>233</v>
      </c>
      <c r="H276" s="70">
        <f t="shared" si="15"/>
        <v>67.320000000000007</v>
      </c>
      <c r="I276" s="69">
        <v>5.61</v>
      </c>
      <c r="J276" s="70">
        <f t="shared" si="16"/>
        <v>56.100000000000009</v>
      </c>
      <c r="K276" s="69">
        <v>4.6750000000000007</v>
      </c>
      <c r="L276" s="40">
        <f t="shared" si="17"/>
        <v>0</v>
      </c>
      <c r="M276" s="40">
        <f t="shared" si="18"/>
        <v>0</v>
      </c>
      <c r="N276" s="32">
        <v>1.34</v>
      </c>
      <c r="O276" s="72"/>
      <c r="P276" s="7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</row>
    <row r="277" spans="1:202" s="35" customFormat="1" ht="28" customHeight="1" x14ac:dyDescent="0.25">
      <c r="A277" s="8"/>
      <c r="B277" s="12">
        <v>25</v>
      </c>
      <c r="C277" s="45" t="s">
        <v>2575</v>
      </c>
      <c r="D277" s="13" t="s">
        <v>2576</v>
      </c>
      <c r="E277" s="16" t="s">
        <v>2577</v>
      </c>
      <c r="F277" s="29">
        <v>12</v>
      </c>
      <c r="G277" s="18" t="s">
        <v>233</v>
      </c>
      <c r="H277" s="70">
        <f t="shared" si="15"/>
        <v>77.616</v>
      </c>
      <c r="I277" s="71">
        <v>6.468</v>
      </c>
      <c r="J277" s="70">
        <f t="shared" si="16"/>
        <v>64.944000000000003</v>
      </c>
      <c r="K277" s="71">
        <v>5.4119999999999999</v>
      </c>
      <c r="L277" s="40">
        <f t="shared" si="17"/>
        <v>0</v>
      </c>
      <c r="M277" s="40">
        <f t="shared" si="18"/>
        <v>0</v>
      </c>
      <c r="N277" s="32">
        <v>1.37</v>
      </c>
      <c r="O277" s="72"/>
      <c r="P277" s="7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</row>
    <row r="278" spans="1:202" s="35" customFormat="1" ht="28" customHeight="1" x14ac:dyDescent="0.25">
      <c r="A278" s="8"/>
      <c r="B278" s="12">
        <v>25</v>
      </c>
      <c r="C278" s="45" t="s">
        <v>2834</v>
      </c>
      <c r="D278" s="13" t="s">
        <v>2835</v>
      </c>
      <c r="E278" s="31" t="s">
        <v>2836</v>
      </c>
      <c r="F278" s="29">
        <v>1</v>
      </c>
      <c r="G278" s="18" t="s">
        <v>2837</v>
      </c>
      <c r="H278" s="70">
        <f t="shared" si="15"/>
        <v>25.223000000000003</v>
      </c>
      <c r="I278" s="69">
        <v>25.223000000000003</v>
      </c>
      <c r="J278" s="70">
        <f t="shared" si="16"/>
        <v>20.834000000000003</v>
      </c>
      <c r="K278" s="69">
        <v>20.834000000000003</v>
      </c>
      <c r="L278" s="40">
        <f t="shared" si="17"/>
        <v>0</v>
      </c>
      <c r="M278" s="40">
        <f t="shared" si="18"/>
        <v>0</v>
      </c>
      <c r="N278" s="32">
        <v>1.34</v>
      </c>
      <c r="O278" s="72"/>
      <c r="P278" s="7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</row>
    <row r="279" spans="1:202" s="35" customFormat="1" ht="28" customHeight="1" x14ac:dyDescent="0.25">
      <c r="A279" s="8"/>
      <c r="B279" s="12">
        <v>25</v>
      </c>
      <c r="C279" s="45" t="s">
        <v>2838</v>
      </c>
      <c r="D279" s="13" t="s">
        <v>2839</v>
      </c>
      <c r="E279" s="16" t="s">
        <v>2840</v>
      </c>
      <c r="F279" s="29">
        <v>1</v>
      </c>
      <c r="G279" s="18" t="s">
        <v>2837</v>
      </c>
      <c r="H279" s="70">
        <f t="shared" si="15"/>
        <v>25.223000000000003</v>
      </c>
      <c r="I279" s="71">
        <v>25.223000000000003</v>
      </c>
      <c r="J279" s="70">
        <f t="shared" si="16"/>
        <v>20.834000000000003</v>
      </c>
      <c r="K279" s="71">
        <v>20.834000000000003</v>
      </c>
      <c r="L279" s="40">
        <f t="shared" si="17"/>
        <v>0</v>
      </c>
      <c r="M279" s="40">
        <f t="shared" si="18"/>
        <v>0</v>
      </c>
      <c r="N279" s="32">
        <v>1.46</v>
      </c>
      <c r="O279" s="72"/>
      <c r="P279" s="7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</row>
    <row r="280" spans="1:202" s="35" customFormat="1" ht="28" customHeight="1" x14ac:dyDescent="0.25">
      <c r="A280" s="8"/>
      <c r="B280" s="12">
        <v>26</v>
      </c>
      <c r="C280" s="45" t="s">
        <v>1057</v>
      </c>
      <c r="D280" s="13" t="s">
        <v>1391</v>
      </c>
      <c r="E280" s="31" t="s">
        <v>1220</v>
      </c>
      <c r="F280" s="29">
        <v>12</v>
      </c>
      <c r="G280" s="18" t="s">
        <v>63</v>
      </c>
      <c r="H280" s="70">
        <f t="shared" si="15"/>
        <v>65.577600000000004</v>
      </c>
      <c r="I280" s="69">
        <v>5.4648000000000003</v>
      </c>
      <c r="J280" s="70">
        <f t="shared" si="16"/>
        <v>57.024000000000008</v>
      </c>
      <c r="K280" s="69">
        <v>4.7520000000000007</v>
      </c>
      <c r="L280" s="40">
        <f t="shared" si="17"/>
        <v>0</v>
      </c>
      <c r="M280" s="40">
        <f t="shared" si="18"/>
        <v>0</v>
      </c>
      <c r="N280" s="32">
        <v>1.1499999999999999</v>
      </c>
      <c r="O280" s="72"/>
      <c r="P280" s="7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</row>
    <row r="281" spans="1:202" s="35" customFormat="1" ht="28" customHeight="1" x14ac:dyDescent="0.25">
      <c r="A281" s="8"/>
      <c r="B281" s="12">
        <v>26</v>
      </c>
      <c r="C281" s="45" t="s">
        <v>1058</v>
      </c>
      <c r="D281" s="13" t="s">
        <v>1392</v>
      </c>
      <c r="E281" s="16" t="s">
        <v>1221</v>
      </c>
      <c r="F281" s="29">
        <v>12</v>
      </c>
      <c r="G281" s="18" t="s">
        <v>63</v>
      </c>
      <c r="H281" s="70">
        <f t="shared" si="15"/>
        <v>65.577600000000004</v>
      </c>
      <c r="I281" s="71">
        <v>5.4648000000000003</v>
      </c>
      <c r="J281" s="70">
        <f t="shared" si="16"/>
        <v>57.024000000000008</v>
      </c>
      <c r="K281" s="71">
        <v>4.7520000000000007</v>
      </c>
      <c r="L281" s="40">
        <f t="shared" si="17"/>
        <v>0</v>
      </c>
      <c r="M281" s="40">
        <f t="shared" si="18"/>
        <v>0</v>
      </c>
      <c r="N281" s="32">
        <v>1.46</v>
      </c>
      <c r="O281" s="72"/>
      <c r="P281" s="7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</row>
    <row r="282" spans="1:202" s="35" customFormat="1" ht="28" customHeight="1" x14ac:dyDescent="0.25">
      <c r="A282" s="8"/>
      <c r="B282" s="12">
        <v>26</v>
      </c>
      <c r="C282" s="45" t="s">
        <v>1059</v>
      </c>
      <c r="D282" s="13" t="s">
        <v>1393</v>
      </c>
      <c r="E282" s="31" t="s">
        <v>1222</v>
      </c>
      <c r="F282" s="29">
        <v>12</v>
      </c>
      <c r="G282" s="18" t="s">
        <v>63</v>
      </c>
      <c r="H282" s="70">
        <f t="shared" si="15"/>
        <v>65.577600000000004</v>
      </c>
      <c r="I282" s="69">
        <v>5.4648000000000003</v>
      </c>
      <c r="J282" s="70">
        <f t="shared" si="16"/>
        <v>57.024000000000008</v>
      </c>
      <c r="K282" s="69">
        <v>4.7520000000000007</v>
      </c>
      <c r="L282" s="40">
        <f t="shared" si="17"/>
        <v>0</v>
      </c>
      <c r="M282" s="40">
        <f t="shared" si="18"/>
        <v>0</v>
      </c>
      <c r="N282" s="32">
        <v>0.46</v>
      </c>
      <c r="O282" s="72"/>
      <c r="P282" s="7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</row>
    <row r="283" spans="1:202" s="20" customFormat="1" ht="28" customHeight="1" x14ac:dyDescent="0.25">
      <c r="A283" s="8"/>
      <c r="B283" s="12">
        <v>26</v>
      </c>
      <c r="C283" s="45" t="s">
        <v>1060</v>
      </c>
      <c r="D283" s="13" t="s">
        <v>1394</v>
      </c>
      <c r="E283" s="16" t="s">
        <v>1223</v>
      </c>
      <c r="F283" s="29">
        <v>12</v>
      </c>
      <c r="G283" s="18" t="s">
        <v>63</v>
      </c>
      <c r="H283" s="70">
        <f t="shared" si="15"/>
        <v>81.972000000000008</v>
      </c>
      <c r="I283" s="71">
        <v>6.8310000000000013</v>
      </c>
      <c r="J283" s="70">
        <f t="shared" si="16"/>
        <v>71.28000000000003</v>
      </c>
      <c r="K283" s="71">
        <v>5.9400000000000022</v>
      </c>
      <c r="L283" s="40">
        <f t="shared" si="17"/>
        <v>0</v>
      </c>
      <c r="M283" s="40">
        <f t="shared" si="18"/>
        <v>0</v>
      </c>
      <c r="N283" s="32">
        <v>0.46</v>
      </c>
      <c r="O283" s="72"/>
      <c r="P283" s="7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</row>
    <row r="284" spans="1:202" s="20" customFormat="1" ht="28" customHeight="1" x14ac:dyDescent="0.25">
      <c r="A284" s="8"/>
      <c r="B284" s="12">
        <v>26</v>
      </c>
      <c r="C284" s="45" t="s">
        <v>1061</v>
      </c>
      <c r="D284" s="13" t="s">
        <v>1395</v>
      </c>
      <c r="E284" s="31" t="s">
        <v>1224</v>
      </c>
      <c r="F284" s="29">
        <v>12</v>
      </c>
      <c r="G284" s="18" t="s">
        <v>63</v>
      </c>
      <c r="H284" s="70">
        <f t="shared" si="15"/>
        <v>81.972000000000008</v>
      </c>
      <c r="I284" s="69">
        <v>6.8310000000000013</v>
      </c>
      <c r="J284" s="70">
        <f t="shared" si="16"/>
        <v>71.28000000000003</v>
      </c>
      <c r="K284" s="69">
        <v>5.9400000000000022</v>
      </c>
      <c r="L284" s="40">
        <f t="shared" si="17"/>
        <v>0</v>
      </c>
      <c r="M284" s="40">
        <f t="shared" si="18"/>
        <v>0</v>
      </c>
      <c r="N284" s="32">
        <v>0.57999999999999996</v>
      </c>
      <c r="O284" s="72"/>
      <c r="P284" s="7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</row>
    <row r="285" spans="1:202" s="20" customFormat="1" ht="28" customHeight="1" x14ac:dyDescent="0.25">
      <c r="A285" s="8"/>
      <c r="B285" s="12">
        <v>26</v>
      </c>
      <c r="C285" s="45" t="s">
        <v>1062</v>
      </c>
      <c r="D285" s="13" t="s">
        <v>1396</v>
      </c>
      <c r="E285" s="16" t="s">
        <v>1225</v>
      </c>
      <c r="F285" s="29">
        <v>12</v>
      </c>
      <c r="G285" s="18" t="s">
        <v>63</v>
      </c>
      <c r="H285" s="70">
        <f t="shared" si="15"/>
        <v>81.972000000000008</v>
      </c>
      <c r="I285" s="71">
        <v>6.8310000000000013</v>
      </c>
      <c r="J285" s="70">
        <f t="shared" si="16"/>
        <v>71.28000000000003</v>
      </c>
      <c r="K285" s="71">
        <v>5.9400000000000022</v>
      </c>
      <c r="L285" s="40">
        <f t="shared" si="17"/>
        <v>0</v>
      </c>
      <c r="M285" s="40">
        <f t="shared" si="18"/>
        <v>0</v>
      </c>
      <c r="N285" s="32">
        <v>0.54</v>
      </c>
      <c r="O285" s="72"/>
      <c r="P285" s="7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</row>
    <row r="286" spans="1:202" s="20" customFormat="1" ht="28" customHeight="1" x14ac:dyDescent="0.25">
      <c r="A286" s="8"/>
      <c r="B286" s="12">
        <v>26</v>
      </c>
      <c r="C286" s="45" t="s">
        <v>1063</v>
      </c>
      <c r="D286" s="13" t="s">
        <v>1397</v>
      </c>
      <c r="E286" s="31" t="s">
        <v>1226</v>
      </c>
      <c r="F286" s="29">
        <v>12</v>
      </c>
      <c r="G286" s="18" t="s">
        <v>63</v>
      </c>
      <c r="H286" s="70">
        <f t="shared" si="15"/>
        <v>112.33200000000001</v>
      </c>
      <c r="I286" s="69">
        <v>9.3610000000000007</v>
      </c>
      <c r="J286" s="70">
        <f t="shared" si="16"/>
        <v>97.68</v>
      </c>
      <c r="K286" s="69">
        <v>8.14</v>
      </c>
      <c r="L286" s="40">
        <f t="shared" si="17"/>
        <v>0</v>
      </c>
      <c r="M286" s="40">
        <f t="shared" si="18"/>
        <v>0</v>
      </c>
      <c r="N286" s="32">
        <v>0.83</v>
      </c>
      <c r="O286" s="72"/>
      <c r="P286" s="7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</row>
    <row r="287" spans="1:202" s="21" customFormat="1" ht="28" customHeight="1" x14ac:dyDescent="0.25">
      <c r="A287" s="8"/>
      <c r="B287" s="12">
        <v>26</v>
      </c>
      <c r="C287" s="45" t="s">
        <v>1064</v>
      </c>
      <c r="D287" s="13" t="s">
        <v>1398</v>
      </c>
      <c r="E287" s="16" t="s">
        <v>1227</v>
      </c>
      <c r="F287" s="29">
        <v>12</v>
      </c>
      <c r="G287" s="18" t="s">
        <v>63</v>
      </c>
      <c r="H287" s="70">
        <f t="shared" si="15"/>
        <v>112.33200000000001</v>
      </c>
      <c r="I287" s="71">
        <v>9.3610000000000007</v>
      </c>
      <c r="J287" s="70">
        <f t="shared" si="16"/>
        <v>97.68</v>
      </c>
      <c r="K287" s="71">
        <v>8.14</v>
      </c>
      <c r="L287" s="40">
        <f t="shared" si="17"/>
        <v>0</v>
      </c>
      <c r="M287" s="40">
        <f t="shared" si="18"/>
        <v>0</v>
      </c>
      <c r="N287" s="32">
        <v>0.92</v>
      </c>
      <c r="O287" s="72"/>
      <c r="P287" s="7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  <c r="FM287" s="20"/>
      <c r="FN287" s="20"/>
      <c r="FO287" s="20"/>
      <c r="FP287" s="20"/>
      <c r="FQ287" s="20"/>
      <c r="FR287" s="20"/>
      <c r="FS287" s="20"/>
      <c r="FT287" s="20"/>
      <c r="FU287" s="20"/>
      <c r="FV287" s="20"/>
      <c r="FW287" s="20"/>
      <c r="FX287" s="20"/>
      <c r="FY287" s="20"/>
      <c r="FZ287" s="20"/>
      <c r="GA287" s="20"/>
      <c r="GB287" s="20"/>
      <c r="GC287" s="20"/>
      <c r="GD287" s="20"/>
      <c r="GE287" s="20"/>
      <c r="GF287" s="20"/>
      <c r="GG287" s="20"/>
      <c r="GH287" s="20"/>
      <c r="GI287" s="20"/>
      <c r="GJ287" s="20"/>
      <c r="GK287" s="20"/>
      <c r="GL287" s="20"/>
      <c r="GM287" s="20"/>
      <c r="GN287" s="20"/>
      <c r="GO287" s="20"/>
      <c r="GP287" s="20"/>
      <c r="GQ287" s="20"/>
      <c r="GR287" s="20"/>
      <c r="GS287" s="20"/>
      <c r="GT287" s="20"/>
    </row>
    <row r="288" spans="1:202" s="21" customFormat="1" ht="28" customHeight="1" x14ac:dyDescent="0.25">
      <c r="A288" s="8"/>
      <c r="B288" s="12">
        <v>26</v>
      </c>
      <c r="C288" s="45" t="s">
        <v>1065</v>
      </c>
      <c r="D288" s="13" t="s">
        <v>1399</v>
      </c>
      <c r="E288" s="31" t="s">
        <v>1228</v>
      </c>
      <c r="F288" s="29">
        <v>12</v>
      </c>
      <c r="G288" s="18" t="s">
        <v>63</v>
      </c>
      <c r="H288" s="70">
        <f t="shared" si="15"/>
        <v>112.33200000000001</v>
      </c>
      <c r="I288" s="69">
        <v>9.3610000000000007</v>
      </c>
      <c r="J288" s="70">
        <f t="shared" si="16"/>
        <v>97.68</v>
      </c>
      <c r="K288" s="69">
        <v>8.14</v>
      </c>
      <c r="L288" s="40">
        <f t="shared" si="17"/>
        <v>0</v>
      </c>
      <c r="M288" s="40">
        <f t="shared" si="18"/>
        <v>0</v>
      </c>
      <c r="N288" s="32">
        <v>1.1000000000000001</v>
      </c>
      <c r="O288" s="72"/>
      <c r="P288" s="7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  <c r="FM288" s="20"/>
      <c r="FN288" s="20"/>
      <c r="FO288" s="20"/>
      <c r="FP288" s="20"/>
      <c r="FQ288" s="20"/>
      <c r="FR288" s="20"/>
      <c r="FS288" s="20"/>
      <c r="FT288" s="20"/>
      <c r="FU288" s="20"/>
      <c r="FV288" s="20"/>
      <c r="FW288" s="20"/>
      <c r="FX288" s="20"/>
      <c r="FY288" s="20"/>
      <c r="FZ288" s="20"/>
      <c r="GA288" s="20"/>
      <c r="GB288" s="20"/>
      <c r="GC288" s="20"/>
      <c r="GD288" s="20"/>
      <c r="GE288" s="20"/>
      <c r="GF288" s="20"/>
      <c r="GG288" s="20"/>
      <c r="GH288" s="20"/>
      <c r="GI288" s="20"/>
      <c r="GJ288" s="20"/>
      <c r="GK288" s="20"/>
      <c r="GL288" s="20"/>
      <c r="GM288" s="20"/>
      <c r="GN288" s="20"/>
      <c r="GO288" s="20"/>
      <c r="GP288" s="20"/>
      <c r="GQ288" s="20"/>
      <c r="GR288" s="20"/>
      <c r="GS288" s="20"/>
      <c r="GT288" s="20"/>
    </row>
    <row r="289" spans="1:202" s="20" customFormat="1" ht="28" customHeight="1" x14ac:dyDescent="0.25">
      <c r="A289" s="8"/>
      <c r="B289" s="12">
        <v>26</v>
      </c>
      <c r="C289" s="45" t="s">
        <v>1066</v>
      </c>
      <c r="D289" s="13" t="s">
        <v>1400</v>
      </c>
      <c r="E289" s="16" t="s">
        <v>1229</v>
      </c>
      <c r="F289" s="29">
        <v>12</v>
      </c>
      <c r="G289" s="18" t="s">
        <v>63</v>
      </c>
      <c r="H289" s="70">
        <f t="shared" si="15"/>
        <v>164.34</v>
      </c>
      <c r="I289" s="71">
        <v>13.695</v>
      </c>
      <c r="J289" s="70">
        <f t="shared" si="16"/>
        <v>143.08800000000002</v>
      </c>
      <c r="K289" s="71">
        <v>11.924000000000001</v>
      </c>
      <c r="L289" s="40">
        <f t="shared" si="17"/>
        <v>0</v>
      </c>
      <c r="M289" s="40">
        <f t="shared" si="18"/>
        <v>0</v>
      </c>
      <c r="N289" s="32">
        <v>1.04</v>
      </c>
      <c r="O289" s="72"/>
      <c r="P289" s="7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</row>
    <row r="290" spans="1:202" s="20" customFormat="1" ht="28" customHeight="1" x14ac:dyDescent="0.25">
      <c r="A290" s="8"/>
      <c r="B290" s="12">
        <v>26</v>
      </c>
      <c r="C290" s="45" t="s">
        <v>1067</v>
      </c>
      <c r="D290" s="13" t="s">
        <v>1401</v>
      </c>
      <c r="E290" s="31" t="s">
        <v>1230</v>
      </c>
      <c r="F290" s="29">
        <v>12</v>
      </c>
      <c r="G290" s="18" t="s">
        <v>63</v>
      </c>
      <c r="H290" s="70">
        <f t="shared" si="15"/>
        <v>164.34</v>
      </c>
      <c r="I290" s="69">
        <v>13.695</v>
      </c>
      <c r="J290" s="70">
        <f t="shared" si="16"/>
        <v>143.08800000000002</v>
      </c>
      <c r="K290" s="69">
        <v>11.924000000000001</v>
      </c>
      <c r="L290" s="40">
        <f t="shared" si="17"/>
        <v>0</v>
      </c>
      <c r="M290" s="40">
        <f t="shared" si="18"/>
        <v>0</v>
      </c>
      <c r="N290" s="32">
        <v>0.77</v>
      </c>
      <c r="O290" s="72"/>
      <c r="P290" s="7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</row>
    <row r="291" spans="1:202" s="21" customFormat="1" ht="28" customHeight="1" x14ac:dyDescent="0.25">
      <c r="A291" s="8"/>
      <c r="B291" s="12">
        <v>26</v>
      </c>
      <c r="C291" s="45" t="s">
        <v>1068</v>
      </c>
      <c r="D291" s="13" t="s">
        <v>1402</v>
      </c>
      <c r="E291" s="16" t="s">
        <v>1231</v>
      </c>
      <c r="F291" s="29">
        <v>12</v>
      </c>
      <c r="G291" s="18" t="s">
        <v>63</v>
      </c>
      <c r="H291" s="70">
        <f t="shared" si="15"/>
        <v>164.34</v>
      </c>
      <c r="I291" s="71">
        <v>13.695</v>
      </c>
      <c r="J291" s="70">
        <f t="shared" si="16"/>
        <v>143.08800000000002</v>
      </c>
      <c r="K291" s="71">
        <v>11.924000000000001</v>
      </c>
      <c r="L291" s="40">
        <f t="shared" si="17"/>
        <v>0</v>
      </c>
      <c r="M291" s="40">
        <f t="shared" si="18"/>
        <v>0</v>
      </c>
      <c r="N291" s="32">
        <v>0.77</v>
      </c>
      <c r="O291" s="72"/>
      <c r="P291" s="7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  <c r="FO291" s="20"/>
      <c r="FP291" s="20"/>
      <c r="FQ291" s="20"/>
      <c r="FR291" s="20"/>
      <c r="FS291" s="20"/>
      <c r="FT291" s="20"/>
      <c r="FU291" s="20"/>
      <c r="FV291" s="20"/>
      <c r="FW291" s="20"/>
      <c r="FX291" s="20"/>
      <c r="FY291" s="20"/>
      <c r="FZ291" s="20"/>
      <c r="GA291" s="20"/>
      <c r="GB291" s="20"/>
      <c r="GC291" s="20"/>
      <c r="GD291" s="20"/>
      <c r="GE291" s="20"/>
      <c r="GF291" s="20"/>
      <c r="GG291" s="20"/>
      <c r="GH291" s="20"/>
      <c r="GI291" s="20"/>
      <c r="GJ291" s="20"/>
      <c r="GK291" s="20"/>
      <c r="GL291" s="20"/>
      <c r="GM291" s="20"/>
      <c r="GN291" s="20"/>
      <c r="GO291" s="20"/>
      <c r="GP291" s="20"/>
      <c r="GQ291" s="20"/>
      <c r="GR291" s="20"/>
      <c r="GS291" s="20"/>
      <c r="GT291" s="20"/>
    </row>
    <row r="292" spans="1:202" s="20" customFormat="1" ht="28" customHeight="1" x14ac:dyDescent="0.25">
      <c r="A292" s="8"/>
      <c r="B292" s="12">
        <v>27</v>
      </c>
      <c r="C292" s="45" t="s">
        <v>306</v>
      </c>
      <c r="D292" s="13" t="s">
        <v>639</v>
      </c>
      <c r="E292" s="31" t="s">
        <v>307</v>
      </c>
      <c r="F292" s="29">
        <v>12</v>
      </c>
      <c r="G292" s="18" t="s">
        <v>100</v>
      </c>
      <c r="H292" s="70">
        <f t="shared" si="15"/>
        <v>87.912000000000006</v>
      </c>
      <c r="I292" s="69">
        <v>7.3260000000000005</v>
      </c>
      <c r="J292" s="70">
        <f t="shared" si="16"/>
        <v>72.731999999999999</v>
      </c>
      <c r="K292" s="69">
        <v>6.0609999999999999</v>
      </c>
      <c r="L292" s="40">
        <f t="shared" si="17"/>
        <v>0</v>
      </c>
      <c r="M292" s="40">
        <f t="shared" si="18"/>
        <v>0</v>
      </c>
      <c r="N292" s="32">
        <v>0.6</v>
      </c>
      <c r="O292" s="72"/>
      <c r="P292" s="7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</row>
    <row r="293" spans="1:202" s="21" customFormat="1" ht="28" customHeight="1" x14ac:dyDescent="0.25">
      <c r="A293" s="8"/>
      <c r="B293" s="12">
        <v>27</v>
      </c>
      <c r="C293" s="45" t="s">
        <v>571</v>
      </c>
      <c r="D293" s="13" t="s">
        <v>1120</v>
      </c>
      <c r="E293" s="16" t="s">
        <v>959</v>
      </c>
      <c r="F293" s="29">
        <v>6</v>
      </c>
      <c r="G293" s="18" t="s">
        <v>558</v>
      </c>
      <c r="H293" s="70">
        <f t="shared" si="15"/>
        <v>115.23600000000002</v>
      </c>
      <c r="I293" s="71">
        <v>19.206000000000003</v>
      </c>
      <c r="J293" s="70">
        <f t="shared" si="16"/>
        <v>95.634000000000015</v>
      </c>
      <c r="K293" s="71">
        <v>15.939000000000002</v>
      </c>
      <c r="L293" s="40">
        <f t="shared" si="17"/>
        <v>0</v>
      </c>
      <c r="M293" s="40">
        <f t="shared" si="18"/>
        <v>0</v>
      </c>
      <c r="N293" s="32">
        <v>0.83</v>
      </c>
      <c r="O293" s="72"/>
      <c r="P293" s="7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  <c r="FM293" s="20"/>
      <c r="FN293" s="20"/>
      <c r="FO293" s="20"/>
      <c r="FP293" s="20"/>
      <c r="FQ293" s="20"/>
      <c r="FR293" s="20"/>
      <c r="FS293" s="20"/>
      <c r="FT293" s="20"/>
      <c r="FU293" s="20"/>
      <c r="FV293" s="2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  <c r="GK293" s="20"/>
      <c r="GL293" s="20"/>
      <c r="GM293" s="20"/>
      <c r="GN293" s="20"/>
      <c r="GO293" s="20"/>
      <c r="GP293" s="20"/>
      <c r="GQ293" s="20"/>
      <c r="GR293" s="20"/>
      <c r="GS293" s="20"/>
      <c r="GT293" s="20"/>
    </row>
    <row r="294" spans="1:202" s="20" customFormat="1" ht="28" customHeight="1" x14ac:dyDescent="0.25">
      <c r="A294" s="8"/>
      <c r="B294" s="12">
        <v>27</v>
      </c>
      <c r="C294" s="45" t="s">
        <v>302</v>
      </c>
      <c r="D294" s="13" t="s">
        <v>644</v>
      </c>
      <c r="E294" s="31" t="s">
        <v>303</v>
      </c>
      <c r="F294" s="29">
        <v>12</v>
      </c>
      <c r="G294" s="18" t="s">
        <v>100</v>
      </c>
      <c r="H294" s="70">
        <f t="shared" si="15"/>
        <v>87.912000000000006</v>
      </c>
      <c r="I294" s="69">
        <v>7.3260000000000005</v>
      </c>
      <c r="J294" s="70">
        <f t="shared" si="16"/>
        <v>72.731999999999999</v>
      </c>
      <c r="K294" s="69">
        <v>6.0609999999999999</v>
      </c>
      <c r="L294" s="40">
        <f t="shared" si="17"/>
        <v>0</v>
      </c>
      <c r="M294" s="40">
        <f t="shared" si="18"/>
        <v>0</v>
      </c>
      <c r="N294" s="32">
        <v>0.83</v>
      </c>
      <c r="O294" s="72"/>
      <c r="P294" s="7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</row>
    <row r="295" spans="1:202" s="20" customFormat="1" ht="28" customHeight="1" x14ac:dyDescent="0.25">
      <c r="A295" s="8"/>
      <c r="B295" s="12">
        <v>27</v>
      </c>
      <c r="C295" s="45" t="s">
        <v>570</v>
      </c>
      <c r="D295" s="13" t="s">
        <v>1121</v>
      </c>
      <c r="E295" s="16" t="s">
        <v>963</v>
      </c>
      <c r="F295" s="29">
        <v>6</v>
      </c>
      <c r="G295" s="18" t="s">
        <v>558</v>
      </c>
      <c r="H295" s="70">
        <f t="shared" si="15"/>
        <v>115.23600000000002</v>
      </c>
      <c r="I295" s="69">
        <v>19.206000000000003</v>
      </c>
      <c r="J295" s="70">
        <f t="shared" si="16"/>
        <v>95.634000000000015</v>
      </c>
      <c r="K295" s="69">
        <v>15.939000000000002</v>
      </c>
      <c r="L295" s="40">
        <f t="shared" si="17"/>
        <v>0</v>
      </c>
      <c r="M295" s="40">
        <f t="shared" si="18"/>
        <v>0</v>
      </c>
      <c r="N295" s="32">
        <v>1.1499999999999999</v>
      </c>
      <c r="O295" s="72"/>
      <c r="P295" s="7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</row>
    <row r="296" spans="1:202" s="21" customFormat="1" ht="28" customHeight="1" x14ac:dyDescent="0.25">
      <c r="A296" s="8"/>
      <c r="B296" s="12">
        <v>27</v>
      </c>
      <c r="C296" s="45" t="s">
        <v>304</v>
      </c>
      <c r="D296" s="13" t="s">
        <v>649</v>
      </c>
      <c r="E296" s="31" t="s">
        <v>305</v>
      </c>
      <c r="F296" s="17">
        <v>12</v>
      </c>
      <c r="G296" s="18" t="s">
        <v>100</v>
      </c>
      <c r="H296" s="70">
        <f t="shared" si="15"/>
        <v>87.912000000000006</v>
      </c>
      <c r="I296" s="69">
        <v>7.3260000000000005</v>
      </c>
      <c r="J296" s="70">
        <f t="shared" si="16"/>
        <v>72.731999999999999</v>
      </c>
      <c r="K296" s="71">
        <v>6.0609999999999999</v>
      </c>
      <c r="L296" s="40">
        <f t="shared" si="17"/>
        <v>0</v>
      </c>
      <c r="M296" s="40">
        <f t="shared" si="18"/>
        <v>0</v>
      </c>
      <c r="N296" s="32">
        <v>0.85</v>
      </c>
      <c r="O296" s="72"/>
      <c r="P296" s="7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  <c r="FO296" s="20"/>
      <c r="FP296" s="20"/>
      <c r="FQ296" s="20"/>
      <c r="FR296" s="20"/>
      <c r="FS296" s="20"/>
      <c r="FT296" s="20"/>
      <c r="FU296" s="20"/>
      <c r="FV296" s="20"/>
      <c r="FW296" s="20"/>
      <c r="FX296" s="20"/>
      <c r="FY296" s="20"/>
      <c r="FZ296" s="20"/>
      <c r="GA296" s="20"/>
      <c r="GB296" s="20"/>
      <c r="GC296" s="20"/>
      <c r="GD296" s="20"/>
      <c r="GE296" s="20"/>
      <c r="GF296" s="20"/>
      <c r="GG296" s="20"/>
      <c r="GH296" s="20"/>
      <c r="GI296" s="20"/>
      <c r="GJ296" s="20"/>
      <c r="GK296" s="20"/>
      <c r="GL296" s="20"/>
      <c r="GM296" s="20"/>
      <c r="GN296" s="20"/>
      <c r="GO296" s="20"/>
      <c r="GP296" s="20"/>
      <c r="GQ296" s="20"/>
      <c r="GR296" s="20"/>
      <c r="GS296" s="20"/>
      <c r="GT296" s="20"/>
    </row>
    <row r="297" spans="1:202" s="21" customFormat="1" ht="28" customHeight="1" x14ac:dyDescent="0.25">
      <c r="A297" s="8"/>
      <c r="B297" s="12">
        <v>27</v>
      </c>
      <c r="C297" s="45" t="s">
        <v>569</v>
      </c>
      <c r="D297" s="13" t="s">
        <v>1122</v>
      </c>
      <c r="E297" s="16" t="s">
        <v>968</v>
      </c>
      <c r="F297" s="29">
        <v>6</v>
      </c>
      <c r="G297" s="18" t="s">
        <v>558</v>
      </c>
      <c r="H297" s="70">
        <f t="shared" si="15"/>
        <v>115.23600000000002</v>
      </c>
      <c r="I297" s="69">
        <v>19.206000000000003</v>
      </c>
      <c r="J297" s="70">
        <f t="shared" si="16"/>
        <v>95.634000000000015</v>
      </c>
      <c r="K297" s="71">
        <v>15.939000000000002</v>
      </c>
      <c r="L297" s="40">
        <f t="shared" si="17"/>
        <v>0</v>
      </c>
      <c r="M297" s="40">
        <f t="shared" si="18"/>
        <v>0</v>
      </c>
      <c r="N297" s="32">
        <v>1.1299999999999999</v>
      </c>
      <c r="O297" s="72"/>
      <c r="P297" s="7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  <c r="FO297" s="20"/>
      <c r="FP297" s="20"/>
      <c r="FQ297" s="20"/>
      <c r="FR297" s="20"/>
      <c r="FS297" s="20"/>
      <c r="FT297" s="20"/>
      <c r="FU297" s="20"/>
      <c r="FV297" s="20"/>
      <c r="FW297" s="20"/>
      <c r="FX297" s="20"/>
      <c r="FY297" s="20"/>
      <c r="FZ297" s="20"/>
      <c r="GA297" s="20"/>
      <c r="GB297" s="20"/>
      <c r="GC297" s="20"/>
      <c r="GD297" s="20"/>
      <c r="GE297" s="20"/>
      <c r="GF297" s="20"/>
      <c r="GG297" s="20"/>
      <c r="GH297" s="20"/>
      <c r="GI297" s="20"/>
      <c r="GJ297" s="20"/>
      <c r="GK297" s="20"/>
      <c r="GL297" s="20"/>
      <c r="GM297" s="20"/>
      <c r="GN297" s="20"/>
      <c r="GO297" s="20"/>
      <c r="GP297" s="20"/>
      <c r="GQ297" s="20"/>
      <c r="GR297" s="20"/>
      <c r="GS297" s="20"/>
      <c r="GT297" s="20"/>
    </row>
    <row r="298" spans="1:202" s="21" customFormat="1" ht="28" customHeight="1" x14ac:dyDescent="0.25">
      <c r="A298" s="8"/>
      <c r="B298" s="12">
        <v>27</v>
      </c>
      <c r="C298" s="45" t="s">
        <v>116</v>
      </c>
      <c r="D298" s="13" t="s">
        <v>638</v>
      </c>
      <c r="E298" s="31" t="s">
        <v>117</v>
      </c>
      <c r="F298" s="17">
        <v>12</v>
      </c>
      <c r="G298" s="18" t="s">
        <v>100</v>
      </c>
      <c r="H298" s="70">
        <f t="shared" si="15"/>
        <v>80.124000000000009</v>
      </c>
      <c r="I298" s="69">
        <v>6.6770000000000005</v>
      </c>
      <c r="J298" s="70">
        <f t="shared" si="16"/>
        <v>69.696000000000012</v>
      </c>
      <c r="K298" s="69">
        <v>5.8080000000000007</v>
      </c>
      <c r="L298" s="40">
        <f t="shared" si="17"/>
        <v>0</v>
      </c>
      <c r="M298" s="40">
        <f t="shared" si="18"/>
        <v>0</v>
      </c>
      <c r="N298" s="32">
        <v>1.01</v>
      </c>
      <c r="O298" s="72"/>
      <c r="P298" s="7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  <c r="FW298" s="20"/>
      <c r="FX298" s="20"/>
      <c r="FY298" s="20"/>
      <c r="FZ298" s="20"/>
      <c r="GA298" s="20"/>
      <c r="GB298" s="20"/>
      <c r="GC298" s="20"/>
      <c r="GD298" s="20"/>
      <c r="GE298" s="20"/>
      <c r="GF298" s="20"/>
      <c r="GG298" s="20"/>
      <c r="GH298" s="20"/>
      <c r="GI298" s="20"/>
      <c r="GJ298" s="20"/>
      <c r="GK298" s="20"/>
      <c r="GL298" s="20"/>
      <c r="GM298" s="20"/>
      <c r="GN298" s="20"/>
      <c r="GO298" s="20"/>
      <c r="GP298" s="20"/>
      <c r="GQ298" s="20"/>
      <c r="GR298" s="20"/>
      <c r="GS298" s="20"/>
      <c r="GT298" s="20"/>
    </row>
    <row r="299" spans="1:202" s="21" customFormat="1" ht="28" customHeight="1" x14ac:dyDescent="0.25">
      <c r="A299" s="8"/>
      <c r="B299" s="12">
        <v>27</v>
      </c>
      <c r="C299" s="45" t="s">
        <v>574</v>
      </c>
      <c r="D299" s="13" t="s">
        <v>1123</v>
      </c>
      <c r="E299" s="16" t="s">
        <v>958</v>
      </c>
      <c r="F299" s="29">
        <v>6</v>
      </c>
      <c r="G299" s="18" t="s">
        <v>558</v>
      </c>
      <c r="H299" s="70">
        <f t="shared" si="15"/>
        <v>105.13800000000001</v>
      </c>
      <c r="I299" s="69">
        <v>17.523</v>
      </c>
      <c r="J299" s="70">
        <f t="shared" si="16"/>
        <v>91.410000000000011</v>
      </c>
      <c r="K299" s="69">
        <v>15.235000000000001</v>
      </c>
      <c r="L299" s="40">
        <f t="shared" si="17"/>
        <v>0</v>
      </c>
      <c r="M299" s="40">
        <f t="shared" si="18"/>
        <v>0</v>
      </c>
      <c r="N299" s="32">
        <v>1.4</v>
      </c>
      <c r="O299" s="72"/>
      <c r="P299" s="7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  <c r="FO299" s="20"/>
      <c r="FP299" s="20"/>
      <c r="FQ299" s="20"/>
      <c r="FR299" s="20"/>
      <c r="FS299" s="20"/>
      <c r="FT299" s="20"/>
      <c r="FU299" s="20"/>
      <c r="FV299" s="20"/>
      <c r="FW299" s="20"/>
      <c r="FX299" s="20"/>
      <c r="FY299" s="20"/>
      <c r="FZ299" s="20"/>
      <c r="GA299" s="20"/>
      <c r="GB299" s="20"/>
      <c r="GC299" s="20"/>
      <c r="GD299" s="20"/>
      <c r="GE299" s="20"/>
      <c r="GF299" s="20"/>
      <c r="GG299" s="20"/>
      <c r="GH299" s="20"/>
      <c r="GI299" s="20"/>
      <c r="GJ299" s="20"/>
      <c r="GK299" s="20"/>
      <c r="GL299" s="20"/>
      <c r="GM299" s="20"/>
      <c r="GN299" s="20"/>
      <c r="GO299" s="20"/>
      <c r="GP299" s="20"/>
      <c r="GQ299" s="20"/>
      <c r="GR299" s="20"/>
      <c r="GS299" s="20"/>
      <c r="GT299" s="20"/>
    </row>
    <row r="300" spans="1:202" s="20" customFormat="1" ht="28" customHeight="1" x14ac:dyDescent="0.25">
      <c r="A300" s="8"/>
      <c r="B300" s="12">
        <v>27</v>
      </c>
      <c r="C300" s="45" t="s">
        <v>108</v>
      </c>
      <c r="D300" s="13" t="s">
        <v>643</v>
      </c>
      <c r="E300" s="31" t="s">
        <v>109</v>
      </c>
      <c r="F300" s="17">
        <v>12</v>
      </c>
      <c r="G300" s="18" t="s">
        <v>100</v>
      </c>
      <c r="H300" s="70">
        <f t="shared" si="15"/>
        <v>80.124000000000009</v>
      </c>
      <c r="I300" s="69">
        <v>6.6770000000000005</v>
      </c>
      <c r="J300" s="70">
        <f t="shared" si="16"/>
        <v>69.696000000000012</v>
      </c>
      <c r="K300" s="69">
        <v>5.8080000000000007</v>
      </c>
      <c r="L300" s="40">
        <f t="shared" si="17"/>
        <v>0</v>
      </c>
      <c r="M300" s="40">
        <f t="shared" si="18"/>
        <v>0</v>
      </c>
      <c r="N300" s="32">
        <v>0.59</v>
      </c>
      <c r="O300" s="72"/>
      <c r="P300" s="7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</row>
    <row r="301" spans="1:202" s="21" customFormat="1" ht="28" customHeight="1" x14ac:dyDescent="0.25">
      <c r="A301" s="8"/>
      <c r="B301" s="12">
        <v>27</v>
      </c>
      <c r="C301" s="45" t="s">
        <v>573</v>
      </c>
      <c r="D301" s="13" t="s">
        <v>1124</v>
      </c>
      <c r="E301" s="16" t="s">
        <v>962</v>
      </c>
      <c r="F301" s="29">
        <v>6</v>
      </c>
      <c r="G301" s="18" t="s">
        <v>558</v>
      </c>
      <c r="H301" s="70">
        <f t="shared" si="15"/>
        <v>105.13800000000001</v>
      </c>
      <c r="I301" s="69">
        <v>17.523</v>
      </c>
      <c r="J301" s="70">
        <f t="shared" si="16"/>
        <v>91.410000000000011</v>
      </c>
      <c r="K301" s="69">
        <v>15.235000000000001</v>
      </c>
      <c r="L301" s="40">
        <f t="shared" si="17"/>
        <v>0</v>
      </c>
      <c r="M301" s="40">
        <f t="shared" si="18"/>
        <v>0</v>
      </c>
      <c r="N301" s="32">
        <v>0.85</v>
      </c>
      <c r="O301" s="72"/>
      <c r="P301" s="7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  <c r="FO301" s="20"/>
      <c r="FP301" s="20"/>
      <c r="FQ301" s="20"/>
      <c r="FR301" s="20"/>
      <c r="FS301" s="20"/>
      <c r="FT301" s="20"/>
      <c r="FU301" s="20"/>
      <c r="FV301" s="20"/>
      <c r="FW301" s="20"/>
      <c r="FX301" s="20"/>
      <c r="FY301" s="20"/>
      <c r="FZ301" s="20"/>
      <c r="GA301" s="20"/>
      <c r="GB301" s="20"/>
      <c r="GC301" s="20"/>
      <c r="GD301" s="20"/>
      <c r="GE301" s="20"/>
      <c r="GF301" s="20"/>
      <c r="GG301" s="20"/>
      <c r="GH301" s="20"/>
      <c r="GI301" s="20"/>
      <c r="GJ301" s="20"/>
      <c r="GK301" s="20"/>
      <c r="GL301" s="20"/>
      <c r="GM301" s="20"/>
      <c r="GN301" s="20"/>
      <c r="GO301" s="20"/>
      <c r="GP301" s="20"/>
      <c r="GQ301" s="20"/>
      <c r="GR301" s="20"/>
      <c r="GS301" s="20"/>
      <c r="GT301" s="20"/>
    </row>
    <row r="302" spans="1:202" s="21" customFormat="1" ht="28" customHeight="1" x14ac:dyDescent="0.25">
      <c r="A302" s="8"/>
      <c r="B302" s="12">
        <v>27</v>
      </c>
      <c r="C302" s="45" t="s">
        <v>98</v>
      </c>
      <c r="D302" s="13" t="s">
        <v>648</v>
      </c>
      <c r="E302" s="31" t="s">
        <v>99</v>
      </c>
      <c r="F302" s="17">
        <v>12</v>
      </c>
      <c r="G302" s="18" t="s">
        <v>100</v>
      </c>
      <c r="H302" s="70">
        <f t="shared" si="15"/>
        <v>80.124000000000009</v>
      </c>
      <c r="I302" s="69">
        <v>6.6770000000000005</v>
      </c>
      <c r="J302" s="70">
        <f t="shared" si="16"/>
        <v>69.696000000000012</v>
      </c>
      <c r="K302" s="69">
        <v>5.8080000000000007</v>
      </c>
      <c r="L302" s="40">
        <f t="shared" si="17"/>
        <v>0</v>
      </c>
      <c r="M302" s="40">
        <f t="shared" si="18"/>
        <v>0</v>
      </c>
      <c r="N302" s="32">
        <v>0.86</v>
      </c>
      <c r="O302" s="72"/>
      <c r="P302" s="7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  <c r="FM302" s="20"/>
      <c r="FN302" s="20"/>
      <c r="FO302" s="20"/>
      <c r="FP302" s="20"/>
      <c r="FQ302" s="20"/>
      <c r="FR302" s="20"/>
      <c r="FS302" s="20"/>
      <c r="FT302" s="20"/>
      <c r="FU302" s="20"/>
      <c r="FV302" s="20"/>
      <c r="FW302" s="20"/>
      <c r="FX302" s="20"/>
      <c r="FY302" s="20"/>
      <c r="FZ302" s="20"/>
      <c r="GA302" s="20"/>
      <c r="GB302" s="20"/>
      <c r="GC302" s="20"/>
      <c r="GD302" s="20"/>
      <c r="GE302" s="20"/>
      <c r="GF302" s="20"/>
      <c r="GG302" s="20"/>
      <c r="GH302" s="20"/>
      <c r="GI302" s="20"/>
      <c r="GJ302" s="20"/>
      <c r="GK302" s="20"/>
      <c r="GL302" s="20"/>
      <c r="GM302" s="20"/>
      <c r="GN302" s="20"/>
      <c r="GO302" s="20"/>
      <c r="GP302" s="20"/>
      <c r="GQ302" s="20"/>
      <c r="GR302" s="20"/>
      <c r="GS302" s="20"/>
      <c r="GT302" s="20"/>
    </row>
    <row r="303" spans="1:202" s="20" customFormat="1" ht="28" customHeight="1" x14ac:dyDescent="0.25">
      <c r="A303" s="8"/>
      <c r="B303" s="12">
        <v>27</v>
      </c>
      <c r="C303" s="45" t="s">
        <v>572</v>
      </c>
      <c r="D303" s="13" t="s">
        <v>1125</v>
      </c>
      <c r="E303" s="16" t="s">
        <v>967</v>
      </c>
      <c r="F303" s="29">
        <v>6</v>
      </c>
      <c r="G303" s="18" t="s">
        <v>558</v>
      </c>
      <c r="H303" s="70">
        <f t="shared" si="15"/>
        <v>105.13800000000001</v>
      </c>
      <c r="I303" s="69">
        <v>17.523</v>
      </c>
      <c r="J303" s="70">
        <f t="shared" si="16"/>
        <v>91.410000000000011</v>
      </c>
      <c r="K303" s="69">
        <v>15.235000000000001</v>
      </c>
      <c r="L303" s="40">
        <f t="shared" si="17"/>
        <v>0</v>
      </c>
      <c r="M303" s="40">
        <f t="shared" si="18"/>
        <v>0</v>
      </c>
      <c r="N303" s="32">
        <v>1.1599999999999999</v>
      </c>
      <c r="O303" s="72"/>
      <c r="P303" s="7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</row>
    <row r="304" spans="1:202" s="20" customFormat="1" ht="28" customHeight="1" x14ac:dyDescent="0.25">
      <c r="A304" s="8"/>
      <c r="B304" s="12">
        <v>27</v>
      </c>
      <c r="C304" s="45" t="s">
        <v>118</v>
      </c>
      <c r="D304" s="13" t="s">
        <v>637</v>
      </c>
      <c r="E304" s="31" t="s">
        <v>119</v>
      </c>
      <c r="F304" s="17">
        <v>12</v>
      </c>
      <c r="G304" s="18" t="s">
        <v>100</v>
      </c>
      <c r="H304" s="70">
        <f t="shared" si="15"/>
        <v>88.572000000000003</v>
      </c>
      <c r="I304" s="71">
        <v>7.3810000000000002</v>
      </c>
      <c r="J304" s="70">
        <f t="shared" si="16"/>
        <v>75.240000000000009</v>
      </c>
      <c r="K304" s="71">
        <v>6.2700000000000005</v>
      </c>
      <c r="L304" s="40">
        <f t="shared" si="17"/>
        <v>0</v>
      </c>
      <c r="M304" s="40">
        <f t="shared" si="18"/>
        <v>0</v>
      </c>
      <c r="N304" s="32">
        <v>0.83</v>
      </c>
      <c r="O304" s="72"/>
      <c r="P304" s="7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</row>
    <row r="305" spans="1:202" s="20" customFormat="1" ht="28" customHeight="1" x14ac:dyDescent="0.25">
      <c r="A305" s="8"/>
      <c r="B305" s="12">
        <v>27</v>
      </c>
      <c r="C305" s="45" t="s">
        <v>577</v>
      </c>
      <c r="D305" s="13" t="s">
        <v>1126</v>
      </c>
      <c r="E305" s="16" t="s">
        <v>957</v>
      </c>
      <c r="F305" s="29">
        <v>4</v>
      </c>
      <c r="G305" s="18" t="s">
        <v>558</v>
      </c>
      <c r="H305" s="70">
        <f t="shared" si="15"/>
        <v>77.528000000000006</v>
      </c>
      <c r="I305" s="71">
        <v>19.382000000000001</v>
      </c>
      <c r="J305" s="70">
        <f t="shared" si="16"/>
        <v>65.868000000000009</v>
      </c>
      <c r="K305" s="71">
        <v>16.467000000000002</v>
      </c>
      <c r="L305" s="40">
        <f t="shared" si="17"/>
        <v>0</v>
      </c>
      <c r="M305" s="40">
        <f t="shared" si="18"/>
        <v>0</v>
      </c>
      <c r="N305" s="32">
        <v>1.1000000000000001</v>
      </c>
      <c r="O305" s="72"/>
      <c r="P305" s="7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</row>
    <row r="306" spans="1:202" s="20" customFormat="1" ht="28" customHeight="1" x14ac:dyDescent="0.25">
      <c r="A306" s="8"/>
      <c r="B306" s="12">
        <v>27</v>
      </c>
      <c r="C306" s="45" t="s">
        <v>110</v>
      </c>
      <c r="D306" s="13" t="s">
        <v>642</v>
      </c>
      <c r="E306" s="31" t="s">
        <v>111</v>
      </c>
      <c r="F306" s="17">
        <v>12</v>
      </c>
      <c r="G306" s="18" t="s">
        <v>100</v>
      </c>
      <c r="H306" s="70">
        <f t="shared" si="15"/>
        <v>88.572000000000003</v>
      </c>
      <c r="I306" s="71">
        <v>7.3810000000000002</v>
      </c>
      <c r="J306" s="70">
        <f t="shared" si="16"/>
        <v>75.240000000000009</v>
      </c>
      <c r="K306" s="71">
        <v>6.2700000000000005</v>
      </c>
      <c r="L306" s="40">
        <f t="shared" si="17"/>
        <v>0</v>
      </c>
      <c r="M306" s="40">
        <f t="shared" si="18"/>
        <v>0</v>
      </c>
      <c r="N306" s="32">
        <v>1.02</v>
      </c>
      <c r="O306" s="72"/>
      <c r="P306" s="7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</row>
    <row r="307" spans="1:202" s="21" customFormat="1" ht="28" customHeight="1" x14ac:dyDescent="0.25">
      <c r="A307" s="8"/>
      <c r="B307" s="12">
        <v>27</v>
      </c>
      <c r="C307" s="45" t="s">
        <v>576</v>
      </c>
      <c r="D307" s="13" t="s">
        <v>1127</v>
      </c>
      <c r="E307" s="16" t="s">
        <v>961</v>
      </c>
      <c r="F307" s="29">
        <v>4</v>
      </c>
      <c r="G307" s="18" t="s">
        <v>558</v>
      </c>
      <c r="H307" s="70">
        <f t="shared" si="15"/>
        <v>77.672386684199992</v>
      </c>
      <c r="I307" s="71">
        <v>19.418096671049998</v>
      </c>
      <c r="J307" s="70">
        <f t="shared" si="16"/>
        <v>67.07459990000001</v>
      </c>
      <c r="K307" s="71">
        <v>16.768649975000002</v>
      </c>
      <c r="L307" s="40">
        <f t="shared" si="17"/>
        <v>0</v>
      </c>
      <c r="M307" s="40">
        <f t="shared" si="18"/>
        <v>0</v>
      </c>
      <c r="N307" s="32">
        <v>1.4</v>
      </c>
      <c r="O307" s="72"/>
      <c r="P307" s="7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  <c r="FM307" s="20"/>
      <c r="FN307" s="20"/>
      <c r="FO307" s="20"/>
      <c r="FP307" s="20"/>
      <c r="FQ307" s="20"/>
      <c r="FR307" s="20"/>
      <c r="FS307" s="20"/>
      <c r="FT307" s="20"/>
      <c r="FU307" s="20"/>
      <c r="FV307" s="20"/>
      <c r="FW307" s="20"/>
      <c r="FX307" s="20"/>
      <c r="FY307" s="20"/>
      <c r="FZ307" s="20"/>
      <c r="GA307" s="20"/>
      <c r="GB307" s="20"/>
      <c r="GC307" s="20"/>
      <c r="GD307" s="20"/>
      <c r="GE307" s="20"/>
      <c r="GF307" s="20"/>
      <c r="GG307" s="20"/>
      <c r="GH307" s="20"/>
      <c r="GI307" s="20"/>
      <c r="GJ307" s="20"/>
      <c r="GK307" s="20"/>
      <c r="GL307" s="20"/>
      <c r="GM307" s="20"/>
      <c r="GN307" s="20"/>
      <c r="GO307" s="20"/>
      <c r="GP307" s="20"/>
      <c r="GQ307" s="20"/>
      <c r="GR307" s="20"/>
      <c r="GS307" s="20"/>
      <c r="GT307" s="20"/>
    </row>
    <row r="308" spans="1:202" s="20" customFormat="1" ht="28" customHeight="1" x14ac:dyDescent="0.25">
      <c r="A308" s="8"/>
      <c r="B308" s="12">
        <v>27</v>
      </c>
      <c r="C308" s="45" t="s">
        <v>101</v>
      </c>
      <c r="D308" s="13" t="s">
        <v>647</v>
      </c>
      <c r="E308" s="31" t="s">
        <v>102</v>
      </c>
      <c r="F308" s="17">
        <v>12</v>
      </c>
      <c r="G308" s="18" t="s">
        <v>100</v>
      </c>
      <c r="H308" s="70">
        <f t="shared" si="15"/>
        <v>88.572000000000003</v>
      </c>
      <c r="I308" s="71">
        <v>7.3810000000000002</v>
      </c>
      <c r="J308" s="70">
        <f t="shared" si="16"/>
        <v>75.240000000000009</v>
      </c>
      <c r="K308" s="71">
        <v>6.2700000000000005</v>
      </c>
      <c r="L308" s="40">
        <f t="shared" si="17"/>
        <v>0</v>
      </c>
      <c r="M308" s="40">
        <f t="shared" si="18"/>
        <v>0</v>
      </c>
      <c r="N308" s="32">
        <v>0.5</v>
      </c>
      <c r="O308" s="72"/>
      <c r="P308" s="7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</row>
    <row r="309" spans="1:202" s="21" customFormat="1" ht="28" customHeight="1" x14ac:dyDescent="0.25">
      <c r="A309" s="8"/>
      <c r="B309" s="12">
        <v>27</v>
      </c>
      <c r="C309" s="45" t="s">
        <v>575</v>
      </c>
      <c r="D309" s="13" t="s">
        <v>1128</v>
      </c>
      <c r="E309" s="16" t="s">
        <v>966</v>
      </c>
      <c r="F309" s="29">
        <v>4</v>
      </c>
      <c r="G309" s="18" t="s">
        <v>558</v>
      </c>
      <c r="H309" s="70">
        <f t="shared" si="15"/>
        <v>77.66</v>
      </c>
      <c r="I309" s="71">
        <v>19.414999999999999</v>
      </c>
      <c r="J309" s="70">
        <f t="shared" si="16"/>
        <v>67.056000000000012</v>
      </c>
      <c r="K309" s="71">
        <v>16.764000000000003</v>
      </c>
      <c r="L309" s="40">
        <f t="shared" si="17"/>
        <v>0</v>
      </c>
      <c r="M309" s="40">
        <f t="shared" si="18"/>
        <v>0</v>
      </c>
      <c r="N309" s="32">
        <v>0.69</v>
      </c>
      <c r="O309" s="72"/>
      <c r="P309" s="7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  <c r="FM309" s="20"/>
      <c r="FN309" s="20"/>
      <c r="FO309" s="20"/>
      <c r="FP309" s="20"/>
      <c r="FQ309" s="20"/>
      <c r="FR309" s="20"/>
      <c r="FS309" s="20"/>
      <c r="FT309" s="20"/>
      <c r="FU309" s="20"/>
      <c r="FV309" s="20"/>
      <c r="FW309" s="20"/>
      <c r="FX309" s="20"/>
      <c r="FY309" s="20"/>
      <c r="FZ309" s="20"/>
      <c r="GA309" s="20"/>
      <c r="GB309" s="20"/>
      <c r="GC309" s="20"/>
      <c r="GD309" s="20"/>
      <c r="GE309" s="20"/>
      <c r="GF309" s="20"/>
      <c r="GG309" s="20"/>
      <c r="GH309" s="20"/>
      <c r="GI309" s="20"/>
      <c r="GJ309" s="20"/>
      <c r="GK309" s="20"/>
      <c r="GL309" s="20"/>
      <c r="GM309" s="20"/>
      <c r="GN309" s="20"/>
      <c r="GO309" s="20"/>
      <c r="GP309" s="20"/>
      <c r="GQ309" s="20"/>
      <c r="GR309" s="20"/>
      <c r="GS309" s="20"/>
      <c r="GT309" s="20"/>
    </row>
    <row r="310" spans="1:202" s="21" customFormat="1" ht="28" customHeight="1" x14ac:dyDescent="0.25">
      <c r="A310" s="8"/>
      <c r="B310" s="12">
        <v>27</v>
      </c>
      <c r="C310" s="45" t="s">
        <v>120</v>
      </c>
      <c r="D310" s="13" t="s">
        <v>636</v>
      </c>
      <c r="E310" s="31" t="s">
        <v>121</v>
      </c>
      <c r="F310" s="17">
        <v>12</v>
      </c>
      <c r="G310" s="18" t="s">
        <v>105</v>
      </c>
      <c r="H310" s="70">
        <f t="shared" ref="H310:H383" si="19">I310*F310</f>
        <v>80.124000000000009</v>
      </c>
      <c r="I310" s="71">
        <v>6.6770000000000005</v>
      </c>
      <c r="J310" s="70">
        <f t="shared" ref="J310:J383" si="20">K310*F310</f>
        <v>69.696000000000012</v>
      </c>
      <c r="K310" s="71">
        <v>5.8080000000000007</v>
      </c>
      <c r="L310" s="40">
        <f t="shared" si="17"/>
        <v>0</v>
      </c>
      <c r="M310" s="40">
        <f t="shared" si="18"/>
        <v>0</v>
      </c>
      <c r="N310" s="32">
        <v>0.49</v>
      </c>
      <c r="O310" s="72"/>
      <c r="P310" s="7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  <c r="FM310" s="20"/>
      <c r="FN310" s="20"/>
      <c r="FO310" s="20"/>
      <c r="FP310" s="20"/>
      <c r="FQ310" s="20"/>
      <c r="FR310" s="20"/>
      <c r="FS310" s="20"/>
      <c r="FT310" s="20"/>
      <c r="FU310" s="20"/>
      <c r="FV310" s="20"/>
      <c r="FW310" s="20"/>
      <c r="FX310" s="20"/>
      <c r="FY310" s="20"/>
      <c r="FZ310" s="20"/>
      <c r="GA310" s="20"/>
      <c r="GB310" s="20"/>
      <c r="GC310" s="20"/>
      <c r="GD310" s="20"/>
      <c r="GE310" s="20"/>
      <c r="GF310" s="20"/>
      <c r="GG310" s="20"/>
      <c r="GH310" s="20"/>
      <c r="GI310" s="20"/>
      <c r="GJ310" s="20"/>
      <c r="GK310" s="20"/>
      <c r="GL310" s="20"/>
      <c r="GM310" s="20"/>
      <c r="GN310" s="20"/>
      <c r="GO310" s="20"/>
      <c r="GP310" s="20"/>
      <c r="GQ310" s="20"/>
      <c r="GR310" s="20"/>
      <c r="GS310" s="20"/>
      <c r="GT310" s="20"/>
    </row>
    <row r="311" spans="1:202" s="20" customFormat="1" ht="28" customHeight="1" x14ac:dyDescent="0.25">
      <c r="A311" s="8"/>
      <c r="B311" s="12">
        <v>27</v>
      </c>
      <c r="C311" s="45" t="s">
        <v>580</v>
      </c>
      <c r="D311" s="13" t="s">
        <v>1129</v>
      </c>
      <c r="E311" s="16" t="s">
        <v>956</v>
      </c>
      <c r="F311" s="29">
        <v>6</v>
      </c>
      <c r="G311" s="18" t="s">
        <v>68</v>
      </c>
      <c r="H311" s="70">
        <f t="shared" si="19"/>
        <v>102.96000000000001</v>
      </c>
      <c r="I311" s="71">
        <v>17.16</v>
      </c>
      <c r="J311" s="70">
        <f t="shared" si="20"/>
        <v>89.496000000000009</v>
      </c>
      <c r="K311" s="71">
        <v>14.916000000000002</v>
      </c>
      <c r="L311" s="40">
        <f t="shared" si="17"/>
        <v>0</v>
      </c>
      <c r="M311" s="40">
        <f t="shared" si="18"/>
        <v>0</v>
      </c>
      <c r="N311" s="32">
        <v>0.7</v>
      </c>
      <c r="O311" s="72"/>
      <c r="P311" s="7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</row>
    <row r="312" spans="1:202" s="20" customFormat="1" ht="28" customHeight="1" x14ac:dyDescent="0.25">
      <c r="A312" s="8"/>
      <c r="B312" s="12">
        <v>27</v>
      </c>
      <c r="C312" s="45" t="s">
        <v>112</v>
      </c>
      <c r="D312" s="13" t="s">
        <v>641</v>
      </c>
      <c r="E312" s="31" t="s">
        <v>113</v>
      </c>
      <c r="F312" s="17">
        <v>12</v>
      </c>
      <c r="G312" s="18" t="s">
        <v>105</v>
      </c>
      <c r="H312" s="70">
        <f t="shared" si="19"/>
        <v>80.124000000000009</v>
      </c>
      <c r="I312" s="71">
        <v>6.6770000000000005</v>
      </c>
      <c r="J312" s="70">
        <f t="shared" si="20"/>
        <v>69.696000000000012</v>
      </c>
      <c r="K312" s="71">
        <v>5.8080000000000007</v>
      </c>
      <c r="L312" s="40">
        <f t="shared" si="17"/>
        <v>0</v>
      </c>
      <c r="M312" s="40">
        <f t="shared" si="18"/>
        <v>0</v>
      </c>
      <c r="N312" s="32">
        <v>0.49</v>
      </c>
      <c r="O312" s="72"/>
      <c r="P312" s="7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</row>
    <row r="313" spans="1:202" s="20" customFormat="1" ht="28" customHeight="1" x14ac:dyDescent="0.25">
      <c r="A313" s="8"/>
      <c r="B313" s="12">
        <v>27</v>
      </c>
      <c r="C313" s="45" t="s">
        <v>579</v>
      </c>
      <c r="D313" s="13" t="s">
        <v>1130</v>
      </c>
      <c r="E313" s="16" t="s">
        <v>960</v>
      </c>
      <c r="F313" s="29">
        <v>6</v>
      </c>
      <c r="G313" s="18" t="s">
        <v>68</v>
      </c>
      <c r="H313" s="70">
        <f t="shared" si="19"/>
        <v>102.96000000000001</v>
      </c>
      <c r="I313" s="71">
        <v>17.16</v>
      </c>
      <c r="J313" s="70">
        <f t="shared" si="20"/>
        <v>89.496000000000009</v>
      </c>
      <c r="K313" s="71">
        <v>14.916000000000002</v>
      </c>
      <c r="L313" s="40">
        <f t="shared" si="17"/>
        <v>0</v>
      </c>
      <c r="M313" s="40">
        <f t="shared" si="18"/>
        <v>0</v>
      </c>
      <c r="N313" s="32">
        <v>0.69</v>
      </c>
      <c r="O313" s="72"/>
      <c r="P313" s="7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</row>
    <row r="314" spans="1:202" s="20" customFormat="1" ht="28" customHeight="1" x14ac:dyDescent="0.25">
      <c r="A314" s="8"/>
      <c r="B314" s="12">
        <v>27</v>
      </c>
      <c r="C314" s="45" t="s">
        <v>103</v>
      </c>
      <c r="D314" s="13" t="s">
        <v>646</v>
      </c>
      <c r="E314" s="31" t="s">
        <v>104</v>
      </c>
      <c r="F314" s="17">
        <v>12</v>
      </c>
      <c r="G314" s="18" t="s">
        <v>105</v>
      </c>
      <c r="H314" s="70">
        <f t="shared" si="19"/>
        <v>80.124000000000009</v>
      </c>
      <c r="I314" s="71">
        <v>6.6770000000000005</v>
      </c>
      <c r="J314" s="70">
        <f t="shared" si="20"/>
        <v>69.696000000000012</v>
      </c>
      <c r="K314" s="71">
        <v>5.8080000000000007</v>
      </c>
      <c r="L314" s="40">
        <f t="shared" si="17"/>
        <v>0</v>
      </c>
      <c r="M314" s="40">
        <f t="shared" si="18"/>
        <v>0</v>
      </c>
      <c r="N314" s="32">
        <v>0.69</v>
      </c>
      <c r="O314" s="72"/>
      <c r="P314" s="7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</row>
    <row r="315" spans="1:202" s="20" customFormat="1" ht="28" customHeight="1" x14ac:dyDescent="0.25">
      <c r="A315" s="8"/>
      <c r="B315" s="12">
        <v>27</v>
      </c>
      <c r="C315" s="45" t="s">
        <v>578</v>
      </c>
      <c r="D315" s="13" t="s">
        <v>1131</v>
      </c>
      <c r="E315" s="16" t="s">
        <v>965</v>
      </c>
      <c r="F315" s="29">
        <v>6</v>
      </c>
      <c r="G315" s="18" t="s">
        <v>68</v>
      </c>
      <c r="H315" s="70">
        <f t="shared" si="19"/>
        <v>102.96000000000001</v>
      </c>
      <c r="I315" s="71">
        <v>17.16</v>
      </c>
      <c r="J315" s="70">
        <f t="shared" si="20"/>
        <v>89.496000000000009</v>
      </c>
      <c r="K315" s="71">
        <v>14.916000000000002</v>
      </c>
      <c r="L315" s="40">
        <f t="shared" si="17"/>
        <v>0</v>
      </c>
      <c r="M315" s="40">
        <f t="shared" si="18"/>
        <v>0</v>
      </c>
      <c r="N315" s="32">
        <v>0.87</v>
      </c>
      <c r="O315" s="72"/>
      <c r="P315" s="7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</row>
    <row r="316" spans="1:202" s="20" customFormat="1" ht="28" customHeight="1" x14ac:dyDescent="0.25">
      <c r="A316" s="8"/>
      <c r="B316" s="12">
        <v>27</v>
      </c>
      <c r="C316" s="45" t="s">
        <v>122</v>
      </c>
      <c r="D316" s="13" t="s">
        <v>635</v>
      </c>
      <c r="E316" s="31" t="s">
        <v>123</v>
      </c>
      <c r="F316" s="17">
        <v>12</v>
      </c>
      <c r="G316" s="18" t="s">
        <v>105</v>
      </c>
      <c r="H316" s="70">
        <f t="shared" si="19"/>
        <v>92.928000000000011</v>
      </c>
      <c r="I316" s="71">
        <v>7.7440000000000007</v>
      </c>
      <c r="J316" s="70">
        <f t="shared" si="20"/>
        <v>78.540000000000006</v>
      </c>
      <c r="K316" s="71">
        <v>6.5450000000000008</v>
      </c>
      <c r="L316" s="40">
        <f t="shared" si="17"/>
        <v>0</v>
      </c>
      <c r="M316" s="40">
        <f t="shared" si="18"/>
        <v>0</v>
      </c>
      <c r="N316" s="32">
        <v>0.66</v>
      </c>
      <c r="O316" s="72"/>
      <c r="P316" s="7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</row>
    <row r="317" spans="1:202" s="20" customFormat="1" ht="28" customHeight="1" x14ac:dyDescent="0.25">
      <c r="A317" s="8"/>
      <c r="B317" s="12">
        <v>27</v>
      </c>
      <c r="C317" s="45" t="s">
        <v>583</v>
      </c>
      <c r="D317" s="13" t="s">
        <v>1132</v>
      </c>
      <c r="E317" s="16" t="s">
        <v>955</v>
      </c>
      <c r="F317" s="29">
        <v>6</v>
      </c>
      <c r="G317" s="18" t="s">
        <v>68</v>
      </c>
      <c r="H317" s="70">
        <f t="shared" si="19"/>
        <v>119.46000000000002</v>
      </c>
      <c r="I317" s="71">
        <v>19.910000000000004</v>
      </c>
      <c r="J317" s="70">
        <f t="shared" si="20"/>
        <v>101.04600000000001</v>
      </c>
      <c r="K317" s="71">
        <v>16.841000000000001</v>
      </c>
      <c r="L317" s="40">
        <f t="shared" si="17"/>
        <v>0</v>
      </c>
      <c r="M317" s="40">
        <f t="shared" si="18"/>
        <v>0</v>
      </c>
      <c r="N317" s="32">
        <v>0.87</v>
      </c>
      <c r="O317" s="72"/>
      <c r="P317" s="7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</row>
    <row r="318" spans="1:202" s="20" customFormat="1" ht="28" customHeight="1" x14ac:dyDescent="0.25">
      <c r="A318" s="8"/>
      <c r="B318" s="12">
        <v>27</v>
      </c>
      <c r="C318" s="45" t="s">
        <v>114</v>
      </c>
      <c r="D318" s="13" t="s">
        <v>640</v>
      </c>
      <c r="E318" s="31" t="s">
        <v>115</v>
      </c>
      <c r="F318" s="17">
        <v>12</v>
      </c>
      <c r="G318" s="18" t="s">
        <v>105</v>
      </c>
      <c r="H318" s="70">
        <f t="shared" si="19"/>
        <v>92.928000000000011</v>
      </c>
      <c r="I318" s="71">
        <v>7.7440000000000007</v>
      </c>
      <c r="J318" s="70">
        <f t="shared" si="20"/>
        <v>78.540000000000006</v>
      </c>
      <c r="K318" s="71">
        <v>6.5450000000000008</v>
      </c>
      <c r="L318" s="40">
        <f t="shared" si="17"/>
        <v>0</v>
      </c>
      <c r="M318" s="40">
        <f t="shared" si="18"/>
        <v>0</v>
      </c>
      <c r="N318" s="32">
        <v>0.69</v>
      </c>
      <c r="O318" s="72"/>
      <c r="P318" s="7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</row>
    <row r="319" spans="1:202" s="20" customFormat="1" ht="28" customHeight="1" x14ac:dyDescent="0.25">
      <c r="A319" s="8"/>
      <c r="B319" s="12">
        <v>27</v>
      </c>
      <c r="C319" s="45" t="s">
        <v>582</v>
      </c>
      <c r="D319" s="13" t="s">
        <v>1133</v>
      </c>
      <c r="E319" s="16" t="s">
        <v>917</v>
      </c>
      <c r="F319" s="29">
        <v>6</v>
      </c>
      <c r="G319" s="18" t="s">
        <v>68</v>
      </c>
      <c r="H319" s="70">
        <f t="shared" si="19"/>
        <v>119.46000000000002</v>
      </c>
      <c r="I319" s="71">
        <v>19.910000000000004</v>
      </c>
      <c r="J319" s="70">
        <f t="shared" si="20"/>
        <v>101.04600000000001</v>
      </c>
      <c r="K319" s="71">
        <v>16.841000000000001</v>
      </c>
      <c r="L319" s="40">
        <f t="shared" si="17"/>
        <v>0</v>
      </c>
      <c r="M319" s="40">
        <f t="shared" si="18"/>
        <v>0</v>
      </c>
      <c r="N319" s="32">
        <v>0.87</v>
      </c>
      <c r="O319" s="72"/>
      <c r="P319" s="7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</row>
    <row r="320" spans="1:202" s="20" customFormat="1" ht="28" customHeight="1" x14ac:dyDescent="0.25">
      <c r="A320" s="8"/>
      <c r="B320" s="12">
        <v>27</v>
      </c>
      <c r="C320" s="45" t="s">
        <v>106</v>
      </c>
      <c r="D320" s="13" t="s">
        <v>645</v>
      </c>
      <c r="E320" s="31" t="s">
        <v>107</v>
      </c>
      <c r="F320" s="17">
        <v>12</v>
      </c>
      <c r="G320" s="18" t="s">
        <v>105</v>
      </c>
      <c r="H320" s="70">
        <f t="shared" si="19"/>
        <v>92.928000000000011</v>
      </c>
      <c r="I320" s="71">
        <v>7.7440000000000007</v>
      </c>
      <c r="J320" s="70">
        <f t="shared" si="20"/>
        <v>78.540000000000006</v>
      </c>
      <c r="K320" s="71">
        <v>6.5450000000000008</v>
      </c>
      <c r="L320" s="40">
        <f t="shared" si="17"/>
        <v>0</v>
      </c>
      <c r="M320" s="40">
        <f t="shared" si="18"/>
        <v>0</v>
      </c>
      <c r="N320" s="32">
        <v>0.69</v>
      </c>
      <c r="O320" s="72"/>
      <c r="P320" s="7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</row>
    <row r="321" spans="1:48" s="20" customFormat="1" ht="28" customHeight="1" x14ac:dyDescent="0.25">
      <c r="A321" s="8"/>
      <c r="B321" s="12">
        <v>27</v>
      </c>
      <c r="C321" s="45" t="s">
        <v>581</v>
      </c>
      <c r="D321" s="13" t="s">
        <v>1134</v>
      </c>
      <c r="E321" s="31" t="s">
        <v>964</v>
      </c>
      <c r="F321" s="17">
        <v>6</v>
      </c>
      <c r="G321" s="18" t="s">
        <v>68</v>
      </c>
      <c r="H321" s="70">
        <f t="shared" si="19"/>
        <v>119.46000000000002</v>
      </c>
      <c r="I321" s="71">
        <v>19.910000000000004</v>
      </c>
      <c r="J321" s="70">
        <f t="shared" si="20"/>
        <v>101.04600000000001</v>
      </c>
      <c r="K321" s="71">
        <v>16.841000000000001</v>
      </c>
      <c r="L321" s="40">
        <f t="shared" si="17"/>
        <v>0</v>
      </c>
      <c r="M321" s="40">
        <f t="shared" si="18"/>
        <v>0</v>
      </c>
      <c r="N321" s="32"/>
      <c r="O321" s="72"/>
      <c r="P321" s="7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</row>
    <row r="322" spans="1:48" s="20" customFormat="1" ht="28" customHeight="1" x14ac:dyDescent="0.25">
      <c r="A322" s="8"/>
      <c r="B322" s="12">
        <v>28</v>
      </c>
      <c r="C322" s="45" t="s">
        <v>1862</v>
      </c>
      <c r="D322" s="13" t="s">
        <v>1863</v>
      </c>
      <c r="E322" s="31" t="s">
        <v>1864</v>
      </c>
      <c r="F322" s="17">
        <v>12</v>
      </c>
      <c r="G322" s="18" t="s">
        <v>63</v>
      </c>
      <c r="H322" s="70">
        <f t="shared" si="19"/>
        <v>64.878</v>
      </c>
      <c r="I322" s="71">
        <v>5.4065000000000003</v>
      </c>
      <c r="J322" s="70">
        <f t="shared" si="20"/>
        <v>56.416800000000009</v>
      </c>
      <c r="K322" s="71">
        <v>4.7014000000000005</v>
      </c>
      <c r="L322" s="40">
        <f t="shared" si="17"/>
        <v>0</v>
      </c>
      <c r="M322" s="40">
        <f t="shared" si="18"/>
        <v>0</v>
      </c>
      <c r="N322" s="32"/>
      <c r="O322" s="72"/>
      <c r="P322" s="7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</row>
    <row r="323" spans="1:48" s="20" customFormat="1" ht="28" customHeight="1" x14ac:dyDescent="0.25">
      <c r="A323" s="8"/>
      <c r="B323" s="12">
        <v>28</v>
      </c>
      <c r="C323" s="45" t="s">
        <v>1865</v>
      </c>
      <c r="D323" s="13" t="s">
        <v>1866</v>
      </c>
      <c r="E323" s="12" t="s">
        <v>1867</v>
      </c>
      <c r="F323" s="17">
        <v>12</v>
      </c>
      <c r="G323" s="18" t="s">
        <v>63</v>
      </c>
      <c r="H323" s="70">
        <f t="shared" si="19"/>
        <v>64.878</v>
      </c>
      <c r="I323" s="70">
        <v>5.4065000000000003</v>
      </c>
      <c r="J323" s="70">
        <f t="shared" si="20"/>
        <v>56.416800000000009</v>
      </c>
      <c r="K323" s="70">
        <v>4.7014000000000005</v>
      </c>
      <c r="L323" s="40">
        <f t="shared" si="17"/>
        <v>0</v>
      </c>
      <c r="M323" s="40">
        <f t="shared" si="18"/>
        <v>0</v>
      </c>
      <c r="N323" s="32">
        <v>0.91</v>
      </c>
      <c r="O323" s="72"/>
      <c r="P323" s="7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</row>
    <row r="324" spans="1:48" s="20" customFormat="1" ht="28" customHeight="1" x14ac:dyDescent="0.25">
      <c r="A324" s="8"/>
      <c r="B324" s="12">
        <v>28</v>
      </c>
      <c r="C324" s="45" t="s">
        <v>1868</v>
      </c>
      <c r="D324" s="13" t="s">
        <v>1869</v>
      </c>
      <c r="E324" s="12" t="s">
        <v>1870</v>
      </c>
      <c r="F324" s="17">
        <v>12</v>
      </c>
      <c r="G324" s="18" t="s">
        <v>63</v>
      </c>
      <c r="H324" s="70">
        <f t="shared" si="19"/>
        <v>46.635600000000004</v>
      </c>
      <c r="I324" s="69">
        <v>3.8863000000000003</v>
      </c>
      <c r="J324" s="70">
        <f t="shared" si="20"/>
        <v>40.550400000000003</v>
      </c>
      <c r="K324" s="69">
        <v>3.3792000000000004</v>
      </c>
      <c r="L324" s="40">
        <f t="shared" si="17"/>
        <v>0</v>
      </c>
      <c r="M324" s="40">
        <f t="shared" si="18"/>
        <v>0</v>
      </c>
      <c r="N324" s="32">
        <v>0.68</v>
      </c>
      <c r="O324" s="72"/>
      <c r="P324" s="7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</row>
    <row r="325" spans="1:48" s="20" customFormat="1" ht="28" customHeight="1" x14ac:dyDescent="0.25">
      <c r="A325" s="8"/>
      <c r="B325" s="12">
        <v>28</v>
      </c>
      <c r="C325" s="45" t="s">
        <v>1871</v>
      </c>
      <c r="D325" s="13" t="s">
        <v>1872</v>
      </c>
      <c r="E325" s="12" t="s">
        <v>1873</v>
      </c>
      <c r="F325" s="17">
        <v>12</v>
      </c>
      <c r="G325" s="18" t="s">
        <v>63</v>
      </c>
      <c r="H325" s="70">
        <f t="shared" si="19"/>
        <v>46.635600000000004</v>
      </c>
      <c r="I325" s="69">
        <v>3.8863000000000003</v>
      </c>
      <c r="J325" s="70">
        <f t="shared" si="20"/>
        <v>40.550400000000003</v>
      </c>
      <c r="K325" s="69">
        <v>3.3792000000000004</v>
      </c>
      <c r="L325" s="40">
        <f t="shared" si="17"/>
        <v>0</v>
      </c>
      <c r="M325" s="40">
        <f t="shared" si="18"/>
        <v>0</v>
      </c>
      <c r="N325" s="32">
        <v>0.86</v>
      </c>
      <c r="O325" s="72"/>
      <c r="P325" s="7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</row>
    <row r="326" spans="1:48" s="20" customFormat="1" ht="28" customHeight="1" x14ac:dyDescent="0.25">
      <c r="A326" s="8"/>
      <c r="B326" s="12">
        <v>28</v>
      </c>
      <c r="C326" s="45" t="s">
        <v>1874</v>
      </c>
      <c r="D326" s="13" t="s">
        <v>1875</v>
      </c>
      <c r="E326" s="12" t="s">
        <v>1876</v>
      </c>
      <c r="F326" s="17">
        <v>12</v>
      </c>
      <c r="G326" s="18" t="s">
        <v>63</v>
      </c>
      <c r="H326" s="70">
        <f t="shared" si="19"/>
        <v>62.911200000000008</v>
      </c>
      <c r="I326" s="68">
        <v>5.2426000000000004</v>
      </c>
      <c r="J326" s="70">
        <f t="shared" si="20"/>
        <v>54.700800000000008</v>
      </c>
      <c r="K326" s="68">
        <v>4.5584000000000007</v>
      </c>
      <c r="L326" s="40">
        <f t="shared" si="17"/>
        <v>0</v>
      </c>
      <c r="M326" s="40">
        <f t="shared" si="18"/>
        <v>0</v>
      </c>
      <c r="N326" s="32">
        <v>0.69</v>
      </c>
      <c r="O326" s="72"/>
      <c r="P326" s="7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</row>
    <row r="327" spans="1:48" s="20" customFormat="1" ht="28" customHeight="1" x14ac:dyDescent="0.25">
      <c r="A327" s="8"/>
      <c r="B327" s="12">
        <v>28</v>
      </c>
      <c r="C327" s="45" t="s">
        <v>1877</v>
      </c>
      <c r="D327" s="13" t="s">
        <v>1878</v>
      </c>
      <c r="E327" s="16" t="s">
        <v>1879</v>
      </c>
      <c r="F327" s="29">
        <v>12</v>
      </c>
      <c r="G327" s="18" t="s">
        <v>63</v>
      </c>
      <c r="H327" s="70">
        <f t="shared" si="19"/>
        <v>62.911200000000008</v>
      </c>
      <c r="I327" s="68">
        <v>5.2426000000000004</v>
      </c>
      <c r="J327" s="70">
        <f t="shared" si="20"/>
        <v>54.700800000000008</v>
      </c>
      <c r="K327" s="68">
        <v>4.5584000000000007</v>
      </c>
      <c r="L327" s="40">
        <f t="shared" si="17"/>
        <v>0</v>
      </c>
      <c r="M327" s="40">
        <f t="shared" si="18"/>
        <v>0</v>
      </c>
      <c r="N327" s="32">
        <v>0.92</v>
      </c>
      <c r="O327" s="72"/>
      <c r="P327" s="7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</row>
    <row r="328" spans="1:48" s="20" customFormat="1" ht="28" customHeight="1" x14ac:dyDescent="0.25">
      <c r="A328" s="8"/>
      <c r="B328" s="12">
        <v>28</v>
      </c>
      <c r="C328" s="45" t="s">
        <v>1880</v>
      </c>
      <c r="D328" s="13" t="s">
        <v>1881</v>
      </c>
      <c r="E328" s="31" t="s">
        <v>1882</v>
      </c>
      <c r="F328" s="17">
        <v>12</v>
      </c>
      <c r="G328" s="18" t="s">
        <v>63</v>
      </c>
      <c r="H328" s="70">
        <f t="shared" si="19"/>
        <v>102.9204</v>
      </c>
      <c r="I328" s="68">
        <v>8.5767000000000007</v>
      </c>
      <c r="J328" s="70">
        <f t="shared" si="20"/>
        <v>89.496000000000009</v>
      </c>
      <c r="K328" s="68">
        <v>7.4580000000000011</v>
      </c>
      <c r="L328" s="40">
        <f t="shared" si="17"/>
        <v>0</v>
      </c>
      <c r="M328" s="40">
        <f t="shared" si="18"/>
        <v>0</v>
      </c>
      <c r="N328" s="32">
        <v>0.79</v>
      </c>
      <c r="O328" s="72"/>
      <c r="P328" s="7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</row>
    <row r="329" spans="1:48" s="20" customFormat="1" ht="28" customHeight="1" x14ac:dyDescent="0.25">
      <c r="A329" s="8"/>
      <c r="B329" s="12">
        <v>28</v>
      </c>
      <c r="C329" s="45" t="s">
        <v>1883</v>
      </c>
      <c r="D329" s="13" t="s">
        <v>1884</v>
      </c>
      <c r="E329" s="16" t="s">
        <v>1885</v>
      </c>
      <c r="F329" s="29">
        <v>12</v>
      </c>
      <c r="G329" s="18" t="s">
        <v>63</v>
      </c>
      <c r="H329" s="70">
        <f t="shared" si="19"/>
        <v>102.9204</v>
      </c>
      <c r="I329" s="68">
        <v>8.5767000000000007</v>
      </c>
      <c r="J329" s="70">
        <f t="shared" si="20"/>
        <v>89.496000000000009</v>
      </c>
      <c r="K329" s="68">
        <v>7.4580000000000011</v>
      </c>
      <c r="L329" s="40">
        <f t="shared" si="17"/>
        <v>0</v>
      </c>
      <c r="M329" s="40">
        <f t="shared" si="18"/>
        <v>0</v>
      </c>
      <c r="N329" s="32">
        <v>1.1599999999999999</v>
      </c>
      <c r="O329" s="72"/>
      <c r="P329" s="7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</row>
    <row r="330" spans="1:48" s="20" customFormat="1" ht="28" customHeight="1" x14ac:dyDescent="0.25">
      <c r="A330" s="8"/>
      <c r="B330" s="12">
        <v>28</v>
      </c>
      <c r="C330" s="45" t="s">
        <v>1886</v>
      </c>
      <c r="D330" s="13" t="s">
        <v>1887</v>
      </c>
      <c r="E330" s="31" t="s">
        <v>1888</v>
      </c>
      <c r="F330" s="17">
        <v>6</v>
      </c>
      <c r="G330" s="18" t="s">
        <v>63</v>
      </c>
      <c r="H330" s="70">
        <f t="shared" si="19"/>
        <v>64.548000000000002</v>
      </c>
      <c r="I330" s="68">
        <v>10.758000000000001</v>
      </c>
      <c r="J330" s="70">
        <f t="shared" si="20"/>
        <v>56.100000000000009</v>
      </c>
      <c r="K330" s="68">
        <v>9.3500000000000014</v>
      </c>
      <c r="L330" s="40">
        <f t="shared" si="17"/>
        <v>0</v>
      </c>
      <c r="M330" s="40">
        <f t="shared" si="18"/>
        <v>0</v>
      </c>
      <c r="N330" s="32">
        <v>0.79</v>
      </c>
      <c r="O330" s="72"/>
      <c r="P330" s="7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</row>
    <row r="331" spans="1:48" s="20" customFormat="1" ht="28" customHeight="1" x14ac:dyDescent="0.25">
      <c r="A331" s="8"/>
      <c r="B331" s="12">
        <v>28</v>
      </c>
      <c r="C331" s="45" t="s">
        <v>1889</v>
      </c>
      <c r="D331" s="13" t="s">
        <v>1890</v>
      </c>
      <c r="E331" s="16" t="s">
        <v>1891</v>
      </c>
      <c r="F331" s="29">
        <v>6</v>
      </c>
      <c r="G331" s="18" t="s">
        <v>63</v>
      </c>
      <c r="H331" s="70">
        <f t="shared" si="19"/>
        <v>64.548000000000002</v>
      </c>
      <c r="I331" s="71">
        <v>10.758000000000001</v>
      </c>
      <c r="J331" s="70">
        <f t="shared" si="20"/>
        <v>56.100000000000009</v>
      </c>
      <c r="K331" s="71">
        <v>9.3500000000000014</v>
      </c>
      <c r="L331" s="40">
        <f t="shared" si="17"/>
        <v>0</v>
      </c>
      <c r="M331" s="40">
        <f t="shared" si="18"/>
        <v>0</v>
      </c>
      <c r="N331" s="32">
        <v>1.1499999999999999</v>
      </c>
      <c r="O331" s="72"/>
      <c r="P331" s="7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</row>
    <row r="332" spans="1:48" s="20" customFormat="1" ht="28" customHeight="1" x14ac:dyDescent="0.25">
      <c r="A332" s="8"/>
      <c r="B332" s="12">
        <v>28</v>
      </c>
      <c r="C332" s="45" t="s">
        <v>2740</v>
      </c>
      <c r="D332" s="13" t="s">
        <v>2742</v>
      </c>
      <c r="E332" s="31" t="s">
        <v>2744</v>
      </c>
      <c r="F332" s="17">
        <v>1</v>
      </c>
      <c r="G332" s="18" t="s">
        <v>922</v>
      </c>
      <c r="H332" s="70">
        <f t="shared" si="19"/>
        <v>17.710000000000004</v>
      </c>
      <c r="I332" s="71">
        <v>17.710000000000004</v>
      </c>
      <c r="J332" s="70">
        <f t="shared" si="20"/>
        <v>15.400000000000002</v>
      </c>
      <c r="K332" s="71">
        <v>15.400000000000002</v>
      </c>
      <c r="L332" s="40">
        <f t="shared" si="17"/>
        <v>0</v>
      </c>
      <c r="M332" s="40">
        <f t="shared" si="18"/>
        <v>0</v>
      </c>
      <c r="N332" s="32">
        <v>0.78</v>
      </c>
      <c r="O332" s="72"/>
      <c r="P332" s="7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</row>
    <row r="333" spans="1:48" s="20" customFormat="1" ht="28" customHeight="1" x14ac:dyDescent="0.25">
      <c r="A333" s="8"/>
      <c r="B333" s="12">
        <v>28</v>
      </c>
      <c r="C333" s="45" t="s">
        <v>2741</v>
      </c>
      <c r="D333" s="13" t="s">
        <v>2743</v>
      </c>
      <c r="E333" s="16" t="s">
        <v>2745</v>
      </c>
      <c r="F333" s="29">
        <v>1</v>
      </c>
      <c r="G333" s="18" t="s">
        <v>922</v>
      </c>
      <c r="H333" s="70">
        <f t="shared" si="19"/>
        <v>17.710000000000004</v>
      </c>
      <c r="I333" s="71">
        <v>17.710000000000004</v>
      </c>
      <c r="J333" s="70">
        <f t="shared" si="20"/>
        <v>15.400000000000002</v>
      </c>
      <c r="K333" s="71">
        <v>15.400000000000002</v>
      </c>
      <c r="L333" s="40">
        <f t="shared" si="17"/>
        <v>0</v>
      </c>
      <c r="M333" s="40">
        <f t="shared" si="18"/>
        <v>0</v>
      </c>
      <c r="N333" s="32">
        <v>1.1200000000000001</v>
      </c>
      <c r="O333" s="72"/>
      <c r="P333" s="7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</row>
    <row r="334" spans="1:48" s="20" customFormat="1" ht="28" customHeight="1" x14ac:dyDescent="0.25">
      <c r="A334" s="8"/>
      <c r="B334" s="12">
        <v>29</v>
      </c>
      <c r="C334" s="45" t="s">
        <v>124</v>
      </c>
      <c r="D334" s="13" t="s">
        <v>1187</v>
      </c>
      <c r="E334" s="31" t="s">
        <v>125</v>
      </c>
      <c r="F334" s="17">
        <v>12</v>
      </c>
      <c r="G334" s="18" t="s">
        <v>68</v>
      </c>
      <c r="H334" s="70">
        <f t="shared" si="19"/>
        <v>90.948000000000008</v>
      </c>
      <c r="I334" s="71">
        <v>7.5790000000000006</v>
      </c>
      <c r="J334" s="70">
        <f t="shared" si="20"/>
        <v>72.731999999999999</v>
      </c>
      <c r="K334" s="71">
        <v>6.0609999999999999</v>
      </c>
      <c r="L334" s="40">
        <f t="shared" si="17"/>
        <v>0</v>
      </c>
      <c r="M334" s="40">
        <f t="shared" si="18"/>
        <v>0</v>
      </c>
      <c r="N334" s="32">
        <v>0.53</v>
      </c>
      <c r="O334" s="72"/>
      <c r="P334" s="7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</row>
    <row r="335" spans="1:48" s="20" customFormat="1" ht="28" customHeight="1" x14ac:dyDescent="0.25">
      <c r="A335" s="8"/>
      <c r="B335" s="12">
        <v>29</v>
      </c>
      <c r="C335" s="45" t="s">
        <v>584</v>
      </c>
      <c r="D335" s="13" t="s">
        <v>1159</v>
      </c>
      <c r="E335" s="12" t="s">
        <v>972</v>
      </c>
      <c r="F335" s="17">
        <v>6</v>
      </c>
      <c r="G335" s="18" t="s">
        <v>443</v>
      </c>
      <c r="H335" s="70">
        <f t="shared" si="19"/>
        <v>81.906000000000006</v>
      </c>
      <c r="I335" s="71">
        <v>13.651000000000002</v>
      </c>
      <c r="J335" s="70">
        <f t="shared" si="20"/>
        <v>65.472000000000008</v>
      </c>
      <c r="K335" s="71">
        <v>10.912000000000001</v>
      </c>
      <c r="L335" s="40">
        <f t="shared" si="17"/>
        <v>0</v>
      </c>
      <c r="M335" s="40">
        <f t="shared" si="18"/>
        <v>0</v>
      </c>
      <c r="N335" s="32">
        <v>0.71</v>
      </c>
      <c r="O335" s="72"/>
      <c r="P335" s="7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</row>
    <row r="336" spans="1:48" s="20" customFormat="1" ht="28" customHeight="1" x14ac:dyDescent="0.25">
      <c r="A336" s="8"/>
      <c r="B336" s="12">
        <v>29</v>
      </c>
      <c r="C336" s="45" t="s">
        <v>215</v>
      </c>
      <c r="D336" s="13" t="s">
        <v>652</v>
      </c>
      <c r="E336" s="12" t="s">
        <v>216</v>
      </c>
      <c r="F336" s="17">
        <v>12</v>
      </c>
      <c r="G336" s="18" t="s">
        <v>128</v>
      </c>
      <c r="H336" s="70">
        <f t="shared" si="19"/>
        <v>99.924000000000021</v>
      </c>
      <c r="I336" s="71">
        <v>8.3270000000000017</v>
      </c>
      <c r="J336" s="70">
        <f t="shared" si="20"/>
        <v>82.632000000000005</v>
      </c>
      <c r="K336" s="71">
        <v>6.8860000000000001</v>
      </c>
      <c r="L336" s="40">
        <f t="shared" si="17"/>
        <v>0</v>
      </c>
      <c r="M336" s="40">
        <f t="shared" si="18"/>
        <v>0</v>
      </c>
      <c r="N336" s="32">
        <v>0.67</v>
      </c>
      <c r="O336" s="72"/>
      <c r="P336" s="7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</row>
    <row r="337" spans="1:48" s="20" customFormat="1" ht="28" customHeight="1" x14ac:dyDescent="0.25">
      <c r="A337" s="8"/>
      <c r="B337" s="12">
        <v>29</v>
      </c>
      <c r="C337" s="45" t="s">
        <v>585</v>
      </c>
      <c r="D337" s="13" t="s">
        <v>1184</v>
      </c>
      <c r="E337" s="12" t="s">
        <v>971</v>
      </c>
      <c r="F337" s="17">
        <v>6</v>
      </c>
      <c r="G337" s="18" t="s">
        <v>558</v>
      </c>
      <c r="H337" s="70">
        <f t="shared" si="19"/>
        <v>104.94000000000001</v>
      </c>
      <c r="I337" s="71">
        <v>17.490000000000002</v>
      </c>
      <c r="J337" s="70">
        <f t="shared" si="20"/>
        <v>86.856000000000009</v>
      </c>
      <c r="K337" s="71">
        <v>14.476000000000001</v>
      </c>
      <c r="L337" s="40">
        <f t="shared" si="17"/>
        <v>0</v>
      </c>
      <c r="M337" s="40">
        <f t="shared" si="18"/>
        <v>0</v>
      </c>
      <c r="N337" s="32">
        <v>0.89</v>
      </c>
      <c r="O337" s="72"/>
      <c r="P337" s="7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</row>
    <row r="338" spans="1:48" s="20" customFormat="1" ht="28" customHeight="1" x14ac:dyDescent="0.25">
      <c r="A338" s="8"/>
      <c r="B338" s="12">
        <v>29</v>
      </c>
      <c r="C338" s="45" t="s">
        <v>126</v>
      </c>
      <c r="D338" s="13" t="s">
        <v>651</v>
      </c>
      <c r="E338" s="12" t="s">
        <v>127</v>
      </c>
      <c r="F338" s="17">
        <v>12</v>
      </c>
      <c r="G338" s="18" t="s">
        <v>128</v>
      </c>
      <c r="H338" s="70">
        <f t="shared" si="19"/>
        <v>118.53600000000003</v>
      </c>
      <c r="I338" s="71">
        <v>9.8780000000000019</v>
      </c>
      <c r="J338" s="70">
        <f t="shared" si="20"/>
        <v>100.452</v>
      </c>
      <c r="K338" s="71">
        <v>8.3710000000000004</v>
      </c>
      <c r="L338" s="40">
        <f t="shared" si="17"/>
        <v>0</v>
      </c>
      <c r="M338" s="40">
        <f t="shared" si="18"/>
        <v>0</v>
      </c>
      <c r="N338" s="32">
        <v>0.7</v>
      </c>
      <c r="O338" s="72"/>
      <c r="P338" s="7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</row>
    <row r="339" spans="1:48" s="20" customFormat="1" ht="28" customHeight="1" x14ac:dyDescent="0.25">
      <c r="A339" s="8"/>
      <c r="B339" s="12">
        <v>29</v>
      </c>
      <c r="C339" s="45" t="s">
        <v>586</v>
      </c>
      <c r="D339" s="13" t="s">
        <v>1185</v>
      </c>
      <c r="E339" s="12" t="s">
        <v>970</v>
      </c>
      <c r="F339" s="17">
        <v>6</v>
      </c>
      <c r="G339" s="18" t="s">
        <v>46</v>
      </c>
      <c r="H339" s="70">
        <f t="shared" si="19"/>
        <v>106.65600000000002</v>
      </c>
      <c r="I339" s="71">
        <v>17.776000000000003</v>
      </c>
      <c r="J339" s="70">
        <f t="shared" si="20"/>
        <v>90.486000000000004</v>
      </c>
      <c r="K339" s="71">
        <v>15.081000000000001</v>
      </c>
      <c r="L339" s="40">
        <f t="shared" ref="L339:L402" si="21">H339*A339</f>
        <v>0</v>
      </c>
      <c r="M339" s="40">
        <f t="shared" ref="M339:M402" si="22">J339*A339</f>
        <v>0</v>
      </c>
      <c r="N339" s="32">
        <v>0.92</v>
      </c>
      <c r="O339" s="72"/>
      <c r="P339" s="7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</row>
    <row r="340" spans="1:48" s="20" customFormat="1" ht="28" customHeight="1" x14ac:dyDescent="0.25">
      <c r="A340" s="8"/>
      <c r="B340" s="12">
        <v>29</v>
      </c>
      <c r="C340" s="45" t="s">
        <v>213</v>
      </c>
      <c r="D340" s="13" t="s">
        <v>650</v>
      </c>
      <c r="E340" s="12" t="s">
        <v>214</v>
      </c>
      <c r="F340" s="17">
        <v>12</v>
      </c>
      <c r="G340" s="18" t="s">
        <v>63</v>
      </c>
      <c r="H340" s="70">
        <f t="shared" si="19"/>
        <v>102.39060370109999</v>
      </c>
      <c r="I340" s="71">
        <v>8.5325503084249998</v>
      </c>
      <c r="J340" s="70">
        <f t="shared" si="20"/>
        <v>88.420210450000013</v>
      </c>
      <c r="K340" s="71">
        <v>7.3683508708333338</v>
      </c>
      <c r="L340" s="40">
        <f t="shared" si="21"/>
        <v>0</v>
      </c>
      <c r="M340" s="40">
        <f t="shared" si="22"/>
        <v>0</v>
      </c>
      <c r="N340" s="32">
        <v>0.82</v>
      </c>
      <c r="O340" s="72"/>
      <c r="P340" s="7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</row>
    <row r="341" spans="1:48" s="20" customFormat="1" ht="28" customHeight="1" x14ac:dyDescent="0.25">
      <c r="A341" s="8"/>
      <c r="B341" s="12">
        <v>29</v>
      </c>
      <c r="C341" s="45" t="s">
        <v>587</v>
      </c>
      <c r="D341" s="13" t="s">
        <v>1186</v>
      </c>
      <c r="E341" s="12" t="s">
        <v>969</v>
      </c>
      <c r="F341" s="17">
        <v>6</v>
      </c>
      <c r="G341" s="18" t="s">
        <v>68</v>
      </c>
      <c r="H341" s="70">
        <f t="shared" si="19"/>
        <v>88.188358500000007</v>
      </c>
      <c r="I341" s="71">
        <v>14.698059750000001</v>
      </c>
      <c r="J341" s="70">
        <f t="shared" si="20"/>
        <v>76.155750000000012</v>
      </c>
      <c r="K341" s="71">
        <v>12.692625000000001</v>
      </c>
      <c r="L341" s="40">
        <f t="shared" si="21"/>
        <v>0</v>
      </c>
      <c r="M341" s="40">
        <f t="shared" si="22"/>
        <v>0</v>
      </c>
      <c r="N341" s="32">
        <v>1.1499999999999999</v>
      </c>
      <c r="O341" s="72"/>
      <c r="P341" s="7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</row>
    <row r="342" spans="1:48" s="20" customFormat="1" ht="28" customHeight="1" x14ac:dyDescent="0.25">
      <c r="A342" s="8"/>
      <c r="B342" s="12">
        <v>30</v>
      </c>
      <c r="C342" s="45" t="s">
        <v>977</v>
      </c>
      <c r="D342" s="13" t="s">
        <v>1311</v>
      </c>
      <c r="E342" s="12" t="s">
        <v>1135</v>
      </c>
      <c r="F342" s="17">
        <v>12</v>
      </c>
      <c r="G342" s="18" t="s">
        <v>100</v>
      </c>
      <c r="H342" s="70">
        <f t="shared" si="19"/>
        <v>78.671999999999997</v>
      </c>
      <c r="I342" s="71">
        <v>6.556</v>
      </c>
      <c r="J342" s="70">
        <f t="shared" si="20"/>
        <v>65.472000000000008</v>
      </c>
      <c r="K342" s="71">
        <v>5.4560000000000004</v>
      </c>
      <c r="L342" s="40">
        <f t="shared" si="21"/>
        <v>0</v>
      </c>
      <c r="M342" s="40">
        <f t="shared" si="22"/>
        <v>0</v>
      </c>
      <c r="N342" s="32">
        <v>0.32</v>
      </c>
      <c r="O342" s="72"/>
      <c r="P342" s="7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</row>
    <row r="343" spans="1:48" s="20" customFormat="1" ht="28" customHeight="1" x14ac:dyDescent="0.25">
      <c r="A343" s="8"/>
      <c r="B343" s="12">
        <v>30</v>
      </c>
      <c r="C343" s="45" t="s">
        <v>978</v>
      </c>
      <c r="D343" s="13" t="s">
        <v>1312</v>
      </c>
      <c r="E343" s="12" t="s">
        <v>1142</v>
      </c>
      <c r="F343" s="17">
        <v>6</v>
      </c>
      <c r="G343" s="18" t="s">
        <v>558</v>
      </c>
      <c r="H343" s="70">
        <f t="shared" si="19"/>
        <v>106.85400000000003</v>
      </c>
      <c r="I343" s="71">
        <v>17.809000000000005</v>
      </c>
      <c r="J343" s="70">
        <f t="shared" si="20"/>
        <v>88.836000000000013</v>
      </c>
      <c r="K343" s="71">
        <v>14.806000000000003</v>
      </c>
      <c r="L343" s="40">
        <f t="shared" si="21"/>
        <v>0</v>
      </c>
      <c r="M343" s="40">
        <f t="shared" si="22"/>
        <v>0</v>
      </c>
      <c r="N343" s="32">
        <v>0.94</v>
      </c>
      <c r="O343" s="72"/>
      <c r="P343" s="7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</row>
    <row r="344" spans="1:48" s="20" customFormat="1" ht="28" customHeight="1" x14ac:dyDescent="0.25">
      <c r="A344" s="8"/>
      <c r="B344" s="12">
        <v>30</v>
      </c>
      <c r="C344" s="45" t="s">
        <v>979</v>
      </c>
      <c r="D344" s="13" t="s">
        <v>1313</v>
      </c>
      <c r="E344" s="12" t="s">
        <v>1136</v>
      </c>
      <c r="F344" s="17">
        <v>12</v>
      </c>
      <c r="G344" s="18" t="s">
        <v>100</v>
      </c>
      <c r="H344" s="70">
        <f t="shared" si="19"/>
        <v>105.99600000000001</v>
      </c>
      <c r="I344" s="71">
        <v>8.8330000000000002</v>
      </c>
      <c r="J344" s="70">
        <f t="shared" si="20"/>
        <v>91.475999999999999</v>
      </c>
      <c r="K344" s="71">
        <v>7.6230000000000002</v>
      </c>
      <c r="L344" s="40">
        <f t="shared" si="21"/>
        <v>0</v>
      </c>
      <c r="M344" s="40">
        <f t="shared" si="22"/>
        <v>0</v>
      </c>
      <c r="N344" s="32">
        <v>0.34</v>
      </c>
      <c r="O344" s="72"/>
      <c r="P344" s="7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</row>
    <row r="345" spans="1:48" s="20" customFormat="1" ht="28" customHeight="1" x14ac:dyDescent="0.25">
      <c r="A345" s="8"/>
      <c r="B345" s="12">
        <v>30</v>
      </c>
      <c r="C345" s="45" t="s">
        <v>980</v>
      </c>
      <c r="D345" s="13" t="s">
        <v>1314</v>
      </c>
      <c r="E345" s="12" t="s">
        <v>1139</v>
      </c>
      <c r="F345" s="17">
        <v>6</v>
      </c>
      <c r="G345" s="18" t="s">
        <v>558</v>
      </c>
      <c r="H345" s="70">
        <f t="shared" si="19"/>
        <v>143.88000000000002</v>
      </c>
      <c r="I345" s="71">
        <v>23.980000000000004</v>
      </c>
      <c r="J345" s="70">
        <f t="shared" si="20"/>
        <v>124.08000000000001</v>
      </c>
      <c r="K345" s="71">
        <v>20.680000000000003</v>
      </c>
      <c r="L345" s="40">
        <f t="shared" si="21"/>
        <v>0</v>
      </c>
      <c r="M345" s="40">
        <f t="shared" si="22"/>
        <v>0</v>
      </c>
      <c r="N345" s="32">
        <v>0.97</v>
      </c>
      <c r="O345" s="72"/>
      <c r="P345" s="7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</row>
    <row r="346" spans="1:48" s="20" customFormat="1" ht="28" customHeight="1" x14ac:dyDescent="0.25">
      <c r="A346" s="8"/>
      <c r="B346" s="12">
        <v>30</v>
      </c>
      <c r="C346" s="45" t="s">
        <v>981</v>
      </c>
      <c r="D346" s="13" t="s">
        <v>1315</v>
      </c>
      <c r="E346" s="12" t="s">
        <v>1137</v>
      </c>
      <c r="F346" s="17">
        <v>12</v>
      </c>
      <c r="G346" s="18" t="s">
        <v>105</v>
      </c>
      <c r="H346" s="70">
        <f t="shared" si="19"/>
        <v>92.268000000000015</v>
      </c>
      <c r="I346" s="71">
        <v>7.6890000000000009</v>
      </c>
      <c r="J346" s="70">
        <f t="shared" si="20"/>
        <v>76.956000000000003</v>
      </c>
      <c r="K346" s="71">
        <v>6.4130000000000003</v>
      </c>
      <c r="L346" s="40">
        <f t="shared" si="21"/>
        <v>0</v>
      </c>
      <c r="M346" s="40">
        <f t="shared" si="22"/>
        <v>0</v>
      </c>
      <c r="N346" s="32">
        <v>0.33</v>
      </c>
      <c r="O346" s="72"/>
      <c r="P346" s="7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</row>
    <row r="347" spans="1:48" s="20" customFormat="1" ht="28" customHeight="1" x14ac:dyDescent="0.25">
      <c r="A347" s="8"/>
      <c r="B347" s="12">
        <v>30</v>
      </c>
      <c r="C347" s="45" t="s">
        <v>982</v>
      </c>
      <c r="D347" s="13" t="s">
        <v>1316</v>
      </c>
      <c r="E347" s="12" t="s">
        <v>1140</v>
      </c>
      <c r="F347" s="17">
        <v>6</v>
      </c>
      <c r="G347" s="18" t="s">
        <v>68</v>
      </c>
      <c r="H347" s="70">
        <f t="shared" si="19"/>
        <v>122.69400000000002</v>
      </c>
      <c r="I347" s="71">
        <v>20.449000000000002</v>
      </c>
      <c r="J347" s="70">
        <f t="shared" si="20"/>
        <v>102.30000000000001</v>
      </c>
      <c r="K347" s="71">
        <v>17.05</v>
      </c>
      <c r="L347" s="40">
        <f t="shared" si="21"/>
        <v>0</v>
      </c>
      <c r="M347" s="40">
        <f t="shared" si="22"/>
        <v>0</v>
      </c>
      <c r="N347" s="32">
        <v>0.97</v>
      </c>
      <c r="O347" s="72"/>
      <c r="P347" s="7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</row>
    <row r="348" spans="1:48" s="20" customFormat="1" ht="28" customHeight="1" x14ac:dyDescent="0.25">
      <c r="A348" s="8"/>
      <c r="B348" s="12">
        <v>30</v>
      </c>
      <c r="C348" s="45" t="s">
        <v>983</v>
      </c>
      <c r="D348" s="13" t="s">
        <v>1317</v>
      </c>
      <c r="E348" s="12" t="s">
        <v>1138</v>
      </c>
      <c r="F348" s="17">
        <v>12</v>
      </c>
      <c r="G348" s="18" t="s">
        <v>105</v>
      </c>
      <c r="H348" s="70">
        <f t="shared" si="19"/>
        <v>106.39200000000002</v>
      </c>
      <c r="I348" s="71">
        <v>8.8660000000000014</v>
      </c>
      <c r="J348" s="70">
        <f t="shared" si="20"/>
        <v>88.968000000000004</v>
      </c>
      <c r="K348" s="71">
        <v>7.4140000000000006</v>
      </c>
      <c r="L348" s="40">
        <f t="shared" si="21"/>
        <v>0</v>
      </c>
      <c r="M348" s="40">
        <f t="shared" si="22"/>
        <v>0</v>
      </c>
      <c r="N348" s="32">
        <v>0.54</v>
      </c>
      <c r="O348" s="72"/>
      <c r="P348" s="7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</row>
    <row r="349" spans="1:48" s="20" customFormat="1" ht="28" customHeight="1" x14ac:dyDescent="0.25">
      <c r="A349" s="8"/>
      <c r="B349" s="12">
        <v>30</v>
      </c>
      <c r="C349" s="45" t="s">
        <v>984</v>
      </c>
      <c r="D349" s="13" t="s">
        <v>1318</v>
      </c>
      <c r="E349" s="12" t="s">
        <v>1141</v>
      </c>
      <c r="F349" s="17">
        <v>6</v>
      </c>
      <c r="G349" s="18" t="s">
        <v>68</v>
      </c>
      <c r="H349" s="70">
        <f t="shared" si="19"/>
        <v>141.43799999999999</v>
      </c>
      <c r="I349" s="71">
        <v>23.573</v>
      </c>
      <c r="J349" s="70">
        <f t="shared" si="20"/>
        <v>118.27200000000002</v>
      </c>
      <c r="K349" s="71">
        <v>19.712000000000003</v>
      </c>
      <c r="L349" s="40">
        <f t="shared" si="21"/>
        <v>0</v>
      </c>
      <c r="M349" s="40">
        <f t="shared" si="22"/>
        <v>0</v>
      </c>
      <c r="N349" s="32">
        <v>1.03</v>
      </c>
      <c r="O349" s="72"/>
      <c r="P349" s="7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</row>
    <row r="350" spans="1:48" s="20" customFormat="1" ht="28" customHeight="1" x14ac:dyDescent="0.25">
      <c r="A350" s="8"/>
      <c r="B350" s="12">
        <v>31</v>
      </c>
      <c r="C350" s="45" t="s">
        <v>985</v>
      </c>
      <c r="D350" s="13" t="s">
        <v>1319</v>
      </c>
      <c r="E350" s="12" t="s">
        <v>1143</v>
      </c>
      <c r="F350" s="17">
        <v>12</v>
      </c>
      <c r="G350" s="18" t="s">
        <v>100</v>
      </c>
      <c r="H350" s="70">
        <f t="shared" si="19"/>
        <v>78.671999999999997</v>
      </c>
      <c r="I350" s="71">
        <v>6.556</v>
      </c>
      <c r="J350" s="70">
        <f t="shared" si="20"/>
        <v>65.472000000000008</v>
      </c>
      <c r="K350" s="71">
        <v>5.4560000000000004</v>
      </c>
      <c r="L350" s="40">
        <f t="shared" si="21"/>
        <v>0</v>
      </c>
      <c r="M350" s="40">
        <f t="shared" si="22"/>
        <v>0</v>
      </c>
      <c r="N350" s="32">
        <v>1.02</v>
      </c>
      <c r="O350" s="72"/>
      <c r="P350" s="7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</row>
    <row r="351" spans="1:48" s="20" customFormat="1" ht="28" customHeight="1" x14ac:dyDescent="0.25">
      <c r="A351" s="8"/>
      <c r="B351" s="12">
        <v>31</v>
      </c>
      <c r="C351" s="45" t="s">
        <v>986</v>
      </c>
      <c r="D351" s="13" t="s">
        <v>1320</v>
      </c>
      <c r="E351" s="12" t="s">
        <v>1144</v>
      </c>
      <c r="F351" s="17">
        <v>6</v>
      </c>
      <c r="G351" s="18" t="s">
        <v>558</v>
      </c>
      <c r="H351" s="70">
        <f t="shared" si="19"/>
        <v>106.85400000000003</v>
      </c>
      <c r="I351" s="71">
        <v>17.809000000000005</v>
      </c>
      <c r="J351" s="70">
        <f t="shared" si="20"/>
        <v>88.836000000000013</v>
      </c>
      <c r="K351" s="71">
        <v>14.806000000000003</v>
      </c>
      <c r="L351" s="40">
        <f t="shared" si="21"/>
        <v>0</v>
      </c>
      <c r="M351" s="40">
        <f t="shared" si="22"/>
        <v>0</v>
      </c>
      <c r="N351" s="32">
        <v>0.52</v>
      </c>
      <c r="O351" s="72"/>
      <c r="P351" s="7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</row>
    <row r="352" spans="1:48" s="20" customFormat="1" ht="28" customHeight="1" x14ac:dyDescent="0.25">
      <c r="A352" s="8"/>
      <c r="B352" s="12">
        <v>31</v>
      </c>
      <c r="C352" s="45" t="s">
        <v>987</v>
      </c>
      <c r="D352" s="13" t="s">
        <v>1321</v>
      </c>
      <c r="E352" s="12" t="s">
        <v>1145</v>
      </c>
      <c r="F352" s="17">
        <v>12</v>
      </c>
      <c r="G352" s="18" t="s">
        <v>100</v>
      </c>
      <c r="H352" s="70">
        <f t="shared" si="19"/>
        <v>105.99600000000001</v>
      </c>
      <c r="I352" s="71">
        <v>8.8330000000000002</v>
      </c>
      <c r="J352" s="70">
        <f t="shared" si="20"/>
        <v>91.475999999999999</v>
      </c>
      <c r="K352" s="71">
        <v>7.6230000000000002</v>
      </c>
      <c r="L352" s="40">
        <f t="shared" si="21"/>
        <v>0</v>
      </c>
      <c r="M352" s="40">
        <f t="shared" si="22"/>
        <v>0</v>
      </c>
      <c r="N352" s="32">
        <v>0.53</v>
      </c>
      <c r="O352" s="72"/>
      <c r="P352" s="7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</row>
    <row r="353" spans="1:48" s="20" customFormat="1" ht="28" customHeight="1" x14ac:dyDescent="0.25">
      <c r="A353" s="8"/>
      <c r="B353" s="12">
        <v>31</v>
      </c>
      <c r="C353" s="45" t="s">
        <v>988</v>
      </c>
      <c r="D353" s="13" t="s">
        <v>1322</v>
      </c>
      <c r="E353" s="12" t="s">
        <v>1146</v>
      </c>
      <c r="F353" s="17">
        <v>6</v>
      </c>
      <c r="G353" s="18" t="s">
        <v>558</v>
      </c>
      <c r="H353" s="70">
        <f t="shared" si="19"/>
        <v>143.88000000000002</v>
      </c>
      <c r="I353" s="71">
        <v>23.980000000000004</v>
      </c>
      <c r="J353" s="70">
        <f t="shared" si="20"/>
        <v>124.08000000000001</v>
      </c>
      <c r="K353" s="71">
        <v>20.680000000000003</v>
      </c>
      <c r="L353" s="40">
        <f t="shared" si="21"/>
        <v>0</v>
      </c>
      <c r="M353" s="40">
        <f t="shared" si="22"/>
        <v>0</v>
      </c>
      <c r="N353" s="32">
        <v>1.06</v>
      </c>
      <c r="O353" s="72"/>
      <c r="P353" s="7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</row>
    <row r="354" spans="1:48" s="20" customFormat="1" ht="28" customHeight="1" x14ac:dyDescent="0.25">
      <c r="A354" s="8"/>
      <c r="B354" s="12">
        <v>31</v>
      </c>
      <c r="C354" s="45" t="s">
        <v>989</v>
      </c>
      <c r="D354" s="13" t="s">
        <v>1323</v>
      </c>
      <c r="E354" s="12" t="s">
        <v>1147</v>
      </c>
      <c r="F354" s="17">
        <v>12</v>
      </c>
      <c r="G354" s="18" t="s">
        <v>105</v>
      </c>
      <c r="H354" s="70">
        <f t="shared" si="19"/>
        <v>92.268000000000015</v>
      </c>
      <c r="I354" s="71">
        <v>7.6890000000000009</v>
      </c>
      <c r="J354" s="70">
        <f t="shared" si="20"/>
        <v>76.956000000000003</v>
      </c>
      <c r="K354" s="71">
        <v>6.4130000000000003</v>
      </c>
      <c r="L354" s="40">
        <f t="shared" si="21"/>
        <v>0</v>
      </c>
      <c r="M354" s="40">
        <f t="shared" si="22"/>
        <v>0</v>
      </c>
      <c r="N354" s="32">
        <v>0.73</v>
      </c>
      <c r="O354" s="72"/>
      <c r="P354" s="7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</row>
    <row r="355" spans="1:48" s="20" customFormat="1" ht="28" customHeight="1" x14ac:dyDescent="0.25">
      <c r="A355" s="8"/>
      <c r="B355" s="12">
        <v>31</v>
      </c>
      <c r="C355" s="45" t="s">
        <v>990</v>
      </c>
      <c r="D355" s="13" t="s">
        <v>1324</v>
      </c>
      <c r="E355" s="12" t="s">
        <v>1148</v>
      </c>
      <c r="F355" s="17">
        <v>6</v>
      </c>
      <c r="G355" s="18" t="s">
        <v>68</v>
      </c>
      <c r="H355" s="70">
        <f t="shared" si="19"/>
        <v>122.69400000000002</v>
      </c>
      <c r="I355" s="71">
        <v>20.449000000000002</v>
      </c>
      <c r="J355" s="70">
        <f t="shared" si="20"/>
        <v>102.30000000000001</v>
      </c>
      <c r="K355" s="71">
        <v>17.05</v>
      </c>
      <c r="L355" s="40">
        <f t="shared" si="21"/>
        <v>0</v>
      </c>
      <c r="M355" s="40">
        <f t="shared" si="22"/>
        <v>0</v>
      </c>
      <c r="N355" s="32">
        <v>0.93</v>
      </c>
      <c r="O355" s="72"/>
      <c r="P355" s="7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</row>
    <row r="356" spans="1:48" s="20" customFormat="1" ht="28" customHeight="1" x14ac:dyDescent="0.25">
      <c r="A356" s="8"/>
      <c r="B356" s="12">
        <v>31</v>
      </c>
      <c r="C356" s="45" t="s">
        <v>991</v>
      </c>
      <c r="D356" s="13" t="s">
        <v>1325</v>
      </c>
      <c r="E356" s="12" t="s">
        <v>1149</v>
      </c>
      <c r="F356" s="17">
        <v>12</v>
      </c>
      <c r="G356" s="18" t="s">
        <v>105</v>
      </c>
      <c r="H356" s="70">
        <f t="shared" si="19"/>
        <v>106.39200000000002</v>
      </c>
      <c r="I356" s="71">
        <v>8.8660000000000014</v>
      </c>
      <c r="J356" s="70">
        <f t="shared" si="20"/>
        <v>88.968000000000004</v>
      </c>
      <c r="K356" s="71">
        <v>7.4140000000000006</v>
      </c>
      <c r="L356" s="40">
        <f t="shared" si="21"/>
        <v>0</v>
      </c>
      <c r="M356" s="40">
        <f t="shared" si="22"/>
        <v>0</v>
      </c>
      <c r="N356" s="32">
        <v>0.73</v>
      </c>
      <c r="O356" s="72"/>
      <c r="P356" s="7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</row>
    <row r="357" spans="1:48" s="20" customFormat="1" ht="28" customHeight="1" x14ac:dyDescent="0.25">
      <c r="A357" s="8"/>
      <c r="B357" s="12">
        <v>31</v>
      </c>
      <c r="C357" s="45" t="s">
        <v>992</v>
      </c>
      <c r="D357" s="13" t="s">
        <v>1326</v>
      </c>
      <c r="E357" s="12" t="s">
        <v>1150</v>
      </c>
      <c r="F357" s="17">
        <v>6</v>
      </c>
      <c r="G357" s="18" t="s">
        <v>68</v>
      </c>
      <c r="H357" s="70">
        <f t="shared" si="19"/>
        <v>141.43799999999999</v>
      </c>
      <c r="I357" s="71">
        <v>23.573</v>
      </c>
      <c r="J357" s="70">
        <f t="shared" si="20"/>
        <v>118.27200000000002</v>
      </c>
      <c r="K357" s="71">
        <v>19.712000000000003</v>
      </c>
      <c r="L357" s="40">
        <f t="shared" si="21"/>
        <v>0</v>
      </c>
      <c r="M357" s="40">
        <f t="shared" si="22"/>
        <v>0</v>
      </c>
      <c r="N357" s="32">
        <v>0.93</v>
      </c>
      <c r="O357" s="72"/>
      <c r="P357" s="7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</row>
    <row r="358" spans="1:48" s="20" customFormat="1" ht="28" customHeight="1" x14ac:dyDescent="0.25">
      <c r="A358" s="8"/>
      <c r="B358" s="12">
        <v>32</v>
      </c>
      <c r="C358" s="45" t="s">
        <v>1001</v>
      </c>
      <c r="D358" s="13" t="s">
        <v>1335</v>
      </c>
      <c r="E358" s="12" t="s">
        <v>1160</v>
      </c>
      <c r="F358" s="17">
        <v>12</v>
      </c>
      <c r="G358" s="18">
        <v>24</v>
      </c>
      <c r="H358" s="70">
        <v>55.427328000000017</v>
      </c>
      <c r="I358" s="71">
        <v>4.5870000000000006</v>
      </c>
      <c r="J358" s="70">
        <v>50.388480000000008</v>
      </c>
      <c r="K358" s="71">
        <v>3.9820000000000007</v>
      </c>
      <c r="L358" s="40">
        <f t="shared" si="21"/>
        <v>0</v>
      </c>
      <c r="M358" s="40">
        <f t="shared" si="22"/>
        <v>0</v>
      </c>
      <c r="N358" s="32">
        <v>0.73</v>
      </c>
      <c r="O358" s="72"/>
      <c r="P358" s="7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</row>
    <row r="359" spans="1:48" s="20" customFormat="1" ht="28" customHeight="1" x14ac:dyDescent="0.25">
      <c r="A359" s="8"/>
      <c r="B359" s="12">
        <v>32</v>
      </c>
      <c r="C359" s="45" t="s">
        <v>1002</v>
      </c>
      <c r="D359" s="13" t="s">
        <v>1336</v>
      </c>
      <c r="E359" s="12" t="s">
        <v>1161</v>
      </c>
      <c r="F359" s="17">
        <v>6</v>
      </c>
      <c r="G359" s="18">
        <v>70</v>
      </c>
      <c r="H359" s="70">
        <v>70.053984000000014</v>
      </c>
      <c r="I359" s="71">
        <v>12.430000000000001</v>
      </c>
      <c r="J359" s="70">
        <v>63.685440000000007</v>
      </c>
      <c r="K359" s="71">
        <v>10.802000000000001</v>
      </c>
      <c r="L359" s="40">
        <f t="shared" si="21"/>
        <v>0</v>
      </c>
      <c r="M359" s="40">
        <f t="shared" si="22"/>
        <v>0</v>
      </c>
      <c r="N359" s="32">
        <v>0.91</v>
      </c>
      <c r="O359" s="72"/>
      <c r="P359" s="7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</row>
    <row r="360" spans="1:48" s="20" customFormat="1" ht="28" customHeight="1" x14ac:dyDescent="0.25">
      <c r="A360" s="8"/>
      <c r="B360" s="12">
        <v>32</v>
      </c>
      <c r="C360" s="45" t="s">
        <v>1003</v>
      </c>
      <c r="D360" s="13" t="s">
        <v>1337</v>
      </c>
      <c r="E360" s="12" t="s">
        <v>1162</v>
      </c>
      <c r="F360" s="17">
        <v>12</v>
      </c>
      <c r="G360" s="18">
        <v>24</v>
      </c>
      <c r="H360" s="70">
        <v>55.427328000000017</v>
      </c>
      <c r="I360" s="71">
        <v>4.5870000000000006</v>
      </c>
      <c r="J360" s="70">
        <v>50.388480000000008</v>
      </c>
      <c r="K360" s="71">
        <v>3.9820000000000007</v>
      </c>
      <c r="L360" s="40">
        <f t="shared" si="21"/>
        <v>0</v>
      </c>
      <c r="M360" s="40">
        <f t="shared" si="22"/>
        <v>0</v>
      </c>
      <c r="N360" s="32">
        <v>0.96</v>
      </c>
      <c r="O360" s="72"/>
      <c r="P360" s="7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</row>
    <row r="361" spans="1:48" s="20" customFormat="1" ht="28" customHeight="1" x14ac:dyDescent="0.25">
      <c r="A361" s="8"/>
      <c r="B361" s="12">
        <v>32</v>
      </c>
      <c r="C361" s="45" t="s">
        <v>1004</v>
      </c>
      <c r="D361" s="13" t="s">
        <v>1338</v>
      </c>
      <c r="E361" s="12" t="s">
        <v>1163</v>
      </c>
      <c r="F361" s="17">
        <v>6</v>
      </c>
      <c r="G361" s="18">
        <v>70</v>
      </c>
      <c r="H361" s="70">
        <v>70.053984000000014</v>
      </c>
      <c r="I361" s="71">
        <v>12.430000000000001</v>
      </c>
      <c r="J361" s="70">
        <v>63.685440000000007</v>
      </c>
      <c r="K361" s="71">
        <v>10.802000000000001</v>
      </c>
      <c r="L361" s="40">
        <f t="shared" si="21"/>
        <v>0</v>
      </c>
      <c r="M361" s="40">
        <f t="shared" si="22"/>
        <v>0</v>
      </c>
      <c r="N361" s="32">
        <v>1.07</v>
      </c>
      <c r="O361" s="72"/>
      <c r="P361" s="7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</row>
    <row r="362" spans="1:48" s="20" customFormat="1" ht="28" customHeight="1" x14ac:dyDescent="0.25">
      <c r="A362" s="8"/>
      <c r="B362" s="12">
        <v>32</v>
      </c>
      <c r="C362" s="45" t="s">
        <v>1005</v>
      </c>
      <c r="D362" s="13" t="s">
        <v>1339</v>
      </c>
      <c r="E362" s="12" t="s">
        <v>1164</v>
      </c>
      <c r="F362" s="17">
        <v>12</v>
      </c>
      <c r="G362" s="18">
        <v>24</v>
      </c>
      <c r="H362" s="70">
        <v>55.427328000000017</v>
      </c>
      <c r="I362" s="67">
        <v>4.5870000000000006</v>
      </c>
      <c r="J362" s="70">
        <v>50.388480000000008</v>
      </c>
      <c r="K362" s="69">
        <v>3.9820000000000007</v>
      </c>
      <c r="L362" s="40">
        <f t="shared" si="21"/>
        <v>0</v>
      </c>
      <c r="M362" s="40">
        <f t="shared" si="22"/>
        <v>0</v>
      </c>
      <c r="N362" s="32">
        <v>0.94</v>
      </c>
      <c r="O362" s="72"/>
      <c r="P362" s="7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</row>
    <row r="363" spans="1:48" s="20" customFormat="1" ht="28" customHeight="1" x14ac:dyDescent="0.25">
      <c r="A363" s="8"/>
      <c r="B363" s="12">
        <v>32</v>
      </c>
      <c r="C363" s="45" t="s">
        <v>1006</v>
      </c>
      <c r="D363" s="13" t="s">
        <v>1340</v>
      </c>
      <c r="E363" s="12" t="s">
        <v>1165</v>
      </c>
      <c r="F363" s="17">
        <v>6</v>
      </c>
      <c r="G363" s="18">
        <v>70</v>
      </c>
      <c r="H363" s="70">
        <v>70.053984000000014</v>
      </c>
      <c r="I363" s="67">
        <v>12.430000000000001</v>
      </c>
      <c r="J363" s="70">
        <v>63.685440000000007</v>
      </c>
      <c r="K363" s="69">
        <v>10.802000000000001</v>
      </c>
      <c r="L363" s="40">
        <f t="shared" si="21"/>
        <v>0</v>
      </c>
      <c r="M363" s="40">
        <f t="shared" si="22"/>
        <v>0</v>
      </c>
      <c r="N363" s="32">
        <v>1.1299999999999999</v>
      </c>
      <c r="O363" s="72"/>
      <c r="P363" s="7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</row>
    <row r="364" spans="1:48" s="20" customFormat="1" ht="28" customHeight="1" x14ac:dyDescent="0.25">
      <c r="A364" s="8"/>
      <c r="B364" s="12">
        <v>32</v>
      </c>
      <c r="C364" s="45" t="s">
        <v>1007</v>
      </c>
      <c r="D364" s="13" t="s">
        <v>1341</v>
      </c>
      <c r="E364" s="12" t="s">
        <v>1166</v>
      </c>
      <c r="F364" s="17">
        <v>12</v>
      </c>
      <c r="G364" s="18">
        <v>24</v>
      </c>
      <c r="H364" s="70">
        <v>70.207948800000011</v>
      </c>
      <c r="I364" s="67">
        <v>5.9070000000000009</v>
      </c>
      <c r="J364" s="70">
        <v>63.825408000000003</v>
      </c>
      <c r="K364" s="69">
        <v>5.1150000000000011</v>
      </c>
      <c r="L364" s="40">
        <f t="shared" si="21"/>
        <v>0</v>
      </c>
      <c r="M364" s="40">
        <f t="shared" si="22"/>
        <v>0</v>
      </c>
      <c r="N364" s="32">
        <v>0.94</v>
      </c>
      <c r="O364" s="72"/>
      <c r="P364" s="7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</row>
    <row r="365" spans="1:48" s="20" customFormat="1" ht="28" customHeight="1" x14ac:dyDescent="0.25">
      <c r="A365" s="8"/>
      <c r="B365" s="12">
        <v>32</v>
      </c>
      <c r="C365" s="45" t="s">
        <v>1008</v>
      </c>
      <c r="D365" s="13" t="s">
        <v>1342</v>
      </c>
      <c r="E365" s="12" t="s">
        <v>1167</v>
      </c>
      <c r="F365" s="17">
        <v>6</v>
      </c>
      <c r="G365" s="18">
        <v>70</v>
      </c>
      <c r="H365" s="70">
        <v>86.220288000000025</v>
      </c>
      <c r="I365" s="67">
        <v>15.983000000000001</v>
      </c>
      <c r="J365" s="70">
        <v>78.382080000000016</v>
      </c>
      <c r="K365" s="69">
        <v>13.904000000000002</v>
      </c>
      <c r="L365" s="40">
        <f t="shared" si="21"/>
        <v>0</v>
      </c>
      <c r="M365" s="40">
        <f t="shared" si="22"/>
        <v>0</v>
      </c>
      <c r="N365" s="32">
        <v>1.0900000000000001</v>
      </c>
      <c r="O365" s="72"/>
      <c r="P365" s="7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</row>
    <row r="366" spans="1:48" s="20" customFormat="1" ht="28" customHeight="1" x14ac:dyDescent="0.25">
      <c r="A366" s="8"/>
      <c r="B366" s="12">
        <v>32</v>
      </c>
      <c r="C366" s="45" t="s">
        <v>1009</v>
      </c>
      <c r="D366" s="13" t="s">
        <v>1343</v>
      </c>
      <c r="E366" s="12" t="s">
        <v>1168</v>
      </c>
      <c r="F366" s="17">
        <v>12</v>
      </c>
      <c r="G366" s="18">
        <v>24</v>
      </c>
      <c r="H366" s="70">
        <v>70.207948800000011</v>
      </c>
      <c r="I366" s="67">
        <v>5.9070000000000009</v>
      </c>
      <c r="J366" s="70">
        <v>63.825408000000003</v>
      </c>
      <c r="K366" s="69">
        <v>5.1150000000000011</v>
      </c>
      <c r="L366" s="40">
        <f t="shared" si="21"/>
        <v>0</v>
      </c>
      <c r="M366" s="40">
        <f t="shared" si="22"/>
        <v>0</v>
      </c>
      <c r="N366" s="32">
        <v>0.28000000000000003</v>
      </c>
      <c r="O366" s="72"/>
      <c r="P366" s="7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</row>
    <row r="367" spans="1:48" s="20" customFormat="1" ht="28" customHeight="1" x14ac:dyDescent="0.25">
      <c r="A367" s="8"/>
      <c r="B367" s="12">
        <v>32</v>
      </c>
      <c r="C367" s="45" t="s">
        <v>1010</v>
      </c>
      <c r="D367" s="13" t="s">
        <v>1344</v>
      </c>
      <c r="E367" s="12" t="s">
        <v>1169</v>
      </c>
      <c r="F367" s="17">
        <v>6</v>
      </c>
      <c r="G367" s="18">
        <v>70</v>
      </c>
      <c r="H367" s="70">
        <v>86.220288000000025</v>
      </c>
      <c r="I367" s="67">
        <v>15.983000000000001</v>
      </c>
      <c r="J367" s="70">
        <v>78.382080000000016</v>
      </c>
      <c r="K367" s="69">
        <v>13.904000000000002</v>
      </c>
      <c r="L367" s="40">
        <f t="shared" si="21"/>
        <v>0</v>
      </c>
      <c r="M367" s="40">
        <f t="shared" si="22"/>
        <v>0</v>
      </c>
      <c r="N367" s="32">
        <v>0.79</v>
      </c>
      <c r="O367" s="72"/>
      <c r="P367" s="7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</row>
    <row r="368" spans="1:48" s="20" customFormat="1" ht="28" customHeight="1" x14ac:dyDescent="0.25">
      <c r="A368" s="8"/>
      <c r="B368" s="12">
        <v>32</v>
      </c>
      <c r="C368" s="45" t="s">
        <v>1011</v>
      </c>
      <c r="D368" s="13" t="s">
        <v>1345</v>
      </c>
      <c r="E368" s="12" t="s">
        <v>1170</v>
      </c>
      <c r="F368" s="17">
        <v>12</v>
      </c>
      <c r="G368" s="18">
        <v>24</v>
      </c>
      <c r="H368" s="70">
        <v>70.207948800000011</v>
      </c>
      <c r="I368" s="67">
        <v>5.9070000000000009</v>
      </c>
      <c r="J368" s="70">
        <v>63.825408000000003</v>
      </c>
      <c r="K368" s="69">
        <v>5.1150000000000011</v>
      </c>
      <c r="L368" s="40">
        <f t="shared" si="21"/>
        <v>0</v>
      </c>
      <c r="M368" s="40">
        <f t="shared" si="22"/>
        <v>0</v>
      </c>
      <c r="N368" s="32">
        <v>0.52</v>
      </c>
      <c r="O368" s="72"/>
      <c r="P368" s="7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</row>
    <row r="369" spans="1:48" s="20" customFormat="1" ht="28" customHeight="1" x14ac:dyDescent="0.25">
      <c r="A369" s="8"/>
      <c r="B369" s="12">
        <v>32</v>
      </c>
      <c r="C369" s="45" t="s">
        <v>1012</v>
      </c>
      <c r="D369" s="13" t="s">
        <v>1346</v>
      </c>
      <c r="E369" s="12" t="s">
        <v>1171</v>
      </c>
      <c r="F369" s="17">
        <v>6</v>
      </c>
      <c r="G369" s="18">
        <v>70</v>
      </c>
      <c r="H369" s="70">
        <v>86.220288000000025</v>
      </c>
      <c r="I369" s="67">
        <v>15.983000000000001</v>
      </c>
      <c r="J369" s="70">
        <v>78.382080000000016</v>
      </c>
      <c r="K369" s="70">
        <v>13.904000000000002</v>
      </c>
      <c r="L369" s="40">
        <f t="shared" si="21"/>
        <v>0</v>
      </c>
      <c r="M369" s="40">
        <f t="shared" si="22"/>
        <v>0</v>
      </c>
      <c r="N369" s="32">
        <v>1.06</v>
      </c>
      <c r="O369" s="72"/>
      <c r="P369" s="7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</row>
    <row r="370" spans="1:48" s="20" customFormat="1" ht="28" customHeight="1" x14ac:dyDescent="0.25">
      <c r="A370" s="8"/>
      <c r="B370" s="12">
        <v>32</v>
      </c>
      <c r="C370" s="45" t="s">
        <v>1013</v>
      </c>
      <c r="D370" s="13" t="s">
        <v>1347</v>
      </c>
      <c r="E370" s="12" t="s">
        <v>1172</v>
      </c>
      <c r="F370" s="17">
        <v>12</v>
      </c>
      <c r="G370" s="18">
        <v>14</v>
      </c>
      <c r="H370" s="70">
        <f t="shared" si="19"/>
        <v>64.152000000000015</v>
      </c>
      <c r="I370" s="70">
        <v>5.346000000000001</v>
      </c>
      <c r="J370" s="70">
        <f t="shared" si="20"/>
        <v>55.704000000000008</v>
      </c>
      <c r="K370" s="70">
        <v>4.6420000000000003</v>
      </c>
      <c r="L370" s="40">
        <f t="shared" si="21"/>
        <v>0</v>
      </c>
      <c r="M370" s="40">
        <f t="shared" si="22"/>
        <v>0</v>
      </c>
      <c r="N370" s="32">
        <v>0.67</v>
      </c>
      <c r="O370" s="72"/>
      <c r="P370" s="7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</row>
    <row r="371" spans="1:48" s="20" customFormat="1" ht="28" customHeight="1" x14ac:dyDescent="0.25">
      <c r="A371" s="8"/>
      <c r="B371" s="12">
        <v>32</v>
      </c>
      <c r="C371" s="45" t="s">
        <v>1014</v>
      </c>
      <c r="D371" s="13" t="s">
        <v>1348</v>
      </c>
      <c r="E371" s="12" t="s">
        <v>1173</v>
      </c>
      <c r="F371" s="17">
        <v>6</v>
      </c>
      <c r="G371" s="18">
        <v>40</v>
      </c>
      <c r="H371" s="70">
        <f t="shared" si="19"/>
        <v>85.338000000000008</v>
      </c>
      <c r="I371" s="70">
        <v>14.223000000000001</v>
      </c>
      <c r="J371" s="70">
        <f t="shared" si="20"/>
        <v>74.183999999999997</v>
      </c>
      <c r="K371" s="70">
        <v>12.364000000000001</v>
      </c>
      <c r="L371" s="40">
        <f t="shared" si="21"/>
        <v>0</v>
      </c>
      <c r="M371" s="40">
        <f t="shared" si="22"/>
        <v>0</v>
      </c>
      <c r="N371" s="32">
        <v>0.83</v>
      </c>
      <c r="O371" s="72"/>
      <c r="P371" s="7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</row>
    <row r="372" spans="1:48" s="20" customFormat="1" ht="28" customHeight="1" x14ac:dyDescent="0.25">
      <c r="A372" s="8"/>
      <c r="B372" s="12">
        <v>32</v>
      </c>
      <c r="C372" s="45" t="s">
        <v>1015</v>
      </c>
      <c r="D372" s="13" t="s">
        <v>1349</v>
      </c>
      <c r="E372" s="12" t="s">
        <v>1174</v>
      </c>
      <c r="F372" s="17">
        <v>12</v>
      </c>
      <c r="G372" s="18">
        <v>14</v>
      </c>
      <c r="H372" s="70">
        <f t="shared" si="19"/>
        <v>64.152000000000015</v>
      </c>
      <c r="I372" s="70">
        <v>5.346000000000001</v>
      </c>
      <c r="J372" s="70">
        <f t="shared" si="20"/>
        <v>55.704000000000008</v>
      </c>
      <c r="K372" s="70">
        <v>4.6420000000000003</v>
      </c>
      <c r="L372" s="40">
        <f t="shared" si="21"/>
        <v>0</v>
      </c>
      <c r="M372" s="40">
        <f t="shared" si="22"/>
        <v>0</v>
      </c>
      <c r="N372" s="32">
        <v>0.92</v>
      </c>
      <c r="O372" s="72"/>
      <c r="P372" s="7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</row>
    <row r="373" spans="1:48" s="20" customFormat="1" ht="28" customHeight="1" x14ac:dyDescent="0.25">
      <c r="A373" s="8"/>
      <c r="B373" s="12">
        <v>32</v>
      </c>
      <c r="C373" s="45" t="s">
        <v>1016</v>
      </c>
      <c r="D373" s="13" t="s">
        <v>1350</v>
      </c>
      <c r="E373" s="12" t="s">
        <v>1175</v>
      </c>
      <c r="F373" s="17">
        <v>6</v>
      </c>
      <c r="G373" s="18">
        <v>40</v>
      </c>
      <c r="H373" s="70">
        <f t="shared" si="19"/>
        <v>85.338000000000008</v>
      </c>
      <c r="I373" s="70">
        <v>14.223000000000001</v>
      </c>
      <c r="J373" s="70">
        <f t="shared" si="20"/>
        <v>74.183999999999997</v>
      </c>
      <c r="K373" s="70">
        <v>12.364000000000001</v>
      </c>
      <c r="L373" s="40">
        <f t="shared" si="21"/>
        <v>0</v>
      </c>
      <c r="M373" s="40">
        <f t="shared" si="22"/>
        <v>0</v>
      </c>
      <c r="N373" s="32">
        <v>1.1299999999999999</v>
      </c>
      <c r="O373" s="72"/>
      <c r="P373" s="7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</row>
    <row r="374" spans="1:48" s="20" customFormat="1" ht="28" customHeight="1" x14ac:dyDescent="0.25">
      <c r="A374" s="8"/>
      <c r="B374" s="12">
        <v>32</v>
      </c>
      <c r="C374" s="45" t="s">
        <v>1017</v>
      </c>
      <c r="D374" s="13" t="s">
        <v>1351</v>
      </c>
      <c r="E374" s="12" t="s">
        <v>1176</v>
      </c>
      <c r="F374" s="17">
        <v>12</v>
      </c>
      <c r="G374" s="18">
        <v>14</v>
      </c>
      <c r="H374" s="70">
        <f t="shared" si="19"/>
        <v>64.152000000000015</v>
      </c>
      <c r="I374" s="67">
        <v>5.346000000000001</v>
      </c>
      <c r="J374" s="70">
        <f t="shared" si="20"/>
        <v>55.704000000000008</v>
      </c>
      <c r="K374" s="69">
        <v>4.6420000000000003</v>
      </c>
      <c r="L374" s="40">
        <f t="shared" si="21"/>
        <v>0</v>
      </c>
      <c r="M374" s="40">
        <f t="shared" si="22"/>
        <v>0</v>
      </c>
      <c r="N374" s="32">
        <v>1.08</v>
      </c>
      <c r="O374" s="72"/>
      <c r="P374" s="7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</row>
    <row r="375" spans="1:48" s="20" customFormat="1" ht="28" customHeight="1" x14ac:dyDescent="0.25">
      <c r="A375" s="8"/>
      <c r="B375" s="12">
        <v>32</v>
      </c>
      <c r="C375" s="45" t="s">
        <v>1018</v>
      </c>
      <c r="D375" s="13" t="s">
        <v>1352</v>
      </c>
      <c r="E375" s="12" t="s">
        <v>1177</v>
      </c>
      <c r="F375" s="17">
        <v>6</v>
      </c>
      <c r="G375" s="18">
        <v>40</v>
      </c>
      <c r="H375" s="70">
        <f t="shared" si="19"/>
        <v>85.338000000000008</v>
      </c>
      <c r="I375" s="67">
        <v>14.223000000000001</v>
      </c>
      <c r="J375" s="70">
        <f t="shared" si="20"/>
        <v>74.183999999999997</v>
      </c>
      <c r="K375" s="70">
        <v>12.364000000000001</v>
      </c>
      <c r="L375" s="40">
        <f t="shared" si="21"/>
        <v>0</v>
      </c>
      <c r="M375" s="40">
        <f t="shared" si="22"/>
        <v>0</v>
      </c>
      <c r="N375" s="32">
        <v>0.92</v>
      </c>
      <c r="O375" s="72"/>
      <c r="P375" s="7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</row>
    <row r="376" spans="1:48" s="20" customFormat="1" ht="28" customHeight="1" x14ac:dyDescent="0.25">
      <c r="A376" s="8"/>
      <c r="B376" s="12">
        <v>32</v>
      </c>
      <c r="C376" s="45" t="s">
        <v>1019</v>
      </c>
      <c r="D376" s="13" t="s">
        <v>1353</v>
      </c>
      <c r="E376" s="12" t="s">
        <v>1178</v>
      </c>
      <c r="F376" s="17">
        <v>12</v>
      </c>
      <c r="G376" s="18">
        <v>14</v>
      </c>
      <c r="H376" s="70">
        <f t="shared" si="19"/>
        <v>85.140000000000015</v>
      </c>
      <c r="I376" s="70">
        <v>7.0950000000000006</v>
      </c>
      <c r="J376" s="70">
        <f t="shared" si="20"/>
        <v>74.052000000000021</v>
      </c>
      <c r="K376" s="70">
        <v>6.1710000000000012</v>
      </c>
      <c r="L376" s="40">
        <f t="shared" si="21"/>
        <v>0</v>
      </c>
      <c r="M376" s="40">
        <f t="shared" si="22"/>
        <v>0</v>
      </c>
      <c r="N376" s="32">
        <v>0.81</v>
      </c>
      <c r="O376" s="72"/>
      <c r="P376" s="7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</row>
    <row r="377" spans="1:48" s="20" customFormat="1" ht="28" customHeight="1" x14ac:dyDescent="0.25">
      <c r="A377" s="8"/>
      <c r="B377" s="12">
        <v>32</v>
      </c>
      <c r="C377" s="45" t="s">
        <v>1020</v>
      </c>
      <c r="D377" s="13" t="s">
        <v>1354</v>
      </c>
      <c r="E377" s="12" t="s">
        <v>1179</v>
      </c>
      <c r="F377" s="17">
        <v>6</v>
      </c>
      <c r="G377" s="18">
        <v>40</v>
      </c>
      <c r="H377" s="70">
        <f t="shared" si="19"/>
        <v>113.05799999999999</v>
      </c>
      <c r="I377" s="70">
        <v>18.843</v>
      </c>
      <c r="J377" s="70">
        <f t="shared" si="20"/>
        <v>98.208000000000013</v>
      </c>
      <c r="K377" s="70">
        <v>16.368000000000002</v>
      </c>
      <c r="L377" s="40">
        <f t="shared" si="21"/>
        <v>0</v>
      </c>
      <c r="M377" s="40">
        <f t="shared" si="22"/>
        <v>0</v>
      </c>
      <c r="N377" s="32">
        <v>0.94</v>
      </c>
      <c r="O377" s="72"/>
      <c r="P377" s="7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</row>
    <row r="378" spans="1:48" s="20" customFormat="1" ht="28" customHeight="1" x14ac:dyDescent="0.25">
      <c r="A378" s="8"/>
      <c r="B378" s="12">
        <v>32</v>
      </c>
      <c r="C378" s="45" t="s">
        <v>1021</v>
      </c>
      <c r="D378" s="13" t="s">
        <v>1355</v>
      </c>
      <c r="E378" s="12" t="s">
        <v>1180</v>
      </c>
      <c r="F378" s="17">
        <v>12</v>
      </c>
      <c r="G378" s="18">
        <v>14</v>
      </c>
      <c r="H378" s="70">
        <f t="shared" si="19"/>
        <v>85.140000000000015</v>
      </c>
      <c r="I378" s="70">
        <v>7.0950000000000006</v>
      </c>
      <c r="J378" s="70">
        <f t="shared" si="20"/>
        <v>74.052000000000021</v>
      </c>
      <c r="K378" s="70">
        <v>6.1710000000000012</v>
      </c>
      <c r="L378" s="40">
        <f t="shared" si="21"/>
        <v>0</v>
      </c>
      <c r="M378" s="40">
        <f t="shared" si="22"/>
        <v>0</v>
      </c>
      <c r="N378" s="32">
        <v>1.98</v>
      </c>
      <c r="O378" s="72"/>
      <c r="P378" s="7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</row>
    <row r="379" spans="1:48" s="20" customFormat="1" ht="28" customHeight="1" x14ac:dyDescent="0.25">
      <c r="A379" s="8"/>
      <c r="B379" s="12">
        <v>32</v>
      </c>
      <c r="C379" s="45" t="s">
        <v>1022</v>
      </c>
      <c r="D379" s="13" t="s">
        <v>1356</v>
      </c>
      <c r="E379" s="12" t="s">
        <v>1181</v>
      </c>
      <c r="F379" s="17">
        <v>6</v>
      </c>
      <c r="G379" s="18">
        <v>40</v>
      </c>
      <c r="H379" s="70">
        <f t="shared" si="19"/>
        <v>113.05799999999999</v>
      </c>
      <c r="I379" s="70">
        <v>18.843</v>
      </c>
      <c r="J379" s="70">
        <f t="shared" si="20"/>
        <v>98.208000000000013</v>
      </c>
      <c r="K379" s="70">
        <v>16.368000000000002</v>
      </c>
      <c r="L379" s="40">
        <f t="shared" si="21"/>
        <v>0</v>
      </c>
      <c r="M379" s="40">
        <f t="shared" si="22"/>
        <v>0</v>
      </c>
      <c r="N379" s="32">
        <v>1.62</v>
      </c>
      <c r="O379" s="72"/>
      <c r="P379" s="7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</row>
    <row r="380" spans="1:48" s="20" customFormat="1" ht="28" customHeight="1" x14ac:dyDescent="0.25">
      <c r="A380" s="8"/>
      <c r="B380" s="12">
        <v>32</v>
      </c>
      <c r="C380" s="45" t="s">
        <v>1023</v>
      </c>
      <c r="D380" s="13" t="s">
        <v>1357</v>
      </c>
      <c r="E380" s="12" t="s">
        <v>1182</v>
      </c>
      <c r="F380" s="17">
        <v>12</v>
      </c>
      <c r="G380" s="18">
        <v>14</v>
      </c>
      <c r="H380" s="70">
        <f t="shared" si="19"/>
        <v>85.140000000000015</v>
      </c>
      <c r="I380" s="67">
        <v>7.0950000000000006</v>
      </c>
      <c r="J380" s="70">
        <f t="shared" si="20"/>
        <v>74.052000000000021</v>
      </c>
      <c r="K380" s="69">
        <v>6.1710000000000012</v>
      </c>
      <c r="L380" s="40">
        <f t="shared" si="21"/>
        <v>0</v>
      </c>
      <c r="M380" s="40">
        <f t="shared" si="22"/>
        <v>0</v>
      </c>
      <c r="N380" s="32">
        <v>1.6</v>
      </c>
      <c r="O380" s="72"/>
      <c r="P380" s="7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</row>
    <row r="381" spans="1:48" s="20" customFormat="1" ht="28" customHeight="1" x14ac:dyDescent="0.25">
      <c r="A381" s="8"/>
      <c r="B381" s="12">
        <v>32</v>
      </c>
      <c r="C381" s="45" t="s">
        <v>1024</v>
      </c>
      <c r="D381" s="13" t="s">
        <v>1358</v>
      </c>
      <c r="E381" s="12" t="s">
        <v>1183</v>
      </c>
      <c r="F381" s="17">
        <v>6</v>
      </c>
      <c r="G381" s="18">
        <v>40</v>
      </c>
      <c r="H381" s="70">
        <f t="shared" si="19"/>
        <v>113.05799999999999</v>
      </c>
      <c r="I381" s="67">
        <v>18.843</v>
      </c>
      <c r="J381" s="70">
        <f t="shared" si="20"/>
        <v>98.208000000000013</v>
      </c>
      <c r="K381" s="69">
        <v>16.368000000000002</v>
      </c>
      <c r="L381" s="40">
        <f t="shared" si="21"/>
        <v>0</v>
      </c>
      <c r="M381" s="40">
        <f t="shared" si="22"/>
        <v>0</v>
      </c>
      <c r="N381" s="32">
        <v>1.74</v>
      </c>
      <c r="O381" s="72"/>
      <c r="P381" s="7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  <c r="AR381" s="32"/>
      <c r="AS381" s="32"/>
      <c r="AT381" s="32"/>
      <c r="AU381" s="32"/>
      <c r="AV381" s="32"/>
    </row>
    <row r="382" spans="1:48" s="20" customFormat="1" ht="28" customHeight="1" x14ac:dyDescent="0.25">
      <c r="A382" s="8"/>
      <c r="B382" s="12">
        <v>33</v>
      </c>
      <c r="C382" s="45" t="s">
        <v>993</v>
      </c>
      <c r="D382" s="13" t="s">
        <v>1327</v>
      </c>
      <c r="E382" s="12" t="s">
        <v>1151</v>
      </c>
      <c r="F382" s="17">
        <v>12</v>
      </c>
      <c r="G382" s="18" t="s">
        <v>100</v>
      </c>
      <c r="H382" s="70">
        <f t="shared" si="19"/>
        <v>78.671999999999997</v>
      </c>
      <c r="I382" s="70">
        <v>6.556</v>
      </c>
      <c r="J382" s="70">
        <f t="shared" si="20"/>
        <v>65.472000000000008</v>
      </c>
      <c r="K382" s="70">
        <v>5.4560000000000004</v>
      </c>
      <c r="L382" s="40">
        <f t="shared" si="21"/>
        <v>0</v>
      </c>
      <c r="M382" s="40">
        <f t="shared" si="22"/>
        <v>0</v>
      </c>
      <c r="N382" s="32">
        <v>0.68</v>
      </c>
      <c r="O382" s="72"/>
      <c r="P382" s="7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</row>
    <row r="383" spans="1:48" s="20" customFormat="1" ht="28" customHeight="1" x14ac:dyDescent="0.25">
      <c r="A383" s="8"/>
      <c r="B383" s="12">
        <v>33</v>
      </c>
      <c r="C383" s="45" t="s">
        <v>994</v>
      </c>
      <c r="D383" s="13" t="s">
        <v>1328</v>
      </c>
      <c r="E383" s="16" t="s">
        <v>1152</v>
      </c>
      <c r="F383" s="29">
        <v>6</v>
      </c>
      <c r="G383" s="18" t="s">
        <v>558</v>
      </c>
      <c r="H383" s="70">
        <f t="shared" si="19"/>
        <v>106.85400000000003</v>
      </c>
      <c r="I383" s="70">
        <v>17.809000000000005</v>
      </c>
      <c r="J383" s="70">
        <f t="shared" si="20"/>
        <v>88.836000000000013</v>
      </c>
      <c r="K383" s="70">
        <v>14.806000000000003</v>
      </c>
      <c r="L383" s="40">
        <f t="shared" si="21"/>
        <v>0</v>
      </c>
      <c r="M383" s="40">
        <f t="shared" si="22"/>
        <v>0</v>
      </c>
      <c r="N383" s="32">
        <v>0.68</v>
      </c>
      <c r="O383" s="72"/>
      <c r="P383" s="7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</row>
    <row r="384" spans="1:48" s="20" customFormat="1" ht="28" customHeight="1" x14ac:dyDescent="0.25">
      <c r="A384" s="8"/>
      <c r="B384" s="12">
        <v>33</v>
      </c>
      <c r="C384" s="45" t="s">
        <v>995</v>
      </c>
      <c r="D384" s="13" t="s">
        <v>1329</v>
      </c>
      <c r="E384" s="12" t="s">
        <v>1153</v>
      </c>
      <c r="F384" s="29">
        <v>12</v>
      </c>
      <c r="G384" s="18" t="s">
        <v>100</v>
      </c>
      <c r="H384" s="70">
        <f t="shared" ref="H384:H422" si="23">I384*F384</f>
        <v>105.99600000000001</v>
      </c>
      <c r="I384" s="70">
        <v>8.8330000000000002</v>
      </c>
      <c r="J384" s="70">
        <f t="shared" ref="J384:J422" si="24">K384*F384</f>
        <v>91.475999999999999</v>
      </c>
      <c r="K384" s="70">
        <v>7.6230000000000002</v>
      </c>
      <c r="L384" s="40">
        <f t="shared" si="21"/>
        <v>0</v>
      </c>
      <c r="M384" s="40">
        <f t="shared" si="22"/>
        <v>0</v>
      </c>
      <c r="N384" s="32">
        <v>0.46</v>
      </c>
      <c r="O384" s="72"/>
      <c r="P384" s="7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  <c r="AT384" s="32"/>
      <c r="AU384" s="32"/>
      <c r="AV384" s="32"/>
    </row>
    <row r="385" spans="1:48" s="20" customFormat="1" ht="28" customHeight="1" x14ac:dyDescent="0.25">
      <c r="A385" s="8"/>
      <c r="B385" s="12">
        <v>33</v>
      </c>
      <c r="C385" s="45" t="s">
        <v>996</v>
      </c>
      <c r="D385" s="13" t="s">
        <v>1330</v>
      </c>
      <c r="E385" s="12" t="s">
        <v>1154</v>
      </c>
      <c r="F385" s="29">
        <v>6</v>
      </c>
      <c r="G385" s="18" t="s">
        <v>558</v>
      </c>
      <c r="H385" s="70">
        <f t="shared" si="23"/>
        <v>143.88000000000002</v>
      </c>
      <c r="I385" s="70">
        <v>23.980000000000004</v>
      </c>
      <c r="J385" s="70">
        <f t="shared" si="24"/>
        <v>124.08000000000001</v>
      </c>
      <c r="K385" s="70">
        <v>20.680000000000003</v>
      </c>
      <c r="L385" s="40">
        <f t="shared" si="21"/>
        <v>0</v>
      </c>
      <c r="M385" s="40">
        <f t="shared" si="22"/>
        <v>0</v>
      </c>
      <c r="N385" s="32">
        <v>0.25030000000000002</v>
      </c>
      <c r="O385" s="72"/>
      <c r="P385" s="7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</row>
    <row r="386" spans="1:48" s="20" customFormat="1" ht="28" customHeight="1" x14ac:dyDescent="0.25">
      <c r="A386" s="8"/>
      <c r="B386" s="12">
        <v>33</v>
      </c>
      <c r="C386" s="45" t="s">
        <v>997</v>
      </c>
      <c r="D386" s="13" t="s">
        <v>1331</v>
      </c>
      <c r="E386" s="12" t="s">
        <v>1155</v>
      </c>
      <c r="F386" s="29">
        <v>12</v>
      </c>
      <c r="G386" s="18" t="s">
        <v>105</v>
      </c>
      <c r="H386" s="70">
        <f t="shared" si="23"/>
        <v>92.268000000000015</v>
      </c>
      <c r="I386" s="71">
        <v>7.6890000000000009</v>
      </c>
      <c r="J386" s="70">
        <f t="shared" si="24"/>
        <v>76.956000000000003</v>
      </c>
      <c r="K386" s="71">
        <v>6.4130000000000003</v>
      </c>
      <c r="L386" s="40">
        <f t="shared" si="21"/>
        <v>0</v>
      </c>
      <c r="M386" s="40">
        <f t="shared" si="22"/>
        <v>0</v>
      </c>
      <c r="N386" s="32">
        <v>0.21</v>
      </c>
      <c r="O386" s="72"/>
      <c r="P386" s="7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</row>
    <row r="387" spans="1:48" s="20" customFormat="1" ht="28" customHeight="1" x14ac:dyDescent="0.25">
      <c r="A387" s="8"/>
      <c r="B387" s="12">
        <v>33</v>
      </c>
      <c r="C387" s="45" t="s">
        <v>998</v>
      </c>
      <c r="D387" s="13" t="s">
        <v>1332</v>
      </c>
      <c r="E387" s="12" t="s">
        <v>1156</v>
      </c>
      <c r="F387" s="29">
        <v>6</v>
      </c>
      <c r="G387" s="18" t="s">
        <v>68</v>
      </c>
      <c r="H387" s="70">
        <f t="shared" si="23"/>
        <v>122.69400000000002</v>
      </c>
      <c r="I387" s="71">
        <v>20.449000000000002</v>
      </c>
      <c r="J387" s="70">
        <f t="shared" si="24"/>
        <v>102.30000000000001</v>
      </c>
      <c r="K387" s="71">
        <v>17.05</v>
      </c>
      <c r="L387" s="40">
        <f t="shared" si="21"/>
        <v>0</v>
      </c>
      <c r="M387" s="40">
        <f t="shared" si="22"/>
        <v>0</v>
      </c>
      <c r="N387" s="32">
        <v>0.2</v>
      </c>
      <c r="O387" s="72"/>
      <c r="P387" s="7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</row>
    <row r="388" spans="1:48" s="20" customFormat="1" ht="28" customHeight="1" x14ac:dyDescent="0.25">
      <c r="A388" s="8"/>
      <c r="B388" s="12">
        <v>33</v>
      </c>
      <c r="C388" s="45" t="s">
        <v>999</v>
      </c>
      <c r="D388" s="13" t="s">
        <v>1333</v>
      </c>
      <c r="E388" s="12" t="s">
        <v>1157</v>
      </c>
      <c r="F388" s="29">
        <v>12</v>
      </c>
      <c r="G388" s="18" t="s">
        <v>105</v>
      </c>
      <c r="H388" s="70">
        <f t="shared" si="23"/>
        <v>106.39200000000002</v>
      </c>
      <c r="I388" s="71">
        <v>8.8660000000000014</v>
      </c>
      <c r="J388" s="70">
        <f t="shared" si="24"/>
        <v>88.968000000000004</v>
      </c>
      <c r="K388" s="71">
        <v>7.4140000000000006</v>
      </c>
      <c r="L388" s="40">
        <f t="shared" si="21"/>
        <v>0</v>
      </c>
      <c r="M388" s="40">
        <f t="shared" si="22"/>
        <v>0</v>
      </c>
      <c r="N388" s="32">
        <v>0.95699999999999996</v>
      </c>
      <c r="O388" s="72"/>
      <c r="P388" s="7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</row>
    <row r="389" spans="1:48" s="20" customFormat="1" ht="28" customHeight="1" x14ac:dyDescent="0.25">
      <c r="A389" s="8"/>
      <c r="B389" s="12">
        <v>33</v>
      </c>
      <c r="C389" s="45" t="s">
        <v>1000</v>
      </c>
      <c r="D389" s="13" t="s">
        <v>1334</v>
      </c>
      <c r="E389" s="16" t="s">
        <v>1158</v>
      </c>
      <c r="F389" s="29">
        <v>6</v>
      </c>
      <c r="G389" s="18" t="s">
        <v>68</v>
      </c>
      <c r="H389" s="70">
        <f t="shared" si="23"/>
        <v>141.43799999999999</v>
      </c>
      <c r="I389" s="71">
        <v>23.573</v>
      </c>
      <c r="J389" s="70">
        <f t="shared" si="24"/>
        <v>118.27200000000002</v>
      </c>
      <c r="K389" s="71">
        <v>19.712000000000003</v>
      </c>
      <c r="L389" s="40">
        <f t="shared" si="21"/>
        <v>0</v>
      </c>
      <c r="M389" s="40">
        <f t="shared" si="22"/>
        <v>0</v>
      </c>
      <c r="N389" s="32">
        <v>1.06</v>
      </c>
      <c r="O389" s="72"/>
      <c r="P389" s="7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</row>
    <row r="390" spans="1:48" s="20" customFormat="1" ht="28" customHeight="1" x14ac:dyDescent="0.25">
      <c r="A390" s="8"/>
      <c r="B390" s="12">
        <v>34</v>
      </c>
      <c r="C390" s="45" t="s">
        <v>1025</v>
      </c>
      <c r="D390" s="13" t="s">
        <v>1359</v>
      </c>
      <c r="E390" s="12" t="s">
        <v>1188</v>
      </c>
      <c r="F390" s="29">
        <v>12</v>
      </c>
      <c r="G390" s="18" t="s">
        <v>18</v>
      </c>
      <c r="H390" s="70">
        <f t="shared" si="23"/>
        <v>32.868000000000002</v>
      </c>
      <c r="I390" s="71">
        <v>2.7390000000000003</v>
      </c>
      <c r="J390" s="70">
        <f t="shared" si="24"/>
        <v>29.831999999999997</v>
      </c>
      <c r="K390" s="71">
        <v>2.4859999999999998</v>
      </c>
      <c r="L390" s="40">
        <f t="shared" si="21"/>
        <v>0</v>
      </c>
      <c r="M390" s="40">
        <f t="shared" si="22"/>
        <v>0</v>
      </c>
      <c r="N390" s="32">
        <v>1.35</v>
      </c>
      <c r="O390" s="72"/>
      <c r="P390" s="7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</row>
    <row r="391" spans="1:48" s="20" customFormat="1" ht="28" customHeight="1" x14ac:dyDescent="0.25">
      <c r="A391" s="8"/>
      <c r="B391" s="12">
        <v>34</v>
      </c>
      <c r="C391" s="45" t="s">
        <v>1026</v>
      </c>
      <c r="D391" s="13" t="s">
        <v>1360</v>
      </c>
      <c r="E391" s="12" t="s">
        <v>1189</v>
      </c>
      <c r="F391" s="17">
        <v>6</v>
      </c>
      <c r="G391" s="18" t="s">
        <v>558</v>
      </c>
      <c r="H391" s="70">
        <f t="shared" si="23"/>
        <v>106.65600000000002</v>
      </c>
      <c r="I391" s="71">
        <v>17.776000000000003</v>
      </c>
      <c r="J391" s="70">
        <f t="shared" si="24"/>
        <v>96.822000000000003</v>
      </c>
      <c r="K391" s="71">
        <v>16.137</v>
      </c>
      <c r="L391" s="40">
        <f t="shared" si="21"/>
        <v>0</v>
      </c>
      <c r="M391" s="40">
        <f t="shared" si="22"/>
        <v>0</v>
      </c>
      <c r="N391" s="32">
        <v>2.0760000000000001</v>
      </c>
      <c r="O391" s="72"/>
      <c r="P391" s="7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</row>
    <row r="392" spans="1:48" s="20" customFormat="1" ht="28" customHeight="1" x14ac:dyDescent="0.25">
      <c r="A392" s="8"/>
      <c r="B392" s="12">
        <v>34</v>
      </c>
      <c r="C392" s="45" t="s">
        <v>1027</v>
      </c>
      <c r="D392" s="13" t="s">
        <v>1361</v>
      </c>
      <c r="E392" s="12" t="s">
        <v>1196</v>
      </c>
      <c r="F392" s="17">
        <v>12</v>
      </c>
      <c r="G392" s="18" t="s">
        <v>18</v>
      </c>
      <c r="H392" s="70">
        <f t="shared" si="23"/>
        <v>32.868000000000002</v>
      </c>
      <c r="I392" s="71">
        <v>2.7390000000000003</v>
      </c>
      <c r="J392" s="70">
        <f t="shared" si="24"/>
        <v>29.831999999999997</v>
      </c>
      <c r="K392" s="71">
        <v>2.4859999999999998</v>
      </c>
      <c r="L392" s="40">
        <f t="shared" si="21"/>
        <v>0</v>
      </c>
      <c r="M392" s="40">
        <f t="shared" si="22"/>
        <v>0</v>
      </c>
      <c r="N392" s="32">
        <v>0.91</v>
      </c>
      <c r="O392" s="72"/>
      <c r="P392" s="7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</row>
    <row r="393" spans="1:48" s="20" customFormat="1" ht="28" customHeight="1" x14ac:dyDescent="0.25">
      <c r="A393" s="8"/>
      <c r="B393" s="12">
        <v>34</v>
      </c>
      <c r="C393" s="45" t="s">
        <v>1028</v>
      </c>
      <c r="D393" s="13" t="s">
        <v>1362</v>
      </c>
      <c r="E393" s="12" t="s">
        <v>1197</v>
      </c>
      <c r="F393" s="17">
        <v>6</v>
      </c>
      <c r="G393" s="18" t="s">
        <v>558</v>
      </c>
      <c r="H393" s="70">
        <f t="shared" si="23"/>
        <v>106.65600000000002</v>
      </c>
      <c r="I393" s="71">
        <v>17.776000000000003</v>
      </c>
      <c r="J393" s="70">
        <f t="shared" si="24"/>
        <v>96.822000000000003</v>
      </c>
      <c r="K393" s="71">
        <v>16.137</v>
      </c>
      <c r="L393" s="40">
        <f t="shared" si="21"/>
        <v>0</v>
      </c>
      <c r="M393" s="40">
        <f t="shared" si="22"/>
        <v>0</v>
      </c>
      <c r="N393" s="32">
        <v>1.35</v>
      </c>
      <c r="O393" s="72"/>
      <c r="P393" s="7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</row>
    <row r="394" spans="1:48" s="20" customFormat="1" ht="28" customHeight="1" x14ac:dyDescent="0.25">
      <c r="A394" s="8"/>
      <c r="B394" s="12">
        <v>34</v>
      </c>
      <c r="C394" s="45" t="s">
        <v>1029</v>
      </c>
      <c r="D394" s="13" t="s">
        <v>1363</v>
      </c>
      <c r="E394" s="12" t="s">
        <v>1198</v>
      </c>
      <c r="F394" s="17">
        <v>12</v>
      </c>
      <c r="G394" s="18" t="s">
        <v>18</v>
      </c>
      <c r="H394" s="70">
        <f t="shared" si="23"/>
        <v>32.868000000000002</v>
      </c>
      <c r="I394" s="69">
        <v>2.7390000000000003</v>
      </c>
      <c r="J394" s="70">
        <f t="shared" si="24"/>
        <v>29.831999999999997</v>
      </c>
      <c r="K394" s="69">
        <v>2.4859999999999998</v>
      </c>
      <c r="L394" s="40">
        <f t="shared" si="21"/>
        <v>0</v>
      </c>
      <c r="M394" s="40">
        <f t="shared" si="22"/>
        <v>0</v>
      </c>
      <c r="N394" s="32">
        <v>0.95699999999999996</v>
      </c>
      <c r="O394" s="72"/>
      <c r="P394" s="7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</row>
    <row r="395" spans="1:48" s="20" customFormat="1" ht="28" customHeight="1" x14ac:dyDescent="0.25">
      <c r="A395" s="8"/>
      <c r="B395" s="12">
        <v>34</v>
      </c>
      <c r="C395" s="45" t="s">
        <v>1030</v>
      </c>
      <c r="D395" s="13" t="s">
        <v>1364</v>
      </c>
      <c r="E395" s="12" t="s">
        <v>1199</v>
      </c>
      <c r="F395" s="29">
        <v>6</v>
      </c>
      <c r="G395" s="18" t="s">
        <v>558</v>
      </c>
      <c r="H395" s="70">
        <f t="shared" si="23"/>
        <v>106.65600000000002</v>
      </c>
      <c r="I395" s="70">
        <v>17.776000000000003</v>
      </c>
      <c r="J395" s="70">
        <f t="shared" si="24"/>
        <v>96.822000000000003</v>
      </c>
      <c r="K395" s="70">
        <v>16.137</v>
      </c>
      <c r="L395" s="40">
        <f t="shared" si="21"/>
        <v>0</v>
      </c>
      <c r="M395" s="40">
        <f t="shared" si="22"/>
        <v>0</v>
      </c>
      <c r="N395" s="32">
        <v>2.0760000000000001</v>
      </c>
      <c r="O395" s="72"/>
      <c r="P395" s="7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</row>
    <row r="396" spans="1:48" s="20" customFormat="1" ht="28" customHeight="1" x14ac:dyDescent="0.25">
      <c r="A396" s="8"/>
      <c r="B396" s="12">
        <v>34</v>
      </c>
      <c r="C396" s="45" t="s">
        <v>1031</v>
      </c>
      <c r="D396" s="13" t="s">
        <v>1365</v>
      </c>
      <c r="E396" s="12" t="s">
        <v>1190</v>
      </c>
      <c r="F396" s="29">
        <v>12</v>
      </c>
      <c r="G396" s="18" t="s">
        <v>18</v>
      </c>
      <c r="H396" s="70">
        <f t="shared" si="23"/>
        <v>54.78</v>
      </c>
      <c r="I396" s="69">
        <v>4.5650000000000004</v>
      </c>
      <c r="J396" s="70">
        <f t="shared" si="24"/>
        <v>49.104000000000006</v>
      </c>
      <c r="K396" s="69">
        <v>4.0920000000000005</v>
      </c>
      <c r="L396" s="40">
        <f t="shared" si="21"/>
        <v>0</v>
      </c>
      <c r="M396" s="40">
        <f t="shared" si="22"/>
        <v>0</v>
      </c>
      <c r="N396" s="32">
        <v>1.2199</v>
      </c>
      <c r="O396" s="72"/>
      <c r="P396" s="7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</row>
    <row r="397" spans="1:48" s="20" customFormat="1" ht="28" customHeight="1" x14ac:dyDescent="0.25">
      <c r="A397" s="8"/>
      <c r="B397" s="12">
        <v>34</v>
      </c>
      <c r="C397" s="45" t="s">
        <v>1032</v>
      </c>
      <c r="D397" s="13" t="s">
        <v>1366</v>
      </c>
      <c r="E397" s="12" t="s">
        <v>1191</v>
      </c>
      <c r="F397" s="17">
        <v>4</v>
      </c>
      <c r="G397" s="18" t="s">
        <v>558</v>
      </c>
      <c r="H397" s="70">
        <f t="shared" si="23"/>
        <v>118.71200000000002</v>
      </c>
      <c r="I397" s="70">
        <v>29.678000000000004</v>
      </c>
      <c r="J397" s="70">
        <f t="shared" si="24"/>
        <v>106.39200000000001</v>
      </c>
      <c r="K397" s="70">
        <v>26.598000000000003</v>
      </c>
      <c r="L397" s="40">
        <f t="shared" si="21"/>
        <v>0</v>
      </c>
      <c r="M397" s="40">
        <f t="shared" si="22"/>
        <v>0</v>
      </c>
      <c r="N397" s="32">
        <v>1.4671000000000001</v>
      </c>
      <c r="O397" s="72"/>
      <c r="P397" s="7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</row>
    <row r="398" spans="1:48" s="20" customFormat="1" ht="28" customHeight="1" x14ac:dyDescent="0.25">
      <c r="A398" s="8"/>
      <c r="B398" s="12">
        <v>34</v>
      </c>
      <c r="C398" s="45" t="s">
        <v>1035</v>
      </c>
      <c r="D398" s="13" t="s">
        <v>1368</v>
      </c>
      <c r="E398" s="12" t="s">
        <v>1201</v>
      </c>
      <c r="F398" s="17">
        <v>4</v>
      </c>
      <c r="G398" s="18" t="s">
        <v>558</v>
      </c>
      <c r="H398" s="70">
        <f t="shared" si="23"/>
        <v>118.71200000000002</v>
      </c>
      <c r="I398" s="69">
        <v>29.678000000000004</v>
      </c>
      <c r="J398" s="70">
        <f t="shared" si="24"/>
        <v>106.39200000000001</v>
      </c>
      <c r="K398" s="69">
        <v>26.598000000000003</v>
      </c>
      <c r="L398" s="40">
        <f t="shared" si="21"/>
        <v>0</v>
      </c>
      <c r="M398" s="40">
        <f t="shared" si="22"/>
        <v>0</v>
      </c>
      <c r="N398" s="32">
        <v>2.0240999999999998</v>
      </c>
      <c r="O398" s="72"/>
      <c r="P398" s="7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</row>
    <row r="399" spans="1:48" s="20" customFormat="1" ht="28" customHeight="1" x14ac:dyDescent="0.25">
      <c r="A399" s="8"/>
      <c r="B399" s="12">
        <v>34</v>
      </c>
      <c r="C399" s="45" t="s">
        <v>1033</v>
      </c>
      <c r="D399" s="13" t="s">
        <v>1367</v>
      </c>
      <c r="E399" s="12" t="s">
        <v>1200</v>
      </c>
      <c r="F399" s="17">
        <v>12</v>
      </c>
      <c r="G399" s="18" t="s">
        <v>18</v>
      </c>
      <c r="H399" s="70">
        <f t="shared" si="23"/>
        <v>54.78</v>
      </c>
      <c r="I399" s="70">
        <v>4.5650000000000004</v>
      </c>
      <c r="J399" s="70">
        <f t="shared" si="24"/>
        <v>49.104000000000006</v>
      </c>
      <c r="K399" s="70">
        <v>4.0920000000000005</v>
      </c>
      <c r="L399" s="40">
        <f t="shared" si="21"/>
        <v>0</v>
      </c>
      <c r="M399" s="40">
        <f t="shared" si="22"/>
        <v>0</v>
      </c>
      <c r="N399" s="32">
        <v>0.22550000000000001</v>
      </c>
      <c r="O399" s="72"/>
      <c r="P399" s="7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</row>
    <row r="400" spans="1:48" s="20" customFormat="1" ht="28" customHeight="1" x14ac:dyDescent="0.25">
      <c r="A400" s="8"/>
      <c r="B400" s="12">
        <v>34</v>
      </c>
      <c r="C400" s="45" t="s">
        <v>1036</v>
      </c>
      <c r="D400" s="13" t="s">
        <v>1369</v>
      </c>
      <c r="E400" s="12" t="s">
        <v>1202</v>
      </c>
      <c r="F400" s="17">
        <v>12</v>
      </c>
      <c r="G400" s="18" t="s">
        <v>18</v>
      </c>
      <c r="H400" s="70">
        <f t="shared" si="23"/>
        <v>54.78</v>
      </c>
      <c r="I400" s="69">
        <v>4.5650000000000004</v>
      </c>
      <c r="J400" s="70">
        <f t="shared" si="24"/>
        <v>49.104000000000006</v>
      </c>
      <c r="K400" s="69">
        <v>4.0920000000000005</v>
      </c>
      <c r="L400" s="40">
        <f t="shared" si="21"/>
        <v>0</v>
      </c>
      <c r="M400" s="40">
        <f t="shared" si="22"/>
        <v>0</v>
      </c>
      <c r="N400" s="32">
        <v>0.3372</v>
      </c>
      <c r="O400" s="72"/>
      <c r="P400" s="7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</row>
    <row r="401" spans="1:48" s="20" customFormat="1" ht="28" customHeight="1" x14ac:dyDescent="0.25">
      <c r="A401" s="8"/>
      <c r="B401" s="12">
        <v>34</v>
      </c>
      <c r="C401" s="45" t="s">
        <v>1034</v>
      </c>
      <c r="D401" s="13" t="s">
        <v>1370</v>
      </c>
      <c r="E401" s="12" t="s">
        <v>1203</v>
      </c>
      <c r="F401" s="29">
        <v>4</v>
      </c>
      <c r="G401" s="18" t="s">
        <v>558</v>
      </c>
      <c r="H401" s="70">
        <f t="shared" si="23"/>
        <v>118.71200000000002</v>
      </c>
      <c r="I401" s="70">
        <v>29.678000000000004</v>
      </c>
      <c r="J401" s="70">
        <f t="shared" si="24"/>
        <v>106.39200000000001</v>
      </c>
      <c r="K401" s="70">
        <v>26.598000000000003</v>
      </c>
      <c r="L401" s="40">
        <f t="shared" si="21"/>
        <v>0</v>
      </c>
      <c r="M401" s="40">
        <f t="shared" si="22"/>
        <v>0</v>
      </c>
      <c r="N401" s="32">
        <v>0.31</v>
      </c>
      <c r="O401" s="72"/>
      <c r="P401" s="7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</row>
    <row r="402" spans="1:48" s="20" customFormat="1" ht="28" customHeight="1" x14ac:dyDescent="0.25">
      <c r="A402" s="8"/>
      <c r="B402" s="12">
        <v>34</v>
      </c>
      <c r="C402" s="45" t="s">
        <v>1037</v>
      </c>
      <c r="D402" s="13" t="s">
        <v>1371</v>
      </c>
      <c r="E402" s="12" t="s">
        <v>1192</v>
      </c>
      <c r="F402" s="29">
        <v>12</v>
      </c>
      <c r="G402" s="18" t="s">
        <v>18</v>
      </c>
      <c r="H402" s="70">
        <f t="shared" si="23"/>
        <v>74.580000000000013</v>
      </c>
      <c r="I402" s="69">
        <v>6.2150000000000007</v>
      </c>
      <c r="J402" s="70">
        <f t="shared" si="24"/>
        <v>66.132000000000005</v>
      </c>
      <c r="K402" s="69">
        <v>5.5110000000000001</v>
      </c>
      <c r="L402" s="40">
        <f t="shared" si="21"/>
        <v>0</v>
      </c>
      <c r="M402" s="40">
        <f t="shared" si="22"/>
        <v>0</v>
      </c>
      <c r="N402" s="32">
        <v>0.5</v>
      </c>
      <c r="O402" s="72"/>
      <c r="P402" s="7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</row>
    <row r="403" spans="1:48" s="20" customFormat="1" ht="28" customHeight="1" x14ac:dyDescent="0.25">
      <c r="A403" s="8"/>
      <c r="B403" s="12">
        <v>34</v>
      </c>
      <c r="C403" s="45" t="s">
        <v>1038</v>
      </c>
      <c r="D403" s="13" t="s">
        <v>1372</v>
      </c>
      <c r="E403" s="12" t="s">
        <v>1193</v>
      </c>
      <c r="F403" s="17">
        <v>4</v>
      </c>
      <c r="G403" s="18" t="s">
        <v>68</v>
      </c>
      <c r="H403" s="70">
        <f t="shared" si="23"/>
        <v>92.532000000000011</v>
      </c>
      <c r="I403" s="69">
        <v>23.133000000000003</v>
      </c>
      <c r="J403" s="70">
        <f t="shared" si="24"/>
        <v>81.840000000000018</v>
      </c>
      <c r="K403" s="69">
        <v>20.460000000000004</v>
      </c>
      <c r="L403" s="40">
        <f t="shared" ref="L403:L466" si="25">H403*A403</f>
        <v>0</v>
      </c>
      <c r="M403" s="40">
        <f t="shared" ref="M403:M466" si="26">J403*A403</f>
        <v>0</v>
      </c>
      <c r="N403" s="32">
        <v>0.36</v>
      </c>
      <c r="O403" s="72"/>
      <c r="P403" s="7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</row>
    <row r="404" spans="1:48" s="20" customFormat="1" ht="28" customHeight="1" x14ac:dyDescent="0.25">
      <c r="A404" s="8"/>
      <c r="B404" s="12">
        <v>34</v>
      </c>
      <c r="C404" s="45" t="s">
        <v>1039</v>
      </c>
      <c r="D404" s="13" t="s">
        <v>1373</v>
      </c>
      <c r="E404" s="12" t="s">
        <v>1204</v>
      </c>
      <c r="F404" s="17">
        <v>12</v>
      </c>
      <c r="G404" s="18" t="s">
        <v>18</v>
      </c>
      <c r="H404" s="70">
        <f t="shared" si="23"/>
        <v>74.580000000000013</v>
      </c>
      <c r="I404" s="69">
        <v>6.2150000000000007</v>
      </c>
      <c r="J404" s="70">
        <f t="shared" si="24"/>
        <v>66.132000000000005</v>
      </c>
      <c r="K404" s="69">
        <v>5.5110000000000001</v>
      </c>
      <c r="L404" s="40">
        <f t="shared" si="25"/>
        <v>0</v>
      </c>
      <c r="M404" s="40">
        <f t="shared" si="26"/>
        <v>0</v>
      </c>
      <c r="N404" s="32">
        <v>0.49</v>
      </c>
      <c r="O404" s="72"/>
      <c r="P404" s="7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</row>
    <row r="405" spans="1:48" s="20" customFormat="1" ht="28" customHeight="1" x14ac:dyDescent="0.25">
      <c r="A405" s="8"/>
      <c r="B405" s="12">
        <v>34</v>
      </c>
      <c r="C405" s="45" t="s">
        <v>1040</v>
      </c>
      <c r="D405" s="13" t="s">
        <v>1374</v>
      </c>
      <c r="E405" s="12" t="s">
        <v>1205</v>
      </c>
      <c r="F405" s="17">
        <v>4</v>
      </c>
      <c r="G405" s="18" t="s">
        <v>68</v>
      </c>
      <c r="H405" s="70">
        <f t="shared" si="23"/>
        <v>92.532000000000011</v>
      </c>
      <c r="I405" s="70">
        <v>23.133000000000003</v>
      </c>
      <c r="J405" s="70">
        <f t="shared" si="24"/>
        <v>81.840000000000018</v>
      </c>
      <c r="K405" s="70">
        <v>20.460000000000004</v>
      </c>
      <c r="L405" s="40">
        <f t="shared" si="25"/>
        <v>0</v>
      </c>
      <c r="M405" s="40">
        <f t="shared" si="26"/>
        <v>0</v>
      </c>
      <c r="N405" s="32">
        <v>0.46</v>
      </c>
      <c r="O405" s="72"/>
      <c r="P405" s="7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</row>
    <row r="406" spans="1:48" s="20" customFormat="1" ht="28" customHeight="1" x14ac:dyDescent="0.25">
      <c r="A406" s="8"/>
      <c r="B406" s="12">
        <v>34</v>
      </c>
      <c r="C406" s="45" t="s">
        <v>1041</v>
      </c>
      <c r="D406" s="13" t="s">
        <v>1375</v>
      </c>
      <c r="E406" s="12" t="s">
        <v>1206</v>
      </c>
      <c r="F406" s="17">
        <v>12</v>
      </c>
      <c r="G406" s="18" t="s">
        <v>18</v>
      </c>
      <c r="H406" s="70">
        <f t="shared" si="23"/>
        <v>74.580000000000013</v>
      </c>
      <c r="I406" s="70">
        <v>6.2150000000000007</v>
      </c>
      <c r="J406" s="70">
        <f t="shared" si="24"/>
        <v>66.132000000000005</v>
      </c>
      <c r="K406" s="70">
        <v>5.5110000000000001</v>
      </c>
      <c r="L406" s="40">
        <f t="shared" si="25"/>
        <v>0</v>
      </c>
      <c r="M406" s="40">
        <f t="shared" si="26"/>
        <v>0</v>
      </c>
      <c r="N406" s="32">
        <v>0.48709999999999998</v>
      </c>
      <c r="O406" s="72"/>
      <c r="P406" s="7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</row>
    <row r="407" spans="1:48" s="20" customFormat="1" ht="28" customHeight="1" x14ac:dyDescent="0.25">
      <c r="A407" s="8"/>
      <c r="B407" s="12">
        <v>34</v>
      </c>
      <c r="C407" s="45" t="s">
        <v>1042</v>
      </c>
      <c r="D407" s="13" t="s">
        <v>1376</v>
      </c>
      <c r="E407" s="12" t="s">
        <v>1207</v>
      </c>
      <c r="F407" s="17">
        <v>4</v>
      </c>
      <c r="G407" s="18" t="s">
        <v>68</v>
      </c>
      <c r="H407" s="70">
        <f t="shared" si="23"/>
        <v>92.532000000000011</v>
      </c>
      <c r="I407" s="70">
        <v>23.133000000000003</v>
      </c>
      <c r="J407" s="70">
        <f t="shared" si="24"/>
        <v>81.840000000000018</v>
      </c>
      <c r="K407" s="70">
        <v>20.460000000000004</v>
      </c>
      <c r="L407" s="40">
        <f t="shared" si="25"/>
        <v>0</v>
      </c>
      <c r="M407" s="40">
        <f t="shared" si="26"/>
        <v>0</v>
      </c>
      <c r="N407" s="32">
        <v>0.43</v>
      </c>
      <c r="O407" s="72"/>
      <c r="P407" s="7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</row>
    <row r="408" spans="1:48" s="20" customFormat="1" ht="28" customHeight="1" x14ac:dyDescent="0.25">
      <c r="A408" s="8"/>
      <c r="B408" s="12">
        <v>34</v>
      </c>
      <c r="C408" s="45" t="s">
        <v>1043</v>
      </c>
      <c r="D408" s="13" t="s">
        <v>1377</v>
      </c>
      <c r="E408" s="12" t="s">
        <v>1195</v>
      </c>
      <c r="F408" s="17">
        <v>12</v>
      </c>
      <c r="G408" s="18" t="s">
        <v>18</v>
      </c>
      <c r="H408" s="70">
        <f t="shared" si="23"/>
        <v>89.628</v>
      </c>
      <c r="I408" s="70">
        <v>7.4690000000000003</v>
      </c>
      <c r="J408" s="70">
        <f t="shared" si="24"/>
        <v>80.652000000000015</v>
      </c>
      <c r="K408" s="70">
        <v>6.721000000000001</v>
      </c>
      <c r="L408" s="40">
        <f t="shared" si="25"/>
        <v>0</v>
      </c>
      <c r="M408" s="40">
        <f t="shared" si="26"/>
        <v>0</v>
      </c>
      <c r="N408" s="32">
        <v>0.33</v>
      </c>
      <c r="O408" s="72"/>
      <c r="P408" s="7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</row>
    <row r="409" spans="1:48" s="20" customFormat="1" ht="28" customHeight="1" x14ac:dyDescent="0.25">
      <c r="A409" s="8"/>
      <c r="B409" s="12">
        <v>34</v>
      </c>
      <c r="C409" s="45" t="s">
        <v>1044</v>
      </c>
      <c r="D409" s="13" t="s">
        <v>1378</v>
      </c>
      <c r="E409" s="12" t="s">
        <v>1194</v>
      </c>
      <c r="F409" s="17">
        <v>4</v>
      </c>
      <c r="G409" s="18" t="s">
        <v>68</v>
      </c>
      <c r="H409" s="70">
        <f t="shared" si="23"/>
        <v>111.10000000000001</v>
      </c>
      <c r="I409" s="69">
        <v>27.775000000000002</v>
      </c>
      <c r="J409" s="70">
        <f t="shared" si="24"/>
        <v>99.968000000000004</v>
      </c>
      <c r="K409" s="69">
        <v>24.992000000000001</v>
      </c>
      <c r="L409" s="40">
        <f t="shared" si="25"/>
        <v>0</v>
      </c>
      <c r="M409" s="40">
        <f t="shared" si="26"/>
        <v>0</v>
      </c>
      <c r="N409" s="32">
        <v>0.45550000000000002</v>
      </c>
      <c r="O409" s="72"/>
      <c r="P409" s="7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  <c r="AR409" s="32"/>
      <c r="AS409" s="32"/>
      <c r="AT409" s="32"/>
      <c r="AU409" s="32"/>
      <c r="AV409" s="32"/>
    </row>
    <row r="410" spans="1:48" s="20" customFormat="1" ht="28" customHeight="1" x14ac:dyDescent="0.25">
      <c r="A410" s="8"/>
      <c r="B410" s="12">
        <v>34</v>
      </c>
      <c r="C410" s="45" t="s">
        <v>1045</v>
      </c>
      <c r="D410" s="13" t="s">
        <v>1379</v>
      </c>
      <c r="E410" s="12" t="s">
        <v>1208</v>
      </c>
      <c r="F410" s="17">
        <v>12</v>
      </c>
      <c r="G410" s="18" t="s">
        <v>18</v>
      </c>
      <c r="H410" s="70">
        <f t="shared" si="23"/>
        <v>89.628</v>
      </c>
      <c r="I410" s="69">
        <v>7.4690000000000003</v>
      </c>
      <c r="J410" s="70">
        <f t="shared" si="24"/>
        <v>80.652000000000015</v>
      </c>
      <c r="K410" s="69">
        <v>6.721000000000001</v>
      </c>
      <c r="L410" s="40">
        <f t="shared" si="25"/>
        <v>0</v>
      </c>
      <c r="M410" s="40">
        <f t="shared" si="26"/>
        <v>0</v>
      </c>
      <c r="N410" s="32">
        <v>0.28000000000000003</v>
      </c>
      <c r="O410" s="72"/>
      <c r="P410" s="7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</row>
    <row r="411" spans="1:48" s="20" customFormat="1" ht="28" customHeight="1" x14ac:dyDescent="0.25">
      <c r="A411" s="8"/>
      <c r="B411" s="12">
        <v>34</v>
      </c>
      <c r="C411" s="45" t="s">
        <v>1048</v>
      </c>
      <c r="D411" s="13" t="s">
        <v>1380</v>
      </c>
      <c r="E411" s="16" t="s">
        <v>1209</v>
      </c>
      <c r="F411" s="17">
        <v>4</v>
      </c>
      <c r="G411" s="18" t="s">
        <v>68</v>
      </c>
      <c r="H411" s="70">
        <f t="shared" si="23"/>
        <v>111.10000000000001</v>
      </c>
      <c r="I411" s="69">
        <v>27.775000000000002</v>
      </c>
      <c r="J411" s="70">
        <f t="shared" si="24"/>
        <v>99.968000000000004</v>
      </c>
      <c r="K411" s="69">
        <v>24.992000000000001</v>
      </c>
      <c r="L411" s="40">
        <f t="shared" si="25"/>
        <v>0</v>
      </c>
      <c r="M411" s="40">
        <f t="shared" si="26"/>
        <v>0</v>
      </c>
      <c r="N411" s="32"/>
      <c r="O411" s="72"/>
      <c r="P411" s="7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</row>
    <row r="412" spans="1:48" s="20" customFormat="1" ht="28" customHeight="1" x14ac:dyDescent="0.25">
      <c r="A412" s="8"/>
      <c r="B412" s="12">
        <v>34</v>
      </c>
      <c r="C412" s="45" t="s">
        <v>1046</v>
      </c>
      <c r="D412" s="13" t="s">
        <v>1381</v>
      </c>
      <c r="E412" s="16" t="s">
        <v>1210</v>
      </c>
      <c r="F412" s="17">
        <v>12</v>
      </c>
      <c r="G412" s="18" t="s">
        <v>18</v>
      </c>
      <c r="H412" s="70">
        <f t="shared" si="23"/>
        <v>89.628</v>
      </c>
      <c r="I412" s="69">
        <v>7.4690000000000003</v>
      </c>
      <c r="J412" s="70">
        <f t="shared" si="24"/>
        <v>80.652000000000015</v>
      </c>
      <c r="K412" s="69">
        <v>6.721000000000001</v>
      </c>
      <c r="L412" s="40">
        <f t="shared" si="25"/>
        <v>0</v>
      </c>
      <c r="M412" s="40">
        <f t="shared" si="26"/>
        <v>0</v>
      </c>
      <c r="N412" s="32"/>
      <c r="O412" s="72"/>
      <c r="P412" s="7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  <c r="AR412" s="32"/>
      <c r="AS412" s="32"/>
      <c r="AT412" s="32"/>
      <c r="AU412" s="32"/>
      <c r="AV412" s="32"/>
    </row>
    <row r="413" spans="1:48" s="20" customFormat="1" ht="28" customHeight="1" x14ac:dyDescent="0.25">
      <c r="A413" s="8"/>
      <c r="B413" s="12">
        <v>34</v>
      </c>
      <c r="C413" s="45" t="s">
        <v>1047</v>
      </c>
      <c r="D413" s="13" t="s">
        <v>1382</v>
      </c>
      <c r="E413" s="16" t="s">
        <v>1211</v>
      </c>
      <c r="F413" s="17">
        <v>4</v>
      </c>
      <c r="G413" s="18" t="s">
        <v>68</v>
      </c>
      <c r="H413" s="70">
        <f t="shared" si="23"/>
        <v>111.10000000000001</v>
      </c>
      <c r="I413" s="69">
        <v>27.775000000000002</v>
      </c>
      <c r="J413" s="70">
        <f t="shared" si="24"/>
        <v>99.968000000000004</v>
      </c>
      <c r="K413" s="69">
        <v>24.992000000000001</v>
      </c>
      <c r="L413" s="40">
        <f t="shared" si="25"/>
        <v>0</v>
      </c>
      <c r="M413" s="40">
        <f t="shared" si="26"/>
        <v>0</v>
      </c>
      <c r="N413" s="32">
        <v>0.51800000000000002</v>
      </c>
      <c r="O413" s="72"/>
      <c r="P413" s="7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</row>
    <row r="414" spans="1:48" s="20" customFormat="1" ht="28" customHeight="1" x14ac:dyDescent="0.25">
      <c r="A414" s="8"/>
      <c r="B414" s="12">
        <v>35</v>
      </c>
      <c r="C414" s="45" t="s">
        <v>1049</v>
      </c>
      <c r="D414" s="13" t="s">
        <v>1383</v>
      </c>
      <c r="E414" s="16" t="s">
        <v>1212</v>
      </c>
      <c r="F414" s="17">
        <v>12</v>
      </c>
      <c r="G414" s="18" t="s">
        <v>18</v>
      </c>
      <c r="H414" s="70">
        <f t="shared" si="23"/>
        <v>32.868000000000002</v>
      </c>
      <c r="I414" s="69">
        <v>2.7390000000000003</v>
      </c>
      <c r="J414" s="70">
        <f t="shared" si="24"/>
        <v>29.831999999999997</v>
      </c>
      <c r="K414" s="69">
        <v>2.4859999999999998</v>
      </c>
      <c r="L414" s="40">
        <f t="shared" si="25"/>
        <v>0</v>
      </c>
      <c r="M414" s="40">
        <f t="shared" si="26"/>
        <v>0</v>
      </c>
      <c r="N414" s="32">
        <v>0.39460000000000001</v>
      </c>
      <c r="O414" s="72"/>
      <c r="P414" s="7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</row>
    <row r="415" spans="1:48" s="20" customFormat="1" ht="28" customHeight="1" x14ac:dyDescent="0.25">
      <c r="A415" s="8"/>
      <c r="B415" s="12">
        <v>35</v>
      </c>
      <c r="C415" s="45" t="s">
        <v>1050</v>
      </c>
      <c r="D415" s="13" t="s">
        <v>1384</v>
      </c>
      <c r="E415" s="16" t="s">
        <v>1213</v>
      </c>
      <c r="F415" s="17">
        <v>6</v>
      </c>
      <c r="G415" s="18" t="s">
        <v>558</v>
      </c>
      <c r="H415" s="70">
        <f t="shared" si="23"/>
        <v>106.65600000000002</v>
      </c>
      <c r="I415" s="69">
        <v>17.776000000000003</v>
      </c>
      <c r="J415" s="70">
        <f t="shared" si="24"/>
        <v>96.822000000000003</v>
      </c>
      <c r="K415" s="69">
        <v>16.137</v>
      </c>
      <c r="L415" s="40">
        <f t="shared" si="25"/>
        <v>0</v>
      </c>
      <c r="M415" s="40">
        <f t="shared" si="26"/>
        <v>0</v>
      </c>
      <c r="N415" s="32">
        <v>0.39460000000000001</v>
      </c>
      <c r="O415" s="72"/>
      <c r="P415" s="7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</row>
    <row r="416" spans="1:48" s="20" customFormat="1" ht="28" customHeight="1" x14ac:dyDescent="0.25">
      <c r="A416" s="8"/>
      <c r="B416" s="12">
        <v>35</v>
      </c>
      <c r="C416" s="45" t="s">
        <v>1051</v>
      </c>
      <c r="D416" s="13" t="s">
        <v>1385</v>
      </c>
      <c r="E416" s="16" t="s">
        <v>1214</v>
      </c>
      <c r="F416" s="17">
        <v>12</v>
      </c>
      <c r="G416" s="18" t="s">
        <v>18</v>
      </c>
      <c r="H416" s="70">
        <f t="shared" si="23"/>
        <v>54.78</v>
      </c>
      <c r="I416" s="69">
        <v>4.5650000000000004</v>
      </c>
      <c r="J416" s="70">
        <f t="shared" si="24"/>
        <v>49.104000000000006</v>
      </c>
      <c r="K416" s="69">
        <v>4.0920000000000005</v>
      </c>
      <c r="L416" s="40">
        <f t="shared" si="25"/>
        <v>0</v>
      </c>
      <c r="M416" s="40">
        <f t="shared" si="26"/>
        <v>0</v>
      </c>
      <c r="N416" s="32">
        <v>0.39460000000000001</v>
      </c>
      <c r="O416" s="72"/>
      <c r="P416" s="7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</row>
    <row r="417" spans="1:202" s="20" customFormat="1" ht="28" customHeight="1" x14ac:dyDescent="0.25">
      <c r="A417" s="8"/>
      <c r="B417" s="12">
        <v>35</v>
      </c>
      <c r="C417" s="45" t="s">
        <v>1052</v>
      </c>
      <c r="D417" s="13" t="s">
        <v>1386</v>
      </c>
      <c r="E417" s="16" t="s">
        <v>1215</v>
      </c>
      <c r="F417" s="17">
        <v>4</v>
      </c>
      <c r="G417" s="18" t="s">
        <v>558</v>
      </c>
      <c r="H417" s="70">
        <f t="shared" si="23"/>
        <v>118.71200000000002</v>
      </c>
      <c r="I417" s="69">
        <v>29.678000000000004</v>
      </c>
      <c r="J417" s="70">
        <f t="shared" si="24"/>
        <v>106.39200000000001</v>
      </c>
      <c r="K417" s="69">
        <v>26.598000000000003</v>
      </c>
      <c r="L417" s="40">
        <f t="shared" si="25"/>
        <v>0</v>
      </c>
      <c r="M417" s="40">
        <f t="shared" si="26"/>
        <v>0</v>
      </c>
      <c r="N417" s="32">
        <v>0.45910000000000001</v>
      </c>
      <c r="O417" s="72"/>
      <c r="P417" s="7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</row>
    <row r="418" spans="1:202" s="20" customFormat="1" ht="28" customHeight="1" x14ac:dyDescent="0.25">
      <c r="A418" s="8"/>
      <c r="B418" s="12">
        <v>35</v>
      </c>
      <c r="C418" s="45" t="s">
        <v>1053</v>
      </c>
      <c r="D418" s="13" t="s">
        <v>1387</v>
      </c>
      <c r="E418" s="16" t="s">
        <v>1216</v>
      </c>
      <c r="F418" s="17">
        <v>12</v>
      </c>
      <c r="G418" s="18" t="s">
        <v>18</v>
      </c>
      <c r="H418" s="70">
        <f t="shared" si="23"/>
        <v>74.580000000000013</v>
      </c>
      <c r="I418" s="69">
        <v>6.2150000000000007</v>
      </c>
      <c r="J418" s="70">
        <f t="shared" si="24"/>
        <v>66.132000000000005</v>
      </c>
      <c r="K418" s="69">
        <v>5.5110000000000001</v>
      </c>
      <c r="L418" s="40">
        <f t="shared" si="25"/>
        <v>0</v>
      </c>
      <c r="M418" s="40">
        <f t="shared" si="26"/>
        <v>0</v>
      </c>
      <c r="N418" s="32">
        <v>0.47</v>
      </c>
      <c r="O418" s="72"/>
      <c r="P418" s="7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</row>
    <row r="419" spans="1:202" s="20" customFormat="1" ht="28" customHeight="1" x14ac:dyDescent="0.25">
      <c r="A419" s="8"/>
      <c r="B419" s="12">
        <v>35</v>
      </c>
      <c r="C419" s="45" t="s">
        <v>1054</v>
      </c>
      <c r="D419" s="13" t="s">
        <v>1388</v>
      </c>
      <c r="E419" s="16" t="s">
        <v>1217</v>
      </c>
      <c r="F419" s="29">
        <v>4</v>
      </c>
      <c r="G419" s="18" t="s">
        <v>68</v>
      </c>
      <c r="H419" s="70">
        <f t="shared" si="23"/>
        <v>92.532000000000011</v>
      </c>
      <c r="I419" s="68">
        <v>23.133000000000003</v>
      </c>
      <c r="J419" s="70">
        <f t="shared" si="24"/>
        <v>81.840000000000018</v>
      </c>
      <c r="K419" s="68">
        <v>20.460000000000004</v>
      </c>
      <c r="L419" s="40">
        <f t="shared" si="25"/>
        <v>0</v>
      </c>
      <c r="M419" s="40">
        <f t="shared" si="26"/>
        <v>0</v>
      </c>
      <c r="N419" s="32">
        <v>0.47</v>
      </c>
      <c r="O419" s="72"/>
      <c r="P419" s="7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</row>
    <row r="420" spans="1:202" s="20" customFormat="1" ht="28" customHeight="1" x14ac:dyDescent="0.25">
      <c r="A420" s="8"/>
      <c r="B420" s="12">
        <v>35</v>
      </c>
      <c r="C420" s="45" t="s">
        <v>1055</v>
      </c>
      <c r="D420" s="13" t="s">
        <v>1389</v>
      </c>
      <c r="E420" s="31" t="s">
        <v>1218</v>
      </c>
      <c r="F420" s="17">
        <v>12</v>
      </c>
      <c r="G420" s="18" t="s">
        <v>18</v>
      </c>
      <c r="H420" s="70">
        <f t="shared" si="23"/>
        <v>89.628</v>
      </c>
      <c r="I420" s="68">
        <v>7.4690000000000003</v>
      </c>
      <c r="J420" s="70">
        <f t="shared" si="24"/>
        <v>80.652000000000015</v>
      </c>
      <c r="K420" s="68">
        <v>6.721000000000001</v>
      </c>
      <c r="L420" s="40">
        <f t="shared" si="25"/>
        <v>0</v>
      </c>
      <c r="M420" s="40">
        <f t="shared" si="26"/>
        <v>0</v>
      </c>
      <c r="N420" s="32">
        <v>0.27</v>
      </c>
      <c r="O420" s="72"/>
      <c r="P420" s="7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</row>
    <row r="421" spans="1:202" s="20" customFormat="1" ht="28" customHeight="1" x14ac:dyDescent="0.25">
      <c r="A421" s="8"/>
      <c r="B421" s="12">
        <v>35</v>
      </c>
      <c r="C421" s="45" t="s">
        <v>1056</v>
      </c>
      <c r="D421" s="13" t="s">
        <v>1390</v>
      </c>
      <c r="E421" s="12" t="s">
        <v>1219</v>
      </c>
      <c r="F421" s="17">
        <v>4</v>
      </c>
      <c r="G421" s="18" t="s">
        <v>68</v>
      </c>
      <c r="H421" s="70">
        <f t="shared" si="23"/>
        <v>111.10000000000001</v>
      </c>
      <c r="I421" s="71">
        <v>27.775000000000002</v>
      </c>
      <c r="J421" s="70">
        <f t="shared" si="24"/>
        <v>99.968000000000004</v>
      </c>
      <c r="K421" s="69">
        <v>24.992000000000001</v>
      </c>
      <c r="L421" s="40">
        <f t="shared" si="25"/>
        <v>0</v>
      </c>
      <c r="M421" s="40">
        <f t="shared" si="26"/>
        <v>0</v>
      </c>
      <c r="N421" s="32">
        <v>0.27</v>
      </c>
      <c r="O421" s="72"/>
      <c r="P421" s="7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</row>
    <row r="422" spans="1:202" s="20" customFormat="1" ht="28" customHeight="1" x14ac:dyDescent="0.25">
      <c r="A422" s="8"/>
      <c r="B422" s="12">
        <v>36</v>
      </c>
      <c r="C422" s="45" t="s">
        <v>2726</v>
      </c>
      <c r="D422" s="13" t="s">
        <v>2728</v>
      </c>
      <c r="E422" s="12" t="s">
        <v>2778</v>
      </c>
      <c r="F422" s="17">
        <v>12</v>
      </c>
      <c r="G422" s="18" t="s">
        <v>233</v>
      </c>
      <c r="H422" s="70">
        <f t="shared" si="23"/>
        <v>21.120000000000005</v>
      </c>
      <c r="I422" s="69">
        <v>1.7600000000000002</v>
      </c>
      <c r="J422" s="70">
        <f t="shared" si="24"/>
        <v>18.084000000000003</v>
      </c>
      <c r="K422" s="69">
        <v>1.5070000000000003</v>
      </c>
      <c r="L422" s="40">
        <f t="shared" si="25"/>
        <v>0</v>
      </c>
      <c r="M422" s="40">
        <f t="shared" si="26"/>
        <v>0</v>
      </c>
      <c r="N422" s="32"/>
      <c r="O422" s="72"/>
      <c r="P422" s="7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</row>
    <row r="423" spans="1:202" s="20" customFormat="1" ht="28" customHeight="1" x14ac:dyDescent="0.25">
      <c r="A423" s="8"/>
      <c r="B423" s="12">
        <v>36</v>
      </c>
      <c r="C423" s="45" t="s">
        <v>2730</v>
      </c>
      <c r="D423" s="13" t="s">
        <v>2731</v>
      </c>
      <c r="E423" s="16" t="s">
        <v>2780</v>
      </c>
      <c r="F423" s="29">
        <v>12</v>
      </c>
      <c r="G423" s="18" t="s">
        <v>233</v>
      </c>
      <c r="H423" s="70">
        <v>19.200000000000003</v>
      </c>
      <c r="I423" s="70">
        <v>1.7600000000000002</v>
      </c>
      <c r="J423" s="70">
        <v>16.440000000000001</v>
      </c>
      <c r="K423" s="70">
        <v>1.5070000000000003</v>
      </c>
      <c r="L423" s="40">
        <f t="shared" si="25"/>
        <v>0</v>
      </c>
      <c r="M423" s="40">
        <f t="shared" si="26"/>
        <v>0</v>
      </c>
      <c r="N423" s="32"/>
      <c r="O423" s="72"/>
      <c r="P423" s="7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</row>
    <row r="424" spans="1:202" s="21" customFormat="1" ht="28" customHeight="1" x14ac:dyDescent="0.25">
      <c r="A424" s="8"/>
      <c r="B424" s="12">
        <v>36</v>
      </c>
      <c r="C424" s="45" t="s">
        <v>2734</v>
      </c>
      <c r="D424" s="13" t="s">
        <v>2736</v>
      </c>
      <c r="E424" s="31" t="s">
        <v>2782</v>
      </c>
      <c r="F424" s="17">
        <v>12</v>
      </c>
      <c r="G424" s="18" t="s">
        <v>233</v>
      </c>
      <c r="H424" s="70">
        <v>19.200000000000003</v>
      </c>
      <c r="I424" s="70">
        <v>1.7600000000000002</v>
      </c>
      <c r="J424" s="70">
        <v>16.440000000000001</v>
      </c>
      <c r="K424" s="70">
        <v>1.5070000000000003</v>
      </c>
      <c r="L424" s="40">
        <f t="shared" si="25"/>
        <v>0</v>
      </c>
      <c r="M424" s="40">
        <f t="shared" si="26"/>
        <v>0</v>
      </c>
      <c r="N424" s="32">
        <v>0.27</v>
      </c>
      <c r="O424" s="72"/>
      <c r="P424" s="7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  <c r="CQ424" s="20"/>
      <c r="CR424" s="20"/>
      <c r="CS424" s="20"/>
      <c r="CT424" s="20"/>
      <c r="CU424" s="20"/>
      <c r="CV424" s="20"/>
      <c r="CW424" s="20"/>
      <c r="CX424" s="20"/>
      <c r="CY424" s="20"/>
      <c r="CZ424" s="20"/>
      <c r="DA424" s="20"/>
      <c r="DB424" s="20"/>
      <c r="DC424" s="20"/>
      <c r="DD424" s="20"/>
      <c r="DE424" s="20"/>
      <c r="DF424" s="20"/>
      <c r="DG424" s="20"/>
      <c r="DH424" s="20"/>
      <c r="DI424" s="20"/>
      <c r="DJ424" s="20"/>
      <c r="DK424" s="20"/>
      <c r="DL424" s="20"/>
      <c r="DM424" s="20"/>
      <c r="DN424" s="20"/>
      <c r="DO424" s="20"/>
      <c r="DP424" s="20"/>
      <c r="DQ424" s="2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20"/>
      <c r="EC424" s="20"/>
      <c r="ED424" s="20"/>
      <c r="EE424" s="20"/>
      <c r="EF424" s="20"/>
      <c r="EG424" s="20"/>
      <c r="EH424" s="20"/>
      <c r="EI424" s="20"/>
      <c r="EJ424" s="20"/>
      <c r="EK424" s="20"/>
      <c r="EL424" s="20"/>
      <c r="EM424" s="20"/>
      <c r="EN424" s="20"/>
      <c r="EO424" s="20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20"/>
      <c r="FA424" s="20"/>
      <c r="FB424" s="20"/>
      <c r="FC424" s="20"/>
      <c r="FD424" s="20"/>
      <c r="FE424" s="20"/>
      <c r="FF424" s="20"/>
      <c r="FG424" s="20"/>
      <c r="FH424" s="20"/>
      <c r="FI424" s="20"/>
      <c r="FJ424" s="20"/>
      <c r="FK424" s="20"/>
      <c r="FL424" s="20"/>
      <c r="FM424" s="20"/>
      <c r="FN424" s="20"/>
      <c r="FO424" s="20"/>
      <c r="FP424" s="20"/>
      <c r="FQ424" s="20"/>
      <c r="FR424" s="20"/>
      <c r="FS424" s="20"/>
      <c r="FT424" s="20"/>
      <c r="FU424" s="20"/>
      <c r="FV424" s="20"/>
      <c r="FW424" s="20"/>
      <c r="FX424" s="20"/>
      <c r="FY424" s="20"/>
      <c r="FZ424" s="20"/>
      <c r="GA424" s="20"/>
      <c r="GB424" s="20"/>
      <c r="GC424" s="20"/>
      <c r="GD424" s="20"/>
      <c r="GE424" s="20"/>
      <c r="GF424" s="20"/>
      <c r="GG424" s="20"/>
      <c r="GH424" s="20"/>
      <c r="GI424" s="20"/>
      <c r="GJ424" s="20"/>
      <c r="GK424" s="20"/>
      <c r="GL424" s="20"/>
      <c r="GM424" s="20"/>
      <c r="GN424" s="20"/>
      <c r="GO424" s="20"/>
      <c r="GP424" s="20"/>
      <c r="GQ424" s="20"/>
      <c r="GR424" s="20"/>
      <c r="GS424" s="20"/>
      <c r="GT424" s="20"/>
    </row>
    <row r="425" spans="1:202" s="20" customFormat="1" ht="28" customHeight="1" x14ac:dyDescent="0.25">
      <c r="A425" s="8"/>
      <c r="B425" s="12">
        <v>36</v>
      </c>
      <c r="C425" s="45" t="s">
        <v>2738</v>
      </c>
      <c r="D425" s="13" t="s">
        <v>2736</v>
      </c>
      <c r="E425" s="12" t="s">
        <v>2784</v>
      </c>
      <c r="F425" s="17">
        <v>12</v>
      </c>
      <c r="G425" s="18" t="s">
        <v>233</v>
      </c>
      <c r="H425" s="70">
        <v>19.200000000000003</v>
      </c>
      <c r="I425" s="71">
        <v>1.7600000000000002</v>
      </c>
      <c r="J425" s="70">
        <v>16.440000000000001</v>
      </c>
      <c r="K425" s="71">
        <v>1.5070000000000003</v>
      </c>
      <c r="L425" s="40">
        <f t="shared" si="25"/>
        <v>0</v>
      </c>
      <c r="M425" s="40">
        <f t="shared" si="26"/>
        <v>0</v>
      </c>
      <c r="N425" s="32">
        <v>1.8636999999999999</v>
      </c>
      <c r="O425" s="72"/>
      <c r="P425" s="7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</row>
    <row r="426" spans="1:202" s="20" customFormat="1" ht="28" customHeight="1" x14ac:dyDescent="0.25">
      <c r="A426" s="8"/>
      <c r="B426" s="12">
        <v>36</v>
      </c>
      <c r="C426" s="45" t="s">
        <v>2727</v>
      </c>
      <c r="D426" s="13" t="s">
        <v>2729</v>
      </c>
      <c r="E426" s="12" t="s">
        <v>2779</v>
      </c>
      <c r="F426" s="17">
        <v>12</v>
      </c>
      <c r="G426" s="18" t="s">
        <v>233</v>
      </c>
      <c r="H426" s="70">
        <f t="shared" ref="H426" si="27">I426*F426</f>
        <v>36.379199999999997</v>
      </c>
      <c r="I426" s="71">
        <v>3.0316000000000001</v>
      </c>
      <c r="J426" s="70">
        <f t="shared" ref="J426" si="28">K426*F426</f>
        <v>31.6404</v>
      </c>
      <c r="K426" s="71">
        <v>2.6366999999999998</v>
      </c>
      <c r="L426" s="40">
        <f t="shared" si="25"/>
        <v>0</v>
      </c>
      <c r="M426" s="40">
        <f t="shared" si="26"/>
        <v>0</v>
      </c>
      <c r="N426" s="32">
        <v>1.8636999999999999</v>
      </c>
      <c r="O426" s="72"/>
      <c r="P426" s="7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</row>
    <row r="427" spans="1:202" s="20" customFormat="1" ht="28" customHeight="1" x14ac:dyDescent="0.25">
      <c r="A427" s="8"/>
      <c r="B427" s="12">
        <v>36</v>
      </c>
      <c r="C427" s="45" t="s">
        <v>2733</v>
      </c>
      <c r="D427" s="13" t="s">
        <v>2732</v>
      </c>
      <c r="E427" s="12" t="s">
        <v>2781</v>
      </c>
      <c r="F427" s="17">
        <v>12</v>
      </c>
      <c r="G427" s="18" t="s">
        <v>233</v>
      </c>
      <c r="H427" s="70">
        <v>33.071999999999996</v>
      </c>
      <c r="I427" s="69">
        <v>3.0316000000000001</v>
      </c>
      <c r="J427" s="70">
        <v>28.763999999999996</v>
      </c>
      <c r="K427" s="69">
        <v>2.6366999999999998</v>
      </c>
      <c r="L427" s="40">
        <f t="shared" si="25"/>
        <v>0</v>
      </c>
      <c r="M427" s="40">
        <f t="shared" si="26"/>
        <v>0</v>
      </c>
      <c r="N427" s="32">
        <v>1.65</v>
      </c>
      <c r="O427" s="72"/>
      <c r="P427" s="7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  <c r="AR427" s="32"/>
      <c r="AS427" s="32"/>
      <c r="AT427" s="32"/>
      <c r="AU427" s="32"/>
      <c r="AV427" s="32"/>
    </row>
    <row r="428" spans="1:202" s="20" customFormat="1" ht="28" customHeight="1" x14ac:dyDescent="0.25">
      <c r="A428" s="8"/>
      <c r="B428" s="12">
        <v>36</v>
      </c>
      <c r="C428" s="45" t="s">
        <v>2735</v>
      </c>
      <c r="D428" s="13" t="s">
        <v>2737</v>
      </c>
      <c r="E428" s="12" t="s">
        <v>2783</v>
      </c>
      <c r="F428" s="17">
        <v>12</v>
      </c>
      <c r="G428" s="18" t="s">
        <v>233</v>
      </c>
      <c r="H428" s="70">
        <v>33.071999999999996</v>
      </c>
      <c r="I428" s="69">
        <v>3.0316000000000001</v>
      </c>
      <c r="J428" s="70">
        <v>28.763999999999996</v>
      </c>
      <c r="K428" s="69">
        <v>2.6366999999999998</v>
      </c>
      <c r="L428" s="40">
        <f t="shared" si="25"/>
        <v>0</v>
      </c>
      <c r="M428" s="40">
        <f t="shared" si="26"/>
        <v>0</v>
      </c>
      <c r="N428" s="32">
        <v>1.6477999999999999</v>
      </c>
      <c r="O428" s="72"/>
      <c r="P428" s="7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</row>
    <row r="429" spans="1:202" s="21" customFormat="1" ht="28" customHeight="1" x14ac:dyDescent="0.25">
      <c r="A429" s="8"/>
      <c r="B429" s="12">
        <v>36</v>
      </c>
      <c r="C429" s="45" t="s">
        <v>2739</v>
      </c>
      <c r="D429" s="13" t="s">
        <v>2737</v>
      </c>
      <c r="E429" s="12" t="s">
        <v>2785</v>
      </c>
      <c r="F429" s="17">
        <v>12</v>
      </c>
      <c r="G429" s="18" t="s">
        <v>233</v>
      </c>
      <c r="H429" s="70">
        <v>33.071999999999996</v>
      </c>
      <c r="I429" s="69">
        <v>3.0316000000000001</v>
      </c>
      <c r="J429" s="70">
        <v>28.763999999999996</v>
      </c>
      <c r="K429" s="69">
        <v>2.6366999999999998</v>
      </c>
      <c r="L429" s="40">
        <f t="shared" si="25"/>
        <v>0</v>
      </c>
      <c r="M429" s="40">
        <f t="shared" si="26"/>
        <v>0</v>
      </c>
      <c r="N429" s="32">
        <v>1.9</v>
      </c>
      <c r="O429" s="72"/>
      <c r="P429" s="7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  <c r="AR429" s="32"/>
      <c r="AS429" s="32"/>
      <c r="AT429" s="32"/>
      <c r="AU429" s="32"/>
      <c r="AV429" s="32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  <c r="FM429" s="20"/>
      <c r="FN429" s="20"/>
      <c r="FO429" s="20"/>
      <c r="FP429" s="20"/>
      <c r="FQ429" s="20"/>
      <c r="FR429" s="20"/>
      <c r="FS429" s="20"/>
      <c r="FT429" s="20"/>
      <c r="FU429" s="20"/>
      <c r="FV429" s="20"/>
      <c r="FW429" s="20"/>
      <c r="FX429" s="20"/>
      <c r="FY429" s="20"/>
      <c r="FZ429" s="20"/>
      <c r="GA429" s="20"/>
      <c r="GB429" s="20"/>
      <c r="GC429" s="20"/>
      <c r="GD429" s="20"/>
      <c r="GE429" s="20"/>
      <c r="GF429" s="20"/>
      <c r="GG429" s="20"/>
      <c r="GH429" s="20"/>
      <c r="GI429" s="20"/>
      <c r="GJ429" s="20"/>
      <c r="GK429" s="20"/>
      <c r="GL429" s="20"/>
      <c r="GM429" s="20"/>
      <c r="GN429" s="20"/>
      <c r="GO429" s="20"/>
      <c r="GP429" s="20"/>
      <c r="GQ429" s="20"/>
      <c r="GR429" s="20"/>
      <c r="GS429" s="20"/>
      <c r="GT429" s="20"/>
    </row>
    <row r="430" spans="1:202" s="20" customFormat="1" ht="28" customHeight="1" x14ac:dyDescent="0.25">
      <c r="A430" s="8"/>
      <c r="B430" s="12">
        <v>36</v>
      </c>
      <c r="C430" s="45" t="s">
        <v>219</v>
      </c>
      <c r="D430" s="13" t="s">
        <v>847</v>
      </c>
      <c r="E430" s="12" t="s">
        <v>220</v>
      </c>
      <c r="F430" s="17">
        <v>12</v>
      </c>
      <c r="G430" s="18" t="s">
        <v>63</v>
      </c>
      <c r="H430" s="70">
        <f t="shared" ref="H430:H494" si="29">I430*F430</f>
        <v>45.936000000000007</v>
      </c>
      <c r="I430" s="69">
        <v>3.8280000000000003</v>
      </c>
      <c r="J430" s="70">
        <f t="shared" ref="J430:J494" si="30">K430*F430</f>
        <v>38.016000000000005</v>
      </c>
      <c r="K430" s="69">
        <v>3.1680000000000001</v>
      </c>
      <c r="L430" s="40">
        <f t="shared" si="25"/>
        <v>0</v>
      </c>
      <c r="M430" s="40">
        <f t="shared" si="26"/>
        <v>0</v>
      </c>
      <c r="N430" s="32">
        <v>1.8944000000000001</v>
      </c>
      <c r="O430" s="72"/>
      <c r="P430" s="7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</row>
    <row r="431" spans="1:202" s="21" customFormat="1" ht="28" customHeight="1" x14ac:dyDescent="0.25">
      <c r="A431" s="8"/>
      <c r="B431" s="12">
        <v>36</v>
      </c>
      <c r="C431" s="45" t="s">
        <v>223</v>
      </c>
      <c r="D431" s="13" t="s">
        <v>848</v>
      </c>
      <c r="E431" s="12" t="s">
        <v>225</v>
      </c>
      <c r="F431" s="17">
        <v>12</v>
      </c>
      <c r="G431" s="18" t="s">
        <v>63</v>
      </c>
      <c r="H431" s="70">
        <f t="shared" si="29"/>
        <v>45.936000000000007</v>
      </c>
      <c r="I431" s="69">
        <v>3.8280000000000003</v>
      </c>
      <c r="J431" s="70">
        <f t="shared" si="30"/>
        <v>38.016000000000005</v>
      </c>
      <c r="K431" s="69">
        <v>3.1680000000000001</v>
      </c>
      <c r="L431" s="40">
        <f t="shared" si="25"/>
        <v>0</v>
      </c>
      <c r="M431" s="40">
        <f t="shared" si="26"/>
        <v>0</v>
      </c>
      <c r="N431" s="32">
        <v>1.17</v>
      </c>
      <c r="O431" s="72"/>
      <c r="P431" s="7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2"/>
      <c r="AT431" s="32"/>
      <c r="AU431" s="32"/>
      <c r="AV431" s="32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  <c r="CQ431" s="20"/>
      <c r="CR431" s="20"/>
      <c r="CS431" s="20"/>
      <c r="CT431" s="20"/>
      <c r="CU431" s="20"/>
      <c r="CV431" s="20"/>
      <c r="CW431" s="20"/>
      <c r="CX431" s="20"/>
      <c r="CY431" s="20"/>
      <c r="CZ431" s="20"/>
      <c r="DA431" s="20"/>
      <c r="DB431" s="20"/>
      <c r="DC431" s="20"/>
      <c r="DD431" s="20"/>
      <c r="DE431" s="20"/>
      <c r="DF431" s="20"/>
      <c r="DG431" s="20"/>
      <c r="DH431" s="20"/>
      <c r="DI431" s="20"/>
      <c r="DJ431" s="20"/>
      <c r="DK431" s="20"/>
      <c r="DL431" s="20"/>
      <c r="DM431" s="20"/>
      <c r="DN431" s="20"/>
      <c r="DO431" s="20"/>
      <c r="DP431" s="20"/>
      <c r="DQ431" s="20"/>
      <c r="DR431" s="20"/>
      <c r="DS431" s="20"/>
      <c r="DT431" s="20"/>
      <c r="DU431" s="20"/>
      <c r="DV431" s="20"/>
      <c r="DW431" s="20"/>
      <c r="DX431" s="20"/>
      <c r="DY431" s="20"/>
      <c r="DZ431" s="20"/>
      <c r="EA431" s="20"/>
      <c r="EB431" s="20"/>
      <c r="EC431" s="20"/>
      <c r="ED431" s="20"/>
      <c r="EE431" s="20"/>
      <c r="EF431" s="20"/>
      <c r="EG431" s="20"/>
      <c r="EH431" s="20"/>
      <c r="EI431" s="20"/>
      <c r="EJ431" s="20"/>
      <c r="EK431" s="20"/>
      <c r="EL431" s="20"/>
      <c r="EM431" s="20"/>
      <c r="EN431" s="20"/>
      <c r="EO431" s="20"/>
      <c r="EP431" s="20"/>
      <c r="EQ431" s="20"/>
      <c r="ER431" s="20"/>
      <c r="ES431" s="20"/>
      <c r="ET431" s="20"/>
      <c r="EU431" s="20"/>
      <c r="EV431" s="20"/>
      <c r="EW431" s="20"/>
      <c r="EX431" s="20"/>
      <c r="EY431" s="20"/>
      <c r="EZ431" s="20"/>
      <c r="FA431" s="20"/>
      <c r="FB431" s="20"/>
      <c r="FC431" s="20"/>
      <c r="FD431" s="20"/>
      <c r="FE431" s="20"/>
      <c r="FF431" s="20"/>
      <c r="FG431" s="20"/>
      <c r="FH431" s="20"/>
      <c r="FI431" s="20"/>
      <c r="FJ431" s="20"/>
      <c r="FK431" s="20"/>
      <c r="FL431" s="20"/>
      <c r="FM431" s="20"/>
      <c r="FN431" s="20"/>
      <c r="FO431" s="20"/>
      <c r="FP431" s="20"/>
      <c r="FQ431" s="20"/>
      <c r="FR431" s="20"/>
      <c r="FS431" s="20"/>
      <c r="FT431" s="20"/>
      <c r="FU431" s="20"/>
      <c r="FV431" s="20"/>
      <c r="FW431" s="20"/>
      <c r="FX431" s="20"/>
      <c r="FY431" s="20"/>
      <c r="FZ431" s="20"/>
      <c r="GA431" s="20"/>
      <c r="GB431" s="20"/>
      <c r="GC431" s="20"/>
      <c r="GD431" s="20"/>
      <c r="GE431" s="20"/>
      <c r="GF431" s="20"/>
      <c r="GG431" s="20"/>
      <c r="GH431" s="20"/>
      <c r="GI431" s="20"/>
      <c r="GJ431" s="20"/>
      <c r="GK431" s="20"/>
      <c r="GL431" s="20"/>
      <c r="GM431" s="20"/>
      <c r="GN431" s="20"/>
      <c r="GO431" s="20"/>
      <c r="GP431" s="20"/>
      <c r="GQ431" s="20"/>
      <c r="GR431" s="20"/>
      <c r="GS431" s="20"/>
      <c r="GT431" s="20"/>
    </row>
    <row r="432" spans="1:202" s="20" customFormat="1" ht="28" customHeight="1" x14ac:dyDescent="0.25">
      <c r="A432" s="8"/>
      <c r="B432" s="12">
        <v>36</v>
      </c>
      <c r="C432" s="45" t="s">
        <v>221</v>
      </c>
      <c r="D432" s="13" t="s">
        <v>792</v>
      </c>
      <c r="E432" s="12" t="s">
        <v>222</v>
      </c>
      <c r="F432" s="17">
        <v>12</v>
      </c>
      <c r="G432" s="18" t="s">
        <v>63</v>
      </c>
      <c r="H432" s="70">
        <f t="shared" si="29"/>
        <v>59.400000000000006</v>
      </c>
      <c r="I432" s="69">
        <v>4.95</v>
      </c>
      <c r="J432" s="70">
        <f t="shared" si="30"/>
        <v>49.5</v>
      </c>
      <c r="K432" s="69">
        <v>4.125</v>
      </c>
      <c r="L432" s="40">
        <f t="shared" si="25"/>
        <v>0</v>
      </c>
      <c r="M432" s="40">
        <f t="shared" si="26"/>
        <v>0</v>
      </c>
      <c r="N432" s="32">
        <v>1.1916</v>
      </c>
      <c r="O432" s="72"/>
      <c r="P432" s="7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</row>
    <row r="433" spans="1:202" s="20" customFormat="1" ht="28" customHeight="1" x14ac:dyDescent="0.25">
      <c r="A433" s="8"/>
      <c r="B433" s="12">
        <v>36</v>
      </c>
      <c r="C433" s="45" t="s">
        <v>224</v>
      </c>
      <c r="D433" s="13" t="s">
        <v>793</v>
      </c>
      <c r="E433" s="16" t="s">
        <v>226</v>
      </c>
      <c r="F433" s="29">
        <v>12</v>
      </c>
      <c r="G433" s="18" t="s">
        <v>63</v>
      </c>
      <c r="H433" s="70">
        <f t="shared" si="29"/>
        <v>59.400000000000006</v>
      </c>
      <c r="I433" s="69">
        <v>4.95</v>
      </c>
      <c r="J433" s="70">
        <f t="shared" si="30"/>
        <v>49.5</v>
      </c>
      <c r="K433" s="69">
        <v>4.125</v>
      </c>
      <c r="L433" s="40">
        <f t="shared" si="25"/>
        <v>0</v>
      </c>
      <c r="M433" s="40">
        <f t="shared" si="26"/>
        <v>0</v>
      </c>
      <c r="N433" s="32"/>
      <c r="O433" s="72"/>
      <c r="P433" s="7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</row>
    <row r="434" spans="1:202" s="20" customFormat="1" ht="28" customHeight="1" x14ac:dyDescent="0.25">
      <c r="A434" s="8"/>
      <c r="B434" s="12">
        <v>36</v>
      </c>
      <c r="C434" s="45" t="s">
        <v>156</v>
      </c>
      <c r="D434" s="13" t="s">
        <v>816</v>
      </c>
      <c r="E434" s="16" t="s">
        <v>157</v>
      </c>
      <c r="F434" s="29">
        <v>48</v>
      </c>
      <c r="G434" s="18" t="s">
        <v>89</v>
      </c>
      <c r="H434" s="70">
        <f t="shared" si="29"/>
        <v>41.712000000000003</v>
      </c>
      <c r="I434" s="69">
        <v>0.86900000000000011</v>
      </c>
      <c r="J434" s="70">
        <f t="shared" si="30"/>
        <v>32.736000000000004</v>
      </c>
      <c r="K434" s="69">
        <v>0.68200000000000005</v>
      </c>
      <c r="L434" s="40">
        <f t="shared" si="25"/>
        <v>0</v>
      </c>
      <c r="M434" s="40">
        <f t="shared" si="26"/>
        <v>0</v>
      </c>
      <c r="N434" s="32"/>
      <c r="O434" s="72"/>
      <c r="P434" s="7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</row>
    <row r="435" spans="1:202" s="20" customFormat="1" ht="28" customHeight="1" x14ac:dyDescent="0.25">
      <c r="A435" s="8"/>
      <c r="B435" s="12">
        <v>36</v>
      </c>
      <c r="C435" s="45" t="s">
        <v>1419</v>
      </c>
      <c r="D435" s="13" t="s">
        <v>1532</v>
      </c>
      <c r="E435" s="16" t="s">
        <v>1448</v>
      </c>
      <c r="F435" s="29">
        <v>24</v>
      </c>
      <c r="G435" s="18" t="s">
        <v>89</v>
      </c>
      <c r="H435" s="70">
        <f t="shared" si="29"/>
        <v>24.816000000000003</v>
      </c>
      <c r="I435" s="70">
        <v>1.034</v>
      </c>
      <c r="J435" s="70">
        <f t="shared" si="30"/>
        <v>18.48</v>
      </c>
      <c r="K435" s="70">
        <v>0.77</v>
      </c>
      <c r="L435" s="40">
        <f t="shared" si="25"/>
        <v>0</v>
      </c>
      <c r="M435" s="40">
        <f t="shared" si="26"/>
        <v>0</v>
      </c>
      <c r="N435" s="32"/>
      <c r="O435" s="72"/>
      <c r="P435" s="7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  <c r="AR435" s="32"/>
      <c r="AS435" s="32"/>
      <c r="AT435" s="32"/>
      <c r="AU435" s="32"/>
      <c r="AV435" s="32"/>
    </row>
    <row r="436" spans="1:202" s="20" customFormat="1" ht="28" customHeight="1" x14ac:dyDescent="0.25">
      <c r="A436" s="8"/>
      <c r="B436" s="12">
        <v>36</v>
      </c>
      <c r="C436" s="45" t="s">
        <v>1581</v>
      </c>
      <c r="D436" s="13" t="s">
        <v>1582</v>
      </c>
      <c r="E436" s="31" t="s">
        <v>1615</v>
      </c>
      <c r="F436" s="17">
        <v>24</v>
      </c>
      <c r="G436" s="18" t="s">
        <v>89</v>
      </c>
      <c r="H436" s="70">
        <f t="shared" si="29"/>
        <v>24.816000000000003</v>
      </c>
      <c r="I436" s="70">
        <v>1.034</v>
      </c>
      <c r="J436" s="70">
        <f t="shared" si="30"/>
        <v>18.48</v>
      </c>
      <c r="K436" s="70">
        <v>0.77</v>
      </c>
      <c r="L436" s="40">
        <f t="shared" si="25"/>
        <v>0</v>
      </c>
      <c r="M436" s="40">
        <f t="shared" si="26"/>
        <v>0</v>
      </c>
      <c r="N436" s="32"/>
      <c r="O436" s="72"/>
      <c r="P436" s="7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</row>
    <row r="437" spans="1:202" s="20" customFormat="1" ht="28" customHeight="1" x14ac:dyDescent="0.25">
      <c r="A437" s="8"/>
      <c r="B437" s="12">
        <v>36</v>
      </c>
      <c r="C437" s="45" t="s">
        <v>1422</v>
      </c>
      <c r="D437" s="13" t="s">
        <v>1535</v>
      </c>
      <c r="E437" s="31" t="s">
        <v>1445</v>
      </c>
      <c r="F437" s="17">
        <v>24</v>
      </c>
      <c r="G437" s="18" t="s">
        <v>89</v>
      </c>
      <c r="H437" s="70">
        <f t="shared" si="29"/>
        <v>24.816000000000003</v>
      </c>
      <c r="I437" s="70">
        <v>1.034</v>
      </c>
      <c r="J437" s="70">
        <f t="shared" si="30"/>
        <v>18.48</v>
      </c>
      <c r="K437" s="70">
        <v>0.77</v>
      </c>
      <c r="L437" s="40">
        <f t="shared" si="25"/>
        <v>0</v>
      </c>
      <c r="M437" s="40">
        <f t="shared" si="26"/>
        <v>0</v>
      </c>
      <c r="N437" s="32">
        <v>0.66659999999999997</v>
      </c>
      <c r="O437" s="72"/>
      <c r="P437" s="7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</row>
    <row r="438" spans="1:202" s="20" customFormat="1" ht="28" customHeight="1" x14ac:dyDescent="0.25">
      <c r="A438" s="8"/>
      <c r="B438" s="12">
        <v>36</v>
      </c>
      <c r="C438" s="45" t="s">
        <v>1654</v>
      </c>
      <c r="D438" s="13" t="s">
        <v>1655</v>
      </c>
      <c r="E438" s="31" t="s">
        <v>1656</v>
      </c>
      <c r="F438" s="17">
        <v>12</v>
      </c>
      <c r="G438" s="18" t="s">
        <v>18</v>
      </c>
      <c r="H438" s="70">
        <f t="shared" si="29"/>
        <v>49.896000000000001</v>
      </c>
      <c r="I438" s="70">
        <v>4.1580000000000004</v>
      </c>
      <c r="J438" s="70">
        <f t="shared" si="30"/>
        <v>45.012</v>
      </c>
      <c r="K438" s="70">
        <v>3.7510000000000003</v>
      </c>
      <c r="L438" s="40">
        <f t="shared" si="25"/>
        <v>0</v>
      </c>
      <c r="M438" s="40">
        <f t="shared" si="26"/>
        <v>0</v>
      </c>
      <c r="N438" s="32">
        <v>0.71530000000000005</v>
      </c>
      <c r="O438" s="72"/>
      <c r="P438" s="7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</row>
    <row r="439" spans="1:202" s="20" customFormat="1" ht="28" customHeight="1" x14ac:dyDescent="0.25">
      <c r="A439" s="8"/>
      <c r="B439" s="12">
        <v>36</v>
      </c>
      <c r="C439" s="45" t="s">
        <v>1657</v>
      </c>
      <c r="D439" s="13" t="s">
        <v>1658</v>
      </c>
      <c r="E439" s="31" t="s">
        <v>1659</v>
      </c>
      <c r="F439" s="29">
        <v>12</v>
      </c>
      <c r="G439" s="18" t="s">
        <v>18</v>
      </c>
      <c r="H439" s="70">
        <f t="shared" si="29"/>
        <v>49.896000000000001</v>
      </c>
      <c r="I439" s="70">
        <v>4.1580000000000004</v>
      </c>
      <c r="J439" s="70">
        <f t="shared" si="30"/>
        <v>45.012</v>
      </c>
      <c r="K439" s="70">
        <v>3.7510000000000003</v>
      </c>
      <c r="L439" s="40">
        <f t="shared" si="25"/>
        <v>0</v>
      </c>
      <c r="M439" s="40">
        <f t="shared" si="26"/>
        <v>0</v>
      </c>
      <c r="N439" s="32"/>
      <c r="O439" s="72"/>
      <c r="P439" s="7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  <c r="AR439" s="32"/>
      <c r="AS439" s="32"/>
      <c r="AT439" s="32"/>
      <c r="AU439" s="32"/>
      <c r="AV439" s="32"/>
    </row>
    <row r="440" spans="1:202" s="20" customFormat="1" ht="28" customHeight="1" x14ac:dyDescent="0.25">
      <c r="A440" s="8"/>
      <c r="B440" s="12">
        <v>37</v>
      </c>
      <c r="C440" s="45" t="s">
        <v>1543</v>
      </c>
      <c r="D440" s="13" t="s">
        <v>1583</v>
      </c>
      <c r="E440" s="16" t="s">
        <v>1620</v>
      </c>
      <c r="F440" s="29">
        <v>12</v>
      </c>
      <c r="G440" s="18" t="s">
        <v>63</v>
      </c>
      <c r="H440" s="70">
        <f t="shared" si="29"/>
        <v>89.76</v>
      </c>
      <c r="I440" s="70">
        <v>7.48</v>
      </c>
      <c r="J440" s="70">
        <f t="shared" si="30"/>
        <v>82.76400000000001</v>
      </c>
      <c r="K440" s="70">
        <v>6.8970000000000002</v>
      </c>
      <c r="L440" s="40">
        <f t="shared" si="25"/>
        <v>0</v>
      </c>
      <c r="M440" s="40">
        <f t="shared" si="26"/>
        <v>0</v>
      </c>
      <c r="N440" s="32">
        <v>0.71530000000000005</v>
      </c>
      <c r="O440" s="72"/>
      <c r="P440" s="7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</row>
    <row r="441" spans="1:202" s="20" customFormat="1" ht="28" customHeight="1" x14ac:dyDescent="0.25">
      <c r="A441" s="8"/>
      <c r="B441" s="12">
        <v>37</v>
      </c>
      <c r="C441" s="60" t="s">
        <v>1544</v>
      </c>
      <c r="D441" s="52" t="s">
        <v>1618</v>
      </c>
      <c r="E441" s="55" t="s">
        <v>1631</v>
      </c>
      <c r="F441" s="54">
        <v>12</v>
      </c>
      <c r="G441" s="53" t="s">
        <v>63</v>
      </c>
      <c r="H441" s="70">
        <f t="shared" si="29"/>
        <v>118.14000000000001</v>
      </c>
      <c r="I441" s="70">
        <v>9.8450000000000006</v>
      </c>
      <c r="J441" s="70">
        <f t="shared" si="30"/>
        <v>109.16399999999999</v>
      </c>
      <c r="K441" s="70">
        <v>9.0969999999999995</v>
      </c>
      <c r="L441" s="40">
        <f t="shared" si="25"/>
        <v>0</v>
      </c>
      <c r="M441" s="40">
        <f t="shared" si="26"/>
        <v>0</v>
      </c>
      <c r="N441" s="32">
        <v>1.0691999999999999</v>
      </c>
      <c r="O441" s="72"/>
      <c r="P441" s="7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</row>
    <row r="442" spans="1:202" s="20" customFormat="1" ht="28" customHeight="1" x14ac:dyDescent="0.25">
      <c r="A442" s="8"/>
      <c r="B442" s="12">
        <v>37</v>
      </c>
      <c r="C442" s="45" t="s">
        <v>1540</v>
      </c>
      <c r="D442" s="13" t="s">
        <v>1593</v>
      </c>
      <c r="E442" s="31" t="s">
        <v>1621</v>
      </c>
      <c r="F442" s="29">
        <v>12</v>
      </c>
      <c r="G442" s="18" t="s">
        <v>63</v>
      </c>
      <c r="H442" s="70">
        <f t="shared" si="29"/>
        <v>114.18</v>
      </c>
      <c r="I442" s="70">
        <v>9.5150000000000006</v>
      </c>
      <c r="J442" s="70">
        <f t="shared" si="30"/>
        <v>105.46800000000002</v>
      </c>
      <c r="K442" s="70">
        <v>8.7890000000000015</v>
      </c>
      <c r="L442" s="40">
        <f t="shared" si="25"/>
        <v>0</v>
      </c>
      <c r="M442" s="40">
        <f t="shared" si="26"/>
        <v>0</v>
      </c>
      <c r="N442" s="32">
        <v>0.64559999999999995</v>
      </c>
      <c r="O442" s="72"/>
      <c r="P442" s="7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</row>
    <row r="443" spans="1:202" s="20" customFormat="1" ht="28" customHeight="1" x14ac:dyDescent="0.25">
      <c r="A443" s="8"/>
      <c r="B443" s="12">
        <v>37</v>
      </c>
      <c r="C443" s="45" t="s">
        <v>1541</v>
      </c>
      <c r="D443" s="13" t="s">
        <v>1594</v>
      </c>
      <c r="E443" s="16" t="s">
        <v>1622</v>
      </c>
      <c r="F443" s="29">
        <v>12</v>
      </c>
      <c r="G443" s="18" t="s">
        <v>63</v>
      </c>
      <c r="H443" s="70">
        <f t="shared" si="29"/>
        <v>126.32400000000001</v>
      </c>
      <c r="I443" s="70">
        <v>10.527000000000001</v>
      </c>
      <c r="J443" s="70">
        <f t="shared" si="30"/>
        <v>116.688</v>
      </c>
      <c r="K443" s="70">
        <v>9.7240000000000002</v>
      </c>
      <c r="L443" s="40">
        <f t="shared" si="25"/>
        <v>0</v>
      </c>
      <c r="M443" s="40">
        <f t="shared" si="26"/>
        <v>0</v>
      </c>
      <c r="N443" s="32">
        <v>0.95</v>
      </c>
      <c r="O443" s="72"/>
      <c r="P443" s="7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  <c r="AR443" s="32"/>
      <c r="AS443" s="32"/>
      <c r="AT443" s="32"/>
      <c r="AU443" s="32"/>
      <c r="AV443" s="32"/>
    </row>
    <row r="444" spans="1:202" s="21" customFormat="1" ht="28" customHeight="1" x14ac:dyDescent="0.25">
      <c r="A444" s="8"/>
      <c r="B444" s="12">
        <v>37</v>
      </c>
      <c r="C444" s="60" t="s">
        <v>1542</v>
      </c>
      <c r="D444" s="52" t="s">
        <v>1595</v>
      </c>
      <c r="E444" s="55" t="s">
        <v>1623</v>
      </c>
      <c r="F444" s="54">
        <v>12</v>
      </c>
      <c r="G444" s="53" t="s">
        <v>63</v>
      </c>
      <c r="H444" s="70">
        <f t="shared" si="29"/>
        <v>138.732</v>
      </c>
      <c r="I444" s="70">
        <v>11.561</v>
      </c>
      <c r="J444" s="70">
        <f t="shared" si="30"/>
        <v>127.90800000000002</v>
      </c>
      <c r="K444" s="70">
        <v>10.659000000000001</v>
      </c>
      <c r="L444" s="40">
        <f t="shared" si="25"/>
        <v>0</v>
      </c>
      <c r="M444" s="40">
        <f t="shared" si="26"/>
        <v>0</v>
      </c>
      <c r="N444" s="32">
        <v>1.1399999999999999</v>
      </c>
      <c r="O444" s="72"/>
      <c r="P444" s="7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  <c r="CQ444" s="20"/>
      <c r="CR444" s="20"/>
      <c r="CS444" s="20"/>
      <c r="CT444" s="20"/>
      <c r="CU444" s="20"/>
      <c r="CV444" s="20"/>
      <c r="CW444" s="20"/>
      <c r="CX444" s="20"/>
      <c r="CY444" s="20"/>
      <c r="CZ444" s="20"/>
      <c r="DA444" s="20"/>
      <c r="DB444" s="20"/>
      <c r="DC444" s="20"/>
      <c r="DD444" s="20"/>
      <c r="DE444" s="20"/>
      <c r="DF444" s="20"/>
      <c r="DG444" s="20"/>
      <c r="DH444" s="20"/>
      <c r="DI444" s="20"/>
      <c r="DJ444" s="20"/>
      <c r="DK444" s="20"/>
      <c r="DL444" s="20"/>
      <c r="DM444" s="20"/>
      <c r="DN444" s="20"/>
      <c r="DO444" s="20"/>
      <c r="DP444" s="2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20"/>
      <c r="EM444" s="2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20"/>
      <c r="FH444" s="20"/>
      <c r="FI444" s="20"/>
      <c r="FJ444" s="20"/>
      <c r="FK444" s="20"/>
      <c r="FL444" s="20"/>
      <c r="FM444" s="20"/>
      <c r="FN444" s="20"/>
      <c r="FO444" s="20"/>
      <c r="FP444" s="20"/>
      <c r="FQ444" s="20"/>
      <c r="FR444" s="20"/>
      <c r="FS444" s="20"/>
      <c r="FT444" s="20"/>
      <c r="FU444" s="20"/>
      <c r="FV444" s="20"/>
      <c r="FW444" s="20"/>
      <c r="FX444" s="20"/>
      <c r="FY444" s="20"/>
      <c r="FZ444" s="20"/>
      <c r="GA444" s="20"/>
      <c r="GB444" s="20"/>
      <c r="GC444" s="20"/>
      <c r="GD444" s="20"/>
      <c r="GE444" s="20"/>
      <c r="GF444" s="20"/>
      <c r="GG444" s="20"/>
      <c r="GH444" s="20"/>
      <c r="GI444" s="20"/>
      <c r="GJ444" s="20"/>
      <c r="GK444" s="20"/>
      <c r="GL444" s="20"/>
      <c r="GM444" s="20"/>
      <c r="GN444" s="20"/>
      <c r="GO444" s="20"/>
      <c r="GP444" s="20"/>
      <c r="GQ444" s="20"/>
      <c r="GR444" s="20"/>
      <c r="GS444" s="20"/>
      <c r="GT444" s="20"/>
    </row>
    <row r="445" spans="1:202" s="20" customFormat="1" ht="28" customHeight="1" x14ac:dyDescent="0.25">
      <c r="A445" s="8"/>
      <c r="B445" s="12">
        <v>37</v>
      </c>
      <c r="C445" s="60" t="s">
        <v>1545</v>
      </c>
      <c r="D445" s="52" t="s">
        <v>1619</v>
      </c>
      <c r="E445" s="31" t="s">
        <v>1624</v>
      </c>
      <c r="F445" s="54">
        <v>12</v>
      </c>
      <c r="G445" s="53" t="s">
        <v>1546</v>
      </c>
      <c r="H445" s="70">
        <f t="shared" si="29"/>
        <v>14.124000000000002</v>
      </c>
      <c r="I445" s="70">
        <v>1.1770000000000003</v>
      </c>
      <c r="J445" s="70">
        <f t="shared" si="30"/>
        <v>12.936</v>
      </c>
      <c r="K445" s="70">
        <v>1.0780000000000001</v>
      </c>
      <c r="L445" s="40">
        <f t="shared" si="25"/>
        <v>0</v>
      </c>
      <c r="M445" s="40">
        <f t="shared" si="26"/>
        <v>0</v>
      </c>
      <c r="N445" s="32">
        <v>1.95</v>
      </c>
      <c r="O445" s="72"/>
      <c r="P445" s="7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</row>
    <row r="446" spans="1:202" s="20" customFormat="1" ht="28" customHeight="1" x14ac:dyDescent="0.25">
      <c r="A446" s="8"/>
      <c r="B446" s="12">
        <v>37</v>
      </c>
      <c r="C446" s="60" t="s">
        <v>1547</v>
      </c>
      <c r="D446" s="52" t="s">
        <v>1892</v>
      </c>
      <c r="E446" s="31" t="s">
        <v>1625</v>
      </c>
      <c r="F446" s="54">
        <v>12</v>
      </c>
      <c r="G446" s="53" t="s">
        <v>1546</v>
      </c>
      <c r="H446" s="70">
        <f t="shared" si="29"/>
        <v>29.172000000000001</v>
      </c>
      <c r="I446" s="70">
        <v>2.431</v>
      </c>
      <c r="J446" s="70">
        <f t="shared" si="30"/>
        <v>26.928000000000004</v>
      </c>
      <c r="K446" s="70">
        <v>2.2440000000000002</v>
      </c>
      <c r="L446" s="40">
        <f t="shared" si="25"/>
        <v>0</v>
      </c>
      <c r="M446" s="40">
        <f t="shared" si="26"/>
        <v>0</v>
      </c>
      <c r="N446" s="32">
        <v>2.25</v>
      </c>
      <c r="O446" s="72"/>
      <c r="P446" s="7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  <c r="AR446" s="32"/>
      <c r="AS446" s="32"/>
      <c r="AT446" s="32"/>
      <c r="AU446" s="32"/>
      <c r="AV446" s="32"/>
    </row>
    <row r="447" spans="1:202" s="20" customFormat="1" ht="28" customHeight="1" x14ac:dyDescent="0.25">
      <c r="A447" s="8"/>
      <c r="B447" s="12">
        <v>37</v>
      </c>
      <c r="C447" s="45" t="s">
        <v>600</v>
      </c>
      <c r="D447" s="13" t="s">
        <v>1261</v>
      </c>
      <c r="E447" s="16" t="s">
        <v>939</v>
      </c>
      <c r="F447" s="29">
        <v>12</v>
      </c>
      <c r="G447" s="18" t="s">
        <v>89</v>
      </c>
      <c r="H447" s="70">
        <f t="shared" si="29"/>
        <v>29.831999999999997</v>
      </c>
      <c r="I447" s="70">
        <v>2.4859999999999998</v>
      </c>
      <c r="J447" s="70">
        <f t="shared" si="30"/>
        <v>24.816000000000003</v>
      </c>
      <c r="K447" s="70">
        <v>2.0680000000000001</v>
      </c>
      <c r="L447" s="40">
        <f t="shared" si="25"/>
        <v>0</v>
      </c>
      <c r="M447" s="40">
        <f t="shared" si="26"/>
        <v>0</v>
      </c>
      <c r="N447" s="32"/>
      <c r="O447" s="72"/>
      <c r="P447" s="7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</row>
    <row r="448" spans="1:202" s="20" customFormat="1" ht="28" customHeight="1" x14ac:dyDescent="0.25">
      <c r="A448" s="8"/>
      <c r="B448" s="12">
        <v>37</v>
      </c>
      <c r="C448" s="45" t="s">
        <v>601</v>
      </c>
      <c r="D448" s="13" t="s">
        <v>1260</v>
      </c>
      <c r="E448" s="16" t="s">
        <v>938</v>
      </c>
      <c r="F448" s="29">
        <v>12</v>
      </c>
      <c r="G448" s="18" t="s">
        <v>89</v>
      </c>
      <c r="H448" s="70">
        <f t="shared" si="29"/>
        <v>36.432000000000002</v>
      </c>
      <c r="I448" s="70">
        <v>3.036</v>
      </c>
      <c r="J448" s="70">
        <f t="shared" si="30"/>
        <v>32.472000000000001</v>
      </c>
      <c r="K448" s="70">
        <v>2.706</v>
      </c>
      <c r="L448" s="40">
        <f t="shared" si="25"/>
        <v>0</v>
      </c>
      <c r="M448" s="40">
        <f t="shared" si="26"/>
        <v>0</v>
      </c>
      <c r="N448" s="32"/>
      <c r="O448" s="72"/>
      <c r="P448" s="7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</row>
    <row r="449" spans="1:202" s="20" customFormat="1" ht="28" customHeight="1" x14ac:dyDescent="0.25">
      <c r="A449" s="8"/>
      <c r="B449" s="12">
        <v>39</v>
      </c>
      <c r="C449" s="45" t="s">
        <v>1403</v>
      </c>
      <c r="D449" s="13" t="s">
        <v>1479</v>
      </c>
      <c r="E449" s="16" t="s">
        <v>131</v>
      </c>
      <c r="F449" s="29">
        <v>600</v>
      </c>
      <c r="G449" s="18" t="s">
        <v>89</v>
      </c>
      <c r="H449" s="70">
        <f t="shared" si="29"/>
        <v>46.20000000000001</v>
      </c>
      <c r="I449" s="70">
        <v>7.7000000000000013E-2</v>
      </c>
      <c r="J449" s="70">
        <f t="shared" si="30"/>
        <v>39.6</v>
      </c>
      <c r="K449" s="70">
        <v>6.6000000000000003E-2</v>
      </c>
      <c r="L449" s="40">
        <f t="shared" si="25"/>
        <v>0</v>
      </c>
      <c r="M449" s="40">
        <f t="shared" si="26"/>
        <v>0</v>
      </c>
      <c r="N449" s="32"/>
      <c r="O449" s="72"/>
      <c r="P449" s="7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</row>
    <row r="450" spans="1:202" s="20" customFormat="1" ht="28" customHeight="1" x14ac:dyDescent="0.25">
      <c r="A450" s="8"/>
      <c r="B450" s="12">
        <v>39</v>
      </c>
      <c r="C450" s="45" t="s">
        <v>1404</v>
      </c>
      <c r="D450" s="13" t="s">
        <v>1893</v>
      </c>
      <c r="E450" s="16" t="s">
        <v>131</v>
      </c>
      <c r="F450" s="29">
        <v>600</v>
      </c>
      <c r="G450" s="18" t="s">
        <v>89</v>
      </c>
      <c r="H450" s="70">
        <f t="shared" si="29"/>
        <v>46.20000000000001</v>
      </c>
      <c r="I450" s="69">
        <v>7.7000000000000013E-2</v>
      </c>
      <c r="J450" s="70">
        <f t="shared" si="30"/>
        <v>39.6</v>
      </c>
      <c r="K450" s="69">
        <v>6.6000000000000003E-2</v>
      </c>
      <c r="L450" s="40">
        <f t="shared" si="25"/>
        <v>0</v>
      </c>
      <c r="M450" s="40">
        <f t="shared" si="26"/>
        <v>0</v>
      </c>
      <c r="N450" s="32"/>
      <c r="O450" s="72"/>
      <c r="P450" s="7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</row>
    <row r="451" spans="1:202" s="20" customFormat="1" ht="28" customHeight="1" x14ac:dyDescent="0.25">
      <c r="A451" s="8"/>
      <c r="B451" s="12">
        <v>39</v>
      </c>
      <c r="C451" s="45" t="s">
        <v>1407</v>
      </c>
      <c r="D451" s="13" t="s">
        <v>1894</v>
      </c>
      <c r="E451" s="16" t="s">
        <v>131</v>
      </c>
      <c r="F451" s="29">
        <v>600</v>
      </c>
      <c r="G451" s="18" t="s">
        <v>89</v>
      </c>
      <c r="H451" s="70">
        <f t="shared" si="29"/>
        <v>46.20000000000001</v>
      </c>
      <c r="I451" s="69">
        <v>7.7000000000000013E-2</v>
      </c>
      <c r="J451" s="70">
        <f t="shared" si="30"/>
        <v>39.6</v>
      </c>
      <c r="K451" s="69">
        <v>6.6000000000000003E-2</v>
      </c>
      <c r="L451" s="40">
        <f t="shared" si="25"/>
        <v>0</v>
      </c>
      <c r="M451" s="40">
        <f t="shared" si="26"/>
        <v>0</v>
      </c>
      <c r="N451" s="32"/>
      <c r="O451" s="72"/>
      <c r="P451" s="7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</row>
    <row r="452" spans="1:202" s="21" customFormat="1" ht="28" customHeight="1" x14ac:dyDescent="0.25">
      <c r="A452" s="8"/>
      <c r="B452" s="12">
        <v>39</v>
      </c>
      <c r="C452" s="45" t="s">
        <v>1736</v>
      </c>
      <c r="D452" s="13" t="s">
        <v>1737</v>
      </c>
      <c r="E452" s="31" t="s">
        <v>1788</v>
      </c>
      <c r="F452" s="17">
        <v>12</v>
      </c>
      <c r="G452" s="18" t="s">
        <v>49</v>
      </c>
      <c r="H452" s="70">
        <f t="shared" si="29"/>
        <v>46.332000000000001</v>
      </c>
      <c r="I452" s="69">
        <v>3.8610000000000002</v>
      </c>
      <c r="J452" s="70">
        <f t="shared" si="30"/>
        <v>38.544000000000004</v>
      </c>
      <c r="K452" s="69">
        <v>3.2120000000000002</v>
      </c>
      <c r="L452" s="40">
        <f t="shared" si="25"/>
        <v>0</v>
      </c>
      <c r="M452" s="40">
        <f t="shared" si="26"/>
        <v>0</v>
      </c>
      <c r="N452" s="32"/>
      <c r="O452" s="72"/>
      <c r="P452" s="7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  <c r="CQ452" s="20"/>
      <c r="CR452" s="20"/>
      <c r="CS452" s="20"/>
      <c r="CT452" s="20"/>
      <c r="CU452" s="20"/>
      <c r="CV452" s="20"/>
      <c r="CW452" s="20"/>
      <c r="CX452" s="20"/>
      <c r="CY452" s="20"/>
      <c r="CZ452" s="20"/>
      <c r="DA452" s="20"/>
      <c r="DB452" s="20"/>
      <c r="DC452" s="20"/>
      <c r="DD452" s="20"/>
      <c r="DE452" s="20"/>
      <c r="DF452" s="20"/>
      <c r="DG452" s="20"/>
      <c r="DH452" s="20"/>
      <c r="DI452" s="20"/>
      <c r="DJ452" s="20"/>
      <c r="DK452" s="20"/>
      <c r="DL452" s="20"/>
      <c r="DM452" s="20"/>
      <c r="DN452" s="20"/>
      <c r="DO452" s="20"/>
      <c r="DP452" s="20"/>
      <c r="DQ452" s="20"/>
      <c r="DR452" s="20"/>
      <c r="DS452" s="20"/>
      <c r="DT452" s="20"/>
      <c r="DU452" s="20"/>
      <c r="DV452" s="20"/>
      <c r="DW452" s="20"/>
      <c r="DX452" s="20"/>
      <c r="DY452" s="20"/>
      <c r="DZ452" s="20"/>
      <c r="EA452" s="20"/>
      <c r="EB452" s="20"/>
      <c r="EC452" s="20"/>
      <c r="ED452" s="20"/>
      <c r="EE452" s="20"/>
      <c r="EF452" s="20"/>
      <c r="EG452" s="20"/>
      <c r="EH452" s="20"/>
      <c r="EI452" s="20"/>
      <c r="EJ452" s="20"/>
      <c r="EK452" s="20"/>
      <c r="EL452" s="20"/>
      <c r="EM452" s="20"/>
      <c r="EN452" s="20"/>
      <c r="EO452" s="20"/>
      <c r="EP452" s="20"/>
      <c r="EQ452" s="20"/>
      <c r="ER452" s="20"/>
      <c r="ES452" s="20"/>
      <c r="ET452" s="20"/>
      <c r="EU452" s="20"/>
      <c r="EV452" s="20"/>
      <c r="EW452" s="20"/>
      <c r="EX452" s="20"/>
      <c r="EY452" s="20"/>
      <c r="EZ452" s="20"/>
      <c r="FA452" s="20"/>
      <c r="FB452" s="20"/>
      <c r="FC452" s="20"/>
      <c r="FD452" s="20"/>
      <c r="FE452" s="20"/>
      <c r="FF452" s="20"/>
      <c r="FG452" s="20"/>
      <c r="FH452" s="20"/>
      <c r="FI452" s="20"/>
      <c r="FJ452" s="20"/>
      <c r="FK452" s="20"/>
      <c r="FL452" s="20"/>
      <c r="FM452" s="20"/>
      <c r="FN452" s="20"/>
      <c r="FO452" s="20"/>
      <c r="FP452" s="20"/>
      <c r="FQ452" s="20"/>
      <c r="FR452" s="20"/>
      <c r="FS452" s="20"/>
      <c r="FT452" s="20"/>
      <c r="FU452" s="20"/>
      <c r="FV452" s="20"/>
      <c r="FW452" s="20"/>
      <c r="FX452" s="20"/>
      <c r="FY452" s="20"/>
      <c r="FZ452" s="20"/>
      <c r="GA452" s="20"/>
      <c r="GB452" s="20"/>
      <c r="GC452" s="20"/>
      <c r="GD452" s="20"/>
      <c r="GE452" s="20"/>
      <c r="GF452" s="20"/>
      <c r="GG452" s="20"/>
      <c r="GH452" s="20"/>
      <c r="GI452" s="20"/>
      <c r="GJ452" s="20"/>
      <c r="GK452" s="20"/>
      <c r="GL452" s="20"/>
      <c r="GM452" s="20"/>
      <c r="GN452" s="20"/>
      <c r="GO452" s="20"/>
      <c r="GP452" s="20"/>
      <c r="GQ452" s="20"/>
      <c r="GR452" s="20"/>
      <c r="GS452" s="20"/>
      <c r="GT452" s="20"/>
    </row>
    <row r="453" spans="1:202" s="20" customFormat="1" ht="28" customHeight="1" x14ac:dyDescent="0.25">
      <c r="A453" s="8"/>
      <c r="B453" s="12">
        <v>39</v>
      </c>
      <c r="C453" s="45" t="s">
        <v>1408</v>
      </c>
      <c r="D453" s="13" t="s">
        <v>1482</v>
      </c>
      <c r="E453" s="31" t="s">
        <v>1441</v>
      </c>
      <c r="F453" s="17">
        <v>12</v>
      </c>
      <c r="G453" s="18" t="s">
        <v>49</v>
      </c>
      <c r="H453" s="70">
        <f t="shared" si="29"/>
        <v>46.332000000000001</v>
      </c>
      <c r="I453" s="69">
        <v>3.8610000000000002</v>
      </c>
      <c r="J453" s="70">
        <f t="shared" si="30"/>
        <v>38.544000000000004</v>
      </c>
      <c r="K453" s="69">
        <v>3.2120000000000002</v>
      </c>
      <c r="L453" s="40">
        <f t="shared" si="25"/>
        <v>0</v>
      </c>
      <c r="M453" s="40">
        <f t="shared" si="26"/>
        <v>0</v>
      </c>
      <c r="N453" s="32">
        <v>0.5</v>
      </c>
      <c r="O453" s="72"/>
      <c r="P453" s="7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</row>
    <row r="454" spans="1:202" s="20" customFormat="1" ht="28" customHeight="1" x14ac:dyDescent="0.25">
      <c r="A454" s="8"/>
      <c r="B454" s="12">
        <v>39</v>
      </c>
      <c r="C454" s="45" t="s">
        <v>1405</v>
      </c>
      <c r="D454" s="13" t="s">
        <v>1480</v>
      </c>
      <c r="E454" s="16" t="s">
        <v>1439</v>
      </c>
      <c r="F454" s="29">
        <v>12</v>
      </c>
      <c r="G454" s="18" t="s">
        <v>49</v>
      </c>
      <c r="H454" s="70">
        <f t="shared" si="29"/>
        <v>46.332000000000001</v>
      </c>
      <c r="I454" s="69">
        <v>3.8610000000000002</v>
      </c>
      <c r="J454" s="70">
        <f t="shared" si="30"/>
        <v>38.544000000000004</v>
      </c>
      <c r="K454" s="69">
        <v>3.2120000000000002</v>
      </c>
      <c r="L454" s="40">
        <f t="shared" si="25"/>
        <v>0</v>
      </c>
      <c r="M454" s="40">
        <f t="shared" si="26"/>
        <v>0</v>
      </c>
      <c r="N454" s="32">
        <v>0.84</v>
      </c>
      <c r="O454" s="72"/>
      <c r="P454" s="7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  <c r="AR454" s="32"/>
      <c r="AS454" s="32"/>
      <c r="AT454" s="32"/>
      <c r="AU454" s="32"/>
      <c r="AV454" s="32"/>
    </row>
    <row r="455" spans="1:202" s="20" customFormat="1" ht="28" customHeight="1" x14ac:dyDescent="0.25">
      <c r="A455" s="8"/>
      <c r="B455" s="12">
        <v>39</v>
      </c>
      <c r="C455" s="45" t="s">
        <v>1406</v>
      </c>
      <c r="D455" s="13" t="s">
        <v>1481</v>
      </c>
      <c r="E455" s="16" t="s">
        <v>1440</v>
      </c>
      <c r="F455" s="29">
        <v>12</v>
      </c>
      <c r="G455" s="18" t="s">
        <v>49</v>
      </c>
      <c r="H455" s="70">
        <f t="shared" si="29"/>
        <v>46.332000000000001</v>
      </c>
      <c r="I455" s="70">
        <v>3.8610000000000002</v>
      </c>
      <c r="J455" s="70">
        <f t="shared" si="30"/>
        <v>38.544000000000004</v>
      </c>
      <c r="K455" s="70">
        <v>3.2120000000000002</v>
      </c>
      <c r="L455" s="40">
        <f t="shared" si="25"/>
        <v>0</v>
      </c>
      <c r="M455" s="40">
        <f t="shared" si="26"/>
        <v>0</v>
      </c>
      <c r="N455" s="32">
        <v>0.5</v>
      </c>
      <c r="O455" s="72"/>
      <c r="P455" s="7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</row>
    <row r="456" spans="1:202" s="20" customFormat="1" ht="28" customHeight="1" x14ac:dyDescent="0.25">
      <c r="A456" s="8"/>
      <c r="B456" s="12">
        <v>39</v>
      </c>
      <c r="C456" s="45" t="s">
        <v>2578</v>
      </c>
      <c r="D456" s="13" t="s">
        <v>2579</v>
      </c>
      <c r="E456" s="16" t="s">
        <v>2580</v>
      </c>
      <c r="F456" s="29">
        <v>12</v>
      </c>
      <c r="G456" s="18" t="s">
        <v>49</v>
      </c>
      <c r="H456" s="70">
        <f t="shared" si="29"/>
        <v>55.704000000000008</v>
      </c>
      <c r="I456" s="70">
        <v>4.6420000000000003</v>
      </c>
      <c r="J456" s="70">
        <f t="shared" si="30"/>
        <v>48.444000000000003</v>
      </c>
      <c r="K456" s="70">
        <v>4.0369999999999999</v>
      </c>
      <c r="L456" s="40">
        <f t="shared" si="25"/>
        <v>0</v>
      </c>
      <c r="M456" s="40">
        <f t="shared" si="26"/>
        <v>0</v>
      </c>
      <c r="N456" s="32">
        <v>0.84</v>
      </c>
      <c r="O456" s="72"/>
      <c r="P456" s="7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</row>
    <row r="457" spans="1:202" s="21" customFormat="1" ht="28" customHeight="1" x14ac:dyDescent="0.25">
      <c r="A457" s="8"/>
      <c r="B457" s="12">
        <v>39</v>
      </c>
      <c r="C457" s="45" t="s">
        <v>2581</v>
      </c>
      <c r="D457" s="13" t="s">
        <v>2582</v>
      </c>
      <c r="E457" s="16" t="s">
        <v>2583</v>
      </c>
      <c r="F457" s="29">
        <v>12</v>
      </c>
      <c r="G457" s="18" t="s">
        <v>49</v>
      </c>
      <c r="H457" s="70">
        <f t="shared" si="29"/>
        <v>55.704000000000008</v>
      </c>
      <c r="I457" s="69">
        <v>4.6420000000000003</v>
      </c>
      <c r="J457" s="70">
        <f t="shared" si="30"/>
        <v>48.444000000000003</v>
      </c>
      <c r="K457" s="69">
        <v>4.0369999999999999</v>
      </c>
      <c r="L457" s="40">
        <f t="shared" si="25"/>
        <v>0</v>
      </c>
      <c r="M457" s="40">
        <f t="shared" si="26"/>
        <v>0</v>
      </c>
      <c r="N457" s="32">
        <v>0.22</v>
      </c>
      <c r="O457" s="72"/>
      <c r="P457" s="7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  <c r="AR457" s="32"/>
      <c r="AS457" s="32"/>
      <c r="AT457" s="32"/>
      <c r="AU457" s="32"/>
      <c r="AV457" s="32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  <c r="CQ457" s="20"/>
      <c r="CR457" s="20"/>
      <c r="CS457" s="20"/>
      <c r="CT457" s="20"/>
      <c r="CU457" s="20"/>
      <c r="CV457" s="20"/>
      <c r="CW457" s="20"/>
      <c r="CX457" s="20"/>
      <c r="CY457" s="20"/>
      <c r="CZ457" s="20"/>
      <c r="DA457" s="20"/>
      <c r="DB457" s="20"/>
      <c r="DC457" s="20"/>
      <c r="DD457" s="20"/>
      <c r="DE457" s="20"/>
      <c r="DF457" s="20"/>
      <c r="DG457" s="20"/>
      <c r="DH457" s="20"/>
      <c r="DI457" s="20"/>
      <c r="DJ457" s="20"/>
      <c r="DK457" s="20"/>
      <c r="DL457" s="20"/>
      <c r="DM457" s="20"/>
      <c r="DN457" s="20"/>
      <c r="DO457" s="20"/>
      <c r="DP457" s="20"/>
      <c r="DQ457" s="20"/>
      <c r="DR457" s="20"/>
      <c r="DS457" s="20"/>
      <c r="DT457" s="20"/>
      <c r="DU457" s="20"/>
      <c r="DV457" s="20"/>
      <c r="DW457" s="20"/>
      <c r="DX457" s="20"/>
      <c r="DY457" s="20"/>
      <c r="DZ457" s="20"/>
      <c r="EA457" s="20"/>
      <c r="EB457" s="20"/>
      <c r="EC457" s="20"/>
      <c r="ED457" s="20"/>
      <c r="EE457" s="20"/>
      <c r="EF457" s="20"/>
      <c r="EG457" s="20"/>
      <c r="EH457" s="20"/>
      <c r="EI457" s="20"/>
      <c r="EJ457" s="20"/>
      <c r="EK457" s="20"/>
      <c r="EL457" s="20"/>
      <c r="EM457" s="20"/>
      <c r="EN457" s="20"/>
      <c r="EO457" s="20"/>
      <c r="EP457" s="20"/>
      <c r="EQ457" s="20"/>
      <c r="ER457" s="20"/>
      <c r="ES457" s="20"/>
      <c r="ET457" s="20"/>
      <c r="EU457" s="20"/>
      <c r="EV457" s="20"/>
      <c r="EW457" s="20"/>
      <c r="EX457" s="20"/>
      <c r="EY457" s="20"/>
      <c r="EZ457" s="20"/>
      <c r="FA457" s="20"/>
      <c r="FB457" s="20"/>
      <c r="FC457" s="20"/>
      <c r="FD457" s="20"/>
      <c r="FE457" s="20"/>
      <c r="FF457" s="20"/>
      <c r="FG457" s="20"/>
      <c r="FH457" s="20"/>
      <c r="FI457" s="20"/>
      <c r="FJ457" s="20"/>
      <c r="FK457" s="20"/>
      <c r="FL457" s="20"/>
      <c r="FM457" s="20"/>
      <c r="FN457" s="20"/>
      <c r="FO457" s="20"/>
      <c r="FP457" s="20"/>
      <c r="FQ457" s="20"/>
      <c r="FR457" s="20"/>
      <c r="FS457" s="20"/>
      <c r="FT457" s="20"/>
      <c r="FU457" s="20"/>
      <c r="FV457" s="20"/>
      <c r="FW457" s="20"/>
      <c r="FX457" s="20"/>
      <c r="FY457" s="20"/>
      <c r="FZ457" s="20"/>
      <c r="GA457" s="20"/>
      <c r="GB457" s="20"/>
      <c r="GC457" s="20"/>
      <c r="GD457" s="20"/>
      <c r="GE457" s="20"/>
      <c r="GF457" s="20"/>
      <c r="GG457" s="20"/>
      <c r="GH457" s="20"/>
      <c r="GI457" s="20"/>
      <c r="GJ457" s="20"/>
      <c r="GK457" s="20"/>
      <c r="GL457" s="20"/>
      <c r="GM457" s="20"/>
      <c r="GN457" s="20"/>
      <c r="GO457" s="20"/>
      <c r="GP457" s="20"/>
      <c r="GQ457" s="20"/>
      <c r="GR457" s="20"/>
      <c r="GS457" s="20"/>
      <c r="GT457" s="20"/>
    </row>
    <row r="458" spans="1:202" s="20" customFormat="1" ht="28" customHeight="1" x14ac:dyDescent="0.25">
      <c r="A458" s="8"/>
      <c r="B458" s="12">
        <v>39</v>
      </c>
      <c r="C458" s="45" t="s">
        <v>2584</v>
      </c>
      <c r="D458" s="13" t="s">
        <v>2585</v>
      </c>
      <c r="E458" s="16" t="s">
        <v>2586</v>
      </c>
      <c r="F458" s="29">
        <v>12</v>
      </c>
      <c r="G458" s="18" t="s">
        <v>49</v>
      </c>
      <c r="H458" s="70">
        <f t="shared" si="29"/>
        <v>55.704000000000008</v>
      </c>
      <c r="I458" s="70">
        <v>4.6420000000000003</v>
      </c>
      <c r="J458" s="70">
        <f t="shared" si="30"/>
        <v>48.444000000000003</v>
      </c>
      <c r="K458" s="70">
        <v>4.0369999999999999</v>
      </c>
      <c r="L458" s="40">
        <f t="shared" si="25"/>
        <v>0</v>
      </c>
      <c r="M458" s="40">
        <f t="shared" si="26"/>
        <v>0</v>
      </c>
      <c r="N458" s="32">
        <v>0.43</v>
      </c>
      <c r="O458" s="72"/>
      <c r="P458" s="7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  <c r="AR458" s="32"/>
      <c r="AS458" s="32"/>
      <c r="AT458" s="32"/>
      <c r="AU458" s="32"/>
      <c r="AV458" s="32"/>
    </row>
    <row r="459" spans="1:202" s="20" customFormat="1" ht="28" customHeight="1" x14ac:dyDescent="0.25">
      <c r="A459" s="8"/>
      <c r="B459" s="12">
        <v>39</v>
      </c>
      <c r="C459" s="45" t="s">
        <v>2587</v>
      </c>
      <c r="D459" s="13" t="s">
        <v>2588</v>
      </c>
      <c r="E459" s="16" t="s">
        <v>2589</v>
      </c>
      <c r="F459" s="29">
        <v>12</v>
      </c>
      <c r="G459" s="18" t="s">
        <v>49</v>
      </c>
      <c r="H459" s="70">
        <f t="shared" si="29"/>
        <v>55.704000000000008</v>
      </c>
      <c r="I459" s="70">
        <v>4.6420000000000003</v>
      </c>
      <c r="J459" s="70">
        <f t="shared" si="30"/>
        <v>48.444000000000003</v>
      </c>
      <c r="K459" s="70">
        <v>4.0369999999999999</v>
      </c>
      <c r="L459" s="40">
        <f t="shared" si="25"/>
        <v>0</v>
      </c>
      <c r="M459" s="40">
        <f t="shared" si="26"/>
        <v>0</v>
      </c>
      <c r="N459" s="32">
        <v>0.43</v>
      </c>
      <c r="O459" s="72"/>
      <c r="P459" s="7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</row>
    <row r="460" spans="1:202" s="20" customFormat="1" ht="28" customHeight="1" x14ac:dyDescent="0.25">
      <c r="A460" s="8"/>
      <c r="B460" s="12">
        <v>39</v>
      </c>
      <c r="C460" s="45" t="s">
        <v>473</v>
      </c>
      <c r="D460" s="13" t="s">
        <v>1521</v>
      </c>
      <c r="E460" s="16" t="s">
        <v>474</v>
      </c>
      <c r="F460" s="29">
        <v>12</v>
      </c>
      <c r="G460" s="18" t="s">
        <v>100</v>
      </c>
      <c r="H460" s="70">
        <f t="shared" si="29"/>
        <v>21.252000000000002</v>
      </c>
      <c r="I460" s="70">
        <v>1.7710000000000004</v>
      </c>
      <c r="J460" s="70">
        <f t="shared" si="30"/>
        <v>18.297688200000003</v>
      </c>
      <c r="K460" s="70">
        <v>1.5248073500000001</v>
      </c>
      <c r="L460" s="40">
        <f t="shared" si="25"/>
        <v>0</v>
      </c>
      <c r="M460" s="40">
        <f t="shared" si="26"/>
        <v>0</v>
      </c>
      <c r="N460" s="32">
        <v>0.43</v>
      </c>
      <c r="O460" s="72"/>
      <c r="P460" s="7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</row>
    <row r="461" spans="1:202" s="20" customFormat="1" ht="28" customHeight="1" x14ac:dyDescent="0.25">
      <c r="A461" s="8"/>
      <c r="B461" s="12">
        <v>39</v>
      </c>
      <c r="C461" s="44" t="s">
        <v>471</v>
      </c>
      <c r="D461" s="8" t="s">
        <v>1523</v>
      </c>
      <c r="E461" s="12" t="s">
        <v>472</v>
      </c>
      <c r="F461" s="29">
        <v>12</v>
      </c>
      <c r="G461" s="18" t="s">
        <v>100</v>
      </c>
      <c r="H461" s="70">
        <f t="shared" si="29"/>
        <v>21.252000000000002</v>
      </c>
      <c r="I461" s="70">
        <v>1.7710000000000004</v>
      </c>
      <c r="J461" s="70">
        <f t="shared" si="30"/>
        <v>18.347999999999999</v>
      </c>
      <c r="K461" s="70">
        <v>1.5289999999999999</v>
      </c>
      <c r="L461" s="40">
        <f t="shared" si="25"/>
        <v>0</v>
      </c>
      <c r="M461" s="40">
        <f t="shared" si="26"/>
        <v>0</v>
      </c>
      <c r="N461" s="32">
        <v>0.45839999999999997</v>
      </c>
      <c r="O461" s="72"/>
      <c r="P461" s="7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  <c r="AR461" s="32"/>
      <c r="AS461" s="32"/>
      <c r="AT461" s="32"/>
      <c r="AU461" s="32"/>
      <c r="AV461" s="32"/>
    </row>
    <row r="462" spans="1:202" s="20" customFormat="1" ht="28" customHeight="1" x14ac:dyDescent="0.25">
      <c r="A462" s="8"/>
      <c r="B462" s="12">
        <v>39</v>
      </c>
      <c r="C462" s="44" t="s">
        <v>475</v>
      </c>
      <c r="D462" s="8" t="s">
        <v>1522</v>
      </c>
      <c r="E462" s="12" t="s">
        <v>476</v>
      </c>
      <c r="F462" s="29">
        <v>12</v>
      </c>
      <c r="G462" s="18" t="s">
        <v>100</v>
      </c>
      <c r="H462" s="70">
        <f t="shared" si="29"/>
        <v>21.188722935600005</v>
      </c>
      <c r="I462" s="70">
        <v>1.7657269113000003</v>
      </c>
      <c r="J462" s="70">
        <f t="shared" si="30"/>
        <v>18.297688200000003</v>
      </c>
      <c r="K462" s="70">
        <v>1.5248073500000001</v>
      </c>
      <c r="L462" s="40">
        <f t="shared" si="25"/>
        <v>0</v>
      </c>
      <c r="M462" s="40">
        <f t="shared" si="26"/>
        <v>0</v>
      </c>
      <c r="N462" s="32">
        <v>0.39379999999999998</v>
      </c>
      <c r="O462" s="72"/>
      <c r="P462" s="7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  <c r="AR462" s="32"/>
      <c r="AS462" s="32"/>
      <c r="AT462" s="32"/>
      <c r="AU462" s="32"/>
      <c r="AV462" s="32"/>
    </row>
    <row r="463" spans="1:202" s="20" customFormat="1" ht="28" customHeight="1" x14ac:dyDescent="0.25">
      <c r="A463" s="8"/>
      <c r="B463" s="12">
        <v>39</v>
      </c>
      <c r="C463" s="44" t="s">
        <v>522</v>
      </c>
      <c r="D463" s="8" t="s">
        <v>1527</v>
      </c>
      <c r="E463" s="12" t="s">
        <v>436</v>
      </c>
      <c r="F463" s="29">
        <v>8</v>
      </c>
      <c r="G463" s="18" t="s">
        <v>100</v>
      </c>
      <c r="H463" s="70">
        <f t="shared" si="29"/>
        <v>13.552000000000001</v>
      </c>
      <c r="I463" s="70">
        <v>1.6940000000000002</v>
      </c>
      <c r="J463" s="70">
        <f t="shared" si="30"/>
        <v>12.144</v>
      </c>
      <c r="K463" s="70">
        <v>1.518</v>
      </c>
      <c r="L463" s="40">
        <f t="shared" si="25"/>
        <v>0</v>
      </c>
      <c r="M463" s="40">
        <f t="shared" si="26"/>
        <v>0</v>
      </c>
      <c r="N463" s="32">
        <v>0.39379999999999998</v>
      </c>
      <c r="O463" s="72"/>
      <c r="P463" s="7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</row>
    <row r="464" spans="1:202" s="20" customFormat="1" ht="28" customHeight="1" x14ac:dyDescent="0.25">
      <c r="A464" s="8"/>
      <c r="B464" s="12">
        <v>39</v>
      </c>
      <c r="C464" s="44" t="s">
        <v>523</v>
      </c>
      <c r="D464" s="8" t="s">
        <v>1524</v>
      </c>
      <c r="E464" s="12" t="s">
        <v>437</v>
      </c>
      <c r="F464" s="29">
        <v>8</v>
      </c>
      <c r="G464" s="18" t="s">
        <v>100</v>
      </c>
      <c r="H464" s="70">
        <f t="shared" si="29"/>
        <v>13.552000000000001</v>
      </c>
      <c r="I464" s="70">
        <v>1.6940000000000002</v>
      </c>
      <c r="J464" s="70">
        <f t="shared" si="30"/>
        <v>12.144</v>
      </c>
      <c r="K464" s="70">
        <v>1.518</v>
      </c>
      <c r="L464" s="40">
        <f t="shared" si="25"/>
        <v>0</v>
      </c>
      <c r="M464" s="40">
        <f t="shared" si="26"/>
        <v>0</v>
      </c>
      <c r="N464" s="32">
        <v>0.21</v>
      </c>
      <c r="O464" s="72"/>
      <c r="P464" s="7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</row>
    <row r="465" spans="1:202" s="20" customFormat="1" ht="28" customHeight="1" x14ac:dyDescent="0.25">
      <c r="A465" s="8"/>
      <c r="B465" s="12">
        <v>39</v>
      </c>
      <c r="C465" s="44" t="s">
        <v>524</v>
      </c>
      <c r="D465" s="8" t="s">
        <v>1525</v>
      </c>
      <c r="E465" s="12" t="s">
        <v>435</v>
      </c>
      <c r="F465" s="29">
        <v>8</v>
      </c>
      <c r="G465" s="18" t="s">
        <v>100</v>
      </c>
      <c r="H465" s="70">
        <f t="shared" si="29"/>
        <v>13.552000000000001</v>
      </c>
      <c r="I465" s="70">
        <v>1.6940000000000002</v>
      </c>
      <c r="J465" s="70">
        <f t="shared" si="30"/>
        <v>12.144</v>
      </c>
      <c r="K465" s="70">
        <v>1.518</v>
      </c>
      <c r="L465" s="40">
        <f t="shared" si="25"/>
        <v>0</v>
      </c>
      <c r="M465" s="40">
        <f t="shared" si="26"/>
        <v>0</v>
      </c>
      <c r="N465" s="32">
        <v>0.35</v>
      </c>
      <c r="O465" s="72"/>
      <c r="P465" s="7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</row>
    <row r="466" spans="1:202" s="20" customFormat="1" ht="28" customHeight="1" x14ac:dyDescent="0.25">
      <c r="A466" s="8"/>
      <c r="B466" s="12">
        <v>39</v>
      </c>
      <c r="C466" s="44" t="s">
        <v>525</v>
      </c>
      <c r="D466" s="8" t="s">
        <v>1526</v>
      </c>
      <c r="E466" s="12" t="s">
        <v>438</v>
      </c>
      <c r="F466" s="29">
        <v>8</v>
      </c>
      <c r="G466" s="18" t="s">
        <v>100</v>
      </c>
      <c r="H466" s="70">
        <f t="shared" si="29"/>
        <v>13.552000000000001</v>
      </c>
      <c r="I466" s="70">
        <v>1.6940000000000002</v>
      </c>
      <c r="J466" s="70">
        <f t="shared" si="30"/>
        <v>12.144</v>
      </c>
      <c r="K466" s="70">
        <v>1.518</v>
      </c>
      <c r="L466" s="40">
        <f t="shared" si="25"/>
        <v>0</v>
      </c>
      <c r="M466" s="40">
        <f t="shared" si="26"/>
        <v>0</v>
      </c>
      <c r="N466" s="32">
        <v>0.21</v>
      </c>
      <c r="O466" s="72"/>
      <c r="P466" s="7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  <c r="AR466" s="32"/>
      <c r="AS466" s="32"/>
      <c r="AT466" s="32"/>
      <c r="AU466" s="32"/>
      <c r="AV466" s="32"/>
    </row>
    <row r="467" spans="1:202" s="20" customFormat="1" ht="28" customHeight="1" x14ac:dyDescent="0.25">
      <c r="A467" s="8"/>
      <c r="B467" s="12">
        <v>40</v>
      </c>
      <c r="C467" s="44" t="s">
        <v>1895</v>
      </c>
      <c r="D467" s="8" t="s">
        <v>1896</v>
      </c>
      <c r="E467" s="12" t="s">
        <v>1897</v>
      </c>
      <c r="F467" s="29">
        <v>10</v>
      </c>
      <c r="G467" s="18" t="s">
        <v>58</v>
      </c>
      <c r="H467" s="70">
        <f t="shared" si="29"/>
        <v>39.820000000000007</v>
      </c>
      <c r="I467" s="70">
        <v>3.9820000000000007</v>
      </c>
      <c r="J467" s="70">
        <f t="shared" si="30"/>
        <v>33.99</v>
      </c>
      <c r="K467" s="70">
        <v>3.399</v>
      </c>
      <c r="L467" s="40">
        <f t="shared" ref="L467:L530" si="31">H467*A467</f>
        <v>0</v>
      </c>
      <c r="M467" s="40">
        <f t="shared" ref="M467:M530" si="32">J467*A467</f>
        <v>0</v>
      </c>
      <c r="N467" s="32">
        <v>0.35</v>
      </c>
      <c r="O467" s="72"/>
      <c r="P467" s="7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  <c r="AR467" s="32"/>
      <c r="AS467" s="32"/>
      <c r="AT467" s="32"/>
      <c r="AU467" s="32"/>
      <c r="AV467" s="32"/>
    </row>
    <row r="468" spans="1:202" s="20" customFormat="1" ht="28" customHeight="1" x14ac:dyDescent="0.25">
      <c r="A468" s="8"/>
      <c r="B468" s="12">
        <v>40</v>
      </c>
      <c r="C468" s="45" t="s">
        <v>1898</v>
      </c>
      <c r="D468" s="8" t="s">
        <v>1899</v>
      </c>
      <c r="E468" s="16" t="s">
        <v>1900</v>
      </c>
      <c r="F468" s="29">
        <v>10</v>
      </c>
      <c r="G468" s="18" t="s">
        <v>58</v>
      </c>
      <c r="H468" s="70">
        <f t="shared" si="29"/>
        <v>39.820000000000007</v>
      </c>
      <c r="I468" s="70">
        <v>3.9820000000000007</v>
      </c>
      <c r="J468" s="70">
        <f t="shared" si="30"/>
        <v>33.99</v>
      </c>
      <c r="K468" s="70">
        <v>3.399</v>
      </c>
      <c r="L468" s="40">
        <f t="shared" si="31"/>
        <v>0</v>
      </c>
      <c r="M468" s="40">
        <f t="shared" si="32"/>
        <v>0</v>
      </c>
      <c r="N468" s="32">
        <v>0.43</v>
      </c>
      <c r="O468" s="72"/>
      <c r="P468" s="7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</row>
    <row r="469" spans="1:202" s="35" customFormat="1" ht="28" customHeight="1" x14ac:dyDescent="0.25">
      <c r="A469" s="8"/>
      <c r="B469" s="12">
        <v>40</v>
      </c>
      <c r="C469" s="45" t="s">
        <v>1901</v>
      </c>
      <c r="D469" s="8" t="s">
        <v>1902</v>
      </c>
      <c r="E469" s="16" t="s">
        <v>1903</v>
      </c>
      <c r="F469" s="29">
        <v>10</v>
      </c>
      <c r="G469" s="18" t="s">
        <v>58</v>
      </c>
      <c r="H469" s="70">
        <f t="shared" si="29"/>
        <v>39.820000000000007</v>
      </c>
      <c r="I469" s="70">
        <v>3.9820000000000007</v>
      </c>
      <c r="J469" s="70">
        <f t="shared" si="30"/>
        <v>33.99</v>
      </c>
      <c r="K469" s="70">
        <v>3.399</v>
      </c>
      <c r="L469" s="40">
        <f t="shared" si="31"/>
        <v>0</v>
      </c>
      <c r="M469" s="40">
        <f t="shared" si="32"/>
        <v>0</v>
      </c>
      <c r="N469" s="32">
        <v>0.45</v>
      </c>
      <c r="O469" s="72"/>
      <c r="P469" s="7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</row>
    <row r="470" spans="1:202" s="20" customFormat="1" ht="28" customHeight="1" x14ac:dyDescent="0.25">
      <c r="A470" s="8"/>
      <c r="B470" s="12">
        <v>40</v>
      </c>
      <c r="C470" s="45" t="s">
        <v>1904</v>
      </c>
      <c r="D470" s="8" t="s">
        <v>1905</v>
      </c>
      <c r="E470" s="16" t="s">
        <v>1906</v>
      </c>
      <c r="F470" s="29">
        <v>10</v>
      </c>
      <c r="G470" s="18" t="s">
        <v>58</v>
      </c>
      <c r="H470" s="70">
        <f t="shared" si="29"/>
        <v>39.820000000000007</v>
      </c>
      <c r="I470" s="70">
        <v>3.9820000000000007</v>
      </c>
      <c r="J470" s="70">
        <f t="shared" si="30"/>
        <v>33.99</v>
      </c>
      <c r="K470" s="70">
        <v>3.399</v>
      </c>
      <c r="L470" s="40">
        <f t="shared" si="31"/>
        <v>0</v>
      </c>
      <c r="M470" s="40">
        <f t="shared" si="32"/>
        <v>0</v>
      </c>
      <c r="N470" s="32">
        <v>0.45</v>
      </c>
      <c r="O470" s="72"/>
      <c r="P470" s="7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  <c r="AR470" s="32"/>
      <c r="AS470" s="32"/>
      <c r="AT470" s="32"/>
      <c r="AU470" s="32"/>
      <c r="AV470" s="32"/>
    </row>
    <row r="471" spans="1:202" s="21" customFormat="1" ht="28" customHeight="1" x14ac:dyDescent="0.25">
      <c r="A471" s="8"/>
      <c r="B471" s="12">
        <v>40</v>
      </c>
      <c r="C471" s="45" t="s">
        <v>1907</v>
      </c>
      <c r="D471" s="8" t="s">
        <v>1908</v>
      </c>
      <c r="E471" s="16" t="s">
        <v>1909</v>
      </c>
      <c r="F471" s="29">
        <v>10</v>
      </c>
      <c r="G471" s="18" t="s">
        <v>58</v>
      </c>
      <c r="H471" s="70">
        <f t="shared" si="29"/>
        <v>39.820000000000007</v>
      </c>
      <c r="I471" s="70">
        <v>3.9820000000000007</v>
      </c>
      <c r="J471" s="70">
        <f t="shared" si="30"/>
        <v>33.99</v>
      </c>
      <c r="K471" s="70">
        <v>3.399</v>
      </c>
      <c r="L471" s="40">
        <f t="shared" si="31"/>
        <v>0</v>
      </c>
      <c r="M471" s="40">
        <f t="shared" si="32"/>
        <v>0</v>
      </c>
      <c r="N471" s="32">
        <v>0.65</v>
      </c>
      <c r="O471" s="72"/>
      <c r="P471" s="7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</row>
    <row r="472" spans="1:202" s="20" customFormat="1" ht="28" customHeight="1" x14ac:dyDescent="0.25">
      <c r="A472" s="8"/>
      <c r="B472" s="12">
        <v>40</v>
      </c>
      <c r="C472" s="45" t="s">
        <v>1910</v>
      </c>
      <c r="D472" s="8" t="s">
        <v>1911</v>
      </c>
      <c r="E472" s="31" t="s">
        <v>1912</v>
      </c>
      <c r="F472" s="29">
        <v>10</v>
      </c>
      <c r="G472" s="18" t="s">
        <v>58</v>
      </c>
      <c r="H472" s="70">
        <f t="shared" si="29"/>
        <v>39.820000000000007</v>
      </c>
      <c r="I472" s="70">
        <v>3.9820000000000007</v>
      </c>
      <c r="J472" s="70">
        <f t="shared" si="30"/>
        <v>33.99</v>
      </c>
      <c r="K472" s="70">
        <v>3.399</v>
      </c>
      <c r="L472" s="40">
        <f t="shared" si="31"/>
        <v>0</v>
      </c>
      <c r="M472" s="40">
        <f t="shared" si="32"/>
        <v>0</v>
      </c>
      <c r="N472" s="32">
        <v>0.65</v>
      </c>
      <c r="O472" s="72"/>
      <c r="P472" s="7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  <c r="AR472" s="32"/>
      <c r="AS472" s="32"/>
      <c r="AT472" s="32"/>
      <c r="AU472" s="32"/>
      <c r="AV472" s="32"/>
    </row>
    <row r="473" spans="1:202" s="35" customFormat="1" ht="28" customHeight="1" x14ac:dyDescent="0.25">
      <c r="A473" s="8"/>
      <c r="B473" s="12">
        <v>40</v>
      </c>
      <c r="C473" s="45" t="s">
        <v>1913</v>
      </c>
      <c r="D473" s="8" t="s">
        <v>1914</v>
      </c>
      <c r="E473" s="31" t="s">
        <v>1915</v>
      </c>
      <c r="F473" s="29">
        <v>10</v>
      </c>
      <c r="G473" s="18" t="s">
        <v>58</v>
      </c>
      <c r="H473" s="70">
        <f t="shared" si="29"/>
        <v>39.820000000000007</v>
      </c>
      <c r="I473" s="70">
        <v>3.9820000000000007</v>
      </c>
      <c r="J473" s="70">
        <f t="shared" si="30"/>
        <v>33.99</v>
      </c>
      <c r="K473" s="70">
        <v>3.399</v>
      </c>
      <c r="L473" s="40">
        <f t="shared" si="31"/>
        <v>0</v>
      </c>
      <c r="M473" s="40">
        <f t="shared" si="32"/>
        <v>0</v>
      </c>
      <c r="N473" s="32">
        <v>0.65</v>
      </c>
      <c r="O473" s="72"/>
      <c r="P473" s="7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</row>
    <row r="474" spans="1:202" s="35" customFormat="1" ht="28" customHeight="1" x14ac:dyDescent="0.25">
      <c r="A474" s="8"/>
      <c r="B474" s="12">
        <v>40</v>
      </c>
      <c r="C474" s="45" t="s">
        <v>1916</v>
      </c>
      <c r="D474" s="13" t="s">
        <v>1917</v>
      </c>
      <c r="E474" s="31" t="s">
        <v>1918</v>
      </c>
      <c r="F474" s="29">
        <v>10</v>
      </c>
      <c r="G474" s="18" t="s">
        <v>58</v>
      </c>
      <c r="H474" s="70">
        <f t="shared" si="29"/>
        <v>39.820000000000007</v>
      </c>
      <c r="I474" s="70">
        <v>3.9820000000000007</v>
      </c>
      <c r="J474" s="70">
        <f t="shared" si="30"/>
        <v>33.99</v>
      </c>
      <c r="K474" s="70">
        <v>3.399</v>
      </c>
      <c r="L474" s="40">
        <f t="shared" si="31"/>
        <v>0</v>
      </c>
      <c r="M474" s="40">
        <f t="shared" si="32"/>
        <v>0</v>
      </c>
      <c r="N474" s="32">
        <v>0.22550000000000001</v>
      </c>
      <c r="O474" s="72"/>
      <c r="P474" s="7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</row>
    <row r="475" spans="1:202" s="35" customFormat="1" ht="28" customHeight="1" x14ac:dyDescent="0.25">
      <c r="A475" s="8"/>
      <c r="B475" s="12">
        <v>40</v>
      </c>
      <c r="C475" s="45" t="s">
        <v>1919</v>
      </c>
      <c r="D475" s="13" t="s">
        <v>1920</v>
      </c>
      <c r="E475" s="16" t="s">
        <v>1921</v>
      </c>
      <c r="F475" s="29">
        <v>10</v>
      </c>
      <c r="G475" s="18" t="s">
        <v>58</v>
      </c>
      <c r="H475" s="70">
        <f t="shared" si="29"/>
        <v>39.820000000000007</v>
      </c>
      <c r="I475" s="70">
        <v>3.9820000000000007</v>
      </c>
      <c r="J475" s="70">
        <f t="shared" si="30"/>
        <v>33.99</v>
      </c>
      <c r="K475" s="70">
        <v>3.399</v>
      </c>
      <c r="L475" s="40">
        <f t="shared" si="31"/>
        <v>0</v>
      </c>
      <c r="M475" s="40">
        <f t="shared" si="32"/>
        <v>0</v>
      </c>
      <c r="N475" s="32">
        <v>0.3372</v>
      </c>
      <c r="O475" s="72"/>
      <c r="P475" s="7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</row>
    <row r="476" spans="1:202" s="35" customFormat="1" ht="28" customHeight="1" x14ac:dyDescent="0.25">
      <c r="A476" s="8"/>
      <c r="B476" s="12">
        <v>40</v>
      </c>
      <c r="C476" s="45" t="s">
        <v>1922</v>
      </c>
      <c r="D476" s="13" t="s">
        <v>1923</v>
      </c>
      <c r="E476" s="16" t="s">
        <v>1924</v>
      </c>
      <c r="F476" s="29">
        <v>10</v>
      </c>
      <c r="G476" s="18" t="s">
        <v>58</v>
      </c>
      <c r="H476" s="70">
        <f t="shared" si="29"/>
        <v>39.820000000000007</v>
      </c>
      <c r="I476" s="70">
        <v>3.9820000000000007</v>
      </c>
      <c r="J476" s="70">
        <f t="shared" si="30"/>
        <v>33.99</v>
      </c>
      <c r="K476" s="70">
        <v>3.399</v>
      </c>
      <c r="L476" s="40">
        <f t="shared" si="31"/>
        <v>0</v>
      </c>
      <c r="M476" s="40">
        <f t="shared" si="32"/>
        <v>0</v>
      </c>
      <c r="N476" s="32">
        <v>0.31</v>
      </c>
      <c r="O476" s="72"/>
      <c r="P476" s="7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</row>
    <row r="477" spans="1:202" s="20" customFormat="1" ht="28" customHeight="1" x14ac:dyDescent="0.25">
      <c r="A477" s="8"/>
      <c r="B477" s="12">
        <v>40</v>
      </c>
      <c r="C477" s="45" t="s">
        <v>1925</v>
      </c>
      <c r="D477" s="13" t="s">
        <v>1926</v>
      </c>
      <c r="E477" s="16" t="s">
        <v>1927</v>
      </c>
      <c r="F477" s="29">
        <v>10</v>
      </c>
      <c r="G477" s="18" t="s">
        <v>58</v>
      </c>
      <c r="H477" s="70">
        <f t="shared" si="29"/>
        <v>39.820000000000007</v>
      </c>
      <c r="I477" s="70">
        <v>3.9820000000000007</v>
      </c>
      <c r="J477" s="70">
        <f t="shared" si="30"/>
        <v>33.99</v>
      </c>
      <c r="K477" s="70">
        <v>3.399</v>
      </c>
      <c r="L477" s="40">
        <f t="shared" si="31"/>
        <v>0</v>
      </c>
      <c r="M477" s="40">
        <f t="shared" si="32"/>
        <v>0</v>
      </c>
      <c r="N477" s="32">
        <v>0.5</v>
      </c>
      <c r="O477" s="72"/>
      <c r="P477" s="7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  <c r="AR477" s="32"/>
      <c r="AS477" s="32"/>
      <c r="AT477" s="32"/>
      <c r="AU477" s="32"/>
      <c r="AV477" s="32"/>
    </row>
    <row r="478" spans="1:202" s="35" customFormat="1" ht="28" customHeight="1" x14ac:dyDescent="0.25">
      <c r="A478" s="8"/>
      <c r="B478" s="12">
        <v>40</v>
      </c>
      <c r="C478" s="45" t="s">
        <v>1928</v>
      </c>
      <c r="D478" s="8" t="s">
        <v>1929</v>
      </c>
      <c r="E478" s="16" t="s">
        <v>1930</v>
      </c>
      <c r="F478" s="29">
        <v>10</v>
      </c>
      <c r="G478" s="18" t="s">
        <v>58</v>
      </c>
      <c r="H478" s="70">
        <f t="shared" si="29"/>
        <v>39.820000000000007</v>
      </c>
      <c r="I478" s="70">
        <v>3.9820000000000007</v>
      </c>
      <c r="J478" s="70">
        <f t="shared" si="30"/>
        <v>33.99</v>
      </c>
      <c r="K478" s="70">
        <v>3.399</v>
      </c>
      <c r="L478" s="40">
        <f t="shared" si="31"/>
        <v>0</v>
      </c>
      <c r="M478" s="40">
        <f t="shared" si="32"/>
        <v>0</v>
      </c>
      <c r="N478" s="32">
        <v>0.24</v>
      </c>
      <c r="O478" s="72"/>
      <c r="P478" s="7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</row>
    <row r="479" spans="1:202" s="21" customFormat="1" ht="28" customHeight="1" x14ac:dyDescent="0.25">
      <c r="A479" s="8"/>
      <c r="B479" s="12">
        <v>40</v>
      </c>
      <c r="C479" s="45" t="s">
        <v>1520</v>
      </c>
      <c r="D479" s="8" t="s">
        <v>1586</v>
      </c>
      <c r="E479" s="16" t="s">
        <v>1528</v>
      </c>
      <c r="F479" s="29">
        <v>50</v>
      </c>
      <c r="G479" s="18" t="s">
        <v>568</v>
      </c>
      <c r="H479" s="70">
        <f t="shared" si="29"/>
        <v>160.60000000000002</v>
      </c>
      <c r="I479" s="70">
        <v>3.2120000000000002</v>
      </c>
      <c r="J479" s="70">
        <f t="shared" si="30"/>
        <v>130.9</v>
      </c>
      <c r="K479" s="70">
        <v>2.6179999999999999</v>
      </c>
      <c r="L479" s="40">
        <f t="shared" si="31"/>
        <v>0</v>
      </c>
      <c r="M479" s="40">
        <f t="shared" si="32"/>
        <v>0</v>
      </c>
      <c r="N479" s="32">
        <v>0.31</v>
      </c>
      <c r="O479" s="72"/>
      <c r="P479" s="7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  <c r="AQ479" s="32"/>
      <c r="AR479" s="32"/>
      <c r="AS479" s="32"/>
      <c r="AT479" s="32"/>
      <c r="AU479" s="32"/>
      <c r="AV479" s="32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  <c r="CQ479" s="20"/>
      <c r="CR479" s="20"/>
      <c r="CS479" s="20"/>
      <c r="CT479" s="20"/>
      <c r="CU479" s="20"/>
      <c r="CV479" s="20"/>
      <c r="CW479" s="20"/>
      <c r="CX479" s="20"/>
      <c r="CY479" s="20"/>
      <c r="CZ479" s="20"/>
      <c r="DA479" s="20"/>
      <c r="DB479" s="20"/>
      <c r="DC479" s="20"/>
      <c r="DD479" s="20"/>
      <c r="DE479" s="20"/>
      <c r="DF479" s="20"/>
      <c r="DG479" s="20"/>
      <c r="DH479" s="20"/>
      <c r="DI479" s="20"/>
      <c r="DJ479" s="20"/>
      <c r="DK479" s="20"/>
      <c r="DL479" s="20"/>
      <c r="DM479" s="20"/>
      <c r="DN479" s="20"/>
      <c r="DO479" s="20"/>
      <c r="DP479" s="20"/>
      <c r="DQ479" s="20"/>
      <c r="DR479" s="20"/>
      <c r="DS479" s="20"/>
      <c r="DT479" s="20"/>
      <c r="DU479" s="20"/>
      <c r="DV479" s="20"/>
      <c r="DW479" s="20"/>
      <c r="DX479" s="20"/>
      <c r="DY479" s="20"/>
      <c r="DZ479" s="20"/>
      <c r="EA479" s="20"/>
      <c r="EB479" s="20"/>
      <c r="EC479" s="20"/>
      <c r="ED479" s="20"/>
      <c r="EE479" s="20"/>
      <c r="EF479" s="20"/>
      <c r="EG479" s="20"/>
      <c r="EH479" s="20"/>
      <c r="EI479" s="20"/>
      <c r="EJ479" s="20"/>
      <c r="EK479" s="20"/>
      <c r="EL479" s="20"/>
      <c r="EM479" s="20"/>
      <c r="EN479" s="20"/>
      <c r="EO479" s="20"/>
      <c r="EP479" s="20"/>
      <c r="EQ479" s="20"/>
      <c r="ER479" s="20"/>
      <c r="ES479" s="20"/>
      <c r="ET479" s="20"/>
      <c r="EU479" s="20"/>
      <c r="EV479" s="20"/>
      <c r="EW479" s="20"/>
      <c r="EX479" s="20"/>
      <c r="EY479" s="20"/>
      <c r="EZ479" s="20"/>
      <c r="FA479" s="20"/>
      <c r="FB479" s="20"/>
      <c r="FC479" s="20"/>
      <c r="FD479" s="20"/>
      <c r="FE479" s="20"/>
      <c r="FF479" s="20"/>
      <c r="FG479" s="20"/>
      <c r="FH479" s="20"/>
      <c r="FI479" s="20"/>
      <c r="FJ479" s="20"/>
      <c r="FK479" s="20"/>
      <c r="FL479" s="20"/>
      <c r="FM479" s="20"/>
      <c r="FN479" s="20"/>
      <c r="FO479" s="20"/>
      <c r="FP479" s="20"/>
      <c r="FQ479" s="20"/>
      <c r="FR479" s="20"/>
      <c r="FS479" s="20"/>
      <c r="FT479" s="20"/>
      <c r="FU479" s="20"/>
      <c r="FV479" s="20"/>
      <c r="FW479" s="20"/>
      <c r="FX479" s="20"/>
      <c r="FY479" s="20"/>
      <c r="FZ479" s="20"/>
      <c r="GA479" s="20"/>
      <c r="GB479" s="20"/>
      <c r="GC479" s="20"/>
      <c r="GD479" s="20"/>
      <c r="GE479" s="20"/>
      <c r="GF479" s="20"/>
      <c r="GG479" s="20"/>
      <c r="GH479" s="20"/>
      <c r="GI479" s="20"/>
      <c r="GJ479" s="20"/>
      <c r="GK479" s="20"/>
      <c r="GL479" s="20"/>
      <c r="GM479" s="20"/>
      <c r="GN479" s="20"/>
      <c r="GO479" s="20"/>
      <c r="GP479" s="20"/>
      <c r="GQ479" s="20"/>
      <c r="GR479" s="20"/>
      <c r="GS479" s="20"/>
      <c r="GT479" s="20"/>
    </row>
    <row r="480" spans="1:202" s="21" customFormat="1" ht="28" customHeight="1" x14ac:dyDescent="0.25">
      <c r="A480" s="8"/>
      <c r="B480" s="12">
        <v>41</v>
      </c>
      <c r="C480" s="45" t="s">
        <v>1520</v>
      </c>
      <c r="D480" s="8" t="s">
        <v>1586</v>
      </c>
      <c r="E480" s="31" t="s">
        <v>1528</v>
      </c>
      <c r="F480" s="29">
        <v>50</v>
      </c>
      <c r="G480" s="18" t="s">
        <v>568</v>
      </c>
      <c r="H480" s="70">
        <f t="shared" si="29"/>
        <v>160.60000000000002</v>
      </c>
      <c r="I480" s="69">
        <v>3.2120000000000002</v>
      </c>
      <c r="J480" s="70">
        <f t="shared" si="30"/>
        <v>130.9</v>
      </c>
      <c r="K480" s="69">
        <v>2.6179999999999999</v>
      </c>
      <c r="L480" s="40">
        <f t="shared" si="31"/>
        <v>0</v>
      </c>
      <c r="M480" s="40">
        <f t="shared" si="32"/>
        <v>0</v>
      </c>
      <c r="N480" s="32">
        <v>0.47</v>
      </c>
      <c r="O480" s="72"/>
      <c r="P480" s="7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  <c r="AR480" s="32"/>
      <c r="AS480" s="32"/>
      <c r="AT480" s="32"/>
      <c r="AU480" s="32"/>
      <c r="AV480" s="32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  <c r="CQ480" s="20"/>
      <c r="CR480" s="20"/>
      <c r="CS480" s="20"/>
      <c r="CT480" s="20"/>
      <c r="CU480" s="20"/>
      <c r="CV480" s="20"/>
      <c r="CW480" s="20"/>
      <c r="CX480" s="20"/>
      <c r="CY480" s="20"/>
      <c r="CZ480" s="20"/>
      <c r="DA480" s="20"/>
      <c r="DB480" s="20"/>
      <c r="DC480" s="20"/>
      <c r="DD480" s="20"/>
      <c r="DE480" s="20"/>
      <c r="DF480" s="20"/>
      <c r="DG480" s="20"/>
      <c r="DH480" s="20"/>
      <c r="DI480" s="20"/>
      <c r="DJ480" s="20"/>
      <c r="DK480" s="20"/>
      <c r="DL480" s="20"/>
      <c r="DM480" s="20"/>
      <c r="DN480" s="20"/>
      <c r="DO480" s="20"/>
      <c r="DP480" s="20"/>
      <c r="DQ480" s="20"/>
      <c r="DR480" s="20"/>
      <c r="DS480" s="20"/>
      <c r="DT480" s="20"/>
      <c r="DU480" s="20"/>
      <c r="DV480" s="20"/>
      <c r="DW480" s="20"/>
      <c r="DX480" s="20"/>
      <c r="DY480" s="20"/>
      <c r="DZ480" s="20"/>
      <c r="EA480" s="20"/>
      <c r="EB480" s="20"/>
      <c r="EC480" s="20"/>
      <c r="ED480" s="20"/>
      <c r="EE480" s="20"/>
      <c r="EF480" s="20"/>
      <c r="EG480" s="20"/>
      <c r="EH480" s="20"/>
      <c r="EI480" s="20"/>
      <c r="EJ480" s="20"/>
      <c r="EK480" s="20"/>
      <c r="EL480" s="20"/>
      <c r="EM480" s="20"/>
      <c r="EN480" s="20"/>
      <c r="EO480" s="20"/>
      <c r="EP480" s="20"/>
      <c r="EQ480" s="20"/>
      <c r="ER480" s="20"/>
      <c r="ES480" s="20"/>
      <c r="ET480" s="20"/>
      <c r="EU480" s="20"/>
      <c r="EV480" s="20"/>
      <c r="EW480" s="20"/>
      <c r="EX480" s="20"/>
      <c r="EY480" s="20"/>
      <c r="EZ480" s="20"/>
      <c r="FA480" s="20"/>
      <c r="FB480" s="20"/>
      <c r="FC480" s="20"/>
      <c r="FD480" s="20"/>
      <c r="FE480" s="20"/>
      <c r="FF480" s="20"/>
      <c r="FG480" s="20"/>
      <c r="FH480" s="20"/>
      <c r="FI480" s="20"/>
      <c r="FJ480" s="20"/>
      <c r="FK480" s="20"/>
      <c r="FL480" s="20"/>
      <c r="FM480" s="20"/>
      <c r="FN480" s="20"/>
      <c r="FO480" s="20"/>
      <c r="FP480" s="20"/>
      <c r="FQ480" s="20"/>
      <c r="FR480" s="20"/>
      <c r="FS480" s="20"/>
      <c r="FT480" s="20"/>
      <c r="FU480" s="20"/>
      <c r="FV480" s="20"/>
      <c r="FW480" s="20"/>
      <c r="FX480" s="20"/>
      <c r="FY480" s="20"/>
      <c r="FZ480" s="20"/>
      <c r="GA480" s="20"/>
      <c r="GB480" s="20"/>
      <c r="GC480" s="20"/>
      <c r="GD480" s="20"/>
      <c r="GE480" s="20"/>
      <c r="GF480" s="20"/>
      <c r="GG480" s="20"/>
      <c r="GH480" s="20"/>
      <c r="GI480" s="20"/>
      <c r="GJ480" s="20"/>
      <c r="GK480" s="20"/>
      <c r="GL480" s="20"/>
      <c r="GM480" s="20"/>
      <c r="GN480" s="20"/>
      <c r="GO480" s="20"/>
      <c r="GP480" s="20"/>
      <c r="GQ480" s="20"/>
      <c r="GR480" s="20"/>
      <c r="GS480" s="20"/>
      <c r="GT480" s="20"/>
    </row>
    <row r="481" spans="1:202" s="20" customFormat="1" ht="28" customHeight="1" x14ac:dyDescent="0.25">
      <c r="A481" s="8"/>
      <c r="B481" s="12">
        <v>41</v>
      </c>
      <c r="C481" s="45" t="s">
        <v>567</v>
      </c>
      <c r="D481" s="8" t="s">
        <v>1246</v>
      </c>
      <c r="E481" s="31" t="s">
        <v>926</v>
      </c>
      <c r="F481" s="29">
        <v>20</v>
      </c>
      <c r="G481" s="18" t="s">
        <v>568</v>
      </c>
      <c r="H481" s="70">
        <f t="shared" si="29"/>
        <v>124.30000000000001</v>
      </c>
      <c r="I481" s="70">
        <v>6.2150000000000007</v>
      </c>
      <c r="J481" s="70">
        <f t="shared" si="30"/>
        <v>110.22</v>
      </c>
      <c r="K481" s="70">
        <v>5.5110000000000001</v>
      </c>
      <c r="L481" s="40">
        <f t="shared" si="31"/>
        <v>0</v>
      </c>
      <c r="M481" s="40">
        <f t="shared" si="32"/>
        <v>0</v>
      </c>
      <c r="N481" s="32">
        <v>0.73</v>
      </c>
      <c r="O481" s="72"/>
      <c r="P481" s="7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  <c r="AR481" s="32"/>
      <c r="AS481" s="32"/>
      <c r="AT481" s="32"/>
      <c r="AU481" s="32"/>
      <c r="AV481" s="32"/>
    </row>
    <row r="482" spans="1:202" s="20" customFormat="1" ht="28" customHeight="1" x14ac:dyDescent="0.25">
      <c r="A482" s="8"/>
      <c r="B482" s="12">
        <v>41</v>
      </c>
      <c r="C482" s="59" t="s">
        <v>191</v>
      </c>
      <c r="D482" s="8" t="s">
        <v>898</v>
      </c>
      <c r="E482" s="12" t="s">
        <v>192</v>
      </c>
      <c r="F482" s="34">
        <v>10</v>
      </c>
      <c r="G482" s="18" t="s">
        <v>190</v>
      </c>
      <c r="H482" s="70">
        <f t="shared" si="29"/>
        <v>91.400374490700003</v>
      </c>
      <c r="I482" s="70">
        <v>9.1400374490700003</v>
      </c>
      <c r="J482" s="70">
        <f t="shared" si="30"/>
        <v>78.929511650000009</v>
      </c>
      <c r="K482" s="70">
        <v>7.8929511650000013</v>
      </c>
      <c r="L482" s="40">
        <f t="shared" si="31"/>
        <v>0</v>
      </c>
      <c r="M482" s="40">
        <f t="shared" si="32"/>
        <v>0</v>
      </c>
      <c r="N482" s="32">
        <v>0.22</v>
      </c>
      <c r="O482" s="72"/>
      <c r="P482" s="7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</row>
    <row r="483" spans="1:202" s="8" customFormat="1" ht="28" customHeight="1" x14ac:dyDescent="0.25">
      <c r="B483" s="12">
        <v>41</v>
      </c>
      <c r="C483" s="45" t="s">
        <v>188</v>
      </c>
      <c r="D483" s="8" t="s">
        <v>897</v>
      </c>
      <c r="E483" s="31" t="s">
        <v>189</v>
      </c>
      <c r="F483" s="34">
        <v>10</v>
      </c>
      <c r="G483" s="18" t="s">
        <v>190</v>
      </c>
      <c r="H483" s="70">
        <f t="shared" si="29"/>
        <v>91.400374490700003</v>
      </c>
      <c r="I483" s="69">
        <v>9.1400374490700003</v>
      </c>
      <c r="J483" s="70">
        <f t="shared" si="30"/>
        <v>78.929511650000009</v>
      </c>
      <c r="K483" s="69">
        <v>7.8929511650000013</v>
      </c>
      <c r="L483" s="40">
        <f t="shared" si="31"/>
        <v>0</v>
      </c>
      <c r="M483" s="40">
        <f t="shared" si="32"/>
        <v>0</v>
      </c>
      <c r="N483" s="32">
        <v>0.22</v>
      </c>
      <c r="O483" s="72"/>
      <c r="P483" s="7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  <c r="BJ483" s="24"/>
      <c r="BK483" s="24"/>
      <c r="BL483" s="24"/>
      <c r="BM483" s="24"/>
      <c r="BN483" s="24"/>
      <c r="BO483" s="24"/>
      <c r="BP483" s="24"/>
      <c r="BQ483" s="24"/>
      <c r="BR483" s="24"/>
      <c r="BS483" s="24"/>
      <c r="BT483" s="24"/>
      <c r="BU483" s="24"/>
      <c r="BV483" s="24"/>
      <c r="BW483" s="24"/>
      <c r="BX483" s="24"/>
      <c r="BY483" s="24"/>
      <c r="BZ483" s="24"/>
      <c r="CA483" s="24"/>
      <c r="CB483" s="24"/>
      <c r="CC483" s="24"/>
      <c r="CD483" s="24"/>
      <c r="CE483" s="24"/>
      <c r="CF483" s="24"/>
      <c r="CG483" s="24"/>
      <c r="CH483" s="24"/>
      <c r="CI483" s="24"/>
      <c r="CJ483" s="24"/>
      <c r="CK483" s="24"/>
      <c r="CL483" s="24"/>
      <c r="CM483" s="24"/>
      <c r="CN483" s="24"/>
      <c r="CO483" s="24"/>
      <c r="CP483" s="24"/>
      <c r="CQ483" s="24"/>
      <c r="CR483" s="24"/>
      <c r="CS483" s="24"/>
      <c r="CT483" s="24"/>
      <c r="CU483" s="24"/>
      <c r="CV483" s="24"/>
      <c r="CW483" s="24"/>
      <c r="CX483" s="24"/>
      <c r="CY483" s="24"/>
      <c r="CZ483" s="24"/>
      <c r="DA483" s="24"/>
      <c r="DB483" s="24"/>
      <c r="DC483" s="24"/>
      <c r="DD483" s="24"/>
      <c r="DE483" s="24"/>
      <c r="DF483" s="24"/>
      <c r="DG483" s="24"/>
      <c r="DH483" s="24"/>
      <c r="DI483" s="24"/>
      <c r="DJ483" s="24"/>
      <c r="DK483" s="24"/>
      <c r="DL483" s="24"/>
      <c r="DM483" s="24"/>
      <c r="DN483" s="24"/>
      <c r="DO483" s="24"/>
      <c r="DP483" s="24"/>
      <c r="DQ483" s="24"/>
      <c r="DR483" s="24"/>
      <c r="DS483" s="24"/>
      <c r="DT483" s="24"/>
      <c r="DU483" s="24"/>
      <c r="DV483" s="24"/>
      <c r="DW483" s="24"/>
      <c r="DX483" s="24"/>
      <c r="DY483" s="24"/>
      <c r="DZ483" s="24"/>
      <c r="EA483" s="24"/>
      <c r="EB483" s="24"/>
      <c r="EC483" s="24"/>
      <c r="ED483" s="24"/>
      <c r="EE483" s="24"/>
      <c r="EF483" s="24"/>
      <c r="EG483" s="24"/>
      <c r="EH483" s="24"/>
      <c r="EI483" s="24"/>
      <c r="EJ483" s="24"/>
      <c r="EK483" s="24"/>
      <c r="EL483" s="24"/>
      <c r="EM483" s="24"/>
      <c r="EN483" s="24"/>
      <c r="EO483" s="24"/>
      <c r="EP483" s="24"/>
      <c r="EQ483" s="24"/>
      <c r="ER483" s="24"/>
      <c r="ES483" s="24"/>
      <c r="ET483" s="24"/>
      <c r="EU483" s="24"/>
      <c r="EV483" s="24"/>
      <c r="EW483" s="24"/>
      <c r="EX483" s="24"/>
      <c r="EY483" s="24"/>
      <c r="EZ483" s="24"/>
      <c r="FA483" s="24"/>
      <c r="FB483" s="24"/>
      <c r="FC483" s="24"/>
      <c r="FD483" s="24"/>
      <c r="FE483" s="24"/>
      <c r="FF483" s="24"/>
      <c r="FG483" s="24"/>
      <c r="FH483" s="24"/>
      <c r="FI483" s="24"/>
      <c r="FJ483" s="24"/>
      <c r="FK483" s="24"/>
      <c r="FL483" s="24"/>
      <c r="FM483" s="24"/>
      <c r="FN483" s="24"/>
      <c r="FO483" s="24"/>
      <c r="FP483" s="24"/>
      <c r="FQ483" s="24"/>
      <c r="FR483" s="24"/>
      <c r="FS483" s="24"/>
      <c r="FT483" s="24"/>
      <c r="FU483" s="24"/>
      <c r="FV483" s="24"/>
      <c r="FW483" s="24"/>
      <c r="FX483" s="24"/>
      <c r="FY483" s="24"/>
      <c r="FZ483" s="24"/>
      <c r="GA483" s="24"/>
      <c r="GB483" s="24"/>
      <c r="GC483" s="24"/>
      <c r="GD483" s="24"/>
      <c r="GE483" s="24"/>
      <c r="GF483" s="24"/>
      <c r="GG483" s="24"/>
      <c r="GH483" s="24"/>
      <c r="GI483" s="24"/>
      <c r="GJ483" s="24"/>
      <c r="GK483" s="24"/>
      <c r="GL483" s="24"/>
      <c r="GM483" s="24"/>
      <c r="GN483" s="24"/>
      <c r="GO483" s="24"/>
      <c r="GP483" s="24"/>
      <c r="GQ483" s="24"/>
      <c r="GR483" s="24"/>
      <c r="GS483" s="24"/>
      <c r="GT483" s="24"/>
    </row>
    <row r="484" spans="1:202" s="20" customFormat="1" ht="28" customHeight="1" x14ac:dyDescent="0.25">
      <c r="A484" s="8"/>
      <c r="B484" s="12">
        <v>41</v>
      </c>
      <c r="C484" s="45" t="s">
        <v>1738</v>
      </c>
      <c r="D484" s="8" t="s">
        <v>1739</v>
      </c>
      <c r="E484" s="31" t="s">
        <v>1789</v>
      </c>
      <c r="F484" s="34">
        <v>10</v>
      </c>
      <c r="G484" s="18" t="s">
        <v>190</v>
      </c>
      <c r="H484" s="70">
        <f t="shared" si="29"/>
        <v>91.400374490700003</v>
      </c>
      <c r="I484" s="69">
        <v>9.1400374490700003</v>
      </c>
      <c r="J484" s="70">
        <f t="shared" si="30"/>
        <v>78.929511650000009</v>
      </c>
      <c r="K484" s="69">
        <v>7.8929511650000013</v>
      </c>
      <c r="L484" s="40">
        <f t="shared" si="31"/>
        <v>0</v>
      </c>
      <c r="M484" s="40">
        <f t="shared" si="32"/>
        <v>0</v>
      </c>
      <c r="N484" s="32">
        <v>0.18440000000000001</v>
      </c>
      <c r="O484" s="72"/>
      <c r="P484" s="7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</row>
    <row r="485" spans="1:202" s="24" customFormat="1" ht="28" customHeight="1" x14ac:dyDescent="0.25">
      <c r="A485" s="8"/>
      <c r="B485" s="12">
        <v>42</v>
      </c>
      <c r="C485" s="45" t="s">
        <v>1584</v>
      </c>
      <c r="D485" s="8" t="s">
        <v>1661</v>
      </c>
      <c r="E485" s="31" t="s">
        <v>1611</v>
      </c>
      <c r="F485" s="34">
        <v>12</v>
      </c>
      <c r="G485" s="18" t="s">
        <v>29</v>
      </c>
      <c r="H485" s="70">
        <f t="shared" si="29"/>
        <v>67.584000000000003</v>
      </c>
      <c r="I485" s="69">
        <v>5.6320000000000006</v>
      </c>
      <c r="J485" s="70">
        <f t="shared" si="30"/>
        <v>57.684000000000005</v>
      </c>
      <c r="K485" s="69">
        <v>4.8070000000000004</v>
      </c>
      <c r="L485" s="40">
        <f t="shared" si="31"/>
        <v>0</v>
      </c>
      <c r="M485" s="40">
        <f t="shared" si="32"/>
        <v>0</v>
      </c>
      <c r="N485" s="32">
        <v>0.2</v>
      </c>
      <c r="O485" s="72"/>
      <c r="P485" s="7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</row>
    <row r="486" spans="1:202" s="24" customFormat="1" ht="28" customHeight="1" x14ac:dyDescent="0.25">
      <c r="A486" s="8"/>
      <c r="B486" s="12">
        <v>42</v>
      </c>
      <c r="C486" s="45" t="s">
        <v>1585</v>
      </c>
      <c r="D486" s="8" t="s">
        <v>1662</v>
      </c>
      <c r="E486" s="31" t="s">
        <v>1612</v>
      </c>
      <c r="F486" s="34">
        <v>12</v>
      </c>
      <c r="G486" s="18" t="s">
        <v>29</v>
      </c>
      <c r="H486" s="70">
        <f t="shared" si="29"/>
        <v>87.73369851839999</v>
      </c>
      <c r="I486" s="69">
        <v>7.3111415431999998</v>
      </c>
      <c r="J486" s="70">
        <f t="shared" si="30"/>
        <v>75.7631248</v>
      </c>
      <c r="K486" s="69">
        <v>6.3135937333333336</v>
      </c>
      <c r="L486" s="40">
        <f t="shared" si="31"/>
        <v>0</v>
      </c>
      <c r="M486" s="40">
        <f t="shared" si="32"/>
        <v>0</v>
      </c>
      <c r="N486" s="32">
        <v>0.3</v>
      </c>
      <c r="O486" s="72"/>
      <c r="P486" s="7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  <c r="AR486" s="32"/>
      <c r="AS486" s="32"/>
      <c r="AT486" s="32"/>
      <c r="AU486" s="32"/>
      <c r="AV486" s="32"/>
    </row>
    <row r="487" spans="1:202" s="24" customFormat="1" ht="28" customHeight="1" x14ac:dyDescent="0.25">
      <c r="A487" s="8"/>
      <c r="B487" s="12">
        <v>42</v>
      </c>
      <c r="C487" s="45" t="s">
        <v>593</v>
      </c>
      <c r="D487" s="8" t="s">
        <v>1663</v>
      </c>
      <c r="E487" s="31" t="s">
        <v>918</v>
      </c>
      <c r="F487" s="34">
        <v>12</v>
      </c>
      <c r="G487" s="18" t="s">
        <v>29</v>
      </c>
      <c r="H487" s="70">
        <f t="shared" si="29"/>
        <v>83.814215918400009</v>
      </c>
      <c r="I487" s="69">
        <v>6.9845179932000008</v>
      </c>
      <c r="J487" s="70">
        <f t="shared" si="30"/>
        <v>72.378424800000005</v>
      </c>
      <c r="K487" s="69">
        <v>6.031535400000001</v>
      </c>
      <c r="L487" s="40">
        <f t="shared" si="31"/>
        <v>0</v>
      </c>
      <c r="M487" s="40">
        <f t="shared" si="32"/>
        <v>0</v>
      </c>
      <c r="N487" s="32">
        <v>0.78</v>
      </c>
      <c r="O487" s="72"/>
      <c r="P487" s="7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  <c r="AR487" s="32"/>
      <c r="AS487" s="32"/>
      <c r="AT487" s="32"/>
      <c r="AU487" s="32"/>
      <c r="AV487" s="32"/>
    </row>
    <row r="488" spans="1:202" s="24" customFormat="1" ht="28" customHeight="1" x14ac:dyDescent="0.25">
      <c r="A488" s="8"/>
      <c r="B488" s="12">
        <v>42</v>
      </c>
      <c r="C488" s="45" t="s">
        <v>1483</v>
      </c>
      <c r="D488" s="8" t="s">
        <v>1627</v>
      </c>
      <c r="E488" s="31" t="s">
        <v>1519</v>
      </c>
      <c r="F488" s="34">
        <v>12</v>
      </c>
      <c r="G488" s="18" t="s">
        <v>29</v>
      </c>
      <c r="H488" s="70">
        <f t="shared" si="29"/>
        <v>104.41200000000001</v>
      </c>
      <c r="I488" s="69">
        <v>8.7010000000000005</v>
      </c>
      <c r="J488" s="70">
        <f t="shared" si="30"/>
        <v>88.572000000000003</v>
      </c>
      <c r="K488" s="69">
        <v>7.3810000000000002</v>
      </c>
      <c r="L488" s="40">
        <f t="shared" si="31"/>
        <v>0</v>
      </c>
      <c r="M488" s="40">
        <f t="shared" si="32"/>
        <v>0</v>
      </c>
      <c r="N488" s="32"/>
      <c r="O488" s="72"/>
      <c r="P488" s="7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  <c r="AR488" s="32"/>
      <c r="AS488" s="32"/>
      <c r="AT488" s="32"/>
      <c r="AU488" s="32"/>
      <c r="AV488" s="32"/>
    </row>
    <row r="489" spans="1:202" s="24" customFormat="1" ht="28" customHeight="1" x14ac:dyDescent="0.25">
      <c r="A489" s="8"/>
      <c r="B489" s="12">
        <v>42</v>
      </c>
      <c r="C489" s="45" t="s">
        <v>374</v>
      </c>
      <c r="D489" s="8" t="s">
        <v>1628</v>
      </c>
      <c r="E489" s="31" t="s">
        <v>375</v>
      </c>
      <c r="F489" s="34">
        <v>6</v>
      </c>
      <c r="G489" s="18" t="s">
        <v>29</v>
      </c>
      <c r="H489" s="70">
        <f t="shared" si="29"/>
        <v>53.724000000000004</v>
      </c>
      <c r="I489" s="69">
        <v>8.9540000000000006</v>
      </c>
      <c r="J489" s="70">
        <f t="shared" si="30"/>
        <v>48.84</v>
      </c>
      <c r="K489" s="69">
        <v>8.14</v>
      </c>
      <c r="L489" s="40">
        <f t="shared" si="31"/>
        <v>0</v>
      </c>
      <c r="M489" s="40">
        <f t="shared" si="32"/>
        <v>0</v>
      </c>
      <c r="N489" s="32"/>
      <c r="O489" s="72"/>
      <c r="P489" s="7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</row>
    <row r="490" spans="1:202" s="24" customFormat="1" ht="28" customHeight="1" x14ac:dyDescent="0.25">
      <c r="A490" s="8"/>
      <c r="B490" s="12">
        <v>42</v>
      </c>
      <c r="C490" s="45" t="s">
        <v>1660</v>
      </c>
      <c r="D490" s="8" t="s">
        <v>1664</v>
      </c>
      <c r="E490" s="31" t="s">
        <v>1665</v>
      </c>
      <c r="F490" s="34">
        <v>6</v>
      </c>
      <c r="G490" s="18" t="s">
        <v>29</v>
      </c>
      <c r="H490" s="70">
        <f t="shared" si="29"/>
        <v>55.11</v>
      </c>
      <c r="I490" s="69">
        <v>9.1850000000000005</v>
      </c>
      <c r="J490" s="70">
        <f t="shared" si="30"/>
        <v>47.916000000000004</v>
      </c>
      <c r="K490" s="69">
        <v>7.9860000000000007</v>
      </c>
      <c r="L490" s="40">
        <f t="shared" si="31"/>
        <v>0</v>
      </c>
      <c r="M490" s="40">
        <f t="shared" si="32"/>
        <v>0</v>
      </c>
      <c r="N490" s="32"/>
      <c r="O490" s="72"/>
      <c r="P490" s="7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</row>
    <row r="491" spans="1:202" s="20" customFormat="1" ht="28" customHeight="1" x14ac:dyDescent="0.25">
      <c r="A491" s="8"/>
      <c r="B491" s="12">
        <v>42</v>
      </c>
      <c r="C491" s="61" t="s">
        <v>2841</v>
      </c>
      <c r="D491" s="43" t="s">
        <v>2849</v>
      </c>
      <c r="E491" s="31" t="s">
        <v>2842</v>
      </c>
      <c r="F491" s="34">
        <v>6</v>
      </c>
      <c r="G491" s="18" t="s">
        <v>29</v>
      </c>
      <c r="H491" s="70">
        <f t="shared" si="29"/>
        <v>72.731999999999999</v>
      </c>
      <c r="I491" s="69">
        <v>12.122</v>
      </c>
      <c r="J491" s="70">
        <f t="shared" si="30"/>
        <v>63.228000000000002</v>
      </c>
      <c r="K491" s="69">
        <v>10.538</v>
      </c>
      <c r="L491" s="40">
        <f t="shared" si="31"/>
        <v>0</v>
      </c>
      <c r="M491" s="40">
        <f t="shared" si="32"/>
        <v>0</v>
      </c>
      <c r="N491" s="32">
        <v>0.25030000000000002</v>
      </c>
      <c r="O491" s="72"/>
      <c r="P491" s="7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  <c r="AR491" s="32"/>
      <c r="AS491" s="32"/>
      <c r="AT491" s="32"/>
      <c r="AU491" s="32"/>
      <c r="AV491" s="32"/>
    </row>
    <row r="492" spans="1:202" s="8" customFormat="1" ht="28" customHeight="1" x14ac:dyDescent="0.25">
      <c r="B492" s="12">
        <v>43</v>
      </c>
      <c r="C492" s="61" t="s">
        <v>1931</v>
      </c>
      <c r="D492" s="43" t="s">
        <v>1932</v>
      </c>
      <c r="E492" s="31" t="s">
        <v>131</v>
      </c>
      <c r="F492" s="34">
        <v>1000</v>
      </c>
      <c r="G492" s="18" t="s">
        <v>89</v>
      </c>
      <c r="H492" s="70">
        <f t="shared" si="29"/>
        <v>13.904000000000002</v>
      </c>
      <c r="I492" s="69">
        <v>1.3904000000000001E-2</v>
      </c>
      <c r="J492" s="70">
        <f t="shared" si="30"/>
        <v>12.089</v>
      </c>
      <c r="K492" s="69">
        <v>1.2089000000000001E-2</v>
      </c>
      <c r="L492" s="40">
        <f t="shared" si="31"/>
        <v>0</v>
      </c>
      <c r="M492" s="40">
        <f t="shared" si="32"/>
        <v>0</v>
      </c>
      <c r="N492" s="32">
        <v>0.31509999999999999</v>
      </c>
      <c r="O492" s="72"/>
      <c r="P492" s="7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/>
      <c r="AV492" s="32"/>
      <c r="AW492" s="24"/>
      <c r="AX492" s="24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  <c r="BJ492" s="24"/>
      <c r="BK492" s="24"/>
      <c r="BL492" s="24"/>
      <c r="BM492" s="24"/>
      <c r="BN492" s="24"/>
      <c r="BO492" s="24"/>
      <c r="BP492" s="24"/>
      <c r="BQ492" s="24"/>
      <c r="BR492" s="24"/>
      <c r="BS492" s="24"/>
      <c r="BT492" s="24"/>
      <c r="BU492" s="24"/>
      <c r="BV492" s="24"/>
      <c r="BW492" s="24"/>
      <c r="BX492" s="24"/>
      <c r="BY492" s="24"/>
      <c r="BZ492" s="24"/>
      <c r="CA492" s="24"/>
      <c r="CB492" s="24"/>
      <c r="CC492" s="24"/>
      <c r="CD492" s="24"/>
      <c r="CE492" s="24"/>
      <c r="CF492" s="24"/>
      <c r="CG492" s="24"/>
      <c r="CH492" s="24"/>
      <c r="CI492" s="24"/>
      <c r="CJ492" s="24"/>
      <c r="CK492" s="24"/>
      <c r="CL492" s="24"/>
      <c r="CM492" s="24"/>
      <c r="CN492" s="24"/>
      <c r="CO492" s="24"/>
      <c r="CP492" s="24"/>
      <c r="CQ492" s="24"/>
      <c r="CR492" s="24"/>
      <c r="CS492" s="24"/>
      <c r="CT492" s="24"/>
      <c r="CU492" s="24"/>
      <c r="CV492" s="24"/>
      <c r="CW492" s="24"/>
      <c r="CX492" s="24"/>
      <c r="CY492" s="24"/>
      <c r="CZ492" s="24"/>
      <c r="DA492" s="24"/>
      <c r="DB492" s="24"/>
      <c r="DC492" s="24"/>
      <c r="DD492" s="24"/>
      <c r="DE492" s="24"/>
      <c r="DF492" s="24"/>
      <c r="DG492" s="24"/>
      <c r="DH492" s="24"/>
      <c r="DI492" s="24"/>
      <c r="DJ492" s="24"/>
      <c r="DK492" s="24"/>
      <c r="DL492" s="24"/>
      <c r="DM492" s="24"/>
      <c r="DN492" s="24"/>
      <c r="DO492" s="24"/>
      <c r="DP492" s="24"/>
      <c r="DQ492" s="24"/>
      <c r="DR492" s="24"/>
      <c r="DS492" s="24"/>
      <c r="DT492" s="24"/>
      <c r="DU492" s="24"/>
      <c r="DV492" s="24"/>
      <c r="DW492" s="24"/>
      <c r="DX492" s="24"/>
      <c r="DY492" s="24"/>
      <c r="DZ492" s="24"/>
      <c r="EA492" s="24"/>
      <c r="EB492" s="24"/>
      <c r="EC492" s="24"/>
      <c r="ED492" s="24"/>
      <c r="EE492" s="24"/>
      <c r="EF492" s="24"/>
      <c r="EG492" s="24"/>
      <c r="EH492" s="24"/>
      <c r="EI492" s="24"/>
      <c r="EJ492" s="24"/>
      <c r="EK492" s="24"/>
      <c r="EL492" s="24"/>
      <c r="EM492" s="24"/>
      <c r="EN492" s="24"/>
      <c r="EO492" s="24"/>
      <c r="EP492" s="24"/>
      <c r="EQ492" s="24"/>
      <c r="ER492" s="24"/>
      <c r="ES492" s="24"/>
      <c r="ET492" s="24"/>
      <c r="EU492" s="24"/>
      <c r="EV492" s="24"/>
      <c r="EW492" s="24"/>
      <c r="EX492" s="24"/>
      <c r="EY492" s="24"/>
      <c r="EZ492" s="24"/>
      <c r="FA492" s="24"/>
      <c r="FB492" s="24"/>
      <c r="FC492" s="24"/>
      <c r="FD492" s="24"/>
      <c r="FE492" s="24"/>
      <c r="FF492" s="24"/>
      <c r="FG492" s="24"/>
      <c r="FH492" s="24"/>
      <c r="FI492" s="24"/>
      <c r="FJ492" s="24"/>
      <c r="FK492" s="24"/>
      <c r="FL492" s="24"/>
      <c r="FM492" s="24"/>
      <c r="FN492" s="24"/>
      <c r="FO492" s="24"/>
      <c r="FP492" s="24"/>
      <c r="FQ492" s="24"/>
      <c r="FR492" s="24"/>
      <c r="FS492" s="24"/>
      <c r="FT492" s="24"/>
      <c r="FU492" s="24"/>
      <c r="FV492" s="24"/>
      <c r="FW492" s="24"/>
      <c r="FX492" s="24"/>
      <c r="FY492" s="24"/>
      <c r="FZ492" s="24"/>
      <c r="GA492" s="24"/>
      <c r="GB492" s="24"/>
      <c r="GC492" s="24"/>
      <c r="GD492" s="24"/>
      <c r="GE492" s="24"/>
      <c r="GF492" s="24"/>
      <c r="GG492" s="24"/>
      <c r="GH492" s="24"/>
      <c r="GI492" s="24"/>
      <c r="GJ492" s="24"/>
      <c r="GK492" s="24"/>
      <c r="GL492" s="24"/>
      <c r="GM492" s="24"/>
      <c r="GN492" s="24"/>
      <c r="GO492" s="24"/>
      <c r="GP492" s="24"/>
      <c r="GQ492" s="24"/>
      <c r="GR492" s="24"/>
      <c r="GS492" s="24"/>
      <c r="GT492" s="24"/>
    </row>
    <row r="493" spans="1:202" s="36" customFormat="1" ht="28" customHeight="1" x14ac:dyDescent="0.25">
      <c r="A493" s="8"/>
      <c r="B493" s="12">
        <v>43</v>
      </c>
      <c r="C493" s="61" t="s">
        <v>1933</v>
      </c>
      <c r="D493" s="43" t="s">
        <v>1934</v>
      </c>
      <c r="E493" s="31" t="s">
        <v>131</v>
      </c>
      <c r="F493" s="34">
        <v>1000</v>
      </c>
      <c r="G493" s="18" t="s">
        <v>89</v>
      </c>
      <c r="H493" s="70">
        <f t="shared" si="29"/>
        <v>13.904000000000002</v>
      </c>
      <c r="I493" s="69">
        <v>1.3904000000000001E-2</v>
      </c>
      <c r="J493" s="70">
        <f t="shared" si="30"/>
        <v>12.089</v>
      </c>
      <c r="K493" s="69">
        <v>1.2089000000000001E-2</v>
      </c>
      <c r="L493" s="40">
        <f t="shared" si="31"/>
        <v>0</v>
      </c>
      <c r="M493" s="40">
        <f t="shared" si="32"/>
        <v>0</v>
      </c>
      <c r="N493" s="32">
        <v>0.78</v>
      </c>
      <c r="O493" s="72"/>
      <c r="P493" s="7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  <c r="BX493" s="35"/>
      <c r="BY493" s="35"/>
      <c r="BZ493" s="35"/>
      <c r="CA493" s="35"/>
      <c r="CB493" s="35"/>
      <c r="CC493" s="35"/>
      <c r="CD493" s="35"/>
      <c r="CE493" s="35"/>
      <c r="CF493" s="35"/>
      <c r="CG493" s="35"/>
      <c r="CH493" s="35"/>
      <c r="CI493" s="35"/>
      <c r="CJ493" s="35"/>
      <c r="CK493" s="35"/>
      <c r="CL493" s="35"/>
      <c r="CM493" s="35"/>
      <c r="CN493" s="35"/>
      <c r="CO493" s="35"/>
      <c r="CP493" s="35"/>
      <c r="CQ493" s="35"/>
      <c r="CR493" s="35"/>
      <c r="CS493" s="35"/>
      <c r="CT493" s="35"/>
      <c r="CU493" s="35"/>
      <c r="CV493" s="35"/>
      <c r="CW493" s="35"/>
      <c r="CX493" s="35"/>
      <c r="CY493" s="35"/>
      <c r="CZ493" s="35"/>
      <c r="DA493" s="35"/>
      <c r="DB493" s="35"/>
      <c r="DC493" s="35"/>
      <c r="DD493" s="35"/>
      <c r="DE493" s="35"/>
      <c r="DF493" s="35"/>
      <c r="DG493" s="35"/>
      <c r="DH493" s="35"/>
      <c r="DI493" s="35"/>
      <c r="DJ493" s="35"/>
      <c r="DK493" s="35"/>
      <c r="DL493" s="35"/>
      <c r="DM493" s="35"/>
      <c r="DN493" s="35"/>
      <c r="DO493" s="35"/>
      <c r="DP493" s="35"/>
      <c r="DQ493" s="35"/>
      <c r="DR493" s="35"/>
      <c r="DS493" s="35"/>
      <c r="DT493" s="35"/>
      <c r="DU493" s="35"/>
      <c r="DV493" s="35"/>
      <c r="DW493" s="35"/>
      <c r="DX493" s="35"/>
      <c r="DY493" s="35"/>
      <c r="DZ493" s="35"/>
      <c r="EA493" s="35"/>
      <c r="EB493" s="35"/>
      <c r="EC493" s="35"/>
      <c r="ED493" s="35"/>
      <c r="EE493" s="35"/>
      <c r="EF493" s="35"/>
      <c r="EG493" s="35"/>
      <c r="EH493" s="35"/>
      <c r="EI493" s="35"/>
      <c r="EJ493" s="35"/>
      <c r="EK493" s="35"/>
      <c r="EL493" s="35"/>
      <c r="EM493" s="35"/>
      <c r="EN493" s="35"/>
      <c r="EO493" s="35"/>
      <c r="EP493" s="35"/>
      <c r="EQ493" s="35"/>
      <c r="ER493" s="35"/>
      <c r="ES493" s="35"/>
      <c r="ET493" s="35"/>
      <c r="EU493" s="35"/>
      <c r="EV493" s="35"/>
      <c r="EW493" s="35"/>
      <c r="EX493" s="35"/>
      <c r="EY493" s="35"/>
      <c r="EZ493" s="35"/>
      <c r="FA493" s="35"/>
      <c r="FB493" s="35"/>
      <c r="FC493" s="35"/>
      <c r="FD493" s="35"/>
      <c r="FE493" s="35"/>
      <c r="FF493" s="35"/>
      <c r="FG493" s="35"/>
      <c r="FH493" s="35"/>
      <c r="FI493" s="35"/>
      <c r="FJ493" s="35"/>
      <c r="FK493" s="35"/>
      <c r="FL493" s="35"/>
      <c r="FM493" s="35"/>
      <c r="FN493" s="35"/>
      <c r="FO493" s="35"/>
      <c r="FP493" s="35"/>
      <c r="FQ493" s="35"/>
      <c r="FR493" s="35"/>
      <c r="FS493" s="35"/>
      <c r="FT493" s="35"/>
      <c r="FU493" s="35"/>
      <c r="FV493" s="35"/>
      <c r="FW493" s="35"/>
      <c r="FX493" s="35"/>
      <c r="FY493" s="35"/>
      <c r="FZ493" s="35"/>
      <c r="GA493" s="35"/>
      <c r="GB493" s="35"/>
      <c r="GC493" s="35"/>
      <c r="GD493" s="35"/>
      <c r="GE493" s="35"/>
      <c r="GF493" s="35"/>
      <c r="GG493" s="35"/>
      <c r="GH493" s="35"/>
      <c r="GI493" s="35"/>
      <c r="GJ493" s="35"/>
      <c r="GK493" s="35"/>
      <c r="GL493" s="35"/>
      <c r="GM493" s="35"/>
      <c r="GN493" s="35"/>
      <c r="GO493" s="35"/>
      <c r="GP493" s="35"/>
      <c r="GQ493" s="35"/>
      <c r="GR493" s="35"/>
      <c r="GS493" s="35"/>
      <c r="GT493" s="35"/>
    </row>
    <row r="494" spans="1:202" s="21" customFormat="1" ht="28" customHeight="1" x14ac:dyDescent="0.25">
      <c r="A494" s="8"/>
      <c r="B494" s="12">
        <v>43</v>
      </c>
      <c r="C494" s="45" t="s">
        <v>1935</v>
      </c>
      <c r="D494" s="13" t="s">
        <v>1936</v>
      </c>
      <c r="E494" s="31" t="s">
        <v>131</v>
      </c>
      <c r="F494" s="17">
        <v>1000</v>
      </c>
      <c r="G494" s="18" t="s">
        <v>89</v>
      </c>
      <c r="H494" s="70">
        <f t="shared" si="29"/>
        <v>13.904000000000002</v>
      </c>
      <c r="I494" s="69">
        <v>1.3904000000000001E-2</v>
      </c>
      <c r="J494" s="70">
        <f t="shared" si="30"/>
        <v>12.089</v>
      </c>
      <c r="K494" s="69">
        <v>1.2089000000000001E-2</v>
      </c>
      <c r="L494" s="40">
        <f t="shared" si="31"/>
        <v>0</v>
      </c>
      <c r="M494" s="40">
        <f t="shared" si="32"/>
        <v>0</v>
      </c>
      <c r="N494" s="32">
        <v>0.21</v>
      </c>
      <c r="O494" s="72"/>
      <c r="P494" s="7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  <c r="AR494" s="32"/>
      <c r="AS494" s="32"/>
      <c r="AT494" s="32"/>
      <c r="AU494" s="32"/>
      <c r="AV494" s="32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  <c r="CQ494" s="20"/>
      <c r="CR494" s="20"/>
      <c r="CS494" s="20"/>
      <c r="CT494" s="20"/>
      <c r="CU494" s="20"/>
      <c r="CV494" s="20"/>
      <c r="CW494" s="20"/>
      <c r="CX494" s="20"/>
      <c r="CY494" s="20"/>
      <c r="CZ494" s="20"/>
      <c r="DA494" s="20"/>
      <c r="DB494" s="20"/>
      <c r="DC494" s="20"/>
      <c r="DD494" s="20"/>
      <c r="DE494" s="20"/>
      <c r="DF494" s="20"/>
      <c r="DG494" s="20"/>
      <c r="DH494" s="20"/>
      <c r="DI494" s="20"/>
      <c r="DJ494" s="20"/>
      <c r="DK494" s="20"/>
      <c r="DL494" s="20"/>
      <c r="DM494" s="20"/>
      <c r="DN494" s="20"/>
      <c r="DO494" s="20"/>
      <c r="DP494" s="20"/>
      <c r="DQ494" s="20"/>
      <c r="DR494" s="20"/>
      <c r="DS494" s="20"/>
      <c r="DT494" s="20"/>
      <c r="DU494" s="20"/>
      <c r="DV494" s="20"/>
      <c r="DW494" s="20"/>
      <c r="DX494" s="20"/>
      <c r="DY494" s="20"/>
      <c r="DZ494" s="20"/>
      <c r="EA494" s="20"/>
      <c r="EB494" s="20"/>
      <c r="EC494" s="20"/>
      <c r="ED494" s="20"/>
      <c r="EE494" s="20"/>
      <c r="EF494" s="20"/>
      <c r="EG494" s="20"/>
      <c r="EH494" s="20"/>
      <c r="EI494" s="20"/>
      <c r="EJ494" s="20"/>
      <c r="EK494" s="20"/>
      <c r="EL494" s="20"/>
      <c r="EM494" s="20"/>
      <c r="EN494" s="20"/>
      <c r="EO494" s="20"/>
      <c r="EP494" s="20"/>
      <c r="EQ494" s="20"/>
      <c r="ER494" s="20"/>
      <c r="ES494" s="20"/>
      <c r="ET494" s="20"/>
      <c r="EU494" s="20"/>
      <c r="EV494" s="20"/>
      <c r="EW494" s="20"/>
      <c r="EX494" s="20"/>
      <c r="EY494" s="20"/>
      <c r="EZ494" s="20"/>
      <c r="FA494" s="20"/>
      <c r="FB494" s="20"/>
      <c r="FC494" s="20"/>
      <c r="FD494" s="20"/>
      <c r="FE494" s="20"/>
      <c r="FF494" s="20"/>
      <c r="FG494" s="20"/>
      <c r="FH494" s="20"/>
      <c r="FI494" s="20"/>
      <c r="FJ494" s="20"/>
      <c r="FK494" s="20"/>
      <c r="FL494" s="20"/>
      <c r="FM494" s="20"/>
      <c r="FN494" s="20"/>
      <c r="FO494" s="20"/>
      <c r="FP494" s="20"/>
      <c r="FQ494" s="20"/>
      <c r="FR494" s="20"/>
      <c r="FS494" s="20"/>
      <c r="FT494" s="20"/>
      <c r="FU494" s="20"/>
      <c r="FV494" s="20"/>
      <c r="FW494" s="20"/>
      <c r="FX494" s="20"/>
      <c r="FY494" s="20"/>
      <c r="FZ494" s="20"/>
      <c r="GA494" s="20"/>
      <c r="GB494" s="20"/>
      <c r="GC494" s="20"/>
      <c r="GD494" s="20"/>
      <c r="GE494" s="20"/>
      <c r="GF494" s="20"/>
      <c r="GG494" s="20"/>
      <c r="GH494" s="20"/>
      <c r="GI494" s="20"/>
      <c r="GJ494" s="20"/>
      <c r="GK494" s="20"/>
      <c r="GL494" s="20"/>
      <c r="GM494" s="20"/>
      <c r="GN494" s="20"/>
      <c r="GO494" s="20"/>
      <c r="GP494" s="20"/>
      <c r="GQ494" s="20"/>
      <c r="GR494" s="20"/>
      <c r="GS494" s="20"/>
      <c r="GT494" s="20"/>
    </row>
    <row r="495" spans="1:202" s="21" customFormat="1" ht="28" customHeight="1" x14ac:dyDescent="0.25">
      <c r="A495" s="8"/>
      <c r="B495" s="12">
        <v>43</v>
      </c>
      <c r="C495" s="45" t="s">
        <v>1937</v>
      </c>
      <c r="D495" s="13" t="s">
        <v>1938</v>
      </c>
      <c r="E495" s="31" t="s">
        <v>131</v>
      </c>
      <c r="F495" s="17">
        <v>1000</v>
      </c>
      <c r="G495" s="18" t="s">
        <v>89</v>
      </c>
      <c r="H495" s="70">
        <f t="shared" ref="H495:H561" si="33">I495*F495</f>
        <v>13.904000000000002</v>
      </c>
      <c r="I495" s="69">
        <v>1.3904000000000001E-2</v>
      </c>
      <c r="J495" s="70">
        <f t="shared" ref="J495:J561" si="34">K495*F495</f>
        <v>12.089</v>
      </c>
      <c r="K495" s="69">
        <v>1.2089000000000001E-2</v>
      </c>
      <c r="L495" s="40">
        <f t="shared" si="31"/>
        <v>0</v>
      </c>
      <c r="M495" s="40">
        <f t="shared" si="32"/>
        <v>0</v>
      </c>
      <c r="N495" s="32"/>
      <c r="O495" s="72"/>
      <c r="P495" s="7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  <c r="CQ495" s="20"/>
      <c r="CR495" s="20"/>
      <c r="CS495" s="20"/>
      <c r="CT495" s="20"/>
      <c r="CU495" s="20"/>
      <c r="CV495" s="20"/>
      <c r="CW495" s="20"/>
      <c r="CX495" s="20"/>
      <c r="CY495" s="20"/>
      <c r="CZ495" s="20"/>
      <c r="DA495" s="20"/>
      <c r="DB495" s="20"/>
      <c r="DC495" s="20"/>
      <c r="DD495" s="20"/>
      <c r="DE495" s="20"/>
      <c r="DF495" s="20"/>
      <c r="DG495" s="20"/>
      <c r="DH495" s="20"/>
      <c r="DI495" s="20"/>
      <c r="DJ495" s="20"/>
      <c r="DK495" s="20"/>
      <c r="DL495" s="20"/>
      <c r="DM495" s="20"/>
      <c r="DN495" s="20"/>
      <c r="DO495" s="20"/>
      <c r="DP495" s="20"/>
      <c r="DQ495" s="20"/>
      <c r="DR495" s="20"/>
      <c r="DS495" s="20"/>
      <c r="DT495" s="20"/>
      <c r="DU495" s="20"/>
      <c r="DV495" s="20"/>
      <c r="DW495" s="20"/>
      <c r="DX495" s="20"/>
      <c r="DY495" s="20"/>
      <c r="DZ495" s="20"/>
      <c r="EA495" s="20"/>
      <c r="EB495" s="20"/>
      <c r="EC495" s="20"/>
      <c r="ED495" s="20"/>
      <c r="EE495" s="20"/>
      <c r="EF495" s="20"/>
      <c r="EG495" s="20"/>
      <c r="EH495" s="20"/>
      <c r="EI495" s="20"/>
      <c r="EJ495" s="20"/>
      <c r="EK495" s="20"/>
      <c r="EL495" s="20"/>
      <c r="EM495" s="20"/>
      <c r="EN495" s="20"/>
      <c r="EO495" s="20"/>
      <c r="EP495" s="20"/>
      <c r="EQ495" s="20"/>
      <c r="ER495" s="20"/>
      <c r="ES495" s="20"/>
      <c r="ET495" s="20"/>
      <c r="EU495" s="20"/>
      <c r="EV495" s="20"/>
      <c r="EW495" s="20"/>
      <c r="EX495" s="20"/>
      <c r="EY495" s="20"/>
      <c r="EZ495" s="20"/>
      <c r="FA495" s="20"/>
      <c r="FB495" s="20"/>
      <c r="FC495" s="20"/>
      <c r="FD495" s="20"/>
      <c r="FE495" s="20"/>
      <c r="FF495" s="20"/>
      <c r="FG495" s="20"/>
      <c r="FH495" s="20"/>
      <c r="FI495" s="20"/>
      <c r="FJ495" s="20"/>
      <c r="FK495" s="20"/>
      <c r="FL495" s="20"/>
      <c r="FM495" s="20"/>
      <c r="FN495" s="20"/>
      <c r="FO495" s="20"/>
      <c r="FP495" s="20"/>
      <c r="FQ495" s="20"/>
      <c r="FR495" s="20"/>
      <c r="FS495" s="20"/>
      <c r="FT495" s="20"/>
      <c r="FU495" s="20"/>
      <c r="FV495" s="20"/>
      <c r="FW495" s="20"/>
      <c r="FX495" s="20"/>
      <c r="FY495" s="20"/>
      <c r="FZ495" s="20"/>
      <c r="GA495" s="20"/>
      <c r="GB495" s="20"/>
      <c r="GC495" s="20"/>
      <c r="GD495" s="20"/>
      <c r="GE495" s="20"/>
      <c r="GF495" s="20"/>
      <c r="GG495" s="20"/>
      <c r="GH495" s="20"/>
      <c r="GI495" s="20"/>
      <c r="GJ495" s="20"/>
      <c r="GK495" s="20"/>
      <c r="GL495" s="20"/>
      <c r="GM495" s="20"/>
      <c r="GN495" s="20"/>
      <c r="GO495" s="20"/>
      <c r="GP495" s="20"/>
      <c r="GQ495" s="20"/>
      <c r="GR495" s="20"/>
      <c r="GS495" s="20"/>
      <c r="GT495" s="20"/>
    </row>
    <row r="496" spans="1:202" s="21" customFormat="1" ht="28" customHeight="1" x14ac:dyDescent="0.25">
      <c r="A496" s="8"/>
      <c r="B496" s="12">
        <v>43</v>
      </c>
      <c r="C496" s="45" t="s">
        <v>1740</v>
      </c>
      <c r="D496" s="13" t="s">
        <v>1742</v>
      </c>
      <c r="E496" s="31" t="s">
        <v>131</v>
      </c>
      <c r="F496" s="17">
        <v>250</v>
      </c>
      <c r="G496" s="18" t="s">
        <v>922</v>
      </c>
      <c r="H496" s="70">
        <f t="shared" si="33"/>
        <v>13.442</v>
      </c>
      <c r="I496" s="70">
        <v>5.3768000000000003E-2</v>
      </c>
      <c r="J496" s="70">
        <f t="shared" si="34"/>
        <v>11.605</v>
      </c>
      <c r="K496" s="70">
        <v>4.6420000000000003E-2</v>
      </c>
      <c r="L496" s="40">
        <f t="shared" si="31"/>
        <v>0</v>
      </c>
      <c r="M496" s="40">
        <f t="shared" si="32"/>
        <v>0</v>
      </c>
      <c r="N496" s="32"/>
      <c r="O496" s="72"/>
      <c r="P496" s="7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  <c r="CQ496" s="20"/>
      <c r="CR496" s="20"/>
      <c r="CS496" s="20"/>
      <c r="CT496" s="20"/>
      <c r="CU496" s="20"/>
      <c r="CV496" s="20"/>
      <c r="CW496" s="20"/>
      <c r="CX496" s="20"/>
      <c r="CY496" s="20"/>
      <c r="CZ496" s="20"/>
      <c r="DA496" s="20"/>
      <c r="DB496" s="20"/>
      <c r="DC496" s="20"/>
      <c r="DD496" s="20"/>
      <c r="DE496" s="20"/>
      <c r="DF496" s="20"/>
      <c r="DG496" s="20"/>
      <c r="DH496" s="20"/>
      <c r="DI496" s="20"/>
      <c r="DJ496" s="20"/>
      <c r="DK496" s="20"/>
      <c r="DL496" s="20"/>
      <c r="DM496" s="20"/>
      <c r="DN496" s="20"/>
      <c r="DO496" s="20"/>
      <c r="DP496" s="20"/>
      <c r="DQ496" s="20"/>
      <c r="DR496" s="20"/>
      <c r="DS496" s="20"/>
      <c r="DT496" s="20"/>
      <c r="DU496" s="20"/>
      <c r="DV496" s="20"/>
      <c r="DW496" s="20"/>
      <c r="DX496" s="20"/>
      <c r="DY496" s="20"/>
      <c r="DZ496" s="20"/>
      <c r="EA496" s="20"/>
      <c r="EB496" s="20"/>
      <c r="EC496" s="20"/>
      <c r="ED496" s="20"/>
      <c r="EE496" s="20"/>
      <c r="EF496" s="20"/>
      <c r="EG496" s="20"/>
      <c r="EH496" s="20"/>
      <c r="EI496" s="20"/>
      <c r="EJ496" s="20"/>
      <c r="EK496" s="20"/>
      <c r="EL496" s="20"/>
      <c r="EM496" s="20"/>
      <c r="EN496" s="20"/>
      <c r="EO496" s="20"/>
      <c r="EP496" s="20"/>
      <c r="EQ496" s="20"/>
      <c r="ER496" s="20"/>
      <c r="ES496" s="20"/>
      <c r="ET496" s="20"/>
      <c r="EU496" s="20"/>
      <c r="EV496" s="20"/>
      <c r="EW496" s="20"/>
      <c r="EX496" s="20"/>
      <c r="EY496" s="20"/>
      <c r="EZ496" s="20"/>
      <c r="FA496" s="20"/>
      <c r="FB496" s="20"/>
      <c r="FC496" s="20"/>
      <c r="FD496" s="20"/>
      <c r="FE496" s="20"/>
      <c r="FF496" s="20"/>
      <c r="FG496" s="20"/>
      <c r="FH496" s="20"/>
      <c r="FI496" s="20"/>
      <c r="FJ496" s="20"/>
      <c r="FK496" s="20"/>
      <c r="FL496" s="20"/>
      <c r="FM496" s="20"/>
      <c r="FN496" s="20"/>
      <c r="FO496" s="20"/>
      <c r="FP496" s="20"/>
      <c r="FQ496" s="20"/>
      <c r="FR496" s="20"/>
      <c r="FS496" s="20"/>
      <c r="FT496" s="20"/>
      <c r="FU496" s="20"/>
      <c r="FV496" s="20"/>
      <c r="FW496" s="20"/>
      <c r="FX496" s="20"/>
      <c r="FY496" s="20"/>
      <c r="FZ496" s="20"/>
      <c r="GA496" s="20"/>
      <c r="GB496" s="20"/>
      <c r="GC496" s="20"/>
      <c r="GD496" s="20"/>
      <c r="GE496" s="20"/>
      <c r="GF496" s="20"/>
      <c r="GG496" s="20"/>
      <c r="GH496" s="20"/>
      <c r="GI496" s="20"/>
      <c r="GJ496" s="20"/>
      <c r="GK496" s="20"/>
      <c r="GL496" s="20"/>
      <c r="GM496" s="20"/>
      <c r="GN496" s="20"/>
      <c r="GO496" s="20"/>
      <c r="GP496" s="20"/>
      <c r="GQ496" s="20"/>
      <c r="GR496" s="20"/>
      <c r="GS496" s="20"/>
      <c r="GT496" s="20"/>
    </row>
    <row r="497" spans="1:202" s="8" customFormat="1" ht="28" customHeight="1" x14ac:dyDescent="0.25">
      <c r="B497" s="12">
        <v>43</v>
      </c>
      <c r="C497" s="45" t="s">
        <v>1741</v>
      </c>
      <c r="D497" s="13" t="s">
        <v>1743</v>
      </c>
      <c r="E497" s="31" t="s">
        <v>131</v>
      </c>
      <c r="F497" s="17">
        <v>250</v>
      </c>
      <c r="G497" s="18" t="s">
        <v>922</v>
      </c>
      <c r="H497" s="70">
        <f t="shared" si="33"/>
        <v>18.468999999999998</v>
      </c>
      <c r="I497" s="69">
        <v>7.3875999999999997E-2</v>
      </c>
      <c r="J497" s="70">
        <f t="shared" si="34"/>
        <v>15.950000000000003</v>
      </c>
      <c r="K497" s="69">
        <v>6.3800000000000009E-2</v>
      </c>
      <c r="L497" s="40">
        <f t="shared" si="31"/>
        <v>0</v>
      </c>
      <c r="M497" s="40">
        <f t="shared" si="32"/>
        <v>0</v>
      </c>
      <c r="N497" s="32">
        <v>0.29420000000000002</v>
      </c>
      <c r="O497" s="72"/>
      <c r="P497" s="7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  <c r="AR497" s="32"/>
      <c r="AS497" s="32"/>
      <c r="AT497" s="32"/>
      <c r="AU497" s="32"/>
      <c r="AV497" s="32"/>
      <c r="AW497" s="24"/>
      <c r="AX497" s="24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  <c r="BJ497" s="24"/>
      <c r="BK497" s="24"/>
      <c r="BL497" s="24"/>
      <c r="BM497" s="24"/>
      <c r="BN497" s="24"/>
      <c r="BO497" s="24"/>
      <c r="BP497" s="24"/>
      <c r="BQ497" s="24"/>
      <c r="BR497" s="24"/>
      <c r="BS497" s="24"/>
      <c r="BT497" s="24"/>
      <c r="BU497" s="24"/>
      <c r="BV497" s="24"/>
      <c r="BW497" s="24"/>
      <c r="BX497" s="24"/>
      <c r="BY497" s="24"/>
      <c r="BZ497" s="24"/>
      <c r="CA497" s="24"/>
      <c r="CB497" s="24"/>
      <c r="CC497" s="24"/>
      <c r="CD497" s="24"/>
      <c r="CE497" s="24"/>
      <c r="CF497" s="24"/>
      <c r="CG497" s="24"/>
      <c r="CH497" s="24"/>
      <c r="CI497" s="24"/>
      <c r="CJ497" s="24"/>
      <c r="CK497" s="24"/>
      <c r="CL497" s="24"/>
      <c r="CM497" s="24"/>
      <c r="CN497" s="24"/>
      <c r="CO497" s="24"/>
      <c r="CP497" s="24"/>
      <c r="CQ497" s="24"/>
      <c r="CR497" s="24"/>
      <c r="CS497" s="24"/>
      <c r="CT497" s="24"/>
      <c r="CU497" s="24"/>
      <c r="CV497" s="24"/>
      <c r="CW497" s="24"/>
      <c r="CX497" s="24"/>
      <c r="CY497" s="24"/>
      <c r="CZ497" s="24"/>
      <c r="DA497" s="24"/>
      <c r="DB497" s="24"/>
      <c r="DC497" s="24"/>
      <c r="DD497" s="24"/>
      <c r="DE497" s="24"/>
      <c r="DF497" s="24"/>
      <c r="DG497" s="24"/>
      <c r="DH497" s="24"/>
      <c r="DI497" s="24"/>
      <c r="DJ497" s="24"/>
      <c r="DK497" s="24"/>
      <c r="DL497" s="24"/>
      <c r="DM497" s="24"/>
      <c r="DN497" s="24"/>
      <c r="DO497" s="24"/>
      <c r="DP497" s="24"/>
      <c r="DQ497" s="24"/>
      <c r="DR497" s="24"/>
      <c r="DS497" s="24"/>
      <c r="DT497" s="24"/>
      <c r="DU497" s="24"/>
      <c r="DV497" s="24"/>
      <c r="DW497" s="24"/>
      <c r="DX497" s="24"/>
      <c r="DY497" s="24"/>
      <c r="DZ497" s="24"/>
      <c r="EA497" s="24"/>
      <c r="EB497" s="24"/>
      <c r="EC497" s="24"/>
      <c r="ED497" s="24"/>
      <c r="EE497" s="24"/>
      <c r="EF497" s="24"/>
      <c r="EG497" s="24"/>
      <c r="EH497" s="24"/>
      <c r="EI497" s="24"/>
      <c r="EJ497" s="24"/>
      <c r="EK497" s="24"/>
      <c r="EL497" s="24"/>
      <c r="EM497" s="24"/>
      <c r="EN497" s="24"/>
      <c r="EO497" s="24"/>
      <c r="EP497" s="24"/>
      <c r="EQ497" s="24"/>
      <c r="ER497" s="24"/>
      <c r="ES497" s="24"/>
      <c r="ET497" s="24"/>
      <c r="EU497" s="24"/>
      <c r="EV497" s="24"/>
      <c r="EW497" s="24"/>
      <c r="EX497" s="24"/>
      <c r="EY497" s="24"/>
      <c r="EZ497" s="24"/>
      <c r="FA497" s="24"/>
      <c r="FB497" s="24"/>
      <c r="FC497" s="24"/>
      <c r="FD497" s="24"/>
      <c r="FE497" s="24"/>
      <c r="FF497" s="24"/>
      <c r="FG497" s="24"/>
      <c r="FH497" s="24"/>
      <c r="FI497" s="24"/>
      <c r="FJ497" s="24"/>
      <c r="FK497" s="24"/>
      <c r="FL497" s="24"/>
      <c r="FM497" s="24"/>
      <c r="FN497" s="24"/>
      <c r="FO497" s="24"/>
      <c r="FP497" s="24"/>
      <c r="FQ497" s="24"/>
      <c r="FR497" s="24"/>
      <c r="FS497" s="24"/>
      <c r="FT497" s="24"/>
      <c r="FU497" s="24"/>
      <c r="FV497" s="24"/>
      <c r="FW497" s="24"/>
      <c r="FX497" s="24"/>
      <c r="FY497" s="24"/>
      <c r="FZ497" s="24"/>
      <c r="GA497" s="24"/>
      <c r="GB497" s="24"/>
      <c r="GC497" s="24"/>
      <c r="GD497" s="24"/>
      <c r="GE497" s="24"/>
      <c r="GF497" s="24"/>
      <c r="GG497" s="24"/>
      <c r="GH497" s="24"/>
      <c r="GI497" s="24"/>
      <c r="GJ497" s="24"/>
      <c r="GK497" s="24"/>
      <c r="GL497" s="24"/>
      <c r="GM497" s="24"/>
      <c r="GN497" s="24"/>
      <c r="GO497" s="24"/>
      <c r="GP497" s="24"/>
      <c r="GQ497" s="24"/>
      <c r="GR497" s="24"/>
      <c r="GS497" s="24"/>
      <c r="GT497" s="24"/>
    </row>
    <row r="498" spans="1:202" s="24" customFormat="1" ht="28" customHeight="1" x14ac:dyDescent="0.25">
      <c r="A498" s="8"/>
      <c r="B498" s="12">
        <v>43</v>
      </c>
      <c r="C498" s="45" t="s">
        <v>1744</v>
      </c>
      <c r="D498" s="13" t="s">
        <v>1746</v>
      </c>
      <c r="E498" s="31" t="s">
        <v>131</v>
      </c>
      <c r="F498" s="17">
        <v>250</v>
      </c>
      <c r="G498" s="18" t="s">
        <v>922</v>
      </c>
      <c r="H498" s="70">
        <f t="shared" si="33"/>
        <v>13.442</v>
      </c>
      <c r="I498" s="69">
        <v>5.3768000000000003E-2</v>
      </c>
      <c r="J498" s="70">
        <f t="shared" si="34"/>
        <v>11.605</v>
      </c>
      <c r="K498" s="69">
        <v>4.6420000000000003E-2</v>
      </c>
      <c r="L498" s="40">
        <f t="shared" si="31"/>
        <v>0</v>
      </c>
      <c r="M498" s="40">
        <f t="shared" si="32"/>
        <v>0</v>
      </c>
      <c r="N498" s="32"/>
      <c r="O498" s="72"/>
      <c r="P498" s="7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  <c r="AR498" s="32"/>
      <c r="AS498" s="32"/>
      <c r="AT498" s="32"/>
      <c r="AU498" s="32"/>
      <c r="AV498" s="32"/>
    </row>
    <row r="499" spans="1:202" s="24" customFormat="1" ht="28" customHeight="1" x14ac:dyDescent="0.25">
      <c r="A499" s="8"/>
      <c r="B499" s="12">
        <v>43</v>
      </c>
      <c r="C499" s="45" t="s">
        <v>1745</v>
      </c>
      <c r="D499" s="13" t="s">
        <v>1747</v>
      </c>
      <c r="E499" s="31" t="s">
        <v>131</v>
      </c>
      <c r="F499" s="17">
        <v>250</v>
      </c>
      <c r="G499" s="18" t="s">
        <v>922</v>
      </c>
      <c r="H499" s="70">
        <f t="shared" si="33"/>
        <v>18.468999999999998</v>
      </c>
      <c r="I499" s="69">
        <v>7.3875999999999997E-2</v>
      </c>
      <c r="J499" s="70">
        <f t="shared" si="34"/>
        <v>15.950000000000003</v>
      </c>
      <c r="K499" s="69">
        <v>6.3800000000000009E-2</v>
      </c>
      <c r="L499" s="40">
        <f t="shared" si="31"/>
        <v>0</v>
      </c>
      <c r="M499" s="40">
        <f t="shared" si="32"/>
        <v>0</v>
      </c>
      <c r="N499" s="32"/>
      <c r="O499" s="72"/>
      <c r="P499" s="7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  <c r="AR499" s="32"/>
      <c r="AS499" s="32"/>
      <c r="AT499" s="32"/>
      <c r="AU499" s="32"/>
      <c r="AV499" s="32"/>
    </row>
    <row r="500" spans="1:202" s="20" customFormat="1" ht="28" customHeight="1" x14ac:dyDescent="0.25">
      <c r="A500" s="8"/>
      <c r="B500" s="12">
        <v>43</v>
      </c>
      <c r="C500" s="45" t="s">
        <v>2746</v>
      </c>
      <c r="D500" s="13" t="s">
        <v>2747</v>
      </c>
      <c r="E500" s="31" t="s">
        <v>131</v>
      </c>
      <c r="F500" s="17">
        <v>1000</v>
      </c>
      <c r="G500" s="18" t="s">
        <v>922</v>
      </c>
      <c r="H500" s="70">
        <f t="shared" si="33"/>
        <v>24.970000000000002</v>
      </c>
      <c r="I500" s="69">
        <v>2.4970000000000003E-2</v>
      </c>
      <c r="J500" s="70">
        <f t="shared" si="34"/>
        <v>21.780000000000005</v>
      </c>
      <c r="K500" s="69">
        <v>2.1780000000000004E-2</v>
      </c>
      <c r="L500" s="40">
        <f t="shared" si="31"/>
        <v>0</v>
      </c>
      <c r="M500" s="40">
        <f t="shared" si="32"/>
        <v>0</v>
      </c>
      <c r="N500" s="32">
        <v>0.6502</v>
      </c>
      <c r="O500" s="72"/>
      <c r="P500" s="7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</row>
    <row r="501" spans="1:202" s="21" customFormat="1" ht="28" customHeight="1" x14ac:dyDescent="0.25">
      <c r="A501" s="8"/>
      <c r="B501" s="12">
        <v>43</v>
      </c>
      <c r="C501" s="45" t="s">
        <v>2748</v>
      </c>
      <c r="D501" s="13" t="s">
        <v>2749</v>
      </c>
      <c r="E501" s="31" t="s">
        <v>131</v>
      </c>
      <c r="F501" s="17">
        <v>1000</v>
      </c>
      <c r="G501" s="18" t="s">
        <v>922</v>
      </c>
      <c r="H501" s="70">
        <f t="shared" si="33"/>
        <v>24.970000000000002</v>
      </c>
      <c r="I501" s="70">
        <v>2.4970000000000003E-2</v>
      </c>
      <c r="J501" s="70">
        <f t="shared" si="34"/>
        <v>21.780000000000005</v>
      </c>
      <c r="K501" s="70">
        <v>2.1780000000000004E-2</v>
      </c>
      <c r="L501" s="40">
        <f t="shared" si="31"/>
        <v>0</v>
      </c>
      <c r="M501" s="40">
        <f t="shared" si="32"/>
        <v>0</v>
      </c>
      <c r="N501" s="32">
        <v>0.59</v>
      </c>
      <c r="O501" s="72"/>
      <c r="P501" s="7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  <c r="AR501" s="32"/>
      <c r="AS501" s="32"/>
      <c r="AT501" s="32"/>
      <c r="AU501" s="32"/>
      <c r="AV501" s="32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  <c r="CQ501" s="20"/>
      <c r="CR501" s="20"/>
      <c r="CS501" s="20"/>
      <c r="CT501" s="20"/>
      <c r="CU501" s="20"/>
      <c r="CV501" s="20"/>
      <c r="CW501" s="20"/>
      <c r="CX501" s="20"/>
      <c r="CY501" s="20"/>
      <c r="CZ501" s="20"/>
      <c r="DA501" s="20"/>
      <c r="DB501" s="20"/>
      <c r="DC501" s="20"/>
      <c r="DD501" s="20"/>
      <c r="DE501" s="20"/>
      <c r="DF501" s="20"/>
      <c r="DG501" s="20"/>
      <c r="DH501" s="20"/>
      <c r="DI501" s="20"/>
      <c r="DJ501" s="20"/>
      <c r="DK501" s="20"/>
      <c r="DL501" s="20"/>
      <c r="DM501" s="20"/>
      <c r="DN501" s="20"/>
      <c r="DO501" s="20"/>
      <c r="DP501" s="20"/>
      <c r="DQ501" s="20"/>
      <c r="DR501" s="20"/>
      <c r="DS501" s="20"/>
      <c r="DT501" s="20"/>
      <c r="DU501" s="20"/>
      <c r="DV501" s="20"/>
      <c r="DW501" s="20"/>
      <c r="DX501" s="20"/>
      <c r="DY501" s="20"/>
      <c r="DZ501" s="20"/>
      <c r="EA501" s="20"/>
      <c r="EB501" s="20"/>
      <c r="EC501" s="20"/>
      <c r="ED501" s="20"/>
      <c r="EE501" s="20"/>
      <c r="EF501" s="20"/>
      <c r="EG501" s="20"/>
      <c r="EH501" s="20"/>
      <c r="EI501" s="20"/>
      <c r="EJ501" s="20"/>
      <c r="EK501" s="20"/>
      <c r="EL501" s="20"/>
      <c r="EM501" s="20"/>
      <c r="EN501" s="20"/>
      <c r="EO501" s="20"/>
      <c r="EP501" s="20"/>
      <c r="EQ501" s="20"/>
      <c r="ER501" s="20"/>
      <c r="ES501" s="20"/>
      <c r="ET501" s="20"/>
      <c r="EU501" s="20"/>
      <c r="EV501" s="20"/>
      <c r="EW501" s="20"/>
      <c r="EX501" s="20"/>
      <c r="EY501" s="20"/>
      <c r="EZ501" s="20"/>
      <c r="FA501" s="20"/>
      <c r="FB501" s="20"/>
      <c r="FC501" s="20"/>
      <c r="FD501" s="20"/>
      <c r="FE501" s="20"/>
      <c r="FF501" s="20"/>
      <c r="FG501" s="20"/>
      <c r="FH501" s="20"/>
      <c r="FI501" s="20"/>
      <c r="FJ501" s="20"/>
      <c r="FK501" s="20"/>
      <c r="FL501" s="20"/>
      <c r="FM501" s="20"/>
      <c r="FN501" s="20"/>
      <c r="FO501" s="20"/>
      <c r="FP501" s="20"/>
      <c r="FQ501" s="20"/>
      <c r="FR501" s="20"/>
      <c r="FS501" s="20"/>
      <c r="FT501" s="20"/>
      <c r="FU501" s="20"/>
      <c r="FV501" s="20"/>
      <c r="FW501" s="20"/>
      <c r="FX501" s="20"/>
      <c r="FY501" s="20"/>
      <c r="FZ501" s="20"/>
      <c r="GA501" s="20"/>
      <c r="GB501" s="20"/>
      <c r="GC501" s="20"/>
      <c r="GD501" s="20"/>
      <c r="GE501" s="20"/>
      <c r="GF501" s="20"/>
      <c r="GG501" s="20"/>
      <c r="GH501" s="20"/>
      <c r="GI501" s="20"/>
      <c r="GJ501" s="20"/>
      <c r="GK501" s="20"/>
      <c r="GL501" s="20"/>
      <c r="GM501" s="20"/>
      <c r="GN501" s="20"/>
      <c r="GO501" s="20"/>
      <c r="GP501" s="20"/>
      <c r="GQ501" s="20"/>
      <c r="GR501" s="20"/>
      <c r="GS501" s="20"/>
      <c r="GT501" s="20"/>
    </row>
    <row r="502" spans="1:202" s="20" customFormat="1" ht="28" customHeight="1" x14ac:dyDescent="0.25">
      <c r="A502" s="8"/>
      <c r="B502" s="12">
        <v>43</v>
      </c>
      <c r="C502" s="45" t="s">
        <v>2750</v>
      </c>
      <c r="D502" s="13" t="s">
        <v>2751</v>
      </c>
      <c r="E502" s="16" t="s">
        <v>131</v>
      </c>
      <c r="F502" s="29">
        <v>250</v>
      </c>
      <c r="G502" s="18" t="s">
        <v>922</v>
      </c>
      <c r="H502" s="70">
        <f t="shared" si="33"/>
        <v>18.59</v>
      </c>
      <c r="I502" s="70">
        <v>7.4359999999999996E-2</v>
      </c>
      <c r="J502" s="70">
        <f t="shared" si="34"/>
        <v>16.142500000000002</v>
      </c>
      <c r="K502" s="70">
        <v>6.4570000000000002E-2</v>
      </c>
      <c r="L502" s="40">
        <f t="shared" si="31"/>
        <v>0</v>
      </c>
      <c r="M502" s="40">
        <f t="shared" si="32"/>
        <v>0</v>
      </c>
      <c r="N502" s="32">
        <v>0.59</v>
      </c>
      <c r="O502" s="72"/>
      <c r="P502" s="7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  <c r="AU502" s="32"/>
      <c r="AV502" s="32"/>
    </row>
    <row r="503" spans="1:202" s="20" customFormat="1" ht="28" customHeight="1" x14ac:dyDescent="0.25">
      <c r="A503" s="8"/>
      <c r="B503" s="12">
        <v>43</v>
      </c>
      <c r="C503" s="45" t="s">
        <v>1748</v>
      </c>
      <c r="D503" s="13" t="s">
        <v>1751</v>
      </c>
      <c r="E503" s="16" t="s">
        <v>131</v>
      </c>
      <c r="F503" s="29">
        <v>250</v>
      </c>
      <c r="G503" s="18" t="s">
        <v>922</v>
      </c>
      <c r="H503" s="70">
        <f t="shared" si="33"/>
        <v>43.175000000000004</v>
      </c>
      <c r="I503" s="70">
        <v>0.17270000000000002</v>
      </c>
      <c r="J503" s="70">
        <f t="shared" si="34"/>
        <v>37.482500000000002</v>
      </c>
      <c r="K503" s="70">
        <v>0.14993000000000001</v>
      </c>
      <c r="L503" s="40">
        <f t="shared" si="31"/>
        <v>0</v>
      </c>
      <c r="M503" s="40">
        <f t="shared" si="32"/>
        <v>0</v>
      </c>
      <c r="N503" s="32">
        <v>0.23</v>
      </c>
      <c r="O503" s="72"/>
      <c r="P503" s="7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  <c r="AR503" s="32"/>
      <c r="AS503" s="32"/>
      <c r="AT503" s="32"/>
      <c r="AU503" s="32"/>
      <c r="AV503" s="32"/>
    </row>
    <row r="504" spans="1:202" s="20" customFormat="1" ht="28" customHeight="1" x14ac:dyDescent="0.25">
      <c r="A504" s="8"/>
      <c r="B504" s="12">
        <v>43</v>
      </c>
      <c r="C504" s="45" t="s">
        <v>1749</v>
      </c>
      <c r="D504" s="13" t="s">
        <v>1752</v>
      </c>
      <c r="E504" s="16" t="s">
        <v>131</v>
      </c>
      <c r="F504" s="29">
        <v>250</v>
      </c>
      <c r="G504" s="18" t="s">
        <v>922</v>
      </c>
      <c r="H504" s="70">
        <f t="shared" si="33"/>
        <v>36.024999999999999</v>
      </c>
      <c r="I504" s="70">
        <v>0.14410000000000001</v>
      </c>
      <c r="J504" s="70">
        <f t="shared" si="34"/>
        <v>31.075000000000003</v>
      </c>
      <c r="K504" s="70">
        <v>0.12430000000000001</v>
      </c>
      <c r="L504" s="40">
        <f t="shared" si="31"/>
        <v>0</v>
      </c>
      <c r="M504" s="40">
        <f t="shared" si="32"/>
        <v>0</v>
      </c>
      <c r="N504" s="32">
        <v>0.39</v>
      </c>
      <c r="O504" s="72"/>
      <c r="P504" s="7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  <c r="AR504" s="32"/>
      <c r="AS504" s="32"/>
      <c r="AT504" s="32"/>
      <c r="AU504" s="32"/>
      <c r="AV504" s="32"/>
    </row>
    <row r="505" spans="1:202" s="20" customFormat="1" ht="28" customHeight="1" x14ac:dyDescent="0.25">
      <c r="A505" s="8"/>
      <c r="B505" s="12">
        <v>43</v>
      </c>
      <c r="C505" s="45" t="s">
        <v>1750</v>
      </c>
      <c r="D505" s="13" t="s">
        <v>1753</v>
      </c>
      <c r="E505" s="16" t="s">
        <v>131</v>
      </c>
      <c r="F505" s="29">
        <v>250</v>
      </c>
      <c r="G505" s="18" t="s">
        <v>922</v>
      </c>
      <c r="H505" s="70">
        <f t="shared" si="33"/>
        <v>47.025000000000006</v>
      </c>
      <c r="I505" s="70">
        <v>0.18810000000000002</v>
      </c>
      <c r="J505" s="70">
        <f t="shared" si="34"/>
        <v>40.425000000000004</v>
      </c>
      <c r="K505" s="70">
        <v>0.16170000000000001</v>
      </c>
      <c r="L505" s="40">
        <f t="shared" si="31"/>
        <v>0</v>
      </c>
      <c r="M505" s="40">
        <f t="shared" si="32"/>
        <v>0</v>
      </c>
      <c r="N505" s="32">
        <v>0.63</v>
      </c>
      <c r="O505" s="72"/>
      <c r="P505" s="7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  <c r="AR505" s="32"/>
      <c r="AS505" s="32"/>
      <c r="AT505" s="32"/>
      <c r="AU505" s="32"/>
      <c r="AV505" s="32"/>
    </row>
    <row r="506" spans="1:202" s="20" customFormat="1" ht="28" customHeight="1" x14ac:dyDescent="0.25">
      <c r="A506" s="8"/>
      <c r="B506" s="12">
        <v>45</v>
      </c>
      <c r="C506" s="45" t="s">
        <v>596</v>
      </c>
      <c r="D506" s="13" t="s">
        <v>1247</v>
      </c>
      <c r="E506" s="16" t="s">
        <v>2590</v>
      </c>
      <c r="F506" s="29">
        <v>12</v>
      </c>
      <c r="G506" s="18" t="s">
        <v>169</v>
      </c>
      <c r="H506" s="70">
        <f t="shared" si="33"/>
        <v>30.228000000000002</v>
      </c>
      <c r="I506" s="70">
        <v>2.5190000000000001</v>
      </c>
      <c r="J506" s="70">
        <f t="shared" si="34"/>
        <v>26.334000000000003</v>
      </c>
      <c r="K506" s="70">
        <v>2.1945000000000001</v>
      </c>
      <c r="L506" s="40">
        <f t="shared" si="31"/>
        <v>0</v>
      </c>
      <c r="M506" s="40">
        <f t="shared" si="32"/>
        <v>0</v>
      </c>
      <c r="N506" s="32">
        <v>0.46</v>
      </c>
      <c r="O506" s="72"/>
      <c r="P506" s="7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  <c r="AR506" s="32"/>
      <c r="AS506" s="32"/>
      <c r="AT506" s="32"/>
      <c r="AU506" s="32"/>
      <c r="AV506" s="32"/>
    </row>
    <row r="507" spans="1:202" s="8" customFormat="1" ht="28" customHeight="1" x14ac:dyDescent="0.25">
      <c r="B507" s="12">
        <v>45</v>
      </c>
      <c r="C507" s="45" t="s">
        <v>1939</v>
      </c>
      <c r="D507" s="13" t="s">
        <v>1940</v>
      </c>
      <c r="E507" s="16" t="s">
        <v>2593</v>
      </c>
      <c r="F507" s="29">
        <v>25</v>
      </c>
      <c r="G507" s="18" t="s">
        <v>89</v>
      </c>
      <c r="H507" s="70">
        <v>20.399999999999999</v>
      </c>
      <c r="I507" s="69">
        <v>0.89760000000000006</v>
      </c>
      <c r="J507" s="70">
        <v>17.987500000000001</v>
      </c>
      <c r="K507" s="69">
        <v>0.7914500000000001</v>
      </c>
      <c r="L507" s="40">
        <f t="shared" si="31"/>
        <v>0</v>
      </c>
      <c r="M507" s="40">
        <f t="shared" si="32"/>
        <v>0</v>
      </c>
      <c r="N507" s="32">
        <v>1.57</v>
      </c>
      <c r="O507" s="72"/>
      <c r="P507" s="7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  <c r="AR507" s="32"/>
      <c r="AS507" s="32"/>
      <c r="AT507" s="32"/>
      <c r="AU507" s="32"/>
      <c r="AV507" s="32"/>
      <c r="AW507" s="24"/>
      <c r="AX507" s="24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  <c r="BJ507" s="24"/>
      <c r="BK507" s="24"/>
      <c r="BL507" s="24"/>
      <c r="BM507" s="24"/>
      <c r="BN507" s="24"/>
      <c r="BO507" s="24"/>
      <c r="BP507" s="24"/>
      <c r="BQ507" s="24"/>
      <c r="BR507" s="24"/>
      <c r="BS507" s="24"/>
      <c r="BT507" s="24"/>
      <c r="BU507" s="24"/>
      <c r="BV507" s="24"/>
      <c r="BW507" s="24"/>
      <c r="BX507" s="24"/>
      <c r="BY507" s="24"/>
      <c r="BZ507" s="24"/>
      <c r="CA507" s="24"/>
      <c r="CB507" s="24"/>
      <c r="CC507" s="24"/>
      <c r="CD507" s="24"/>
      <c r="CE507" s="24"/>
      <c r="CF507" s="24"/>
      <c r="CG507" s="24"/>
      <c r="CH507" s="24"/>
      <c r="CI507" s="24"/>
      <c r="CJ507" s="24"/>
      <c r="CK507" s="24"/>
      <c r="CL507" s="24"/>
      <c r="CM507" s="24"/>
      <c r="CN507" s="24"/>
      <c r="CO507" s="24"/>
      <c r="CP507" s="24"/>
      <c r="CQ507" s="24"/>
      <c r="CR507" s="24"/>
      <c r="CS507" s="24"/>
      <c r="CT507" s="24"/>
      <c r="CU507" s="24"/>
      <c r="CV507" s="24"/>
      <c r="CW507" s="24"/>
      <c r="CX507" s="24"/>
      <c r="CY507" s="24"/>
      <c r="CZ507" s="24"/>
      <c r="DA507" s="24"/>
      <c r="DB507" s="24"/>
      <c r="DC507" s="24"/>
      <c r="DD507" s="24"/>
      <c r="DE507" s="24"/>
      <c r="DF507" s="24"/>
      <c r="DG507" s="24"/>
      <c r="DH507" s="24"/>
      <c r="DI507" s="24"/>
      <c r="DJ507" s="24"/>
      <c r="DK507" s="24"/>
      <c r="DL507" s="24"/>
      <c r="DM507" s="24"/>
      <c r="DN507" s="24"/>
      <c r="DO507" s="24"/>
      <c r="DP507" s="24"/>
      <c r="DQ507" s="24"/>
      <c r="DR507" s="24"/>
      <c r="DS507" s="24"/>
      <c r="DT507" s="24"/>
      <c r="DU507" s="24"/>
      <c r="DV507" s="24"/>
      <c r="DW507" s="24"/>
      <c r="DX507" s="24"/>
      <c r="DY507" s="24"/>
      <c r="DZ507" s="24"/>
      <c r="EA507" s="24"/>
      <c r="EB507" s="24"/>
      <c r="EC507" s="24"/>
      <c r="ED507" s="24"/>
      <c r="EE507" s="24"/>
      <c r="EF507" s="24"/>
      <c r="EG507" s="24"/>
      <c r="EH507" s="24"/>
      <c r="EI507" s="24"/>
      <c r="EJ507" s="24"/>
      <c r="EK507" s="24"/>
      <c r="EL507" s="24"/>
      <c r="EM507" s="24"/>
      <c r="EN507" s="24"/>
      <c r="EO507" s="24"/>
      <c r="EP507" s="24"/>
      <c r="EQ507" s="24"/>
      <c r="ER507" s="24"/>
      <c r="ES507" s="24"/>
      <c r="ET507" s="24"/>
      <c r="EU507" s="24"/>
      <c r="EV507" s="24"/>
      <c r="EW507" s="24"/>
      <c r="EX507" s="24"/>
      <c r="EY507" s="24"/>
      <c r="EZ507" s="24"/>
      <c r="FA507" s="24"/>
      <c r="FB507" s="24"/>
      <c r="FC507" s="24"/>
      <c r="FD507" s="24"/>
      <c r="FE507" s="24"/>
      <c r="FF507" s="24"/>
      <c r="FG507" s="24"/>
      <c r="FH507" s="24"/>
      <c r="FI507" s="24"/>
      <c r="FJ507" s="24"/>
      <c r="FK507" s="24"/>
      <c r="FL507" s="24"/>
      <c r="FM507" s="24"/>
      <c r="FN507" s="24"/>
      <c r="FO507" s="24"/>
      <c r="FP507" s="24"/>
      <c r="FQ507" s="24"/>
      <c r="FR507" s="24"/>
      <c r="FS507" s="24"/>
      <c r="FT507" s="24"/>
      <c r="FU507" s="24"/>
      <c r="FV507" s="24"/>
      <c r="FW507" s="24"/>
      <c r="FX507" s="24"/>
      <c r="FY507" s="24"/>
      <c r="FZ507" s="24"/>
      <c r="GA507" s="24"/>
      <c r="GB507" s="24"/>
      <c r="GC507" s="24"/>
      <c r="GD507" s="24"/>
      <c r="GE507" s="24"/>
      <c r="GF507" s="24"/>
      <c r="GG507" s="24"/>
      <c r="GH507" s="24"/>
      <c r="GI507" s="24"/>
      <c r="GJ507" s="24"/>
      <c r="GK507" s="24"/>
      <c r="GL507" s="24"/>
      <c r="GM507" s="24"/>
      <c r="GN507" s="24"/>
      <c r="GO507" s="24"/>
      <c r="GP507" s="24"/>
      <c r="GQ507" s="24"/>
      <c r="GR507" s="24"/>
      <c r="GS507" s="24"/>
      <c r="GT507" s="24"/>
    </row>
    <row r="508" spans="1:202" s="20" customFormat="1" ht="28" customHeight="1" x14ac:dyDescent="0.25">
      <c r="A508" s="8"/>
      <c r="B508" s="12">
        <v>45</v>
      </c>
      <c r="C508" s="45" t="s">
        <v>1944</v>
      </c>
      <c r="D508" s="13" t="s">
        <v>1945</v>
      </c>
      <c r="E508" s="16" t="s">
        <v>2596</v>
      </c>
      <c r="F508" s="29">
        <v>25</v>
      </c>
      <c r="G508" s="18" t="s">
        <v>89</v>
      </c>
      <c r="H508" s="70">
        <f t="shared" ref="H508" si="35">I508*F508</f>
        <v>49.967500000000001</v>
      </c>
      <c r="I508" s="69">
        <v>1.9987000000000001</v>
      </c>
      <c r="J508" s="70">
        <f t="shared" ref="J508" si="36">K508*F508</f>
        <v>43.56</v>
      </c>
      <c r="K508" s="69">
        <v>1.7424000000000002</v>
      </c>
      <c r="L508" s="40">
        <f t="shared" si="31"/>
        <v>0</v>
      </c>
      <c r="M508" s="40">
        <f t="shared" si="32"/>
        <v>0</v>
      </c>
      <c r="N508" s="32">
        <v>1.36</v>
      </c>
      <c r="O508" s="72"/>
      <c r="P508" s="7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  <c r="AR508" s="32"/>
      <c r="AS508" s="32"/>
      <c r="AT508" s="32"/>
      <c r="AU508" s="32"/>
      <c r="AV508" s="32"/>
    </row>
    <row r="509" spans="1:202" s="20" customFormat="1" ht="28" customHeight="1" x14ac:dyDescent="0.25">
      <c r="A509" s="8"/>
      <c r="B509" s="12">
        <v>45</v>
      </c>
      <c r="C509" s="45" t="s">
        <v>595</v>
      </c>
      <c r="D509" s="13" t="s">
        <v>1248</v>
      </c>
      <c r="E509" s="16" t="s">
        <v>2591</v>
      </c>
      <c r="F509" s="29">
        <v>12</v>
      </c>
      <c r="G509" s="18" t="s">
        <v>169</v>
      </c>
      <c r="H509" s="70">
        <f t="shared" si="33"/>
        <v>51.084000000000003</v>
      </c>
      <c r="I509" s="69">
        <v>4.2570000000000006</v>
      </c>
      <c r="J509" s="70">
        <f t="shared" si="34"/>
        <v>44.352000000000004</v>
      </c>
      <c r="K509" s="69">
        <v>3.6960000000000002</v>
      </c>
      <c r="L509" s="40">
        <f t="shared" si="31"/>
        <v>0</v>
      </c>
      <c r="M509" s="40">
        <f t="shared" si="32"/>
        <v>0</v>
      </c>
      <c r="N509" s="32">
        <v>1.69</v>
      </c>
      <c r="O509" s="72"/>
      <c r="P509" s="7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  <c r="AR509" s="32"/>
      <c r="AS509" s="32"/>
      <c r="AT509" s="32"/>
      <c r="AU509" s="32"/>
      <c r="AV509" s="32"/>
    </row>
    <row r="510" spans="1:202" s="20" customFormat="1" ht="28" customHeight="1" x14ac:dyDescent="0.25">
      <c r="A510" s="8"/>
      <c r="B510" s="12">
        <v>45</v>
      </c>
      <c r="C510" s="45" t="s">
        <v>1941</v>
      </c>
      <c r="D510" s="13" t="s">
        <v>1942</v>
      </c>
      <c r="E510" s="12" t="s">
        <v>2594</v>
      </c>
      <c r="F510" s="29">
        <v>25</v>
      </c>
      <c r="G510" s="18" t="s">
        <v>89</v>
      </c>
      <c r="H510" s="70">
        <v>27.749499999999998</v>
      </c>
      <c r="I510" s="69">
        <v>1.2209780000000001</v>
      </c>
      <c r="J510" s="70">
        <v>24.125</v>
      </c>
      <c r="K510" s="69">
        <v>1.0615000000000001</v>
      </c>
      <c r="L510" s="40">
        <f t="shared" si="31"/>
        <v>0</v>
      </c>
      <c r="M510" s="40">
        <f t="shared" si="32"/>
        <v>0</v>
      </c>
      <c r="N510" s="32">
        <v>0.23</v>
      </c>
      <c r="O510" s="72"/>
      <c r="P510" s="7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  <c r="AR510" s="32"/>
      <c r="AS510" s="32"/>
      <c r="AT510" s="32"/>
      <c r="AU510" s="32"/>
      <c r="AV510" s="32"/>
    </row>
    <row r="511" spans="1:202" s="20" customFormat="1" ht="28" customHeight="1" x14ac:dyDescent="0.25">
      <c r="A511" s="8"/>
      <c r="B511" s="12">
        <v>45</v>
      </c>
      <c r="C511" s="45" t="s">
        <v>1946</v>
      </c>
      <c r="D511" s="13" t="s">
        <v>1947</v>
      </c>
      <c r="E511" s="12" t="s">
        <v>2597</v>
      </c>
      <c r="F511" s="29">
        <v>25</v>
      </c>
      <c r="G511" s="18" t="s">
        <v>89</v>
      </c>
      <c r="H511" s="70">
        <v>62.1</v>
      </c>
      <c r="I511" s="70">
        <v>2.7324000000000002</v>
      </c>
      <c r="J511" s="70">
        <v>53.974999999999994</v>
      </c>
      <c r="K511" s="70">
        <v>2.3748999999999998</v>
      </c>
      <c r="L511" s="40">
        <f t="shared" si="31"/>
        <v>0</v>
      </c>
      <c r="M511" s="40">
        <f t="shared" si="32"/>
        <v>0</v>
      </c>
      <c r="N511" s="32">
        <v>0.5</v>
      </c>
      <c r="O511" s="72"/>
      <c r="P511" s="7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  <c r="AQ511" s="32"/>
      <c r="AR511" s="32"/>
      <c r="AS511" s="32"/>
      <c r="AT511" s="32"/>
      <c r="AU511" s="32"/>
      <c r="AV511" s="32"/>
    </row>
    <row r="512" spans="1:202" s="20" customFormat="1" ht="28" customHeight="1" x14ac:dyDescent="0.25">
      <c r="A512" s="8"/>
      <c r="B512" s="12">
        <v>45</v>
      </c>
      <c r="C512" s="45" t="s">
        <v>594</v>
      </c>
      <c r="D512" s="13" t="s">
        <v>1249</v>
      </c>
      <c r="E512" s="12" t="s">
        <v>2592</v>
      </c>
      <c r="F512" s="29">
        <v>12</v>
      </c>
      <c r="G512" s="18" t="s">
        <v>169</v>
      </c>
      <c r="H512" s="70">
        <f t="shared" si="33"/>
        <v>65.34</v>
      </c>
      <c r="I512" s="70">
        <v>5.4450000000000003</v>
      </c>
      <c r="J512" s="70">
        <f t="shared" si="34"/>
        <v>56.891999999999996</v>
      </c>
      <c r="K512" s="70">
        <v>4.7409999999999997</v>
      </c>
      <c r="L512" s="40">
        <f t="shared" si="31"/>
        <v>0</v>
      </c>
      <c r="M512" s="40">
        <f t="shared" si="32"/>
        <v>0</v>
      </c>
      <c r="N512" s="32">
        <v>1.08</v>
      </c>
      <c r="O512" s="72"/>
      <c r="P512" s="7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  <c r="AR512" s="32"/>
      <c r="AS512" s="32"/>
      <c r="AT512" s="32"/>
      <c r="AU512" s="32"/>
      <c r="AV512" s="32"/>
    </row>
    <row r="513" spans="1:202" s="8" customFormat="1" ht="28" customHeight="1" x14ac:dyDescent="0.25">
      <c r="B513" s="12">
        <v>45</v>
      </c>
      <c r="C513" s="45" t="s">
        <v>1943</v>
      </c>
      <c r="D513" s="13" t="s">
        <v>1942</v>
      </c>
      <c r="E513" s="12" t="s">
        <v>2595</v>
      </c>
      <c r="F513" s="29">
        <v>25</v>
      </c>
      <c r="G513" s="18" t="s">
        <v>89</v>
      </c>
      <c r="H513" s="70">
        <f t="shared" si="33"/>
        <v>36.96</v>
      </c>
      <c r="I513" s="70">
        <v>1.4784000000000002</v>
      </c>
      <c r="J513" s="70">
        <f t="shared" si="34"/>
        <v>32.119999999999997</v>
      </c>
      <c r="K513" s="70">
        <v>1.2847999999999999</v>
      </c>
      <c r="L513" s="40">
        <f t="shared" si="31"/>
        <v>0</v>
      </c>
      <c r="M513" s="40">
        <f t="shared" si="32"/>
        <v>0</v>
      </c>
      <c r="N513" s="32">
        <v>1.08</v>
      </c>
      <c r="O513" s="72"/>
      <c r="P513" s="7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  <c r="AQ513" s="32"/>
      <c r="AR513" s="32"/>
      <c r="AS513" s="32"/>
      <c r="AT513" s="32"/>
      <c r="AU513" s="32"/>
      <c r="AV513" s="32"/>
      <c r="AW513" s="24"/>
      <c r="AX513" s="24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  <c r="BJ513" s="24"/>
      <c r="BK513" s="24"/>
      <c r="BL513" s="24"/>
      <c r="BM513" s="24"/>
      <c r="BN513" s="24"/>
      <c r="BO513" s="24"/>
      <c r="BP513" s="24"/>
      <c r="BQ513" s="24"/>
      <c r="BR513" s="24"/>
      <c r="BS513" s="24"/>
      <c r="BT513" s="24"/>
      <c r="BU513" s="24"/>
      <c r="BV513" s="24"/>
      <c r="BW513" s="24"/>
      <c r="BX513" s="24"/>
      <c r="BY513" s="24"/>
      <c r="BZ513" s="24"/>
      <c r="CA513" s="24"/>
      <c r="CB513" s="24"/>
      <c r="CC513" s="24"/>
      <c r="CD513" s="24"/>
      <c r="CE513" s="24"/>
      <c r="CF513" s="24"/>
      <c r="CG513" s="24"/>
      <c r="CH513" s="24"/>
      <c r="CI513" s="24"/>
      <c r="CJ513" s="24"/>
      <c r="CK513" s="24"/>
      <c r="CL513" s="24"/>
      <c r="CM513" s="24"/>
      <c r="CN513" s="24"/>
      <c r="CO513" s="24"/>
      <c r="CP513" s="24"/>
      <c r="CQ513" s="24"/>
      <c r="CR513" s="24"/>
      <c r="CS513" s="24"/>
      <c r="CT513" s="24"/>
      <c r="CU513" s="24"/>
      <c r="CV513" s="24"/>
      <c r="CW513" s="24"/>
      <c r="CX513" s="24"/>
      <c r="CY513" s="24"/>
      <c r="CZ513" s="24"/>
      <c r="DA513" s="24"/>
      <c r="DB513" s="24"/>
      <c r="DC513" s="24"/>
      <c r="DD513" s="24"/>
      <c r="DE513" s="24"/>
      <c r="DF513" s="24"/>
      <c r="DG513" s="24"/>
      <c r="DH513" s="24"/>
      <c r="DI513" s="24"/>
      <c r="DJ513" s="24"/>
      <c r="DK513" s="24"/>
      <c r="DL513" s="24"/>
      <c r="DM513" s="24"/>
      <c r="DN513" s="24"/>
      <c r="DO513" s="24"/>
      <c r="DP513" s="24"/>
      <c r="DQ513" s="24"/>
      <c r="DR513" s="24"/>
      <c r="DS513" s="24"/>
      <c r="DT513" s="24"/>
      <c r="DU513" s="24"/>
      <c r="DV513" s="24"/>
      <c r="DW513" s="24"/>
      <c r="DX513" s="24"/>
      <c r="DY513" s="24"/>
      <c r="DZ513" s="24"/>
      <c r="EA513" s="24"/>
      <c r="EB513" s="24"/>
      <c r="EC513" s="24"/>
      <c r="ED513" s="24"/>
      <c r="EE513" s="24"/>
      <c r="EF513" s="24"/>
      <c r="EG513" s="24"/>
      <c r="EH513" s="24"/>
      <c r="EI513" s="24"/>
      <c r="EJ513" s="24"/>
      <c r="EK513" s="24"/>
      <c r="EL513" s="24"/>
      <c r="EM513" s="24"/>
      <c r="EN513" s="24"/>
      <c r="EO513" s="24"/>
      <c r="EP513" s="24"/>
      <c r="EQ513" s="24"/>
      <c r="ER513" s="24"/>
      <c r="ES513" s="24"/>
      <c r="ET513" s="24"/>
      <c r="EU513" s="24"/>
      <c r="EV513" s="24"/>
      <c r="EW513" s="24"/>
      <c r="EX513" s="24"/>
      <c r="EY513" s="24"/>
      <c r="EZ513" s="24"/>
      <c r="FA513" s="24"/>
      <c r="FB513" s="24"/>
      <c r="FC513" s="24"/>
      <c r="FD513" s="24"/>
      <c r="FE513" s="24"/>
      <c r="FF513" s="24"/>
      <c r="FG513" s="24"/>
      <c r="FH513" s="24"/>
      <c r="FI513" s="24"/>
      <c r="FJ513" s="24"/>
      <c r="FK513" s="24"/>
      <c r="FL513" s="24"/>
      <c r="FM513" s="24"/>
      <c r="FN513" s="24"/>
      <c r="FO513" s="24"/>
      <c r="FP513" s="24"/>
      <c r="FQ513" s="24"/>
      <c r="FR513" s="24"/>
      <c r="FS513" s="24"/>
      <c r="FT513" s="24"/>
      <c r="FU513" s="24"/>
      <c r="FV513" s="24"/>
      <c r="FW513" s="24"/>
      <c r="FX513" s="24"/>
      <c r="FY513" s="24"/>
      <c r="FZ513" s="24"/>
      <c r="GA513" s="24"/>
      <c r="GB513" s="24"/>
      <c r="GC513" s="24"/>
      <c r="GD513" s="24"/>
      <c r="GE513" s="24"/>
      <c r="GF513" s="24"/>
      <c r="GG513" s="24"/>
      <c r="GH513" s="24"/>
      <c r="GI513" s="24"/>
      <c r="GJ513" s="24"/>
      <c r="GK513" s="24"/>
      <c r="GL513" s="24"/>
      <c r="GM513" s="24"/>
      <c r="GN513" s="24"/>
      <c r="GO513" s="24"/>
      <c r="GP513" s="24"/>
      <c r="GQ513" s="24"/>
      <c r="GR513" s="24"/>
      <c r="GS513" s="24"/>
      <c r="GT513" s="24"/>
    </row>
    <row r="514" spans="1:202" s="21" customFormat="1" ht="28" customHeight="1" x14ac:dyDescent="0.25">
      <c r="A514" s="8"/>
      <c r="B514" s="12">
        <v>45</v>
      </c>
      <c r="C514" s="45" t="s">
        <v>1948</v>
      </c>
      <c r="D514" s="13" t="s">
        <v>1949</v>
      </c>
      <c r="E514" s="31" t="s">
        <v>2598</v>
      </c>
      <c r="F514" s="17">
        <v>25</v>
      </c>
      <c r="G514" s="18" t="s">
        <v>89</v>
      </c>
      <c r="H514" s="70">
        <f t="shared" si="33"/>
        <v>84.48</v>
      </c>
      <c r="I514" s="70">
        <v>3.3792000000000004</v>
      </c>
      <c r="J514" s="70">
        <f t="shared" si="34"/>
        <v>73.425000000000011</v>
      </c>
      <c r="K514" s="70">
        <v>2.9370000000000003</v>
      </c>
      <c r="L514" s="40">
        <f t="shared" si="31"/>
        <v>0</v>
      </c>
      <c r="M514" s="40">
        <f t="shared" si="32"/>
        <v>0</v>
      </c>
      <c r="N514" s="32">
        <v>1.36</v>
      </c>
      <c r="O514" s="72"/>
      <c r="P514" s="72"/>
      <c r="Q514" s="32"/>
      <c r="R514" s="32"/>
      <c r="S514" s="32"/>
      <c r="T514" s="32"/>
      <c r="U514" s="32"/>
      <c r="V514" s="32"/>
      <c r="W514" s="32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32"/>
      <c r="AU514" s="32"/>
      <c r="AV514" s="32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  <c r="CQ514" s="20"/>
      <c r="CR514" s="20"/>
      <c r="CS514" s="20"/>
      <c r="CT514" s="20"/>
      <c r="CU514" s="20"/>
      <c r="CV514" s="20"/>
      <c r="CW514" s="20"/>
      <c r="CX514" s="20"/>
      <c r="CY514" s="20"/>
      <c r="CZ514" s="20"/>
      <c r="DA514" s="20"/>
      <c r="DB514" s="20"/>
      <c r="DC514" s="20"/>
      <c r="DD514" s="20"/>
      <c r="DE514" s="20"/>
      <c r="DF514" s="20"/>
      <c r="DG514" s="20"/>
      <c r="DH514" s="20"/>
      <c r="DI514" s="20"/>
      <c r="DJ514" s="20"/>
      <c r="DK514" s="20"/>
      <c r="DL514" s="20"/>
      <c r="DM514" s="20"/>
      <c r="DN514" s="20"/>
      <c r="DO514" s="20"/>
      <c r="DP514" s="20"/>
      <c r="DQ514" s="20"/>
      <c r="DR514" s="20"/>
      <c r="DS514" s="20"/>
      <c r="DT514" s="20"/>
      <c r="DU514" s="20"/>
      <c r="DV514" s="20"/>
      <c r="DW514" s="20"/>
      <c r="DX514" s="20"/>
      <c r="DY514" s="20"/>
      <c r="DZ514" s="20"/>
      <c r="EA514" s="20"/>
      <c r="EB514" s="20"/>
      <c r="EC514" s="20"/>
      <c r="ED514" s="20"/>
      <c r="EE514" s="20"/>
      <c r="EF514" s="20"/>
      <c r="EG514" s="20"/>
      <c r="EH514" s="20"/>
      <c r="EI514" s="20"/>
      <c r="EJ514" s="20"/>
      <c r="EK514" s="20"/>
      <c r="EL514" s="20"/>
      <c r="EM514" s="20"/>
      <c r="EN514" s="20"/>
      <c r="EO514" s="20"/>
      <c r="EP514" s="20"/>
      <c r="EQ514" s="20"/>
      <c r="ER514" s="20"/>
      <c r="ES514" s="20"/>
      <c r="ET514" s="20"/>
      <c r="EU514" s="20"/>
      <c r="EV514" s="20"/>
      <c r="EW514" s="20"/>
      <c r="EX514" s="20"/>
      <c r="EY514" s="20"/>
      <c r="EZ514" s="20"/>
      <c r="FA514" s="20"/>
      <c r="FB514" s="20"/>
      <c r="FC514" s="20"/>
      <c r="FD514" s="20"/>
      <c r="FE514" s="20"/>
      <c r="FF514" s="20"/>
      <c r="FG514" s="20"/>
      <c r="FH514" s="20"/>
      <c r="FI514" s="20"/>
      <c r="FJ514" s="20"/>
      <c r="FK514" s="20"/>
      <c r="FL514" s="20"/>
      <c r="FM514" s="20"/>
      <c r="FN514" s="20"/>
      <c r="FO514" s="20"/>
      <c r="FP514" s="20"/>
      <c r="FQ514" s="20"/>
      <c r="FR514" s="20"/>
      <c r="FS514" s="20"/>
      <c r="FT514" s="20"/>
      <c r="FU514" s="20"/>
      <c r="FV514" s="20"/>
      <c r="FW514" s="20"/>
      <c r="FX514" s="20"/>
      <c r="FY514" s="20"/>
      <c r="FZ514" s="20"/>
      <c r="GA514" s="20"/>
      <c r="GB514" s="20"/>
      <c r="GC514" s="20"/>
      <c r="GD514" s="20"/>
      <c r="GE514" s="20"/>
      <c r="GF514" s="20"/>
      <c r="GG514" s="20"/>
      <c r="GH514" s="20"/>
      <c r="GI514" s="20"/>
      <c r="GJ514" s="20"/>
      <c r="GK514" s="20"/>
      <c r="GL514" s="20"/>
      <c r="GM514" s="20"/>
      <c r="GN514" s="20"/>
      <c r="GO514" s="20"/>
      <c r="GP514" s="20"/>
      <c r="GQ514" s="20"/>
      <c r="GR514" s="20"/>
      <c r="GS514" s="20"/>
      <c r="GT514" s="20"/>
    </row>
    <row r="515" spans="1:202" s="21" customFormat="1" ht="28" customHeight="1" x14ac:dyDescent="0.25">
      <c r="A515" s="8"/>
      <c r="B515" s="12">
        <v>46</v>
      </c>
      <c r="C515" s="45" t="s">
        <v>597</v>
      </c>
      <c r="D515" s="13" t="s">
        <v>1250</v>
      </c>
      <c r="E515" s="31" t="s">
        <v>927</v>
      </c>
      <c r="F515" s="17">
        <v>12</v>
      </c>
      <c r="G515" s="18" t="s">
        <v>89</v>
      </c>
      <c r="H515" s="70">
        <f t="shared" si="33"/>
        <v>32.472000000000001</v>
      </c>
      <c r="I515" s="70">
        <v>2.706</v>
      </c>
      <c r="J515" s="70">
        <f t="shared" si="34"/>
        <v>24.816000000000003</v>
      </c>
      <c r="K515" s="70">
        <v>2.0680000000000001</v>
      </c>
      <c r="L515" s="40">
        <f t="shared" si="31"/>
        <v>0</v>
      </c>
      <c r="M515" s="40">
        <f t="shared" si="32"/>
        <v>0</v>
      </c>
      <c r="N515" s="32">
        <v>0.97760000000000002</v>
      </c>
      <c r="O515" s="72"/>
      <c r="P515" s="72"/>
      <c r="Q515" s="32"/>
      <c r="R515" s="32"/>
      <c r="S515" s="32"/>
      <c r="T515" s="32"/>
      <c r="U515" s="32"/>
      <c r="V515" s="32"/>
      <c r="W515" s="32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32"/>
      <c r="AU515" s="32"/>
      <c r="AV515" s="32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  <c r="CQ515" s="20"/>
      <c r="CR515" s="20"/>
      <c r="CS515" s="20"/>
      <c r="CT515" s="20"/>
      <c r="CU515" s="20"/>
      <c r="CV515" s="20"/>
      <c r="CW515" s="20"/>
      <c r="CX515" s="20"/>
      <c r="CY515" s="20"/>
      <c r="CZ515" s="20"/>
      <c r="DA515" s="20"/>
      <c r="DB515" s="20"/>
      <c r="DC515" s="20"/>
      <c r="DD515" s="20"/>
      <c r="DE515" s="20"/>
      <c r="DF515" s="20"/>
      <c r="DG515" s="20"/>
      <c r="DH515" s="20"/>
      <c r="DI515" s="20"/>
      <c r="DJ515" s="20"/>
      <c r="DK515" s="20"/>
      <c r="DL515" s="20"/>
      <c r="DM515" s="20"/>
      <c r="DN515" s="20"/>
      <c r="DO515" s="20"/>
      <c r="DP515" s="20"/>
      <c r="DQ515" s="20"/>
      <c r="DR515" s="20"/>
      <c r="DS515" s="20"/>
      <c r="DT515" s="20"/>
      <c r="DU515" s="20"/>
      <c r="DV515" s="20"/>
      <c r="DW515" s="20"/>
      <c r="DX515" s="20"/>
      <c r="DY515" s="20"/>
      <c r="DZ515" s="20"/>
      <c r="EA515" s="20"/>
      <c r="EB515" s="20"/>
      <c r="EC515" s="20"/>
      <c r="ED515" s="20"/>
      <c r="EE515" s="20"/>
      <c r="EF515" s="20"/>
      <c r="EG515" s="20"/>
      <c r="EH515" s="20"/>
      <c r="EI515" s="20"/>
      <c r="EJ515" s="20"/>
      <c r="EK515" s="20"/>
      <c r="EL515" s="20"/>
      <c r="EM515" s="20"/>
      <c r="EN515" s="20"/>
      <c r="EO515" s="20"/>
      <c r="EP515" s="20"/>
      <c r="EQ515" s="20"/>
      <c r="ER515" s="20"/>
      <c r="ES515" s="20"/>
      <c r="ET515" s="20"/>
      <c r="EU515" s="20"/>
      <c r="EV515" s="20"/>
      <c r="EW515" s="20"/>
      <c r="EX515" s="20"/>
      <c r="EY515" s="20"/>
      <c r="EZ515" s="20"/>
      <c r="FA515" s="20"/>
      <c r="FB515" s="20"/>
      <c r="FC515" s="20"/>
      <c r="FD515" s="20"/>
      <c r="FE515" s="20"/>
      <c r="FF515" s="20"/>
      <c r="FG515" s="20"/>
      <c r="FH515" s="20"/>
      <c r="FI515" s="20"/>
      <c r="FJ515" s="20"/>
      <c r="FK515" s="20"/>
      <c r="FL515" s="20"/>
      <c r="FM515" s="20"/>
      <c r="FN515" s="20"/>
      <c r="FO515" s="20"/>
      <c r="FP515" s="20"/>
      <c r="FQ515" s="20"/>
      <c r="FR515" s="20"/>
      <c r="FS515" s="20"/>
      <c r="FT515" s="20"/>
      <c r="FU515" s="20"/>
      <c r="FV515" s="20"/>
      <c r="FW515" s="20"/>
      <c r="FX515" s="20"/>
      <c r="FY515" s="20"/>
      <c r="FZ515" s="20"/>
      <c r="GA515" s="20"/>
      <c r="GB515" s="20"/>
      <c r="GC515" s="20"/>
      <c r="GD515" s="20"/>
      <c r="GE515" s="20"/>
      <c r="GF515" s="20"/>
      <c r="GG515" s="20"/>
      <c r="GH515" s="20"/>
      <c r="GI515" s="20"/>
      <c r="GJ515" s="20"/>
      <c r="GK515" s="20"/>
      <c r="GL515" s="20"/>
      <c r="GM515" s="20"/>
      <c r="GN515" s="20"/>
      <c r="GO515" s="20"/>
      <c r="GP515" s="20"/>
      <c r="GQ515" s="20"/>
      <c r="GR515" s="20"/>
      <c r="GS515" s="20"/>
      <c r="GT515" s="20"/>
    </row>
    <row r="516" spans="1:202" s="20" customFormat="1" ht="28" customHeight="1" x14ac:dyDescent="0.25">
      <c r="A516" s="8"/>
      <c r="B516" s="12">
        <v>46</v>
      </c>
      <c r="C516" s="45" t="s">
        <v>152</v>
      </c>
      <c r="D516" s="13" t="s">
        <v>672</v>
      </c>
      <c r="E516" s="31" t="s">
        <v>153</v>
      </c>
      <c r="F516" s="17">
        <v>6</v>
      </c>
      <c r="G516" s="18" t="s">
        <v>89</v>
      </c>
      <c r="H516" s="70">
        <f t="shared" si="33"/>
        <v>31.812000000000005</v>
      </c>
      <c r="I516" s="70">
        <v>5.3020000000000005</v>
      </c>
      <c r="J516" s="70">
        <f t="shared" si="34"/>
        <v>25.542000000000002</v>
      </c>
      <c r="K516" s="70">
        <v>4.2570000000000006</v>
      </c>
      <c r="L516" s="40">
        <f t="shared" si="31"/>
        <v>0</v>
      </c>
      <c r="M516" s="40">
        <f t="shared" si="32"/>
        <v>0</v>
      </c>
      <c r="N516" s="32">
        <v>0.28999999999999998</v>
      </c>
      <c r="O516" s="72"/>
      <c r="P516" s="7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  <c r="AR516" s="32"/>
      <c r="AS516" s="32"/>
      <c r="AT516" s="32"/>
      <c r="AU516" s="32"/>
      <c r="AV516" s="32"/>
    </row>
    <row r="517" spans="1:202" s="21" customFormat="1" ht="28" customHeight="1" x14ac:dyDescent="0.25">
      <c r="A517" s="8"/>
      <c r="B517" s="12">
        <v>46</v>
      </c>
      <c r="C517" s="45" t="s">
        <v>598</v>
      </c>
      <c r="D517" s="13" t="s">
        <v>1950</v>
      </c>
      <c r="E517" s="31" t="s">
        <v>928</v>
      </c>
      <c r="F517" s="17">
        <v>12</v>
      </c>
      <c r="G517" s="18" t="s">
        <v>89</v>
      </c>
      <c r="H517" s="70">
        <f t="shared" si="33"/>
        <v>32.472000000000001</v>
      </c>
      <c r="I517" s="70">
        <v>2.706</v>
      </c>
      <c r="J517" s="70">
        <f t="shared" si="34"/>
        <v>24.816000000000003</v>
      </c>
      <c r="K517" s="70">
        <v>2.0680000000000001</v>
      </c>
      <c r="L517" s="40">
        <f t="shared" si="31"/>
        <v>0</v>
      </c>
      <c r="M517" s="40">
        <f t="shared" si="32"/>
        <v>0</v>
      </c>
      <c r="N517" s="32">
        <v>0.28000000000000003</v>
      </c>
      <c r="O517" s="72"/>
      <c r="P517" s="72"/>
      <c r="Q517" s="32"/>
      <c r="R517" s="32"/>
      <c r="S517" s="32"/>
      <c r="T517" s="32"/>
      <c r="U517" s="32"/>
      <c r="V517" s="32"/>
      <c r="W517" s="32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32"/>
      <c r="AU517" s="32"/>
      <c r="AV517" s="32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  <c r="CQ517" s="20"/>
      <c r="CR517" s="20"/>
      <c r="CS517" s="20"/>
      <c r="CT517" s="20"/>
      <c r="CU517" s="20"/>
      <c r="CV517" s="20"/>
      <c r="CW517" s="20"/>
      <c r="CX517" s="20"/>
      <c r="CY517" s="20"/>
      <c r="CZ517" s="20"/>
      <c r="DA517" s="20"/>
      <c r="DB517" s="20"/>
      <c r="DC517" s="20"/>
      <c r="DD517" s="20"/>
      <c r="DE517" s="20"/>
      <c r="DF517" s="20"/>
      <c r="DG517" s="20"/>
      <c r="DH517" s="20"/>
      <c r="DI517" s="20"/>
      <c r="DJ517" s="20"/>
      <c r="DK517" s="20"/>
      <c r="DL517" s="20"/>
      <c r="DM517" s="20"/>
      <c r="DN517" s="20"/>
      <c r="DO517" s="20"/>
      <c r="DP517" s="20"/>
      <c r="DQ517" s="20"/>
      <c r="DR517" s="20"/>
      <c r="DS517" s="20"/>
      <c r="DT517" s="20"/>
      <c r="DU517" s="20"/>
      <c r="DV517" s="20"/>
      <c r="DW517" s="20"/>
      <c r="DX517" s="20"/>
      <c r="DY517" s="20"/>
      <c r="DZ517" s="20"/>
      <c r="EA517" s="20"/>
      <c r="EB517" s="20"/>
      <c r="EC517" s="20"/>
      <c r="ED517" s="20"/>
      <c r="EE517" s="20"/>
      <c r="EF517" s="20"/>
      <c r="EG517" s="20"/>
      <c r="EH517" s="20"/>
      <c r="EI517" s="20"/>
      <c r="EJ517" s="20"/>
      <c r="EK517" s="20"/>
      <c r="EL517" s="20"/>
      <c r="EM517" s="20"/>
      <c r="EN517" s="20"/>
      <c r="EO517" s="20"/>
      <c r="EP517" s="20"/>
      <c r="EQ517" s="20"/>
      <c r="ER517" s="20"/>
      <c r="ES517" s="20"/>
      <c r="ET517" s="20"/>
      <c r="EU517" s="20"/>
      <c r="EV517" s="20"/>
      <c r="EW517" s="20"/>
      <c r="EX517" s="20"/>
      <c r="EY517" s="20"/>
      <c r="EZ517" s="20"/>
      <c r="FA517" s="20"/>
      <c r="FB517" s="20"/>
      <c r="FC517" s="20"/>
      <c r="FD517" s="20"/>
      <c r="FE517" s="20"/>
      <c r="FF517" s="20"/>
      <c r="FG517" s="20"/>
      <c r="FH517" s="20"/>
      <c r="FI517" s="20"/>
      <c r="FJ517" s="20"/>
      <c r="FK517" s="20"/>
      <c r="FL517" s="20"/>
      <c r="FM517" s="20"/>
      <c r="FN517" s="20"/>
      <c r="FO517" s="20"/>
      <c r="FP517" s="20"/>
      <c r="FQ517" s="20"/>
      <c r="FR517" s="20"/>
      <c r="FS517" s="20"/>
      <c r="FT517" s="20"/>
      <c r="FU517" s="20"/>
      <c r="FV517" s="20"/>
      <c r="FW517" s="20"/>
      <c r="FX517" s="20"/>
      <c r="FY517" s="20"/>
      <c r="FZ517" s="20"/>
      <c r="GA517" s="20"/>
      <c r="GB517" s="20"/>
      <c r="GC517" s="20"/>
      <c r="GD517" s="20"/>
      <c r="GE517" s="20"/>
      <c r="GF517" s="20"/>
      <c r="GG517" s="20"/>
      <c r="GH517" s="20"/>
      <c r="GI517" s="20"/>
      <c r="GJ517" s="20"/>
      <c r="GK517" s="20"/>
      <c r="GL517" s="20"/>
      <c r="GM517" s="20"/>
      <c r="GN517" s="20"/>
      <c r="GO517" s="20"/>
      <c r="GP517" s="20"/>
      <c r="GQ517" s="20"/>
      <c r="GR517" s="20"/>
      <c r="GS517" s="20"/>
      <c r="GT517" s="20"/>
    </row>
    <row r="518" spans="1:202" s="21" customFormat="1" ht="28" customHeight="1" x14ac:dyDescent="0.25">
      <c r="A518" s="8"/>
      <c r="B518" s="12">
        <v>46</v>
      </c>
      <c r="C518" s="45" t="s">
        <v>599</v>
      </c>
      <c r="D518" s="13" t="s">
        <v>1251</v>
      </c>
      <c r="E518" s="31" t="s">
        <v>929</v>
      </c>
      <c r="F518" s="17">
        <v>6</v>
      </c>
      <c r="G518" s="18" t="s">
        <v>89</v>
      </c>
      <c r="H518" s="70">
        <f t="shared" si="33"/>
        <v>31.812000000000005</v>
      </c>
      <c r="I518" s="70">
        <v>5.3020000000000005</v>
      </c>
      <c r="J518" s="70">
        <f t="shared" si="34"/>
        <v>25.542000000000002</v>
      </c>
      <c r="K518" s="70">
        <v>4.2570000000000006</v>
      </c>
      <c r="L518" s="40">
        <f t="shared" si="31"/>
        <v>0</v>
      </c>
      <c r="M518" s="40">
        <f t="shared" si="32"/>
        <v>0</v>
      </c>
      <c r="N518" s="32">
        <v>0.28000000000000003</v>
      </c>
      <c r="O518" s="72"/>
      <c r="P518" s="72"/>
      <c r="Q518" s="32"/>
      <c r="R518" s="32"/>
      <c r="S518" s="32"/>
      <c r="T518" s="32"/>
      <c r="U518" s="32"/>
      <c r="V518" s="32"/>
      <c r="W518" s="32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32"/>
      <c r="AU518" s="32"/>
      <c r="AV518" s="32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  <c r="CQ518" s="20"/>
      <c r="CR518" s="20"/>
      <c r="CS518" s="20"/>
      <c r="CT518" s="20"/>
      <c r="CU518" s="20"/>
      <c r="CV518" s="20"/>
      <c r="CW518" s="20"/>
      <c r="CX518" s="20"/>
      <c r="CY518" s="20"/>
      <c r="CZ518" s="20"/>
      <c r="DA518" s="20"/>
      <c r="DB518" s="20"/>
      <c r="DC518" s="20"/>
      <c r="DD518" s="20"/>
      <c r="DE518" s="20"/>
      <c r="DF518" s="20"/>
      <c r="DG518" s="20"/>
      <c r="DH518" s="20"/>
      <c r="DI518" s="20"/>
      <c r="DJ518" s="20"/>
      <c r="DK518" s="20"/>
      <c r="DL518" s="20"/>
      <c r="DM518" s="20"/>
      <c r="DN518" s="20"/>
      <c r="DO518" s="20"/>
      <c r="DP518" s="20"/>
      <c r="DQ518" s="20"/>
      <c r="DR518" s="20"/>
      <c r="DS518" s="20"/>
      <c r="DT518" s="20"/>
      <c r="DU518" s="20"/>
      <c r="DV518" s="20"/>
      <c r="DW518" s="20"/>
      <c r="DX518" s="20"/>
      <c r="DY518" s="20"/>
      <c r="DZ518" s="20"/>
      <c r="EA518" s="20"/>
      <c r="EB518" s="20"/>
      <c r="EC518" s="20"/>
      <c r="ED518" s="20"/>
      <c r="EE518" s="20"/>
      <c r="EF518" s="20"/>
      <c r="EG518" s="20"/>
      <c r="EH518" s="20"/>
      <c r="EI518" s="20"/>
      <c r="EJ518" s="20"/>
      <c r="EK518" s="20"/>
      <c r="EL518" s="20"/>
      <c r="EM518" s="20"/>
      <c r="EN518" s="20"/>
      <c r="EO518" s="20"/>
      <c r="EP518" s="20"/>
      <c r="EQ518" s="20"/>
      <c r="ER518" s="20"/>
      <c r="ES518" s="20"/>
      <c r="ET518" s="20"/>
      <c r="EU518" s="20"/>
      <c r="EV518" s="20"/>
      <c r="EW518" s="20"/>
      <c r="EX518" s="20"/>
      <c r="EY518" s="20"/>
      <c r="EZ518" s="20"/>
      <c r="FA518" s="20"/>
      <c r="FB518" s="20"/>
      <c r="FC518" s="20"/>
      <c r="FD518" s="20"/>
      <c r="FE518" s="20"/>
      <c r="FF518" s="20"/>
      <c r="FG518" s="20"/>
      <c r="FH518" s="20"/>
      <c r="FI518" s="20"/>
      <c r="FJ518" s="20"/>
      <c r="FK518" s="20"/>
      <c r="FL518" s="20"/>
      <c r="FM518" s="20"/>
      <c r="FN518" s="20"/>
      <c r="FO518" s="20"/>
      <c r="FP518" s="20"/>
      <c r="FQ518" s="20"/>
      <c r="FR518" s="20"/>
      <c r="FS518" s="20"/>
      <c r="FT518" s="20"/>
      <c r="FU518" s="20"/>
      <c r="FV518" s="20"/>
      <c r="FW518" s="20"/>
      <c r="FX518" s="20"/>
      <c r="FY518" s="20"/>
      <c r="FZ518" s="20"/>
      <c r="GA518" s="20"/>
      <c r="GB518" s="20"/>
      <c r="GC518" s="20"/>
      <c r="GD518" s="20"/>
      <c r="GE518" s="20"/>
      <c r="GF518" s="20"/>
      <c r="GG518" s="20"/>
      <c r="GH518" s="20"/>
      <c r="GI518" s="20"/>
      <c r="GJ518" s="20"/>
      <c r="GK518" s="20"/>
      <c r="GL518" s="20"/>
      <c r="GM518" s="20"/>
      <c r="GN518" s="20"/>
      <c r="GO518" s="20"/>
      <c r="GP518" s="20"/>
      <c r="GQ518" s="20"/>
      <c r="GR518" s="20"/>
      <c r="GS518" s="20"/>
      <c r="GT518" s="20"/>
    </row>
    <row r="519" spans="1:202" s="20" customFormat="1" ht="28" customHeight="1" x14ac:dyDescent="0.25">
      <c r="A519" s="8"/>
      <c r="B519" s="12">
        <v>46</v>
      </c>
      <c r="C519" s="45" t="s">
        <v>150</v>
      </c>
      <c r="D519" s="13" t="s">
        <v>673</v>
      </c>
      <c r="E519" s="31" t="s">
        <v>151</v>
      </c>
      <c r="F519" s="17">
        <v>6</v>
      </c>
      <c r="G519" s="18" t="s">
        <v>89</v>
      </c>
      <c r="H519" s="70">
        <f t="shared" si="33"/>
        <v>17.688000000000002</v>
      </c>
      <c r="I519" s="70">
        <v>2.9480000000000004</v>
      </c>
      <c r="J519" s="70">
        <f t="shared" si="34"/>
        <v>14.784000000000002</v>
      </c>
      <c r="K519" s="70">
        <v>2.4640000000000004</v>
      </c>
      <c r="L519" s="40">
        <f t="shared" si="31"/>
        <v>0</v>
      </c>
      <c r="M519" s="40">
        <f t="shared" si="32"/>
        <v>0</v>
      </c>
      <c r="N519" s="32">
        <v>0.34</v>
      </c>
      <c r="O519" s="72"/>
      <c r="P519" s="7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  <c r="AP519" s="32"/>
      <c r="AQ519" s="32"/>
      <c r="AR519" s="32"/>
      <c r="AS519" s="32"/>
      <c r="AT519" s="32"/>
      <c r="AU519" s="32"/>
      <c r="AV519" s="32"/>
    </row>
    <row r="520" spans="1:202" s="21" customFormat="1" ht="28" customHeight="1" x14ac:dyDescent="0.25">
      <c r="A520" s="8"/>
      <c r="B520" s="12">
        <v>46</v>
      </c>
      <c r="C520" s="45" t="s">
        <v>138</v>
      </c>
      <c r="D520" s="13" t="s">
        <v>674</v>
      </c>
      <c r="E520" s="31" t="s">
        <v>139</v>
      </c>
      <c r="F520" s="17">
        <v>6</v>
      </c>
      <c r="G520" s="18" t="s">
        <v>89</v>
      </c>
      <c r="H520" s="70">
        <f t="shared" si="33"/>
        <v>23.958000000000002</v>
      </c>
      <c r="I520" s="70">
        <v>3.9930000000000003</v>
      </c>
      <c r="J520" s="70">
        <f t="shared" si="34"/>
        <v>20.856000000000002</v>
      </c>
      <c r="K520" s="70">
        <v>3.4760000000000004</v>
      </c>
      <c r="L520" s="40">
        <f t="shared" si="31"/>
        <v>0</v>
      </c>
      <c r="M520" s="40">
        <f t="shared" si="32"/>
        <v>0</v>
      </c>
      <c r="N520" s="32">
        <v>0.51</v>
      </c>
      <c r="O520" s="72"/>
      <c r="P520" s="72"/>
      <c r="Q520" s="32"/>
      <c r="R520" s="32"/>
      <c r="S520" s="32"/>
      <c r="T520" s="32"/>
      <c r="U520" s="32"/>
      <c r="V520" s="32"/>
      <c r="W520" s="32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32"/>
      <c r="AU520" s="32"/>
      <c r="AV520" s="32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  <c r="CQ520" s="20"/>
      <c r="CR520" s="20"/>
      <c r="CS520" s="20"/>
      <c r="CT520" s="20"/>
      <c r="CU520" s="20"/>
      <c r="CV520" s="20"/>
      <c r="CW520" s="20"/>
      <c r="CX520" s="20"/>
      <c r="CY520" s="20"/>
      <c r="CZ520" s="20"/>
      <c r="DA520" s="20"/>
      <c r="DB520" s="20"/>
      <c r="DC520" s="20"/>
      <c r="DD520" s="20"/>
      <c r="DE520" s="20"/>
      <c r="DF520" s="20"/>
      <c r="DG520" s="20"/>
      <c r="DH520" s="20"/>
      <c r="DI520" s="20"/>
      <c r="DJ520" s="20"/>
      <c r="DK520" s="20"/>
      <c r="DL520" s="20"/>
      <c r="DM520" s="20"/>
      <c r="DN520" s="20"/>
      <c r="DO520" s="20"/>
      <c r="DP520" s="20"/>
      <c r="DQ520" s="20"/>
      <c r="DR520" s="20"/>
      <c r="DS520" s="20"/>
      <c r="DT520" s="20"/>
      <c r="DU520" s="20"/>
      <c r="DV520" s="20"/>
      <c r="DW520" s="20"/>
      <c r="DX520" s="20"/>
      <c r="DY520" s="20"/>
      <c r="DZ520" s="20"/>
      <c r="EA520" s="20"/>
      <c r="EB520" s="20"/>
      <c r="EC520" s="20"/>
      <c r="ED520" s="20"/>
      <c r="EE520" s="20"/>
      <c r="EF520" s="20"/>
      <c r="EG520" s="20"/>
      <c r="EH520" s="20"/>
      <c r="EI520" s="20"/>
      <c r="EJ520" s="20"/>
      <c r="EK520" s="20"/>
      <c r="EL520" s="20"/>
      <c r="EM520" s="20"/>
      <c r="EN520" s="20"/>
      <c r="EO520" s="20"/>
      <c r="EP520" s="20"/>
      <c r="EQ520" s="20"/>
      <c r="ER520" s="20"/>
      <c r="ES520" s="20"/>
      <c r="ET520" s="20"/>
      <c r="EU520" s="20"/>
      <c r="EV520" s="20"/>
      <c r="EW520" s="20"/>
      <c r="EX520" s="20"/>
      <c r="EY520" s="20"/>
      <c r="EZ520" s="20"/>
      <c r="FA520" s="20"/>
      <c r="FB520" s="20"/>
      <c r="FC520" s="20"/>
      <c r="FD520" s="20"/>
      <c r="FE520" s="20"/>
      <c r="FF520" s="20"/>
      <c r="FG520" s="20"/>
      <c r="FH520" s="20"/>
      <c r="FI520" s="20"/>
      <c r="FJ520" s="20"/>
      <c r="FK520" s="20"/>
      <c r="FL520" s="20"/>
      <c r="FM520" s="20"/>
      <c r="FN520" s="20"/>
      <c r="FO520" s="20"/>
      <c r="FP520" s="20"/>
      <c r="FQ520" s="20"/>
      <c r="FR520" s="20"/>
      <c r="FS520" s="20"/>
      <c r="FT520" s="20"/>
      <c r="FU520" s="20"/>
      <c r="FV520" s="20"/>
      <c r="FW520" s="20"/>
      <c r="FX520" s="20"/>
      <c r="FY520" s="20"/>
      <c r="FZ520" s="20"/>
      <c r="GA520" s="20"/>
      <c r="GB520" s="20"/>
      <c r="GC520" s="20"/>
      <c r="GD520" s="20"/>
      <c r="GE520" s="20"/>
      <c r="GF520" s="20"/>
      <c r="GG520" s="20"/>
      <c r="GH520" s="20"/>
      <c r="GI520" s="20"/>
      <c r="GJ520" s="20"/>
      <c r="GK520" s="20"/>
      <c r="GL520" s="20"/>
      <c r="GM520" s="20"/>
      <c r="GN520" s="20"/>
      <c r="GO520" s="20"/>
      <c r="GP520" s="20"/>
      <c r="GQ520" s="20"/>
      <c r="GR520" s="20"/>
      <c r="GS520" s="20"/>
      <c r="GT520" s="20"/>
    </row>
    <row r="521" spans="1:202" s="20" customFormat="1" ht="28" customHeight="1" x14ac:dyDescent="0.25">
      <c r="A521" s="8"/>
      <c r="B521" s="12">
        <v>46</v>
      </c>
      <c r="C521" s="45" t="s">
        <v>146</v>
      </c>
      <c r="D521" s="13" t="s">
        <v>675</v>
      </c>
      <c r="E521" s="31" t="s">
        <v>147</v>
      </c>
      <c r="F521" s="17">
        <v>6</v>
      </c>
      <c r="G521" s="18" t="s">
        <v>89</v>
      </c>
      <c r="H521" s="70">
        <f t="shared" si="33"/>
        <v>23.958000000000002</v>
      </c>
      <c r="I521" s="70">
        <v>3.9930000000000003</v>
      </c>
      <c r="J521" s="70">
        <f t="shared" si="34"/>
        <v>20.856000000000002</v>
      </c>
      <c r="K521" s="70">
        <v>3.4760000000000004</v>
      </c>
      <c r="L521" s="40">
        <f t="shared" si="31"/>
        <v>0</v>
      </c>
      <c r="M521" s="40">
        <f t="shared" si="32"/>
        <v>0</v>
      </c>
      <c r="N521" s="32">
        <v>0.1406</v>
      </c>
      <c r="O521" s="72"/>
      <c r="P521" s="7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  <c r="AQ521" s="32"/>
      <c r="AR521" s="32"/>
      <c r="AS521" s="32"/>
      <c r="AT521" s="32"/>
      <c r="AU521" s="32"/>
      <c r="AV521" s="32"/>
    </row>
    <row r="522" spans="1:202" s="20" customFormat="1" ht="28" customHeight="1" x14ac:dyDescent="0.25">
      <c r="A522" s="8"/>
      <c r="B522" s="12">
        <v>46</v>
      </c>
      <c r="C522" s="45" t="s">
        <v>142</v>
      </c>
      <c r="D522" s="13" t="s">
        <v>676</v>
      </c>
      <c r="E522" s="31" t="s">
        <v>143</v>
      </c>
      <c r="F522" s="17">
        <v>6</v>
      </c>
      <c r="G522" s="18" t="s">
        <v>89</v>
      </c>
      <c r="H522" s="70">
        <f t="shared" si="33"/>
        <v>23.958000000000002</v>
      </c>
      <c r="I522" s="70">
        <v>3.9930000000000003</v>
      </c>
      <c r="J522" s="70">
        <f t="shared" si="34"/>
        <v>20.856000000000002</v>
      </c>
      <c r="K522" s="70">
        <v>3.4760000000000004</v>
      </c>
      <c r="L522" s="40">
        <f t="shared" si="31"/>
        <v>0</v>
      </c>
      <c r="M522" s="40">
        <f t="shared" si="32"/>
        <v>0</v>
      </c>
      <c r="N522" s="32">
        <v>0.28360000000000002</v>
      </c>
      <c r="O522" s="72"/>
      <c r="P522" s="7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  <c r="AR522" s="32"/>
      <c r="AS522" s="32"/>
      <c r="AT522" s="32"/>
      <c r="AU522" s="32"/>
      <c r="AV522" s="32"/>
    </row>
    <row r="523" spans="1:202" s="21" customFormat="1" ht="28" customHeight="1" x14ac:dyDescent="0.25">
      <c r="A523" s="8"/>
      <c r="B523" s="12">
        <v>46</v>
      </c>
      <c r="C523" s="45" t="s">
        <v>140</v>
      </c>
      <c r="D523" s="13" t="s">
        <v>677</v>
      </c>
      <c r="E523" s="31" t="s">
        <v>141</v>
      </c>
      <c r="F523" s="17">
        <v>6</v>
      </c>
      <c r="G523" s="18" t="s">
        <v>89</v>
      </c>
      <c r="H523" s="70">
        <f t="shared" si="33"/>
        <v>29.501999999999999</v>
      </c>
      <c r="I523" s="70">
        <v>4.9169999999999998</v>
      </c>
      <c r="J523" s="70">
        <f t="shared" si="34"/>
        <v>25.146000000000004</v>
      </c>
      <c r="K523" s="70">
        <v>4.1910000000000007</v>
      </c>
      <c r="L523" s="40">
        <f t="shared" si="31"/>
        <v>0</v>
      </c>
      <c r="M523" s="40">
        <f t="shared" si="32"/>
        <v>0</v>
      </c>
      <c r="N523" s="32">
        <v>0.28000000000000003</v>
      </c>
      <c r="O523" s="72"/>
      <c r="P523" s="72"/>
      <c r="Q523" s="32"/>
      <c r="R523" s="32"/>
      <c r="S523" s="32"/>
      <c r="T523" s="32"/>
      <c r="U523" s="32"/>
      <c r="V523" s="32"/>
      <c r="W523" s="32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32"/>
      <c r="AU523" s="32"/>
      <c r="AV523" s="32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  <c r="CQ523" s="20"/>
      <c r="CR523" s="20"/>
      <c r="CS523" s="20"/>
      <c r="CT523" s="20"/>
      <c r="CU523" s="20"/>
      <c r="CV523" s="20"/>
      <c r="CW523" s="20"/>
      <c r="CX523" s="20"/>
      <c r="CY523" s="20"/>
      <c r="CZ523" s="20"/>
      <c r="DA523" s="20"/>
      <c r="DB523" s="20"/>
      <c r="DC523" s="20"/>
      <c r="DD523" s="20"/>
      <c r="DE523" s="20"/>
      <c r="DF523" s="20"/>
      <c r="DG523" s="20"/>
      <c r="DH523" s="20"/>
      <c r="DI523" s="20"/>
      <c r="DJ523" s="20"/>
      <c r="DK523" s="20"/>
      <c r="DL523" s="20"/>
      <c r="DM523" s="20"/>
      <c r="DN523" s="20"/>
      <c r="DO523" s="20"/>
      <c r="DP523" s="20"/>
      <c r="DQ523" s="20"/>
      <c r="DR523" s="20"/>
      <c r="DS523" s="20"/>
      <c r="DT523" s="20"/>
      <c r="DU523" s="20"/>
      <c r="DV523" s="20"/>
      <c r="DW523" s="20"/>
      <c r="DX523" s="20"/>
      <c r="DY523" s="20"/>
      <c r="DZ523" s="20"/>
      <c r="EA523" s="20"/>
      <c r="EB523" s="20"/>
      <c r="EC523" s="20"/>
      <c r="ED523" s="20"/>
      <c r="EE523" s="20"/>
      <c r="EF523" s="20"/>
      <c r="EG523" s="20"/>
      <c r="EH523" s="20"/>
      <c r="EI523" s="20"/>
      <c r="EJ523" s="20"/>
      <c r="EK523" s="20"/>
      <c r="EL523" s="20"/>
      <c r="EM523" s="20"/>
      <c r="EN523" s="20"/>
      <c r="EO523" s="20"/>
      <c r="EP523" s="20"/>
      <c r="EQ523" s="20"/>
      <c r="ER523" s="20"/>
      <c r="ES523" s="20"/>
      <c r="ET523" s="20"/>
      <c r="EU523" s="20"/>
      <c r="EV523" s="20"/>
      <c r="EW523" s="20"/>
      <c r="EX523" s="20"/>
      <c r="EY523" s="20"/>
      <c r="EZ523" s="20"/>
      <c r="FA523" s="20"/>
      <c r="FB523" s="20"/>
      <c r="FC523" s="20"/>
      <c r="FD523" s="20"/>
      <c r="FE523" s="20"/>
      <c r="FF523" s="20"/>
      <c r="FG523" s="20"/>
      <c r="FH523" s="20"/>
      <c r="FI523" s="20"/>
      <c r="FJ523" s="20"/>
      <c r="FK523" s="20"/>
      <c r="FL523" s="20"/>
      <c r="FM523" s="20"/>
      <c r="FN523" s="20"/>
      <c r="FO523" s="20"/>
      <c r="FP523" s="20"/>
      <c r="FQ523" s="20"/>
      <c r="FR523" s="20"/>
      <c r="FS523" s="20"/>
      <c r="FT523" s="20"/>
      <c r="FU523" s="20"/>
      <c r="FV523" s="20"/>
      <c r="FW523" s="20"/>
      <c r="FX523" s="20"/>
      <c r="FY523" s="20"/>
      <c r="FZ523" s="20"/>
      <c r="GA523" s="20"/>
      <c r="GB523" s="20"/>
      <c r="GC523" s="20"/>
      <c r="GD523" s="20"/>
      <c r="GE523" s="20"/>
      <c r="GF523" s="20"/>
      <c r="GG523" s="20"/>
      <c r="GH523" s="20"/>
      <c r="GI523" s="20"/>
      <c r="GJ523" s="20"/>
      <c r="GK523" s="20"/>
      <c r="GL523" s="20"/>
      <c r="GM523" s="20"/>
      <c r="GN523" s="20"/>
      <c r="GO523" s="20"/>
      <c r="GP523" s="20"/>
      <c r="GQ523" s="20"/>
      <c r="GR523" s="20"/>
      <c r="GS523" s="20"/>
      <c r="GT523" s="20"/>
    </row>
    <row r="524" spans="1:202" s="21" customFormat="1" ht="28" customHeight="1" x14ac:dyDescent="0.25">
      <c r="A524" s="8"/>
      <c r="B524" s="12">
        <v>46</v>
      </c>
      <c r="C524" s="45" t="s">
        <v>148</v>
      </c>
      <c r="D524" s="13" t="s">
        <v>678</v>
      </c>
      <c r="E524" s="12" t="s">
        <v>149</v>
      </c>
      <c r="F524" s="29">
        <v>6</v>
      </c>
      <c r="G524" s="18" t="s">
        <v>89</v>
      </c>
      <c r="H524" s="70">
        <f t="shared" si="33"/>
        <v>29.501999999999999</v>
      </c>
      <c r="I524" s="70">
        <v>4.9169999999999998</v>
      </c>
      <c r="J524" s="70">
        <f t="shared" si="34"/>
        <v>25.146000000000004</v>
      </c>
      <c r="K524" s="70">
        <v>4.1910000000000007</v>
      </c>
      <c r="L524" s="40">
        <f t="shared" si="31"/>
        <v>0</v>
      </c>
      <c r="M524" s="40">
        <f t="shared" si="32"/>
        <v>0</v>
      </c>
      <c r="N524" s="32">
        <v>0.17</v>
      </c>
      <c r="O524" s="72"/>
      <c r="P524" s="72"/>
      <c r="Q524" s="32"/>
      <c r="R524" s="32"/>
      <c r="S524" s="32"/>
      <c r="T524" s="32"/>
      <c r="U524" s="32"/>
      <c r="V524" s="32"/>
      <c r="W524" s="32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32"/>
      <c r="AU524" s="32"/>
      <c r="AV524" s="32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  <c r="CQ524" s="20"/>
      <c r="CR524" s="20"/>
      <c r="CS524" s="20"/>
      <c r="CT524" s="20"/>
      <c r="CU524" s="20"/>
      <c r="CV524" s="20"/>
      <c r="CW524" s="20"/>
      <c r="CX524" s="20"/>
      <c r="CY524" s="20"/>
      <c r="CZ524" s="20"/>
      <c r="DA524" s="20"/>
      <c r="DB524" s="20"/>
      <c r="DC524" s="20"/>
      <c r="DD524" s="20"/>
      <c r="DE524" s="20"/>
      <c r="DF524" s="20"/>
      <c r="DG524" s="20"/>
      <c r="DH524" s="20"/>
      <c r="DI524" s="20"/>
      <c r="DJ524" s="20"/>
      <c r="DK524" s="20"/>
      <c r="DL524" s="20"/>
      <c r="DM524" s="20"/>
      <c r="DN524" s="20"/>
      <c r="DO524" s="20"/>
      <c r="DP524" s="20"/>
      <c r="DQ524" s="20"/>
      <c r="DR524" s="20"/>
      <c r="DS524" s="20"/>
      <c r="DT524" s="20"/>
      <c r="DU524" s="20"/>
      <c r="DV524" s="20"/>
      <c r="DW524" s="20"/>
      <c r="DX524" s="20"/>
      <c r="DY524" s="20"/>
      <c r="DZ524" s="20"/>
      <c r="EA524" s="20"/>
      <c r="EB524" s="20"/>
      <c r="EC524" s="20"/>
      <c r="ED524" s="20"/>
      <c r="EE524" s="20"/>
      <c r="EF524" s="20"/>
      <c r="EG524" s="20"/>
      <c r="EH524" s="20"/>
      <c r="EI524" s="20"/>
      <c r="EJ524" s="20"/>
      <c r="EK524" s="20"/>
      <c r="EL524" s="20"/>
      <c r="EM524" s="20"/>
      <c r="EN524" s="20"/>
      <c r="EO524" s="20"/>
      <c r="EP524" s="20"/>
      <c r="EQ524" s="20"/>
      <c r="ER524" s="20"/>
      <c r="ES524" s="20"/>
      <c r="ET524" s="20"/>
      <c r="EU524" s="20"/>
      <c r="EV524" s="20"/>
      <c r="EW524" s="20"/>
      <c r="EX524" s="20"/>
      <c r="EY524" s="20"/>
      <c r="EZ524" s="20"/>
      <c r="FA524" s="20"/>
      <c r="FB524" s="20"/>
      <c r="FC524" s="20"/>
      <c r="FD524" s="20"/>
      <c r="FE524" s="20"/>
      <c r="FF524" s="20"/>
      <c r="FG524" s="20"/>
      <c r="FH524" s="20"/>
      <c r="FI524" s="20"/>
      <c r="FJ524" s="20"/>
      <c r="FK524" s="20"/>
      <c r="FL524" s="20"/>
      <c r="FM524" s="20"/>
      <c r="FN524" s="20"/>
      <c r="FO524" s="20"/>
      <c r="FP524" s="20"/>
      <c r="FQ524" s="20"/>
      <c r="FR524" s="20"/>
      <c r="FS524" s="20"/>
      <c r="FT524" s="20"/>
      <c r="FU524" s="20"/>
      <c r="FV524" s="20"/>
      <c r="FW524" s="20"/>
      <c r="FX524" s="20"/>
      <c r="FY524" s="20"/>
      <c r="FZ524" s="20"/>
      <c r="GA524" s="20"/>
      <c r="GB524" s="20"/>
      <c r="GC524" s="20"/>
      <c r="GD524" s="20"/>
      <c r="GE524" s="20"/>
      <c r="GF524" s="20"/>
      <c r="GG524" s="20"/>
      <c r="GH524" s="20"/>
      <c r="GI524" s="20"/>
      <c r="GJ524" s="20"/>
      <c r="GK524" s="20"/>
      <c r="GL524" s="20"/>
      <c r="GM524" s="20"/>
      <c r="GN524" s="20"/>
      <c r="GO524" s="20"/>
      <c r="GP524" s="20"/>
      <c r="GQ524" s="20"/>
      <c r="GR524" s="20"/>
      <c r="GS524" s="20"/>
      <c r="GT524" s="20"/>
    </row>
    <row r="525" spans="1:202" s="21" customFormat="1" ht="28" customHeight="1" x14ac:dyDescent="0.25">
      <c r="A525" s="8"/>
      <c r="B525" s="12">
        <v>46</v>
      </c>
      <c r="C525" s="45" t="s">
        <v>144</v>
      </c>
      <c r="D525" s="13" t="s">
        <v>679</v>
      </c>
      <c r="E525" s="12" t="s">
        <v>145</v>
      </c>
      <c r="F525" s="29">
        <v>6</v>
      </c>
      <c r="G525" s="18" t="s">
        <v>89</v>
      </c>
      <c r="H525" s="70">
        <f t="shared" si="33"/>
        <v>29.501999999999999</v>
      </c>
      <c r="I525" s="70">
        <v>4.9169999999999998</v>
      </c>
      <c r="J525" s="70">
        <f t="shared" si="34"/>
        <v>25.146000000000004</v>
      </c>
      <c r="K525" s="70">
        <v>4.1910000000000007</v>
      </c>
      <c r="L525" s="40">
        <f t="shared" si="31"/>
        <v>0</v>
      </c>
      <c r="M525" s="40">
        <f t="shared" si="32"/>
        <v>0</v>
      </c>
      <c r="N525" s="32">
        <v>0.47</v>
      </c>
      <c r="O525" s="72"/>
      <c r="P525" s="72"/>
      <c r="Q525" s="32"/>
      <c r="R525" s="32"/>
      <c r="S525" s="32"/>
      <c r="T525" s="32"/>
      <c r="U525" s="32"/>
      <c r="V525" s="32"/>
      <c r="W525" s="32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32"/>
      <c r="AU525" s="32"/>
      <c r="AV525" s="32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  <c r="CQ525" s="20"/>
      <c r="CR525" s="20"/>
      <c r="CS525" s="20"/>
      <c r="CT525" s="20"/>
      <c r="CU525" s="20"/>
      <c r="CV525" s="20"/>
      <c r="CW525" s="20"/>
      <c r="CX525" s="20"/>
      <c r="CY525" s="20"/>
      <c r="CZ525" s="20"/>
      <c r="DA525" s="20"/>
      <c r="DB525" s="20"/>
      <c r="DC525" s="20"/>
      <c r="DD525" s="20"/>
      <c r="DE525" s="20"/>
      <c r="DF525" s="20"/>
      <c r="DG525" s="20"/>
      <c r="DH525" s="20"/>
      <c r="DI525" s="20"/>
      <c r="DJ525" s="20"/>
      <c r="DK525" s="20"/>
      <c r="DL525" s="20"/>
      <c r="DM525" s="20"/>
      <c r="DN525" s="20"/>
      <c r="DO525" s="20"/>
      <c r="DP525" s="20"/>
      <c r="DQ525" s="20"/>
      <c r="DR525" s="20"/>
      <c r="DS525" s="20"/>
      <c r="DT525" s="20"/>
      <c r="DU525" s="20"/>
      <c r="DV525" s="20"/>
      <c r="DW525" s="20"/>
      <c r="DX525" s="20"/>
      <c r="DY525" s="20"/>
      <c r="DZ525" s="20"/>
      <c r="EA525" s="20"/>
      <c r="EB525" s="20"/>
      <c r="EC525" s="20"/>
      <c r="ED525" s="20"/>
      <c r="EE525" s="20"/>
      <c r="EF525" s="20"/>
      <c r="EG525" s="20"/>
      <c r="EH525" s="20"/>
      <c r="EI525" s="20"/>
      <c r="EJ525" s="20"/>
      <c r="EK525" s="20"/>
      <c r="EL525" s="20"/>
      <c r="EM525" s="20"/>
      <c r="EN525" s="20"/>
      <c r="EO525" s="20"/>
      <c r="EP525" s="20"/>
      <c r="EQ525" s="20"/>
      <c r="ER525" s="20"/>
      <c r="ES525" s="20"/>
      <c r="ET525" s="20"/>
      <c r="EU525" s="20"/>
      <c r="EV525" s="20"/>
      <c r="EW525" s="20"/>
      <c r="EX525" s="20"/>
      <c r="EY525" s="20"/>
      <c r="EZ525" s="20"/>
      <c r="FA525" s="20"/>
      <c r="FB525" s="20"/>
      <c r="FC525" s="20"/>
      <c r="FD525" s="20"/>
      <c r="FE525" s="20"/>
      <c r="FF525" s="20"/>
      <c r="FG525" s="20"/>
      <c r="FH525" s="20"/>
      <c r="FI525" s="20"/>
      <c r="FJ525" s="20"/>
      <c r="FK525" s="20"/>
      <c r="FL525" s="20"/>
      <c r="FM525" s="20"/>
      <c r="FN525" s="20"/>
      <c r="FO525" s="20"/>
      <c r="FP525" s="20"/>
      <c r="FQ525" s="20"/>
      <c r="FR525" s="20"/>
      <c r="FS525" s="20"/>
      <c r="FT525" s="20"/>
      <c r="FU525" s="20"/>
      <c r="FV525" s="20"/>
      <c r="FW525" s="20"/>
      <c r="FX525" s="20"/>
      <c r="FY525" s="20"/>
      <c r="FZ525" s="20"/>
      <c r="GA525" s="20"/>
      <c r="GB525" s="20"/>
      <c r="GC525" s="20"/>
      <c r="GD525" s="20"/>
      <c r="GE525" s="20"/>
      <c r="GF525" s="20"/>
      <c r="GG525" s="20"/>
      <c r="GH525" s="20"/>
      <c r="GI525" s="20"/>
      <c r="GJ525" s="20"/>
      <c r="GK525" s="20"/>
      <c r="GL525" s="20"/>
      <c r="GM525" s="20"/>
      <c r="GN525" s="20"/>
      <c r="GO525" s="20"/>
      <c r="GP525" s="20"/>
      <c r="GQ525" s="20"/>
      <c r="GR525" s="20"/>
      <c r="GS525" s="20"/>
      <c r="GT525" s="20"/>
    </row>
    <row r="526" spans="1:202" s="21" customFormat="1" ht="28" customHeight="1" x14ac:dyDescent="0.25">
      <c r="A526" s="8"/>
      <c r="B526" s="12">
        <v>47</v>
      </c>
      <c r="C526" s="45" t="s">
        <v>1084</v>
      </c>
      <c r="D526" s="13" t="s">
        <v>1410</v>
      </c>
      <c r="E526" s="12" t="s">
        <v>1254</v>
      </c>
      <c r="F526" s="29">
        <v>12</v>
      </c>
      <c r="G526" s="18" t="s">
        <v>89</v>
      </c>
      <c r="H526" s="70">
        <f t="shared" si="33"/>
        <v>19.14</v>
      </c>
      <c r="I526" s="70">
        <v>1.595</v>
      </c>
      <c r="J526" s="70">
        <f t="shared" si="34"/>
        <v>16.368000000000002</v>
      </c>
      <c r="K526" s="70">
        <v>1.3640000000000001</v>
      </c>
      <c r="L526" s="40">
        <f t="shared" si="31"/>
        <v>0</v>
      </c>
      <c r="M526" s="40">
        <f t="shared" si="32"/>
        <v>0</v>
      </c>
      <c r="N526" s="32">
        <v>0.04</v>
      </c>
      <c r="O526" s="72"/>
      <c r="P526" s="72"/>
      <c r="Q526" s="32"/>
      <c r="R526" s="32"/>
      <c r="S526" s="32"/>
      <c r="T526" s="32"/>
      <c r="U526" s="32"/>
      <c r="V526" s="32"/>
      <c r="W526" s="32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32"/>
      <c r="AU526" s="32"/>
      <c r="AV526" s="32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  <c r="CQ526" s="20"/>
      <c r="CR526" s="20"/>
      <c r="CS526" s="20"/>
      <c r="CT526" s="20"/>
      <c r="CU526" s="20"/>
      <c r="CV526" s="20"/>
      <c r="CW526" s="20"/>
      <c r="CX526" s="20"/>
      <c r="CY526" s="20"/>
      <c r="CZ526" s="20"/>
      <c r="DA526" s="20"/>
      <c r="DB526" s="20"/>
      <c r="DC526" s="20"/>
      <c r="DD526" s="20"/>
      <c r="DE526" s="20"/>
      <c r="DF526" s="20"/>
      <c r="DG526" s="20"/>
      <c r="DH526" s="20"/>
      <c r="DI526" s="20"/>
      <c r="DJ526" s="20"/>
      <c r="DK526" s="20"/>
      <c r="DL526" s="20"/>
      <c r="DM526" s="20"/>
      <c r="DN526" s="20"/>
      <c r="DO526" s="20"/>
      <c r="DP526" s="20"/>
      <c r="DQ526" s="20"/>
      <c r="DR526" s="20"/>
      <c r="DS526" s="20"/>
      <c r="DT526" s="20"/>
      <c r="DU526" s="20"/>
      <c r="DV526" s="20"/>
      <c r="DW526" s="20"/>
      <c r="DX526" s="20"/>
      <c r="DY526" s="20"/>
      <c r="DZ526" s="20"/>
      <c r="EA526" s="20"/>
      <c r="EB526" s="20"/>
      <c r="EC526" s="20"/>
      <c r="ED526" s="20"/>
      <c r="EE526" s="20"/>
      <c r="EF526" s="20"/>
      <c r="EG526" s="20"/>
      <c r="EH526" s="20"/>
      <c r="EI526" s="20"/>
      <c r="EJ526" s="20"/>
      <c r="EK526" s="20"/>
      <c r="EL526" s="20"/>
      <c r="EM526" s="20"/>
      <c r="EN526" s="20"/>
      <c r="EO526" s="20"/>
      <c r="EP526" s="20"/>
      <c r="EQ526" s="20"/>
      <c r="ER526" s="20"/>
      <c r="ES526" s="20"/>
      <c r="ET526" s="20"/>
      <c r="EU526" s="20"/>
      <c r="EV526" s="20"/>
      <c r="EW526" s="20"/>
      <c r="EX526" s="20"/>
      <c r="EY526" s="20"/>
      <c r="EZ526" s="20"/>
      <c r="FA526" s="20"/>
      <c r="FB526" s="20"/>
      <c r="FC526" s="20"/>
      <c r="FD526" s="20"/>
      <c r="FE526" s="20"/>
      <c r="FF526" s="20"/>
      <c r="FG526" s="20"/>
      <c r="FH526" s="20"/>
      <c r="FI526" s="20"/>
      <c r="FJ526" s="20"/>
      <c r="FK526" s="20"/>
      <c r="FL526" s="20"/>
      <c r="FM526" s="20"/>
      <c r="FN526" s="20"/>
      <c r="FO526" s="20"/>
      <c r="FP526" s="20"/>
      <c r="FQ526" s="20"/>
      <c r="FR526" s="20"/>
      <c r="FS526" s="20"/>
      <c r="FT526" s="20"/>
      <c r="FU526" s="20"/>
      <c r="FV526" s="20"/>
      <c r="FW526" s="20"/>
      <c r="FX526" s="20"/>
      <c r="FY526" s="20"/>
      <c r="FZ526" s="20"/>
      <c r="GA526" s="20"/>
      <c r="GB526" s="20"/>
      <c r="GC526" s="20"/>
      <c r="GD526" s="20"/>
      <c r="GE526" s="20"/>
      <c r="GF526" s="20"/>
      <c r="GG526" s="20"/>
      <c r="GH526" s="20"/>
      <c r="GI526" s="20"/>
      <c r="GJ526" s="20"/>
      <c r="GK526" s="20"/>
      <c r="GL526" s="20"/>
      <c r="GM526" s="20"/>
      <c r="GN526" s="20"/>
      <c r="GO526" s="20"/>
      <c r="GP526" s="20"/>
      <c r="GQ526" s="20"/>
      <c r="GR526" s="20"/>
      <c r="GS526" s="20"/>
      <c r="GT526" s="20"/>
    </row>
    <row r="527" spans="1:202" s="21" customFormat="1" ht="28" customHeight="1" x14ac:dyDescent="0.25">
      <c r="A527" s="8"/>
      <c r="B527" s="12">
        <v>47</v>
      </c>
      <c r="C527" s="45" t="s">
        <v>1086</v>
      </c>
      <c r="D527" s="13" t="s">
        <v>1412</v>
      </c>
      <c r="E527" s="12" t="s">
        <v>1255</v>
      </c>
      <c r="F527" s="29">
        <v>12</v>
      </c>
      <c r="G527" s="18" t="s">
        <v>89</v>
      </c>
      <c r="H527" s="70">
        <f t="shared" si="33"/>
        <v>36.432000000000002</v>
      </c>
      <c r="I527" s="70">
        <v>3.036</v>
      </c>
      <c r="J527" s="70">
        <f t="shared" si="34"/>
        <v>31.415999999999997</v>
      </c>
      <c r="K527" s="70">
        <v>2.6179999999999999</v>
      </c>
      <c r="L527" s="40">
        <f t="shared" si="31"/>
        <v>0</v>
      </c>
      <c r="M527" s="40">
        <f t="shared" si="32"/>
        <v>0</v>
      </c>
      <c r="N527" s="32">
        <v>0.15</v>
      </c>
      <c r="O527" s="72"/>
      <c r="P527" s="72"/>
      <c r="Q527" s="32"/>
      <c r="R527" s="32"/>
      <c r="S527" s="32"/>
      <c r="T527" s="32"/>
      <c r="U527" s="32"/>
      <c r="V527" s="32"/>
      <c r="W527" s="32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32"/>
      <c r="AU527" s="32"/>
      <c r="AV527" s="32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  <c r="CQ527" s="20"/>
      <c r="CR527" s="20"/>
      <c r="CS527" s="20"/>
      <c r="CT527" s="20"/>
      <c r="CU527" s="20"/>
      <c r="CV527" s="20"/>
      <c r="CW527" s="20"/>
      <c r="CX527" s="20"/>
      <c r="CY527" s="20"/>
      <c r="CZ527" s="20"/>
      <c r="DA527" s="20"/>
      <c r="DB527" s="20"/>
      <c r="DC527" s="20"/>
      <c r="DD527" s="20"/>
      <c r="DE527" s="20"/>
      <c r="DF527" s="20"/>
      <c r="DG527" s="20"/>
      <c r="DH527" s="20"/>
      <c r="DI527" s="20"/>
      <c r="DJ527" s="20"/>
      <c r="DK527" s="20"/>
      <c r="DL527" s="20"/>
      <c r="DM527" s="20"/>
      <c r="DN527" s="20"/>
      <c r="DO527" s="20"/>
      <c r="DP527" s="20"/>
      <c r="DQ527" s="20"/>
      <c r="DR527" s="20"/>
      <c r="DS527" s="20"/>
      <c r="DT527" s="20"/>
      <c r="DU527" s="20"/>
      <c r="DV527" s="20"/>
      <c r="DW527" s="20"/>
      <c r="DX527" s="20"/>
      <c r="DY527" s="20"/>
      <c r="DZ527" s="20"/>
      <c r="EA527" s="20"/>
      <c r="EB527" s="20"/>
      <c r="EC527" s="20"/>
      <c r="ED527" s="20"/>
      <c r="EE527" s="20"/>
      <c r="EF527" s="20"/>
      <c r="EG527" s="20"/>
      <c r="EH527" s="20"/>
      <c r="EI527" s="20"/>
      <c r="EJ527" s="20"/>
      <c r="EK527" s="20"/>
      <c r="EL527" s="20"/>
      <c r="EM527" s="20"/>
      <c r="EN527" s="20"/>
      <c r="EO527" s="20"/>
      <c r="EP527" s="20"/>
      <c r="EQ527" s="20"/>
      <c r="ER527" s="20"/>
      <c r="ES527" s="20"/>
      <c r="ET527" s="20"/>
      <c r="EU527" s="20"/>
      <c r="EV527" s="20"/>
      <c r="EW527" s="20"/>
      <c r="EX527" s="20"/>
      <c r="EY527" s="20"/>
      <c r="EZ527" s="20"/>
      <c r="FA527" s="20"/>
      <c r="FB527" s="20"/>
      <c r="FC527" s="20"/>
      <c r="FD527" s="20"/>
      <c r="FE527" s="20"/>
      <c r="FF527" s="20"/>
      <c r="FG527" s="20"/>
      <c r="FH527" s="20"/>
      <c r="FI527" s="20"/>
      <c r="FJ527" s="20"/>
      <c r="FK527" s="20"/>
      <c r="FL527" s="20"/>
      <c r="FM527" s="20"/>
      <c r="FN527" s="20"/>
      <c r="FO527" s="20"/>
      <c r="FP527" s="20"/>
      <c r="FQ527" s="20"/>
      <c r="FR527" s="20"/>
      <c r="FS527" s="20"/>
      <c r="FT527" s="20"/>
      <c r="FU527" s="20"/>
      <c r="FV527" s="20"/>
      <c r="FW527" s="20"/>
      <c r="FX527" s="20"/>
      <c r="FY527" s="20"/>
      <c r="FZ527" s="20"/>
      <c r="GA527" s="20"/>
      <c r="GB527" s="20"/>
      <c r="GC527" s="20"/>
      <c r="GD527" s="20"/>
      <c r="GE527" s="20"/>
      <c r="GF527" s="20"/>
      <c r="GG527" s="20"/>
      <c r="GH527" s="20"/>
      <c r="GI527" s="20"/>
      <c r="GJ527" s="20"/>
      <c r="GK527" s="20"/>
      <c r="GL527" s="20"/>
      <c r="GM527" s="20"/>
      <c r="GN527" s="20"/>
      <c r="GO527" s="20"/>
      <c r="GP527" s="20"/>
      <c r="GQ527" s="20"/>
      <c r="GR527" s="20"/>
      <c r="GS527" s="20"/>
      <c r="GT527" s="20"/>
    </row>
    <row r="528" spans="1:202" s="21" customFormat="1" ht="28" customHeight="1" x14ac:dyDescent="0.25">
      <c r="A528" s="8"/>
      <c r="B528" s="12">
        <v>47</v>
      </c>
      <c r="C528" s="45" t="s">
        <v>1083</v>
      </c>
      <c r="D528" s="13" t="s">
        <v>1409</v>
      </c>
      <c r="E528" s="31" t="s">
        <v>1252</v>
      </c>
      <c r="F528" s="17">
        <v>12</v>
      </c>
      <c r="G528" s="18" t="s">
        <v>89</v>
      </c>
      <c r="H528" s="70">
        <f t="shared" si="33"/>
        <v>11.22</v>
      </c>
      <c r="I528" s="70">
        <v>0.93500000000000005</v>
      </c>
      <c r="J528" s="70">
        <f t="shared" si="34"/>
        <v>9.9</v>
      </c>
      <c r="K528" s="70">
        <v>0.82500000000000007</v>
      </c>
      <c r="L528" s="40">
        <f t="shared" si="31"/>
        <v>0</v>
      </c>
      <c r="M528" s="40">
        <f t="shared" si="32"/>
        <v>0</v>
      </c>
      <c r="N528" s="32">
        <v>0.17</v>
      </c>
      <c r="O528" s="72"/>
      <c r="P528" s="72"/>
      <c r="Q528" s="32"/>
      <c r="R528" s="32"/>
      <c r="S528" s="32"/>
      <c r="T528" s="32"/>
      <c r="U528" s="32"/>
      <c r="V528" s="32"/>
      <c r="W528" s="32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32"/>
      <c r="AU528" s="32"/>
      <c r="AV528" s="32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  <c r="CQ528" s="20"/>
      <c r="CR528" s="20"/>
      <c r="CS528" s="20"/>
      <c r="CT528" s="20"/>
      <c r="CU528" s="20"/>
      <c r="CV528" s="20"/>
      <c r="CW528" s="20"/>
      <c r="CX528" s="20"/>
      <c r="CY528" s="20"/>
      <c r="CZ528" s="20"/>
      <c r="DA528" s="20"/>
      <c r="DB528" s="20"/>
      <c r="DC528" s="20"/>
      <c r="DD528" s="20"/>
      <c r="DE528" s="20"/>
      <c r="DF528" s="20"/>
      <c r="DG528" s="20"/>
      <c r="DH528" s="20"/>
      <c r="DI528" s="20"/>
      <c r="DJ528" s="20"/>
      <c r="DK528" s="20"/>
      <c r="DL528" s="20"/>
      <c r="DM528" s="20"/>
      <c r="DN528" s="20"/>
      <c r="DO528" s="20"/>
      <c r="DP528" s="20"/>
      <c r="DQ528" s="20"/>
      <c r="DR528" s="20"/>
      <c r="DS528" s="20"/>
      <c r="DT528" s="20"/>
      <c r="DU528" s="20"/>
      <c r="DV528" s="20"/>
      <c r="DW528" s="20"/>
      <c r="DX528" s="20"/>
      <c r="DY528" s="20"/>
      <c r="DZ528" s="20"/>
      <c r="EA528" s="20"/>
      <c r="EB528" s="20"/>
      <c r="EC528" s="20"/>
      <c r="ED528" s="20"/>
      <c r="EE528" s="20"/>
      <c r="EF528" s="20"/>
      <c r="EG528" s="20"/>
      <c r="EH528" s="20"/>
      <c r="EI528" s="20"/>
      <c r="EJ528" s="20"/>
      <c r="EK528" s="20"/>
      <c r="EL528" s="20"/>
      <c r="EM528" s="20"/>
      <c r="EN528" s="20"/>
      <c r="EO528" s="20"/>
      <c r="EP528" s="20"/>
      <c r="EQ528" s="20"/>
      <c r="ER528" s="20"/>
      <c r="ES528" s="20"/>
      <c r="ET528" s="20"/>
      <c r="EU528" s="20"/>
      <c r="EV528" s="20"/>
      <c r="EW528" s="20"/>
      <c r="EX528" s="20"/>
      <c r="EY528" s="20"/>
      <c r="EZ528" s="20"/>
      <c r="FA528" s="20"/>
      <c r="FB528" s="20"/>
      <c r="FC528" s="20"/>
      <c r="FD528" s="20"/>
      <c r="FE528" s="20"/>
      <c r="FF528" s="20"/>
      <c r="FG528" s="20"/>
      <c r="FH528" s="20"/>
      <c r="FI528" s="20"/>
      <c r="FJ528" s="20"/>
      <c r="FK528" s="20"/>
      <c r="FL528" s="20"/>
      <c r="FM528" s="20"/>
      <c r="FN528" s="20"/>
      <c r="FO528" s="20"/>
      <c r="FP528" s="20"/>
      <c r="FQ528" s="20"/>
      <c r="FR528" s="20"/>
      <c r="FS528" s="20"/>
      <c r="FT528" s="20"/>
      <c r="FU528" s="20"/>
      <c r="FV528" s="20"/>
      <c r="FW528" s="20"/>
      <c r="FX528" s="20"/>
      <c r="FY528" s="20"/>
      <c r="FZ528" s="20"/>
      <c r="GA528" s="20"/>
      <c r="GB528" s="20"/>
      <c r="GC528" s="20"/>
      <c r="GD528" s="20"/>
      <c r="GE528" s="20"/>
      <c r="GF528" s="20"/>
      <c r="GG528" s="20"/>
      <c r="GH528" s="20"/>
      <c r="GI528" s="20"/>
      <c r="GJ528" s="20"/>
      <c r="GK528" s="20"/>
      <c r="GL528" s="20"/>
      <c r="GM528" s="20"/>
      <c r="GN528" s="20"/>
      <c r="GO528" s="20"/>
      <c r="GP528" s="20"/>
      <c r="GQ528" s="20"/>
      <c r="GR528" s="20"/>
      <c r="GS528" s="20"/>
      <c r="GT528" s="20"/>
    </row>
    <row r="529" spans="1:202" s="20" customFormat="1" ht="28" customHeight="1" x14ac:dyDescent="0.25">
      <c r="A529" s="8"/>
      <c r="B529" s="12">
        <v>47</v>
      </c>
      <c r="C529" s="45" t="s">
        <v>1085</v>
      </c>
      <c r="D529" s="13" t="s">
        <v>1411</v>
      </c>
      <c r="E529" s="31" t="s">
        <v>1253</v>
      </c>
      <c r="F529" s="17">
        <v>12</v>
      </c>
      <c r="G529" s="18" t="s">
        <v>89</v>
      </c>
      <c r="H529" s="70">
        <f t="shared" si="33"/>
        <v>27.984000000000002</v>
      </c>
      <c r="I529" s="70">
        <v>2.3320000000000003</v>
      </c>
      <c r="J529" s="70">
        <f t="shared" si="34"/>
        <v>24.024000000000001</v>
      </c>
      <c r="K529" s="70">
        <v>2.0020000000000002</v>
      </c>
      <c r="L529" s="40">
        <f t="shared" si="31"/>
        <v>0</v>
      </c>
      <c r="M529" s="40">
        <f t="shared" si="32"/>
        <v>0</v>
      </c>
      <c r="N529" s="32">
        <v>0.37</v>
      </c>
      <c r="O529" s="72"/>
      <c r="P529" s="72"/>
      <c r="Q529" s="32"/>
      <c r="R529" s="32"/>
      <c r="S529" s="32"/>
      <c r="T529" s="32"/>
      <c r="U529" s="32"/>
      <c r="V529" s="32"/>
      <c r="W529" s="32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32"/>
      <c r="AU529" s="32"/>
      <c r="AV529" s="32"/>
    </row>
    <row r="530" spans="1:202" s="20" customFormat="1" ht="28" customHeight="1" x14ac:dyDescent="0.25">
      <c r="A530" s="8"/>
      <c r="B530" s="12">
        <v>47</v>
      </c>
      <c r="C530" s="45" t="s">
        <v>603</v>
      </c>
      <c r="D530" s="13" t="s">
        <v>1266</v>
      </c>
      <c r="E530" s="31" t="s">
        <v>944</v>
      </c>
      <c r="F530" s="17">
        <v>12</v>
      </c>
      <c r="G530" s="18" t="s">
        <v>89</v>
      </c>
      <c r="H530" s="70">
        <f t="shared" si="33"/>
        <v>29.831999999999997</v>
      </c>
      <c r="I530" s="70">
        <v>2.4859999999999998</v>
      </c>
      <c r="J530" s="70">
        <f t="shared" si="34"/>
        <v>22.308</v>
      </c>
      <c r="K530" s="70">
        <v>1.859</v>
      </c>
      <c r="L530" s="40">
        <f t="shared" si="31"/>
        <v>0</v>
      </c>
      <c r="M530" s="40">
        <f t="shared" si="32"/>
        <v>0</v>
      </c>
      <c r="N530" s="32">
        <v>0.37</v>
      </c>
      <c r="O530" s="72"/>
      <c r="P530" s="72"/>
      <c r="Q530" s="32"/>
      <c r="R530" s="32"/>
      <c r="S530" s="32"/>
      <c r="T530" s="32"/>
      <c r="U530" s="32"/>
      <c r="V530" s="32"/>
      <c r="W530" s="32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32"/>
      <c r="AU530" s="32"/>
      <c r="AV530" s="32"/>
    </row>
    <row r="531" spans="1:202" s="20" customFormat="1" ht="28" customHeight="1" x14ac:dyDescent="0.25">
      <c r="A531" s="8"/>
      <c r="B531" s="12">
        <v>47</v>
      </c>
      <c r="C531" s="45" t="s">
        <v>607</v>
      </c>
      <c r="D531" s="13" t="s">
        <v>1262</v>
      </c>
      <c r="E531" s="31" t="s">
        <v>940</v>
      </c>
      <c r="F531" s="17">
        <v>12</v>
      </c>
      <c r="G531" s="18" t="s">
        <v>89</v>
      </c>
      <c r="H531" s="70">
        <f t="shared" si="33"/>
        <v>29.831999999999997</v>
      </c>
      <c r="I531" s="70">
        <v>2.4859999999999998</v>
      </c>
      <c r="J531" s="70">
        <f t="shared" si="34"/>
        <v>22.308</v>
      </c>
      <c r="K531" s="70">
        <v>1.859</v>
      </c>
      <c r="L531" s="40">
        <f t="shared" ref="L531:L594" si="37">H531*A531</f>
        <v>0</v>
      </c>
      <c r="M531" s="40">
        <f t="shared" ref="M531:M594" si="38">J531*A531</f>
        <v>0</v>
      </c>
      <c r="N531" s="32">
        <v>0.93</v>
      </c>
      <c r="O531" s="72"/>
      <c r="P531" s="72"/>
      <c r="Q531" s="32"/>
      <c r="R531" s="32"/>
      <c r="S531" s="32"/>
      <c r="T531" s="32"/>
      <c r="U531" s="32"/>
      <c r="V531" s="32"/>
      <c r="W531" s="32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32"/>
      <c r="AU531" s="32"/>
      <c r="AV531" s="32"/>
    </row>
    <row r="532" spans="1:202" s="21" customFormat="1" ht="28" customHeight="1" x14ac:dyDescent="0.25">
      <c r="A532" s="8"/>
      <c r="B532" s="12">
        <v>47</v>
      </c>
      <c r="C532" s="45" t="s">
        <v>605</v>
      </c>
      <c r="D532" s="13" t="s">
        <v>1264</v>
      </c>
      <c r="E532" s="31" t="s">
        <v>942</v>
      </c>
      <c r="F532" s="17">
        <v>12</v>
      </c>
      <c r="G532" s="18" t="s">
        <v>89</v>
      </c>
      <c r="H532" s="70">
        <f t="shared" si="33"/>
        <v>29.831999999999997</v>
      </c>
      <c r="I532" s="69">
        <v>2.4859999999999998</v>
      </c>
      <c r="J532" s="70">
        <f t="shared" si="34"/>
        <v>22.308</v>
      </c>
      <c r="K532" s="69">
        <v>1.859</v>
      </c>
      <c r="L532" s="40">
        <f t="shared" si="37"/>
        <v>0</v>
      </c>
      <c r="M532" s="40">
        <f t="shared" si="38"/>
        <v>0</v>
      </c>
      <c r="N532" s="32">
        <v>0.2</v>
      </c>
      <c r="O532" s="72"/>
      <c r="P532" s="72"/>
      <c r="Q532" s="32"/>
      <c r="R532" s="32"/>
      <c r="S532" s="32"/>
      <c r="T532" s="32"/>
      <c r="U532" s="32"/>
      <c r="V532" s="32"/>
      <c r="W532" s="32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32"/>
      <c r="AU532" s="32"/>
      <c r="AV532" s="32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  <c r="CQ532" s="20"/>
      <c r="CR532" s="20"/>
      <c r="CS532" s="20"/>
      <c r="CT532" s="20"/>
      <c r="CU532" s="20"/>
      <c r="CV532" s="20"/>
      <c r="CW532" s="20"/>
      <c r="CX532" s="20"/>
      <c r="CY532" s="20"/>
      <c r="CZ532" s="20"/>
      <c r="DA532" s="20"/>
      <c r="DB532" s="20"/>
      <c r="DC532" s="20"/>
      <c r="DD532" s="20"/>
      <c r="DE532" s="20"/>
      <c r="DF532" s="20"/>
      <c r="DG532" s="20"/>
      <c r="DH532" s="20"/>
      <c r="DI532" s="20"/>
      <c r="DJ532" s="20"/>
      <c r="DK532" s="20"/>
      <c r="DL532" s="20"/>
      <c r="DM532" s="20"/>
      <c r="DN532" s="20"/>
      <c r="DO532" s="20"/>
      <c r="DP532" s="20"/>
      <c r="DQ532" s="20"/>
      <c r="DR532" s="20"/>
      <c r="DS532" s="20"/>
      <c r="DT532" s="20"/>
      <c r="DU532" s="20"/>
      <c r="DV532" s="20"/>
      <c r="DW532" s="20"/>
      <c r="DX532" s="20"/>
      <c r="DY532" s="20"/>
      <c r="DZ532" s="20"/>
      <c r="EA532" s="20"/>
      <c r="EB532" s="20"/>
      <c r="EC532" s="20"/>
      <c r="ED532" s="20"/>
      <c r="EE532" s="20"/>
      <c r="EF532" s="20"/>
      <c r="EG532" s="20"/>
      <c r="EH532" s="20"/>
      <c r="EI532" s="20"/>
      <c r="EJ532" s="20"/>
      <c r="EK532" s="20"/>
      <c r="EL532" s="20"/>
      <c r="EM532" s="20"/>
      <c r="EN532" s="20"/>
      <c r="EO532" s="20"/>
      <c r="EP532" s="20"/>
      <c r="EQ532" s="20"/>
      <c r="ER532" s="20"/>
      <c r="ES532" s="20"/>
      <c r="ET532" s="20"/>
      <c r="EU532" s="20"/>
      <c r="EV532" s="20"/>
      <c r="EW532" s="20"/>
      <c r="EX532" s="20"/>
      <c r="EY532" s="20"/>
      <c r="EZ532" s="20"/>
      <c r="FA532" s="20"/>
      <c r="FB532" s="20"/>
      <c r="FC532" s="20"/>
      <c r="FD532" s="20"/>
      <c r="FE532" s="20"/>
      <c r="FF532" s="20"/>
      <c r="FG532" s="20"/>
      <c r="FH532" s="20"/>
      <c r="FI532" s="20"/>
      <c r="FJ532" s="20"/>
      <c r="FK532" s="20"/>
      <c r="FL532" s="20"/>
      <c r="FM532" s="20"/>
      <c r="FN532" s="20"/>
      <c r="FO532" s="20"/>
      <c r="FP532" s="20"/>
      <c r="FQ532" s="20"/>
      <c r="FR532" s="20"/>
      <c r="FS532" s="20"/>
      <c r="FT532" s="20"/>
      <c r="FU532" s="20"/>
      <c r="FV532" s="20"/>
      <c r="FW532" s="20"/>
      <c r="FX532" s="20"/>
      <c r="FY532" s="20"/>
      <c r="FZ532" s="20"/>
      <c r="GA532" s="20"/>
      <c r="GB532" s="20"/>
      <c r="GC532" s="20"/>
      <c r="GD532" s="20"/>
      <c r="GE532" s="20"/>
      <c r="GF532" s="20"/>
      <c r="GG532" s="20"/>
      <c r="GH532" s="20"/>
      <c r="GI532" s="20"/>
      <c r="GJ532" s="20"/>
      <c r="GK532" s="20"/>
      <c r="GL532" s="20"/>
      <c r="GM532" s="20"/>
      <c r="GN532" s="20"/>
      <c r="GO532" s="20"/>
      <c r="GP532" s="20"/>
      <c r="GQ532" s="20"/>
      <c r="GR532" s="20"/>
      <c r="GS532" s="20"/>
      <c r="GT532" s="20"/>
    </row>
    <row r="533" spans="1:202" s="20" customFormat="1" ht="28" customHeight="1" x14ac:dyDescent="0.25">
      <c r="A533" s="8"/>
      <c r="B533" s="12">
        <v>47</v>
      </c>
      <c r="C533" s="45" t="s">
        <v>602</v>
      </c>
      <c r="D533" s="13" t="s">
        <v>1267</v>
      </c>
      <c r="E533" s="31" t="s">
        <v>945</v>
      </c>
      <c r="F533" s="17">
        <v>12</v>
      </c>
      <c r="G533" s="18" t="s">
        <v>89</v>
      </c>
      <c r="H533" s="70">
        <f t="shared" si="33"/>
        <v>32.472000000000001</v>
      </c>
      <c r="I533" s="69">
        <v>2.706</v>
      </c>
      <c r="J533" s="70">
        <f t="shared" si="34"/>
        <v>24.816000000000003</v>
      </c>
      <c r="K533" s="69">
        <v>2.0680000000000001</v>
      </c>
      <c r="L533" s="40">
        <f t="shared" si="37"/>
        <v>0</v>
      </c>
      <c r="M533" s="40">
        <f t="shared" si="38"/>
        <v>0</v>
      </c>
      <c r="N533" s="32">
        <v>0.2</v>
      </c>
      <c r="O533" s="72"/>
      <c r="P533" s="72"/>
      <c r="Q533" s="32"/>
      <c r="R533" s="32"/>
      <c r="S533" s="32"/>
      <c r="T533" s="32"/>
      <c r="U533" s="32"/>
      <c r="V533" s="32"/>
      <c r="W533" s="32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32"/>
      <c r="AU533" s="32"/>
      <c r="AV533" s="32"/>
    </row>
    <row r="534" spans="1:202" s="21" customFormat="1" ht="28" customHeight="1" x14ac:dyDescent="0.25">
      <c r="A534" s="8"/>
      <c r="B534" s="12">
        <v>47</v>
      </c>
      <c r="C534" s="45" t="s">
        <v>606</v>
      </c>
      <c r="D534" s="13" t="s">
        <v>1263</v>
      </c>
      <c r="E534" s="31" t="s">
        <v>941</v>
      </c>
      <c r="F534" s="17">
        <v>12</v>
      </c>
      <c r="G534" s="18" t="s">
        <v>89</v>
      </c>
      <c r="H534" s="70">
        <f t="shared" si="33"/>
        <v>32.472000000000001</v>
      </c>
      <c r="I534" s="69">
        <v>2.706</v>
      </c>
      <c r="J534" s="70">
        <f t="shared" si="34"/>
        <v>24.816000000000003</v>
      </c>
      <c r="K534" s="69">
        <v>2.0680000000000001</v>
      </c>
      <c r="L534" s="40">
        <f t="shared" si="37"/>
        <v>0</v>
      </c>
      <c r="M534" s="40">
        <f t="shared" si="38"/>
        <v>0</v>
      </c>
      <c r="N534" s="32">
        <v>0.2</v>
      </c>
      <c r="O534" s="72"/>
      <c r="P534" s="72"/>
      <c r="Q534" s="32"/>
      <c r="R534" s="32"/>
      <c r="S534" s="32"/>
      <c r="T534" s="32"/>
      <c r="U534" s="32"/>
      <c r="V534" s="32"/>
      <c r="W534" s="32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32"/>
      <c r="AU534" s="32"/>
      <c r="AV534" s="32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  <c r="CQ534" s="20"/>
      <c r="CR534" s="20"/>
      <c r="CS534" s="20"/>
      <c r="CT534" s="20"/>
      <c r="CU534" s="20"/>
      <c r="CV534" s="20"/>
      <c r="CW534" s="20"/>
      <c r="CX534" s="20"/>
      <c r="CY534" s="20"/>
      <c r="CZ534" s="20"/>
      <c r="DA534" s="20"/>
      <c r="DB534" s="20"/>
      <c r="DC534" s="20"/>
      <c r="DD534" s="20"/>
      <c r="DE534" s="20"/>
      <c r="DF534" s="20"/>
      <c r="DG534" s="20"/>
      <c r="DH534" s="20"/>
      <c r="DI534" s="20"/>
      <c r="DJ534" s="20"/>
      <c r="DK534" s="20"/>
      <c r="DL534" s="20"/>
      <c r="DM534" s="20"/>
      <c r="DN534" s="20"/>
      <c r="DO534" s="20"/>
      <c r="DP534" s="20"/>
      <c r="DQ534" s="20"/>
      <c r="DR534" s="20"/>
      <c r="DS534" s="20"/>
      <c r="DT534" s="20"/>
      <c r="DU534" s="20"/>
      <c r="DV534" s="20"/>
      <c r="DW534" s="20"/>
      <c r="DX534" s="20"/>
      <c r="DY534" s="20"/>
      <c r="DZ534" s="20"/>
      <c r="EA534" s="20"/>
      <c r="EB534" s="20"/>
      <c r="EC534" s="20"/>
      <c r="ED534" s="20"/>
      <c r="EE534" s="20"/>
      <c r="EF534" s="20"/>
      <c r="EG534" s="20"/>
      <c r="EH534" s="20"/>
      <c r="EI534" s="20"/>
      <c r="EJ534" s="20"/>
      <c r="EK534" s="20"/>
      <c r="EL534" s="20"/>
      <c r="EM534" s="20"/>
      <c r="EN534" s="20"/>
      <c r="EO534" s="20"/>
      <c r="EP534" s="20"/>
      <c r="EQ534" s="20"/>
      <c r="ER534" s="20"/>
      <c r="ES534" s="20"/>
      <c r="ET534" s="20"/>
      <c r="EU534" s="20"/>
      <c r="EV534" s="20"/>
      <c r="EW534" s="20"/>
      <c r="EX534" s="20"/>
      <c r="EY534" s="20"/>
      <c r="EZ534" s="20"/>
      <c r="FA534" s="20"/>
      <c r="FB534" s="20"/>
      <c r="FC534" s="20"/>
      <c r="FD534" s="20"/>
      <c r="FE534" s="20"/>
      <c r="FF534" s="20"/>
      <c r="FG534" s="20"/>
      <c r="FH534" s="20"/>
      <c r="FI534" s="20"/>
      <c r="FJ534" s="20"/>
      <c r="FK534" s="20"/>
      <c r="FL534" s="20"/>
      <c r="FM534" s="20"/>
      <c r="FN534" s="20"/>
      <c r="FO534" s="20"/>
      <c r="FP534" s="20"/>
      <c r="FQ534" s="20"/>
      <c r="FR534" s="20"/>
      <c r="FS534" s="20"/>
      <c r="FT534" s="20"/>
      <c r="FU534" s="20"/>
      <c r="FV534" s="20"/>
      <c r="FW534" s="20"/>
      <c r="FX534" s="20"/>
      <c r="FY534" s="20"/>
      <c r="FZ534" s="20"/>
      <c r="GA534" s="20"/>
      <c r="GB534" s="20"/>
      <c r="GC534" s="20"/>
      <c r="GD534" s="20"/>
      <c r="GE534" s="20"/>
      <c r="GF534" s="20"/>
      <c r="GG534" s="20"/>
      <c r="GH534" s="20"/>
      <c r="GI534" s="20"/>
      <c r="GJ534" s="20"/>
      <c r="GK534" s="20"/>
      <c r="GL534" s="20"/>
      <c r="GM534" s="20"/>
      <c r="GN534" s="20"/>
      <c r="GO534" s="20"/>
      <c r="GP534" s="20"/>
      <c r="GQ534" s="20"/>
      <c r="GR534" s="20"/>
      <c r="GS534" s="20"/>
      <c r="GT534" s="20"/>
    </row>
    <row r="535" spans="1:202" s="21" customFormat="1" ht="28" customHeight="1" x14ac:dyDescent="0.25">
      <c r="A535" s="8"/>
      <c r="B535" s="12">
        <v>47</v>
      </c>
      <c r="C535" s="45" t="s">
        <v>604</v>
      </c>
      <c r="D535" s="13" t="s">
        <v>1265</v>
      </c>
      <c r="E535" s="31" t="s">
        <v>943</v>
      </c>
      <c r="F535" s="17">
        <v>12</v>
      </c>
      <c r="G535" s="18" t="s">
        <v>89</v>
      </c>
      <c r="H535" s="70">
        <f t="shared" si="33"/>
        <v>32.472000000000001</v>
      </c>
      <c r="I535" s="69">
        <v>2.706</v>
      </c>
      <c r="J535" s="70">
        <f t="shared" si="34"/>
        <v>24.816000000000003</v>
      </c>
      <c r="K535" s="69">
        <v>2.0680000000000001</v>
      </c>
      <c r="L535" s="40">
        <f t="shared" si="37"/>
        <v>0</v>
      </c>
      <c r="M535" s="40">
        <f t="shared" si="38"/>
        <v>0</v>
      </c>
      <c r="N535" s="32">
        <v>0.41</v>
      </c>
      <c r="O535" s="72"/>
      <c r="P535" s="72"/>
      <c r="Q535" s="32"/>
      <c r="R535" s="32"/>
      <c r="S535" s="32"/>
      <c r="T535" s="32"/>
      <c r="U535" s="32"/>
      <c r="V535" s="32"/>
      <c r="W535" s="32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32"/>
      <c r="AU535" s="32"/>
      <c r="AV535" s="32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  <c r="CQ535" s="20"/>
      <c r="CR535" s="20"/>
      <c r="CS535" s="20"/>
      <c r="CT535" s="20"/>
      <c r="CU535" s="20"/>
      <c r="CV535" s="20"/>
      <c r="CW535" s="20"/>
      <c r="CX535" s="20"/>
      <c r="CY535" s="20"/>
      <c r="CZ535" s="20"/>
      <c r="DA535" s="20"/>
      <c r="DB535" s="20"/>
      <c r="DC535" s="20"/>
      <c r="DD535" s="20"/>
      <c r="DE535" s="20"/>
      <c r="DF535" s="20"/>
      <c r="DG535" s="20"/>
      <c r="DH535" s="20"/>
      <c r="DI535" s="20"/>
      <c r="DJ535" s="20"/>
      <c r="DK535" s="20"/>
      <c r="DL535" s="20"/>
      <c r="DM535" s="20"/>
      <c r="DN535" s="20"/>
      <c r="DO535" s="20"/>
      <c r="DP535" s="20"/>
      <c r="DQ535" s="20"/>
      <c r="DR535" s="20"/>
      <c r="DS535" s="20"/>
      <c r="DT535" s="20"/>
      <c r="DU535" s="20"/>
      <c r="DV535" s="20"/>
      <c r="DW535" s="20"/>
      <c r="DX535" s="20"/>
      <c r="DY535" s="20"/>
      <c r="DZ535" s="20"/>
      <c r="EA535" s="20"/>
      <c r="EB535" s="20"/>
      <c r="EC535" s="20"/>
      <c r="ED535" s="20"/>
      <c r="EE535" s="20"/>
      <c r="EF535" s="20"/>
      <c r="EG535" s="20"/>
      <c r="EH535" s="20"/>
      <c r="EI535" s="20"/>
      <c r="EJ535" s="20"/>
      <c r="EK535" s="20"/>
      <c r="EL535" s="20"/>
      <c r="EM535" s="20"/>
      <c r="EN535" s="20"/>
      <c r="EO535" s="20"/>
      <c r="EP535" s="20"/>
      <c r="EQ535" s="20"/>
      <c r="ER535" s="20"/>
      <c r="ES535" s="20"/>
      <c r="ET535" s="20"/>
      <c r="EU535" s="20"/>
      <c r="EV535" s="20"/>
      <c r="EW535" s="20"/>
      <c r="EX535" s="20"/>
      <c r="EY535" s="20"/>
      <c r="EZ535" s="20"/>
      <c r="FA535" s="20"/>
      <c r="FB535" s="20"/>
      <c r="FC535" s="20"/>
      <c r="FD535" s="20"/>
      <c r="FE535" s="20"/>
      <c r="FF535" s="20"/>
      <c r="FG535" s="20"/>
      <c r="FH535" s="20"/>
      <c r="FI535" s="20"/>
      <c r="FJ535" s="20"/>
      <c r="FK535" s="20"/>
      <c r="FL535" s="20"/>
      <c r="FM535" s="20"/>
      <c r="FN535" s="20"/>
      <c r="FO535" s="20"/>
      <c r="FP535" s="20"/>
      <c r="FQ535" s="20"/>
      <c r="FR535" s="20"/>
      <c r="FS535" s="20"/>
      <c r="FT535" s="20"/>
      <c r="FU535" s="20"/>
      <c r="FV535" s="20"/>
      <c r="FW535" s="20"/>
      <c r="FX535" s="20"/>
      <c r="FY535" s="20"/>
      <c r="FZ535" s="20"/>
      <c r="GA535" s="20"/>
      <c r="GB535" s="20"/>
      <c r="GC535" s="20"/>
      <c r="GD535" s="20"/>
      <c r="GE535" s="20"/>
      <c r="GF535" s="20"/>
      <c r="GG535" s="20"/>
      <c r="GH535" s="20"/>
      <c r="GI535" s="20"/>
      <c r="GJ535" s="20"/>
      <c r="GK535" s="20"/>
      <c r="GL535" s="20"/>
      <c r="GM535" s="20"/>
      <c r="GN535" s="20"/>
      <c r="GO535" s="20"/>
      <c r="GP535" s="20"/>
      <c r="GQ535" s="20"/>
      <c r="GR535" s="20"/>
      <c r="GS535" s="20"/>
      <c r="GT535" s="20"/>
    </row>
    <row r="536" spans="1:202" s="21" customFormat="1" ht="28" customHeight="1" x14ac:dyDescent="0.25">
      <c r="A536" s="8"/>
      <c r="B536" s="12">
        <v>48</v>
      </c>
      <c r="C536" s="45" t="s">
        <v>1545</v>
      </c>
      <c r="D536" s="13" t="s">
        <v>1613</v>
      </c>
      <c r="E536" s="31" t="s">
        <v>1624</v>
      </c>
      <c r="F536" s="17">
        <v>12</v>
      </c>
      <c r="G536" s="18" t="s">
        <v>89</v>
      </c>
      <c r="H536" s="70">
        <f t="shared" si="33"/>
        <v>14.124000000000002</v>
      </c>
      <c r="I536" s="69">
        <v>1.1770000000000003</v>
      </c>
      <c r="J536" s="70">
        <f t="shared" si="34"/>
        <v>12.936</v>
      </c>
      <c r="K536" s="69">
        <v>1.0780000000000001</v>
      </c>
      <c r="L536" s="40">
        <f t="shared" si="37"/>
        <v>0</v>
      </c>
      <c r="M536" s="40">
        <f t="shared" si="38"/>
        <v>0</v>
      </c>
      <c r="N536" s="32">
        <v>0.41</v>
      </c>
      <c r="O536" s="72"/>
      <c r="P536" s="72"/>
      <c r="Q536" s="32"/>
      <c r="R536" s="32"/>
      <c r="S536" s="32"/>
      <c r="T536" s="32"/>
      <c r="U536" s="32"/>
      <c r="V536" s="32"/>
      <c r="W536" s="32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32"/>
      <c r="AU536" s="32"/>
      <c r="AV536" s="32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  <c r="CQ536" s="20"/>
      <c r="CR536" s="20"/>
      <c r="CS536" s="20"/>
      <c r="CT536" s="20"/>
      <c r="CU536" s="20"/>
      <c r="CV536" s="20"/>
      <c r="CW536" s="20"/>
      <c r="CX536" s="20"/>
      <c r="CY536" s="20"/>
      <c r="CZ536" s="20"/>
      <c r="DA536" s="20"/>
      <c r="DB536" s="20"/>
      <c r="DC536" s="20"/>
      <c r="DD536" s="20"/>
      <c r="DE536" s="20"/>
      <c r="DF536" s="20"/>
      <c r="DG536" s="20"/>
      <c r="DH536" s="20"/>
      <c r="DI536" s="20"/>
      <c r="DJ536" s="20"/>
      <c r="DK536" s="20"/>
      <c r="DL536" s="20"/>
      <c r="DM536" s="20"/>
      <c r="DN536" s="20"/>
      <c r="DO536" s="20"/>
      <c r="DP536" s="20"/>
      <c r="DQ536" s="20"/>
      <c r="DR536" s="20"/>
      <c r="DS536" s="20"/>
      <c r="DT536" s="20"/>
      <c r="DU536" s="20"/>
      <c r="DV536" s="20"/>
      <c r="DW536" s="20"/>
      <c r="DX536" s="20"/>
      <c r="DY536" s="20"/>
      <c r="DZ536" s="20"/>
      <c r="EA536" s="20"/>
      <c r="EB536" s="20"/>
      <c r="EC536" s="20"/>
      <c r="ED536" s="20"/>
      <c r="EE536" s="20"/>
      <c r="EF536" s="20"/>
      <c r="EG536" s="20"/>
      <c r="EH536" s="20"/>
      <c r="EI536" s="20"/>
      <c r="EJ536" s="20"/>
      <c r="EK536" s="20"/>
      <c r="EL536" s="20"/>
      <c r="EM536" s="20"/>
      <c r="EN536" s="20"/>
      <c r="EO536" s="20"/>
      <c r="EP536" s="20"/>
      <c r="EQ536" s="20"/>
      <c r="ER536" s="20"/>
      <c r="ES536" s="20"/>
      <c r="ET536" s="20"/>
      <c r="EU536" s="20"/>
      <c r="EV536" s="20"/>
      <c r="EW536" s="20"/>
      <c r="EX536" s="20"/>
      <c r="EY536" s="20"/>
      <c r="EZ536" s="20"/>
      <c r="FA536" s="20"/>
      <c r="FB536" s="20"/>
      <c r="FC536" s="20"/>
      <c r="FD536" s="20"/>
      <c r="FE536" s="20"/>
      <c r="FF536" s="20"/>
      <c r="FG536" s="20"/>
      <c r="FH536" s="20"/>
      <c r="FI536" s="20"/>
      <c r="FJ536" s="20"/>
      <c r="FK536" s="20"/>
      <c r="FL536" s="20"/>
      <c r="FM536" s="20"/>
      <c r="FN536" s="20"/>
      <c r="FO536" s="20"/>
      <c r="FP536" s="20"/>
      <c r="FQ536" s="20"/>
      <c r="FR536" s="20"/>
      <c r="FS536" s="20"/>
      <c r="FT536" s="20"/>
      <c r="FU536" s="20"/>
      <c r="FV536" s="20"/>
      <c r="FW536" s="20"/>
      <c r="FX536" s="20"/>
      <c r="FY536" s="20"/>
      <c r="FZ536" s="20"/>
      <c r="GA536" s="20"/>
      <c r="GB536" s="20"/>
      <c r="GC536" s="20"/>
      <c r="GD536" s="20"/>
      <c r="GE536" s="20"/>
      <c r="GF536" s="20"/>
      <c r="GG536" s="20"/>
      <c r="GH536" s="20"/>
      <c r="GI536" s="20"/>
      <c r="GJ536" s="20"/>
      <c r="GK536" s="20"/>
      <c r="GL536" s="20"/>
      <c r="GM536" s="20"/>
      <c r="GN536" s="20"/>
      <c r="GO536" s="20"/>
      <c r="GP536" s="20"/>
      <c r="GQ536" s="20"/>
      <c r="GR536" s="20"/>
      <c r="GS536" s="20"/>
      <c r="GT536" s="20"/>
    </row>
    <row r="537" spans="1:202" s="21" customFormat="1" ht="28" customHeight="1" x14ac:dyDescent="0.25">
      <c r="A537" s="8"/>
      <c r="B537" s="12">
        <v>48</v>
      </c>
      <c r="C537" s="45" t="s">
        <v>1547</v>
      </c>
      <c r="D537" s="13" t="s">
        <v>1614</v>
      </c>
      <c r="E537" s="31" t="s">
        <v>1625</v>
      </c>
      <c r="F537" s="17">
        <v>12</v>
      </c>
      <c r="G537" s="18" t="s">
        <v>89</v>
      </c>
      <c r="H537" s="70">
        <f t="shared" si="33"/>
        <v>29.172000000000001</v>
      </c>
      <c r="I537" s="69">
        <v>2.431</v>
      </c>
      <c r="J537" s="70">
        <f t="shared" si="34"/>
        <v>26.928000000000004</v>
      </c>
      <c r="K537" s="69">
        <v>2.2440000000000002</v>
      </c>
      <c r="L537" s="40">
        <f t="shared" si="37"/>
        <v>0</v>
      </c>
      <c r="M537" s="40">
        <f t="shared" si="38"/>
        <v>0</v>
      </c>
      <c r="N537" s="32">
        <v>0.41</v>
      </c>
      <c r="O537" s="72"/>
      <c r="P537" s="72"/>
      <c r="Q537" s="32"/>
      <c r="R537" s="32"/>
      <c r="S537" s="32"/>
      <c r="T537" s="32"/>
      <c r="U537" s="32"/>
      <c r="V537" s="32"/>
      <c r="W537" s="32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32"/>
      <c r="AU537" s="32"/>
      <c r="AV537" s="32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  <c r="CQ537" s="20"/>
      <c r="CR537" s="20"/>
      <c r="CS537" s="20"/>
      <c r="CT537" s="20"/>
      <c r="CU537" s="20"/>
      <c r="CV537" s="20"/>
      <c r="CW537" s="20"/>
      <c r="CX537" s="20"/>
      <c r="CY537" s="20"/>
      <c r="CZ537" s="20"/>
      <c r="DA537" s="20"/>
      <c r="DB537" s="20"/>
      <c r="DC537" s="20"/>
      <c r="DD537" s="20"/>
      <c r="DE537" s="20"/>
      <c r="DF537" s="20"/>
      <c r="DG537" s="20"/>
      <c r="DH537" s="20"/>
      <c r="DI537" s="20"/>
      <c r="DJ537" s="20"/>
      <c r="DK537" s="20"/>
      <c r="DL537" s="20"/>
      <c r="DM537" s="20"/>
      <c r="DN537" s="20"/>
      <c r="DO537" s="20"/>
      <c r="DP537" s="20"/>
      <c r="DQ537" s="20"/>
      <c r="DR537" s="20"/>
      <c r="DS537" s="20"/>
      <c r="DT537" s="20"/>
      <c r="DU537" s="20"/>
      <c r="DV537" s="20"/>
      <c r="DW537" s="20"/>
      <c r="DX537" s="20"/>
      <c r="DY537" s="20"/>
      <c r="DZ537" s="20"/>
      <c r="EA537" s="20"/>
      <c r="EB537" s="20"/>
      <c r="EC537" s="20"/>
      <c r="ED537" s="20"/>
      <c r="EE537" s="20"/>
      <c r="EF537" s="20"/>
      <c r="EG537" s="20"/>
      <c r="EH537" s="20"/>
      <c r="EI537" s="20"/>
      <c r="EJ537" s="20"/>
      <c r="EK537" s="20"/>
      <c r="EL537" s="20"/>
      <c r="EM537" s="20"/>
      <c r="EN537" s="20"/>
      <c r="EO537" s="20"/>
      <c r="EP537" s="20"/>
      <c r="EQ537" s="20"/>
      <c r="ER537" s="20"/>
      <c r="ES537" s="20"/>
      <c r="ET537" s="20"/>
      <c r="EU537" s="20"/>
      <c r="EV537" s="20"/>
      <c r="EW537" s="20"/>
      <c r="EX537" s="20"/>
      <c r="EY537" s="20"/>
      <c r="EZ537" s="20"/>
      <c r="FA537" s="20"/>
      <c r="FB537" s="20"/>
      <c r="FC537" s="20"/>
      <c r="FD537" s="20"/>
      <c r="FE537" s="20"/>
      <c r="FF537" s="20"/>
      <c r="FG537" s="20"/>
      <c r="FH537" s="20"/>
      <c r="FI537" s="20"/>
      <c r="FJ537" s="20"/>
      <c r="FK537" s="20"/>
      <c r="FL537" s="20"/>
      <c r="FM537" s="20"/>
      <c r="FN537" s="20"/>
      <c r="FO537" s="20"/>
      <c r="FP537" s="20"/>
      <c r="FQ537" s="20"/>
      <c r="FR537" s="20"/>
      <c r="FS537" s="20"/>
      <c r="FT537" s="20"/>
      <c r="FU537" s="20"/>
      <c r="FV537" s="20"/>
      <c r="FW537" s="20"/>
      <c r="FX537" s="20"/>
      <c r="FY537" s="20"/>
      <c r="FZ537" s="20"/>
      <c r="GA537" s="20"/>
      <c r="GB537" s="20"/>
      <c r="GC537" s="20"/>
      <c r="GD537" s="20"/>
      <c r="GE537" s="20"/>
      <c r="GF537" s="20"/>
      <c r="GG537" s="20"/>
      <c r="GH537" s="20"/>
      <c r="GI537" s="20"/>
      <c r="GJ537" s="20"/>
      <c r="GK537" s="20"/>
      <c r="GL537" s="20"/>
      <c r="GM537" s="20"/>
      <c r="GN537" s="20"/>
      <c r="GO537" s="20"/>
      <c r="GP537" s="20"/>
      <c r="GQ537" s="20"/>
      <c r="GR537" s="20"/>
      <c r="GS537" s="20"/>
      <c r="GT537" s="20"/>
    </row>
    <row r="538" spans="1:202" s="21" customFormat="1" ht="28" customHeight="1" x14ac:dyDescent="0.25">
      <c r="A538" s="8"/>
      <c r="B538" s="12">
        <v>48</v>
      </c>
      <c r="C538" s="45" t="s">
        <v>600</v>
      </c>
      <c r="D538" s="13" t="s">
        <v>1261</v>
      </c>
      <c r="E538" s="31" t="s">
        <v>939</v>
      </c>
      <c r="F538" s="17">
        <v>12</v>
      </c>
      <c r="G538" s="18" t="s">
        <v>89</v>
      </c>
      <c r="H538" s="70">
        <f t="shared" si="33"/>
        <v>29.831999999999997</v>
      </c>
      <c r="I538" s="69">
        <v>2.4859999999999998</v>
      </c>
      <c r="J538" s="70">
        <f t="shared" si="34"/>
        <v>24.816000000000003</v>
      </c>
      <c r="K538" s="69">
        <v>2.0680000000000001</v>
      </c>
      <c r="L538" s="40">
        <f t="shared" si="37"/>
        <v>0</v>
      </c>
      <c r="M538" s="40">
        <f t="shared" si="38"/>
        <v>0</v>
      </c>
      <c r="N538" s="32">
        <v>0.41</v>
      </c>
      <c r="O538" s="72"/>
      <c r="P538" s="72"/>
      <c r="Q538" s="32"/>
      <c r="R538" s="32"/>
      <c r="S538" s="32"/>
      <c r="T538" s="32"/>
      <c r="U538" s="32"/>
      <c r="V538" s="32"/>
      <c r="W538" s="32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32"/>
      <c r="AU538" s="32"/>
      <c r="AV538" s="32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  <c r="CQ538" s="20"/>
      <c r="CR538" s="20"/>
      <c r="CS538" s="20"/>
      <c r="CT538" s="20"/>
      <c r="CU538" s="20"/>
      <c r="CV538" s="20"/>
      <c r="CW538" s="20"/>
      <c r="CX538" s="20"/>
      <c r="CY538" s="20"/>
      <c r="CZ538" s="20"/>
      <c r="DA538" s="20"/>
      <c r="DB538" s="20"/>
      <c r="DC538" s="20"/>
      <c r="DD538" s="20"/>
      <c r="DE538" s="20"/>
      <c r="DF538" s="20"/>
      <c r="DG538" s="20"/>
      <c r="DH538" s="20"/>
      <c r="DI538" s="20"/>
      <c r="DJ538" s="20"/>
      <c r="DK538" s="20"/>
      <c r="DL538" s="20"/>
      <c r="DM538" s="20"/>
      <c r="DN538" s="20"/>
      <c r="DO538" s="20"/>
      <c r="DP538" s="20"/>
      <c r="DQ538" s="20"/>
      <c r="DR538" s="20"/>
      <c r="DS538" s="20"/>
      <c r="DT538" s="20"/>
      <c r="DU538" s="20"/>
      <c r="DV538" s="20"/>
      <c r="DW538" s="20"/>
      <c r="DX538" s="20"/>
      <c r="DY538" s="20"/>
      <c r="DZ538" s="20"/>
      <c r="EA538" s="20"/>
      <c r="EB538" s="20"/>
      <c r="EC538" s="20"/>
      <c r="ED538" s="20"/>
      <c r="EE538" s="20"/>
      <c r="EF538" s="20"/>
      <c r="EG538" s="20"/>
      <c r="EH538" s="20"/>
      <c r="EI538" s="20"/>
      <c r="EJ538" s="20"/>
      <c r="EK538" s="20"/>
      <c r="EL538" s="20"/>
      <c r="EM538" s="20"/>
      <c r="EN538" s="20"/>
      <c r="EO538" s="20"/>
      <c r="EP538" s="20"/>
      <c r="EQ538" s="20"/>
      <c r="ER538" s="20"/>
      <c r="ES538" s="20"/>
      <c r="ET538" s="20"/>
      <c r="EU538" s="20"/>
      <c r="EV538" s="20"/>
      <c r="EW538" s="20"/>
      <c r="EX538" s="20"/>
      <c r="EY538" s="20"/>
      <c r="EZ538" s="20"/>
      <c r="FA538" s="20"/>
      <c r="FB538" s="20"/>
      <c r="FC538" s="20"/>
      <c r="FD538" s="20"/>
      <c r="FE538" s="20"/>
      <c r="FF538" s="20"/>
      <c r="FG538" s="20"/>
      <c r="FH538" s="20"/>
      <c r="FI538" s="20"/>
      <c r="FJ538" s="20"/>
      <c r="FK538" s="20"/>
      <c r="FL538" s="20"/>
      <c r="FM538" s="20"/>
      <c r="FN538" s="20"/>
      <c r="FO538" s="20"/>
      <c r="FP538" s="20"/>
      <c r="FQ538" s="20"/>
      <c r="FR538" s="20"/>
      <c r="FS538" s="20"/>
      <c r="FT538" s="20"/>
      <c r="FU538" s="20"/>
      <c r="FV538" s="20"/>
      <c r="FW538" s="20"/>
      <c r="FX538" s="20"/>
      <c r="FY538" s="20"/>
      <c r="FZ538" s="20"/>
      <c r="GA538" s="20"/>
      <c r="GB538" s="20"/>
      <c r="GC538" s="20"/>
      <c r="GD538" s="20"/>
      <c r="GE538" s="20"/>
      <c r="GF538" s="20"/>
      <c r="GG538" s="20"/>
      <c r="GH538" s="20"/>
      <c r="GI538" s="20"/>
      <c r="GJ538" s="20"/>
      <c r="GK538" s="20"/>
      <c r="GL538" s="20"/>
      <c r="GM538" s="20"/>
      <c r="GN538" s="20"/>
      <c r="GO538" s="20"/>
      <c r="GP538" s="20"/>
      <c r="GQ538" s="20"/>
      <c r="GR538" s="20"/>
      <c r="GS538" s="20"/>
      <c r="GT538" s="20"/>
    </row>
    <row r="539" spans="1:202" s="21" customFormat="1" ht="28" customHeight="1" x14ac:dyDescent="0.25">
      <c r="A539" s="8"/>
      <c r="B539" s="12">
        <v>48</v>
      </c>
      <c r="C539" s="45" t="s">
        <v>601</v>
      </c>
      <c r="D539" s="13" t="s">
        <v>1260</v>
      </c>
      <c r="E539" s="31" t="s">
        <v>938</v>
      </c>
      <c r="F539" s="17">
        <v>12</v>
      </c>
      <c r="G539" s="18" t="s">
        <v>89</v>
      </c>
      <c r="H539" s="70">
        <f t="shared" si="33"/>
        <v>36.432000000000002</v>
      </c>
      <c r="I539" s="69">
        <v>3.036</v>
      </c>
      <c r="J539" s="70">
        <f t="shared" si="34"/>
        <v>32.472000000000001</v>
      </c>
      <c r="K539" s="69">
        <v>2.706</v>
      </c>
      <c r="L539" s="40">
        <f t="shared" si="37"/>
        <v>0</v>
      </c>
      <c r="M539" s="40">
        <f t="shared" si="38"/>
        <v>0</v>
      </c>
      <c r="N539" s="32">
        <v>0.41</v>
      </c>
      <c r="O539" s="72"/>
      <c r="P539" s="72"/>
      <c r="Q539" s="32"/>
      <c r="R539" s="32"/>
      <c r="S539" s="32"/>
      <c r="T539" s="32"/>
      <c r="U539" s="32"/>
      <c r="V539" s="32"/>
      <c r="W539" s="32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32"/>
      <c r="AU539" s="32"/>
      <c r="AV539" s="32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  <c r="CQ539" s="20"/>
      <c r="CR539" s="20"/>
      <c r="CS539" s="20"/>
      <c r="CT539" s="20"/>
      <c r="CU539" s="20"/>
      <c r="CV539" s="20"/>
      <c r="CW539" s="20"/>
      <c r="CX539" s="20"/>
      <c r="CY539" s="20"/>
      <c r="CZ539" s="20"/>
      <c r="DA539" s="20"/>
      <c r="DB539" s="20"/>
      <c r="DC539" s="20"/>
      <c r="DD539" s="20"/>
      <c r="DE539" s="20"/>
      <c r="DF539" s="20"/>
      <c r="DG539" s="20"/>
      <c r="DH539" s="20"/>
      <c r="DI539" s="20"/>
      <c r="DJ539" s="20"/>
      <c r="DK539" s="20"/>
      <c r="DL539" s="20"/>
      <c r="DM539" s="20"/>
      <c r="DN539" s="20"/>
      <c r="DO539" s="20"/>
      <c r="DP539" s="20"/>
      <c r="DQ539" s="20"/>
      <c r="DR539" s="20"/>
      <c r="DS539" s="20"/>
      <c r="DT539" s="20"/>
      <c r="DU539" s="20"/>
      <c r="DV539" s="20"/>
      <c r="DW539" s="20"/>
      <c r="DX539" s="20"/>
      <c r="DY539" s="20"/>
      <c r="DZ539" s="20"/>
      <c r="EA539" s="20"/>
      <c r="EB539" s="20"/>
      <c r="EC539" s="20"/>
      <c r="ED539" s="20"/>
      <c r="EE539" s="20"/>
      <c r="EF539" s="20"/>
      <c r="EG539" s="20"/>
      <c r="EH539" s="20"/>
      <c r="EI539" s="20"/>
      <c r="EJ539" s="20"/>
      <c r="EK539" s="20"/>
      <c r="EL539" s="20"/>
      <c r="EM539" s="20"/>
      <c r="EN539" s="20"/>
      <c r="EO539" s="20"/>
      <c r="EP539" s="20"/>
      <c r="EQ539" s="20"/>
      <c r="ER539" s="20"/>
      <c r="ES539" s="20"/>
      <c r="ET539" s="20"/>
      <c r="EU539" s="20"/>
      <c r="EV539" s="20"/>
      <c r="EW539" s="20"/>
      <c r="EX539" s="20"/>
      <c r="EY539" s="20"/>
      <c r="EZ539" s="20"/>
      <c r="FA539" s="20"/>
      <c r="FB539" s="20"/>
      <c r="FC539" s="20"/>
      <c r="FD539" s="20"/>
      <c r="FE539" s="20"/>
      <c r="FF539" s="20"/>
      <c r="FG539" s="20"/>
      <c r="FH539" s="20"/>
      <c r="FI539" s="20"/>
      <c r="FJ539" s="20"/>
      <c r="FK539" s="20"/>
      <c r="FL539" s="20"/>
      <c r="FM539" s="20"/>
      <c r="FN539" s="20"/>
      <c r="FO539" s="20"/>
      <c r="FP539" s="20"/>
      <c r="FQ539" s="20"/>
      <c r="FR539" s="20"/>
      <c r="FS539" s="20"/>
      <c r="FT539" s="20"/>
      <c r="FU539" s="20"/>
      <c r="FV539" s="20"/>
      <c r="FW539" s="20"/>
      <c r="FX539" s="20"/>
      <c r="FY539" s="20"/>
      <c r="FZ539" s="20"/>
      <c r="GA539" s="20"/>
      <c r="GB539" s="20"/>
      <c r="GC539" s="20"/>
      <c r="GD539" s="20"/>
      <c r="GE539" s="20"/>
      <c r="GF539" s="20"/>
      <c r="GG539" s="20"/>
      <c r="GH539" s="20"/>
      <c r="GI539" s="20"/>
      <c r="GJ539" s="20"/>
      <c r="GK539" s="20"/>
      <c r="GL539" s="20"/>
      <c r="GM539" s="20"/>
      <c r="GN539" s="20"/>
      <c r="GO539" s="20"/>
      <c r="GP539" s="20"/>
      <c r="GQ539" s="20"/>
      <c r="GR539" s="20"/>
      <c r="GS539" s="20"/>
      <c r="GT539" s="20"/>
    </row>
    <row r="540" spans="1:202" s="21" customFormat="1" ht="28" customHeight="1" x14ac:dyDescent="0.25">
      <c r="A540" s="8"/>
      <c r="B540" s="12">
        <v>48</v>
      </c>
      <c r="C540" s="45" t="s">
        <v>1087</v>
      </c>
      <c r="D540" s="13" t="s">
        <v>1413</v>
      </c>
      <c r="E540" s="31" t="s">
        <v>1256</v>
      </c>
      <c r="F540" s="17">
        <v>12</v>
      </c>
      <c r="G540" s="18" t="s">
        <v>89</v>
      </c>
      <c r="H540" s="70">
        <f t="shared" si="33"/>
        <v>10.032</v>
      </c>
      <c r="I540" s="69">
        <v>0.83600000000000008</v>
      </c>
      <c r="J540" s="70">
        <f t="shared" si="34"/>
        <v>8.7120000000000015</v>
      </c>
      <c r="K540" s="69">
        <v>0.72600000000000009</v>
      </c>
      <c r="L540" s="40">
        <f t="shared" si="37"/>
        <v>0</v>
      </c>
      <c r="M540" s="40">
        <f t="shared" si="38"/>
        <v>0</v>
      </c>
      <c r="N540" s="32">
        <v>0.41</v>
      </c>
      <c r="O540" s="72"/>
      <c r="P540" s="72"/>
      <c r="Q540" s="32"/>
      <c r="R540" s="32"/>
      <c r="S540" s="32"/>
      <c r="T540" s="32"/>
      <c r="U540" s="32"/>
      <c r="V540" s="32"/>
      <c r="W540" s="32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32"/>
      <c r="AU540" s="32"/>
      <c r="AV540" s="32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  <c r="CQ540" s="20"/>
      <c r="CR540" s="20"/>
      <c r="CS540" s="20"/>
      <c r="CT540" s="20"/>
      <c r="CU540" s="20"/>
      <c r="CV540" s="20"/>
      <c r="CW540" s="20"/>
      <c r="CX540" s="20"/>
      <c r="CY540" s="20"/>
      <c r="CZ540" s="20"/>
      <c r="DA540" s="20"/>
      <c r="DB540" s="20"/>
      <c r="DC540" s="20"/>
      <c r="DD540" s="20"/>
      <c r="DE540" s="20"/>
      <c r="DF540" s="20"/>
      <c r="DG540" s="20"/>
      <c r="DH540" s="20"/>
      <c r="DI540" s="20"/>
      <c r="DJ540" s="20"/>
      <c r="DK540" s="20"/>
      <c r="DL540" s="20"/>
      <c r="DM540" s="20"/>
      <c r="DN540" s="20"/>
      <c r="DO540" s="20"/>
      <c r="DP540" s="20"/>
      <c r="DQ540" s="20"/>
      <c r="DR540" s="20"/>
      <c r="DS540" s="20"/>
      <c r="DT540" s="20"/>
      <c r="DU540" s="20"/>
      <c r="DV540" s="20"/>
      <c r="DW540" s="20"/>
      <c r="DX540" s="20"/>
      <c r="DY540" s="20"/>
      <c r="DZ540" s="20"/>
      <c r="EA540" s="20"/>
      <c r="EB540" s="20"/>
      <c r="EC540" s="20"/>
      <c r="ED540" s="20"/>
      <c r="EE540" s="20"/>
      <c r="EF540" s="20"/>
      <c r="EG540" s="20"/>
      <c r="EH540" s="20"/>
      <c r="EI540" s="20"/>
      <c r="EJ540" s="20"/>
      <c r="EK540" s="20"/>
      <c r="EL540" s="20"/>
      <c r="EM540" s="20"/>
      <c r="EN540" s="20"/>
      <c r="EO540" s="20"/>
      <c r="EP540" s="20"/>
      <c r="EQ540" s="20"/>
      <c r="ER540" s="20"/>
      <c r="ES540" s="20"/>
      <c r="ET540" s="20"/>
      <c r="EU540" s="20"/>
      <c r="EV540" s="20"/>
      <c r="EW540" s="20"/>
      <c r="EX540" s="20"/>
      <c r="EY540" s="20"/>
      <c r="EZ540" s="20"/>
      <c r="FA540" s="20"/>
      <c r="FB540" s="20"/>
      <c r="FC540" s="20"/>
      <c r="FD540" s="20"/>
      <c r="FE540" s="20"/>
      <c r="FF540" s="20"/>
      <c r="FG540" s="20"/>
      <c r="FH540" s="20"/>
      <c r="FI540" s="20"/>
      <c r="FJ540" s="20"/>
      <c r="FK540" s="20"/>
      <c r="FL540" s="20"/>
      <c r="FM540" s="20"/>
      <c r="FN540" s="20"/>
      <c r="FO540" s="20"/>
      <c r="FP540" s="20"/>
      <c r="FQ540" s="20"/>
      <c r="FR540" s="20"/>
      <c r="FS540" s="20"/>
      <c r="FT540" s="20"/>
      <c r="FU540" s="20"/>
      <c r="FV540" s="20"/>
      <c r="FW540" s="20"/>
      <c r="FX540" s="20"/>
      <c r="FY540" s="20"/>
      <c r="FZ540" s="20"/>
      <c r="GA540" s="20"/>
      <c r="GB540" s="20"/>
      <c r="GC540" s="20"/>
      <c r="GD540" s="20"/>
      <c r="GE540" s="20"/>
      <c r="GF540" s="20"/>
      <c r="GG540" s="20"/>
      <c r="GH540" s="20"/>
      <c r="GI540" s="20"/>
      <c r="GJ540" s="20"/>
      <c r="GK540" s="20"/>
      <c r="GL540" s="20"/>
      <c r="GM540" s="20"/>
      <c r="GN540" s="20"/>
      <c r="GO540" s="20"/>
      <c r="GP540" s="20"/>
      <c r="GQ540" s="20"/>
      <c r="GR540" s="20"/>
      <c r="GS540" s="20"/>
      <c r="GT540" s="20"/>
    </row>
    <row r="541" spans="1:202" s="21" customFormat="1" ht="28" customHeight="1" x14ac:dyDescent="0.25">
      <c r="A541" s="8"/>
      <c r="B541" s="12">
        <v>48</v>
      </c>
      <c r="C541" s="45" t="s">
        <v>1088</v>
      </c>
      <c r="D541" s="13" t="s">
        <v>1414</v>
      </c>
      <c r="E541" s="31" t="s">
        <v>1257</v>
      </c>
      <c r="F541" s="17">
        <v>12</v>
      </c>
      <c r="G541" s="18" t="s">
        <v>89</v>
      </c>
      <c r="H541" s="70">
        <f t="shared" si="33"/>
        <v>12.936</v>
      </c>
      <c r="I541" s="69">
        <v>1.0780000000000001</v>
      </c>
      <c r="J541" s="70">
        <f t="shared" si="34"/>
        <v>11.22</v>
      </c>
      <c r="K541" s="69">
        <v>0.93500000000000005</v>
      </c>
      <c r="L541" s="40">
        <f t="shared" si="37"/>
        <v>0</v>
      </c>
      <c r="M541" s="40">
        <f t="shared" si="38"/>
        <v>0</v>
      </c>
      <c r="N541" s="32">
        <v>0.33</v>
      </c>
      <c r="O541" s="72"/>
      <c r="P541" s="72"/>
      <c r="Q541" s="32"/>
      <c r="R541" s="32"/>
      <c r="S541" s="32"/>
      <c r="T541" s="32"/>
      <c r="U541" s="32"/>
      <c r="V541" s="32"/>
      <c r="W541" s="32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32"/>
      <c r="AU541" s="32"/>
      <c r="AV541" s="32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  <c r="CQ541" s="20"/>
      <c r="CR541" s="20"/>
      <c r="CS541" s="20"/>
      <c r="CT541" s="20"/>
      <c r="CU541" s="20"/>
      <c r="CV541" s="20"/>
      <c r="CW541" s="20"/>
      <c r="CX541" s="20"/>
      <c r="CY541" s="20"/>
      <c r="CZ541" s="20"/>
      <c r="DA541" s="20"/>
      <c r="DB541" s="20"/>
      <c r="DC541" s="20"/>
      <c r="DD541" s="20"/>
      <c r="DE541" s="20"/>
      <c r="DF541" s="20"/>
      <c r="DG541" s="20"/>
      <c r="DH541" s="20"/>
      <c r="DI541" s="20"/>
      <c r="DJ541" s="20"/>
      <c r="DK541" s="20"/>
      <c r="DL541" s="20"/>
      <c r="DM541" s="20"/>
      <c r="DN541" s="20"/>
      <c r="DO541" s="20"/>
      <c r="DP541" s="20"/>
      <c r="DQ541" s="20"/>
      <c r="DR541" s="20"/>
      <c r="DS541" s="20"/>
      <c r="DT541" s="20"/>
      <c r="DU541" s="20"/>
      <c r="DV541" s="20"/>
      <c r="DW541" s="20"/>
      <c r="DX541" s="20"/>
      <c r="DY541" s="20"/>
      <c r="DZ541" s="20"/>
      <c r="EA541" s="20"/>
      <c r="EB541" s="20"/>
      <c r="EC541" s="20"/>
      <c r="ED541" s="20"/>
      <c r="EE541" s="20"/>
      <c r="EF541" s="20"/>
      <c r="EG541" s="20"/>
      <c r="EH541" s="20"/>
      <c r="EI541" s="20"/>
      <c r="EJ541" s="20"/>
      <c r="EK541" s="20"/>
      <c r="EL541" s="20"/>
      <c r="EM541" s="20"/>
      <c r="EN541" s="20"/>
      <c r="EO541" s="20"/>
      <c r="EP541" s="20"/>
      <c r="EQ541" s="20"/>
      <c r="ER541" s="20"/>
      <c r="ES541" s="20"/>
      <c r="ET541" s="20"/>
      <c r="EU541" s="20"/>
      <c r="EV541" s="20"/>
      <c r="EW541" s="20"/>
      <c r="EX541" s="20"/>
      <c r="EY541" s="20"/>
      <c r="EZ541" s="20"/>
      <c r="FA541" s="20"/>
      <c r="FB541" s="20"/>
      <c r="FC541" s="20"/>
      <c r="FD541" s="20"/>
      <c r="FE541" s="20"/>
      <c r="FF541" s="20"/>
      <c r="FG541" s="20"/>
      <c r="FH541" s="20"/>
      <c r="FI541" s="20"/>
      <c r="FJ541" s="20"/>
      <c r="FK541" s="20"/>
      <c r="FL541" s="20"/>
      <c r="FM541" s="20"/>
      <c r="FN541" s="20"/>
      <c r="FO541" s="20"/>
      <c r="FP541" s="20"/>
      <c r="FQ541" s="20"/>
      <c r="FR541" s="20"/>
      <c r="FS541" s="20"/>
      <c r="FT541" s="20"/>
      <c r="FU541" s="20"/>
      <c r="FV541" s="20"/>
      <c r="FW541" s="20"/>
      <c r="FX541" s="20"/>
      <c r="FY541" s="20"/>
      <c r="FZ541" s="20"/>
      <c r="GA541" s="20"/>
      <c r="GB541" s="20"/>
      <c r="GC541" s="20"/>
      <c r="GD541" s="20"/>
      <c r="GE541" s="20"/>
      <c r="GF541" s="20"/>
      <c r="GG541" s="20"/>
      <c r="GH541" s="20"/>
      <c r="GI541" s="20"/>
      <c r="GJ541" s="20"/>
      <c r="GK541" s="20"/>
      <c r="GL541" s="20"/>
      <c r="GM541" s="20"/>
      <c r="GN541" s="20"/>
      <c r="GO541" s="20"/>
      <c r="GP541" s="20"/>
      <c r="GQ541" s="20"/>
      <c r="GR541" s="20"/>
      <c r="GS541" s="20"/>
      <c r="GT541" s="20"/>
    </row>
    <row r="542" spans="1:202" s="21" customFormat="1" ht="28" customHeight="1" x14ac:dyDescent="0.25">
      <c r="A542" s="8"/>
      <c r="B542" s="12">
        <v>48</v>
      </c>
      <c r="C542" s="45" t="s">
        <v>1089</v>
      </c>
      <c r="D542" s="13" t="s">
        <v>1415</v>
      </c>
      <c r="E542" s="31" t="s">
        <v>1258</v>
      </c>
      <c r="F542" s="17">
        <v>12</v>
      </c>
      <c r="G542" s="18" t="s">
        <v>89</v>
      </c>
      <c r="H542" s="70">
        <f t="shared" si="33"/>
        <v>19.932000000000002</v>
      </c>
      <c r="I542" s="69">
        <v>1.6610000000000003</v>
      </c>
      <c r="J542" s="70">
        <f t="shared" si="34"/>
        <v>17.424000000000003</v>
      </c>
      <c r="K542" s="69">
        <v>1.4520000000000002</v>
      </c>
      <c r="L542" s="40">
        <f t="shared" si="37"/>
        <v>0</v>
      </c>
      <c r="M542" s="40">
        <f t="shared" si="38"/>
        <v>0</v>
      </c>
      <c r="N542" s="32">
        <v>0.56999999999999995</v>
      </c>
      <c r="O542" s="72"/>
      <c r="P542" s="72"/>
      <c r="Q542" s="32"/>
      <c r="R542" s="32"/>
      <c r="S542" s="32"/>
      <c r="T542" s="32"/>
      <c r="U542" s="32"/>
      <c r="V542" s="32"/>
      <c r="W542" s="32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32"/>
      <c r="AU542" s="32"/>
      <c r="AV542" s="32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  <c r="CQ542" s="20"/>
      <c r="CR542" s="20"/>
      <c r="CS542" s="20"/>
      <c r="CT542" s="20"/>
      <c r="CU542" s="20"/>
      <c r="CV542" s="20"/>
      <c r="CW542" s="20"/>
      <c r="CX542" s="20"/>
      <c r="CY542" s="20"/>
      <c r="CZ542" s="20"/>
      <c r="DA542" s="20"/>
      <c r="DB542" s="20"/>
      <c r="DC542" s="20"/>
      <c r="DD542" s="20"/>
      <c r="DE542" s="20"/>
      <c r="DF542" s="20"/>
      <c r="DG542" s="20"/>
      <c r="DH542" s="20"/>
      <c r="DI542" s="20"/>
      <c r="DJ542" s="20"/>
      <c r="DK542" s="20"/>
      <c r="DL542" s="20"/>
      <c r="DM542" s="20"/>
      <c r="DN542" s="20"/>
      <c r="DO542" s="20"/>
      <c r="DP542" s="20"/>
      <c r="DQ542" s="20"/>
      <c r="DR542" s="20"/>
      <c r="DS542" s="20"/>
      <c r="DT542" s="20"/>
      <c r="DU542" s="20"/>
      <c r="DV542" s="20"/>
      <c r="DW542" s="20"/>
      <c r="DX542" s="20"/>
      <c r="DY542" s="20"/>
      <c r="DZ542" s="20"/>
      <c r="EA542" s="20"/>
      <c r="EB542" s="20"/>
      <c r="EC542" s="20"/>
      <c r="ED542" s="20"/>
      <c r="EE542" s="20"/>
      <c r="EF542" s="20"/>
      <c r="EG542" s="20"/>
      <c r="EH542" s="20"/>
      <c r="EI542" s="20"/>
      <c r="EJ542" s="20"/>
      <c r="EK542" s="20"/>
      <c r="EL542" s="20"/>
      <c r="EM542" s="20"/>
      <c r="EN542" s="20"/>
      <c r="EO542" s="20"/>
      <c r="EP542" s="20"/>
      <c r="EQ542" s="20"/>
      <c r="ER542" s="20"/>
      <c r="ES542" s="20"/>
      <c r="ET542" s="20"/>
      <c r="EU542" s="20"/>
      <c r="EV542" s="20"/>
      <c r="EW542" s="20"/>
      <c r="EX542" s="20"/>
      <c r="EY542" s="20"/>
      <c r="EZ542" s="20"/>
      <c r="FA542" s="20"/>
      <c r="FB542" s="20"/>
      <c r="FC542" s="20"/>
      <c r="FD542" s="20"/>
      <c r="FE542" s="20"/>
      <c r="FF542" s="20"/>
      <c r="FG542" s="20"/>
      <c r="FH542" s="20"/>
      <c r="FI542" s="20"/>
      <c r="FJ542" s="20"/>
      <c r="FK542" s="20"/>
      <c r="FL542" s="20"/>
      <c r="FM542" s="20"/>
      <c r="FN542" s="20"/>
      <c r="FO542" s="20"/>
      <c r="FP542" s="20"/>
      <c r="FQ542" s="20"/>
      <c r="FR542" s="20"/>
      <c r="FS542" s="20"/>
      <c r="FT542" s="20"/>
      <c r="FU542" s="20"/>
      <c r="FV542" s="20"/>
      <c r="FW542" s="20"/>
      <c r="FX542" s="20"/>
      <c r="FY542" s="20"/>
      <c r="FZ542" s="20"/>
      <c r="GA542" s="20"/>
      <c r="GB542" s="20"/>
      <c r="GC542" s="20"/>
      <c r="GD542" s="20"/>
      <c r="GE542" s="20"/>
      <c r="GF542" s="20"/>
      <c r="GG542" s="20"/>
      <c r="GH542" s="20"/>
      <c r="GI542" s="20"/>
      <c r="GJ542" s="20"/>
      <c r="GK542" s="20"/>
      <c r="GL542" s="20"/>
      <c r="GM542" s="20"/>
      <c r="GN542" s="20"/>
      <c r="GO542" s="20"/>
      <c r="GP542" s="20"/>
      <c r="GQ542" s="20"/>
      <c r="GR542" s="20"/>
      <c r="GS542" s="20"/>
      <c r="GT542" s="20"/>
    </row>
    <row r="543" spans="1:202" s="21" customFormat="1" ht="28" customHeight="1" x14ac:dyDescent="0.25">
      <c r="A543" s="8"/>
      <c r="B543" s="12">
        <v>48</v>
      </c>
      <c r="C543" s="45" t="s">
        <v>1090</v>
      </c>
      <c r="D543" s="13" t="s">
        <v>1951</v>
      </c>
      <c r="E543" s="31" t="s">
        <v>1259</v>
      </c>
      <c r="F543" s="17">
        <v>12</v>
      </c>
      <c r="G543" s="18" t="s">
        <v>89</v>
      </c>
      <c r="H543" s="70">
        <f t="shared" si="33"/>
        <v>32.868000000000002</v>
      </c>
      <c r="I543" s="69">
        <v>2.7390000000000003</v>
      </c>
      <c r="J543" s="70">
        <f t="shared" si="34"/>
        <v>27.984000000000002</v>
      </c>
      <c r="K543" s="69">
        <v>2.3320000000000003</v>
      </c>
      <c r="L543" s="40">
        <f t="shared" si="37"/>
        <v>0</v>
      </c>
      <c r="M543" s="40">
        <f t="shared" si="38"/>
        <v>0</v>
      </c>
      <c r="N543" s="32">
        <v>0.57679999999999998</v>
      </c>
      <c r="O543" s="72"/>
      <c r="P543" s="72"/>
      <c r="Q543" s="32"/>
      <c r="R543" s="32"/>
      <c r="S543" s="32"/>
      <c r="T543" s="32"/>
      <c r="U543" s="32"/>
      <c r="V543" s="32"/>
      <c r="W543" s="32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32"/>
      <c r="AU543" s="32"/>
      <c r="AV543" s="32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  <c r="CQ543" s="20"/>
      <c r="CR543" s="20"/>
      <c r="CS543" s="20"/>
      <c r="CT543" s="20"/>
      <c r="CU543" s="20"/>
      <c r="CV543" s="20"/>
      <c r="CW543" s="20"/>
      <c r="CX543" s="20"/>
      <c r="CY543" s="20"/>
      <c r="CZ543" s="20"/>
      <c r="DA543" s="20"/>
      <c r="DB543" s="20"/>
      <c r="DC543" s="20"/>
      <c r="DD543" s="20"/>
      <c r="DE543" s="20"/>
      <c r="DF543" s="20"/>
      <c r="DG543" s="20"/>
      <c r="DH543" s="20"/>
      <c r="DI543" s="20"/>
      <c r="DJ543" s="20"/>
      <c r="DK543" s="20"/>
      <c r="DL543" s="20"/>
      <c r="DM543" s="20"/>
      <c r="DN543" s="20"/>
      <c r="DO543" s="20"/>
      <c r="DP543" s="20"/>
      <c r="DQ543" s="20"/>
      <c r="DR543" s="20"/>
      <c r="DS543" s="20"/>
      <c r="DT543" s="20"/>
      <c r="DU543" s="20"/>
      <c r="DV543" s="20"/>
      <c r="DW543" s="20"/>
      <c r="DX543" s="20"/>
      <c r="DY543" s="20"/>
      <c r="DZ543" s="20"/>
      <c r="EA543" s="20"/>
      <c r="EB543" s="20"/>
      <c r="EC543" s="20"/>
      <c r="ED543" s="20"/>
      <c r="EE543" s="20"/>
      <c r="EF543" s="20"/>
      <c r="EG543" s="20"/>
      <c r="EH543" s="20"/>
      <c r="EI543" s="20"/>
      <c r="EJ543" s="20"/>
      <c r="EK543" s="20"/>
      <c r="EL543" s="20"/>
      <c r="EM543" s="20"/>
      <c r="EN543" s="20"/>
      <c r="EO543" s="20"/>
      <c r="EP543" s="20"/>
      <c r="EQ543" s="20"/>
      <c r="ER543" s="20"/>
      <c r="ES543" s="20"/>
      <c r="ET543" s="20"/>
      <c r="EU543" s="20"/>
      <c r="EV543" s="20"/>
      <c r="EW543" s="20"/>
      <c r="EX543" s="20"/>
      <c r="EY543" s="20"/>
      <c r="EZ543" s="20"/>
      <c r="FA543" s="20"/>
      <c r="FB543" s="20"/>
      <c r="FC543" s="20"/>
      <c r="FD543" s="20"/>
      <c r="FE543" s="20"/>
      <c r="FF543" s="20"/>
      <c r="FG543" s="20"/>
      <c r="FH543" s="20"/>
      <c r="FI543" s="20"/>
      <c r="FJ543" s="20"/>
      <c r="FK543" s="20"/>
      <c r="FL543" s="20"/>
      <c r="FM543" s="20"/>
      <c r="FN543" s="20"/>
      <c r="FO543" s="20"/>
      <c r="FP543" s="20"/>
      <c r="FQ543" s="20"/>
      <c r="FR543" s="20"/>
      <c r="FS543" s="20"/>
      <c r="FT543" s="20"/>
      <c r="FU543" s="20"/>
      <c r="FV543" s="20"/>
      <c r="FW543" s="20"/>
      <c r="FX543" s="20"/>
      <c r="FY543" s="20"/>
      <c r="FZ543" s="20"/>
      <c r="GA543" s="20"/>
      <c r="GB543" s="20"/>
      <c r="GC543" s="20"/>
      <c r="GD543" s="20"/>
      <c r="GE543" s="20"/>
      <c r="GF543" s="20"/>
      <c r="GG543" s="20"/>
      <c r="GH543" s="20"/>
      <c r="GI543" s="20"/>
      <c r="GJ543" s="20"/>
      <c r="GK543" s="20"/>
      <c r="GL543" s="20"/>
      <c r="GM543" s="20"/>
      <c r="GN543" s="20"/>
      <c r="GO543" s="20"/>
      <c r="GP543" s="20"/>
      <c r="GQ543" s="20"/>
      <c r="GR543" s="20"/>
      <c r="GS543" s="20"/>
      <c r="GT543" s="20"/>
    </row>
    <row r="544" spans="1:202" s="21" customFormat="1" ht="28" customHeight="1" x14ac:dyDescent="0.25">
      <c r="A544" s="8"/>
      <c r="B544" s="12">
        <v>49</v>
      </c>
      <c r="C544" s="45" t="s">
        <v>1417</v>
      </c>
      <c r="D544" s="13" t="s">
        <v>1530</v>
      </c>
      <c r="E544" s="31" t="s">
        <v>1443</v>
      </c>
      <c r="F544" s="17">
        <v>18</v>
      </c>
      <c r="G544" s="18" t="s">
        <v>89</v>
      </c>
      <c r="H544" s="70">
        <f t="shared" si="33"/>
        <v>18.612000000000002</v>
      </c>
      <c r="I544" s="69">
        <v>1.034</v>
      </c>
      <c r="J544" s="70">
        <f t="shared" si="34"/>
        <v>16.434000000000001</v>
      </c>
      <c r="K544" s="69">
        <v>0.91300000000000003</v>
      </c>
      <c r="L544" s="40">
        <f t="shared" si="37"/>
        <v>0</v>
      </c>
      <c r="M544" s="40">
        <f t="shared" si="38"/>
        <v>0</v>
      </c>
      <c r="N544" s="32">
        <v>0.6</v>
      </c>
      <c r="O544" s="72"/>
      <c r="P544" s="72"/>
      <c r="Q544" s="32"/>
      <c r="R544" s="32"/>
      <c r="S544" s="32"/>
      <c r="T544" s="32"/>
      <c r="U544" s="32"/>
      <c r="V544" s="32"/>
      <c r="W544" s="32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32"/>
      <c r="AU544" s="32"/>
      <c r="AV544" s="32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  <c r="CQ544" s="20"/>
      <c r="CR544" s="20"/>
      <c r="CS544" s="20"/>
      <c r="CT544" s="20"/>
      <c r="CU544" s="20"/>
      <c r="CV544" s="20"/>
      <c r="CW544" s="20"/>
      <c r="CX544" s="20"/>
      <c r="CY544" s="20"/>
      <c r="CZ544" s="20"/>
      <c r="DA544" s="20"/>
      <c r="DB544" s="20"/>
      <c r="DC544" s="20"/>
      <c r="DD544" s="20"/>
      <c r="DE544" s="20"/>
      <c r="DF544" s="20"/>
      <c r="DG544" s="20"/>
      <c r="DH544" s="20"/>
      <c r="DI544" s="20"/>
      <c r="DJ544" s="20"/>
      <c r="DK544" s="20"/>
      <c r="DL544" s="20"/>
      <c r="DM544" s="20"/>
      <c r="DN544" s="20"/>
      <c r="DO544" s="20"/>
      <c r="DP544" s="20"/>
      <c r="DQ544" s="20"/>
      <c r="DR544" s="20"/>
      <c r="DS544" s="20"/>
      <c r="DT544" s="20"/>
      <c r="DU544" s="20"/>
      <c r="DV544" s="20"/>
      <c r="DW544" s="20"/>
      <c r="DX544" s="20"/>
      <c r="DY544" s="20"/>
      <c r="DZ544" s="20"/>
      <c r="EA544" s="20"/>
      <c r="EB544" s="20"/>
      <c r="EC544" s="20"/>
      <c r="ED544" s="20"/>
      <c r="EE544" s="20"/>
      <c r="EF544" s="20"/>
      <c r="EG544" s="20"/>
      <c r="EH544" s="20"/>
      <c r="EI544" s="20"/>
      <c r="EJ544" s="20"/>
      <c r="EK544" s="20"/>
      <c r="EL544" s="20"/>
      <c r="EM544" s="20"/>
      <c r="EN544" s="20"/>
      <c r="EO544" s="20"/>
      <c r="EP544" s="20"/>
      <c r="EQ544" s="20"/>
      <c r="ER544" s="20"/>
      <c r="ES544" s="20"/>
      <c r="ET544" s="20"/>
      <c r="EU544" s="20"/>
      <c r="EV544" s="20"/>
      <c r="EW544" s="20"/>
      <c r="EX544" s="20"/>
      <c r="EY544" s="20"/>
      <c r="EZ544" s="20"/>
      <c r="FA544" s="20"/>
      <c r="FB544" s="20"/>
      <c r="FC544" s="20"/>
      <c r="FD544" s="20"/>
      <c r="FE544" s="20"/>
      <c r="FF544" s="20"/>
      <c r="FG544" s="20"/>
      <c r="FH544" s="20"/>
      <c r="FI544" s="20"/>
      <c r="FJ544" s="20"/>
      <c r="FK544" s="20"/>
      <c r="FL544" s="20"/>
      <c r="FM544" s="20"/>
      <c r="FN544" s="20"/>
      <c r="FO544" s="20"/>
      <c r="FP544" s="20"/>
      <c r="FQ544" s="20"/>
      <c r="FR544" s="20"/>
      <c r="FS544" s="20"/>
      <c r="FT544" s="20"/>
      <c r="FU544" s="20"/>
      <c r="FV544" s="20"/>
      <c r="FW544" s="20"/>
      <c r="FX544" s="20"/>
      <c r="FY544" s="20"/>
      <c r="FZ544" s="20"/>
      <c r="GA544" s="20"/>
      <c r="GB544" s="20"/>
      <c r="GC544" s="20"/>
      <c r="GD544" s="20"/>
      <c r="GE544" s="20"/>
      <c r="GF544" s="20"/>
      <c r="GG544" s="20"/>
      <c r="GH544" s="20"/>
      <c r="GI544" s="20"/>
      <c r="GJ544" s="20"/>
      <c r="GK544" s="20"/>
      <c r="GL544" s="20"/>
      <c r="GM544" s="20"/>
      <c r="GN544" s="20"/>
      <c r="GO544" s="20"/>
      <c r="GP544" s="20"/>
      <c r="GQ544" s="20"/>
      <c r="GR544" s="20"/>
      <c r="GS544" s="20"/>
      <c r="GT544" s="20"/>
    </row>
    <row r="545" spans="1:202" s="21" customFormat="1" ht="28" customHeight="1" x14ac:dyDescent="0.25">
      <c r="A545" s="8"/>
      <c r="B545" s="12">
        <v>49</v>
      </c>
      <c r="C545" s="45" t="s">
        <v>1418</v>
      </c>
      <c r="D545" s="13" t="s">
        <v>1531</v>
      </c>
      <c r="E545" s="31" t="s">
        <v>1444</v>
      </c>
      <c r="F545" s="17">
        <v>18</v>
      </c>
      <c r="G545" s="18" t="s">
        <v>89</v>
      </c>
      <c r="H545" s="70">
        <f t="shared" si="33"/>
        <v>18.612000000000002</v>
      </c>
      <c r="I545" s="69">
        <v>1.034</v>
      </c>
      <c r="J545" s="70">
        <f t="shared" si="34"/>
        <v>16.434000000000001</v>
      </c>
      <c r="K545" s="69">
        <v>0.91300000000000003</v>
      </c>
      <c r="L545" s="40">
        <f t="shared" si="37"/>
        <v>0</v>
      </c>
      <c r="M545" s="40">
        <f t="shared" si="38"/>
        <v>0</v>
      </c>
      <c r="N545" s="32">
        <v>0.84</v>
      </c>
      <c r="O545" s="72"/>
      <c r="P545" s="72"/>
      <c r="Q545" s="32"/>
      <c r="R545" s="32"/>
      <c r="S545" s="32"/>
      <c r="T545" s="32"/>
      <c r="U545" s="32"/>
      <c r="V545" s="32"/>
      <c r="W545" s="32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32"/>
      <c r="AU545" s="32"/>
      <c r="AV545" s="32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  <c r="CQ545" s="20"/>
      <c r="CR545" s="20"/>
      <c r="CS545" s="20"/>
      <c r="CT545" s="20"/>
      <c r="CU545" s="20"/>
      <c r="CV545" s="20"/>
      <c r="CW545" s="20"/>
      <c r="CX545" s="20"/>
      <c r="CY545" s="20"/>
      <c r="CZ545" s="20"/>
      <c r="DA545" s="20"/>
      <c r="DB545" s="20"/>
      <c r="DC545" s="20"/>
      <c r="DD545" s="20"/>
      <c r="DE545" s="20"/>
      <c r="DF545" s="20"/>
      <c r="DG545" s="20"/>
      <c r="DH545" s="20"/>
      <c r="DI545" s="20"/>
      <c r="DJ545" s="20"/>
      <c r="DK545" s="20"/>
      <c r="DL545" s="20"/>
      <c r="DM545" s="20"/>
      <c r="DN545" s="20"/>
      <c r="DO545" s="20"/>
      <c r="DP545" s="20"/>
      <c r="DQ545" s="20"/>
      <c r="DR545" s="20"/>
      <c r="DS545" s="20"/>
      <c r="DT545" s="20"/>
      <c r="DU545" s="20"/>
      <c r="DV545" s="20"/>
      <c r="DW545" s="20"/>
      <c r="DX545" s="20"/>
      <c r="DY545" s="20"/>
      <c r="DZ545" s="20"/>
      <c r="EA545" s="20"/>
      <c r="EB545" s="20"/>
      <c r="EC545" s="20"/>
      <c r="ED545" s="20"/>
      <c r="EE545" s="20"/>
      <c r="EF545" s="20"/>
      <c r="EG545" s="20"/>
      <c r="EH545" s="20"/>
      <c r="EI545" s="20"/>
      <c r="EJ545" s="20"/>
      <c r="EK545" s="20"/>
      <c r="EL545" s="20"/>
      <c r="EM545" s="20"/>
      <c r="EN545" s="20"/>
      <c r="EO545" s="20"/>
      <c r="EP545" s="20"/>
      <c r="EQ545" s="20"/>
      <c r="ER545" s="20"/>
      <c r="ES545" s="20"/>
      <c r="ET545" s="20"/>
      <c r="EU545" s="20"/>
      <c r="EV545" s="20"/>
      <c r="EW545" s="20"/>
      <c r="EX545" s="20"/>
      <c r="EY545" s="20"/>
      <c r="EZ545" s="20"/>
      <c r="FA545" s="20"/>
      <c r="FB545" s="20"/>
      <c r="FC545" s="20"/>
      <c r="FD545" s="20"/>
      <c r="FE545" s="20"/>
      <c r="FF545" s="20"/>
      <c r="FG545" s="20"/>
      <c r="FH545" s="20"/>
      <c r="FI545" s="20"/>
      <c r="FJ545" s="20"/>
      <c r="FK545" s="20"/>
      <c r="FL545" s="20"/>
      <c r="FM545" s="20"/>
      <c r="FN545" s="20"/>
      <c r="FO545" s="20"/>
      <c r="FP545" s="20"/>
      <c r="FQ545" s="20"/>
      <c r="FR545" s="20"/>
      <c r="FS545" s="20"/>
      <c r="FT545" s="20"/>
      <c r="FU545" s="20"/>
      <c r="FV545" s="20"/>
      <c r="FW545" s="20"/>
      <c r="FX545" s="20"/>
      <c r="FY545" s="20"/>
      <c r="FZ545" s="20"/>
      <c r="GA545" s="20"/>
      <c r="GB545" s="20"/>
      <c r="GC545" s="20"/>
      <c r="GD545" s="20"/>
      <c r="GE545" s="20"/>
      <c r="GF545" s="20"/>
      <c r="GG545" s="20"/>
      <c r="GH545" s="20"/>
      <c r="GI545" s="20"/>
      <c r="GJ545" s="20"/>
      <c r="GK545" s="20"/>
      <c r="GL545" s="20"/>
      <c r="GM545" s="20"/>
      <c r="GN545" s="20"/>
      <c r="GO545" s="20"/>
      <c r="GP545" s="20"/>
      <c r="GQ545" s="20"/>
      <c r="GR545" s="20"/>
      <c r="GS545" s="20"/>
      <c r="GT545" s="20"/>
    </row>
    <row r="546" spans="1:202" s="21" customFormat="1" ht="28" customHeight="1" x14ac:dyDescent="0.25">
      <c r="A546" s="8"/>
      <c r="B546" s="12">
        <v>49</v>
      </c>
      <c r="C546" s="45" t="s">
        <v>1416</v>
      </c>
      <c r="D546" s="13" t="s">
        <v>1529</v>
      </c>
      <c r="E546" s="31" t="s">
        <v>1442</v>
      </c>
      <c r="F546" s="17">
        <v>18</v>
      </c>
      <c r="G546" s="18" t="s">
        <v>89</v>
      </c>
      <c r="H546" s="70">
        <f t="shared" si="33"/>
        <v>18.612000000000002</v>
      </c>
      <c r="I546" s="69">
        <v>1.034</v>
      </c>
      <c r="J546" s="70">
        <f t="shared" si="34"/>
        <v>16.434000000000001</v>
      </c>
      <c r="K546" s="69">
        <v>0.91300000000000003</v>
      </c>
      <c r="L546" s="40">
        <f t="shared" si="37"/>
        <v>0</v>
      </c>
      <c r="M546" s="40">
        <f t="shared" si="38"/>
        <v>0</v>
      </c>
      <c r="N546" s="32">
        <v>0.39</v>
      </c>
      <c r="O546" s="72"/>
      <c r="P546" s="72"/>
      <c r="Q546" s="32"/>
      <c r="R546" s="32"/>
      <c r="S546" s="32"/>
      <c r="T546" s="32"/>
      <c r="U546" s="32"/>
      <c r="V546" s="32"/>
      <c r="W546" s="32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32"/>
      <c r="AU546" s="32"/>
      <c r="AV546" s="32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  <c r="CQ546" s="20"/>
      <c r="CR546" s="20"/>
      <c r="CS546" s="20"/>
      <c r="CT546" s="20"/>
      <c r="CU546" s="20"/>
      <c r="CV546" s="20"/>
      <c r="CW546" s="20"/>
      <c r="CX546" s="20"/>
      <c r="CY546" s="20"/>
      <c r="CZ546" s="20"/>
      <c r="DA546" s="20"/>
      <c r="DB546" s="20"/>
      <c r="DC546" s="20"/>
      <c r="DD546" s="20"/>
      <c r="DE546" s="20"/>
      <c r="DF546" s="20"/>
      <c r="DG546" s="20"/>
      <c r="DH546" s="20"/>
      <c r="DI546" s="20"/>
      <c r="DJ546" s="20"/>
      <c r="DK546" s="20"/>
      <c r="DL546" s="20"/>
      <c r="DM546" s="20"/>
      <c r="DN546" s="20"/>
      <c r="DO546" s="20"/>
      <c r="DP546" s="20"/>
      <c r="DQ546" s="20"/>
      <c r="DR546" s="20"/>
      <c r="DS546" s="20"/>
      <c r="DT546" s="20"/>
      <c r="DU546" s="20"/>
      <c r="DV546" s="20"/>
      <c r="DW546" s="20"/>
      <c r="DX546" s="20"/>
      <c r="DY546" s="20"/>
      <c r="DZ546" s="20"/>
      <c r="EA546" s="20"/>
      <c r="EB546" s="20"/>
      <c r="EC546" s="20"/>
      <c r="ED546" s="20"/>
      <c r="EE546" s="20"/>
      <c r="EF546" s="20"/>
      <c r="EG546" s="20"/>
      <c r="EH546" s="20"/>
      <c r="EI546" s="20"/>
      <c r="EJ546" s="20"/>
      <c r="EK546" s="20"/>
      <c r="EL546" s="20"/>
      <c r="EM546" s="20"/>
      <c r="EN546" s="20"/>
      <c r="EO546" s="20"/>
      <c r="EP546" s="20"/>
      <c r="EQ546" s="20"/>
      <c r="ER546" s="20"/>
      <c r="ES546" s="20"/>
      <c r="ET546" s="20"/>
      <c r="EU546" s="20"/>
      <c r="EV546" s="20"/>
      <c r="EW546" s="20"/>
      <c r="EX546" s="20"/>
      <c r="EY546" s="20"/>
      <c r="EZ546" s="20"/>
      <c r="FA546" s="20"/>
      <c r="FB546" s="20"/>
      <c r="FC546" s="20"/>
      <c r="FD546" s="20"/>
      <c r="FE546" s="20"/>
      <c r="FF546" s="20"/>
      <c r="FG546" s="20"/>
      <c r="FH546" s="20"/>
      <c r="FI546" s="20"/>
      <c r="FJ546" s="20"/>
      <c r="FK546" s="20"/>
      <c r="FL546" s="20"/>
      <c r="FM546" s="20"/>
      <c r="FN546" s="20"/>
      <c r="FO546" s="20"/>
      <c r="FP546" s="20"/>
      <c r="FQ546" s="20"/>
      <c r="FR546" s="20"/>
      <c r="FS546" s="20"/>
      <c r="FT546" s="20"/>
      <c r="FU546" s="20"/>
      <c r="FV546" s="20"/>
      <c r="FW546" s="20"/>
      <c r="FX546" s="20"/>
      <c r="FY546" s="20"/>
      <c r="FZ546" s="20"/>
      <c r="GA546" s="20"/>
      <c r="GB546" s="20"/>
      <c r="GC546" s="20"/>
      <c r="GD546" s="20"/>
      <c r="GE546" s="20"/>
      <c r="GF546" s="20"/>
      <c r="GG546" s="20"/>
      <c r="GH546" s="20"/>
      <c r="GI546" s="20"/>
      <c r="GJ546" s="20"/>
      <c r="GK546" s="20"/>
      <c r="GL546" s="20"/>
      <c r="GM546" s="20"/>
      <c r="GN546" s="20"/>
      <c r="GO546" s="20"/>
      <c r="GP546" s="20"/>
      <c r="GQ546" s="20"/>
      <c r="GR546" s="20"/>
      <c r="GS546" s="20"/>
      <c r="GT546" s="20"/>
    </row>
    <row r="547" spans="1:202" s="21" customFormat="1" ht="28" customHeight="1" x14ac:dyDescent="0.25">
      <c r="A547" s="8"/>
      <c r="B547" s="12">
        <v>49</v>
      </c>
      <c r="C547" s="45" t="s">
        <v>1422</v>
      </c>
      <c r="D547" s="13" t="s">
        <v>1535</v>
      </c>
      <c r="E547" s="31" t="s">
        <v>1445</v>
      </c>
      <c r="F547" s="17">
        <v>24</v>
      </c>
      <c r="G547" s="18" t="s">
        <v>89</v>
      </c>
      <c r="H547" s="70">
        <f t="shared" si="33"/>
        <v>24.816000000000003</v>
      </c>
      <c r="I547" s="69">
        <v>1.034</v>
      </c>
      <c r="J547" s="70">
        <f t="shared" si="34"/>
        <v>18.48</v>
      </c>
      <c r="K547" s="69">
        <v>0.77</v>
      </c>
      <c r="L547" s="40">
        <f t="shared" si="37"/>
        <v>0</v>
      </c>
      <c r="M547" s="40">
        <f t="shared" si="38"/>
        <v>0</v>
      </c>
      <c r="N547" s="32">
        <v>0.91</v>
      </c>
      <c r="O547" s="72"/>
      <c r="P547" s="72"/>
      <c r="Q547" s="32"/>
      <c r="R547" s="32"/>
      <c r="S547" s="32"/>
      <c r="T547" s="32"/>
      <c r="U547" s="32"/>
      <c r="V547" s="32"/>
      <c r="W547" s="32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32"/>
      <c r="AU547" s="32"/>
      <c r="AV547" s="32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  <c r="CQ547" s="20"/>
      <c r="CR547" s="20"/>
      <c r="CS547" s="20"/>
      <c r="CT547" s="20"/>
      <c r="CU547" s="20"/>
      <c r="CV547" s="20"/>
      <c r="CW547" s="20"/>
      <c r="CX547" s="20"/>
      <c r="CY547" s="20"/>
      <c r="CZ547" s="20"/>
      <c r="DA547" s="20"/>
      <c r="DB547" s="20"/>
      <c r="DC547" s="20"/>
      <c r="DD547" s="20"/>
      <c r="DE547" s="20"/>
      <c r="DF547" s="20"/>
      <c r="DG547" s="20"/>
      <c r="DH547" s="20"/>
      <c r="DI547" s="20"/>
      <c r="DJ547" s="20"/>
      <c r="DK547" s="20"/>
      <c r="DL547" s="20"/>
      <c r="DM547" s="20"/>
      <c r="DN547" s="20"/>
      <c r="DO547" s="20"/>
      <c r="DP547" s="20"/>
      <c r="DQ547" s="20"/>
      <c r="DR547" s="20"/>
      <c r="DS547" s="20"/>
      <c r="DT547" s="20"/>
      <c r="DU547" s="20"/>
      <c r="DV547" s="20"/>
      <c r="DW547" s="20"/>
      <c r="DX547" s="20"/>
      <c r="DY547" s="20"/>
      <c r="DZ547" s="20"/>
      <c r="EA547" s="20"/>
      <c r="EB547" s="20"/>
      <c r="EC547" s="20"/>
      <c r="ED547" s="20"/>
      <c r="EE547" s="20"/>
      <c r="EF547" s="20"/>
      <c r="EG547" s="20"/>
      <c r="EH547" s="20"/>
      <c r="EI547" s="20"/>
      <c r="EJ547" s="20"/>
      <c r="EK547" s="20"/>
      <c r="EL547" s="20"/>
      <c r="EM547" s="20"/>
      <c r="EN547" s="20"/>
      <c r="EO547" s="20"/>
      <c r="EP547" s="20"/>
      <c r="EQ547" s="20"/>
      <c r="ER547" s="20"/>
      <c r="ES547" s="20"/>
      <c r="ET547" s="20"/>
      <c r="EU547" s="20"/>
      <c r="EV547" s="20"/>
      <c r="EW547" s="20"/>
      <c r="EX547" s="20"/>
      <c r="EY547" s="20"/>
      <c r="EZ547" s="20"/>
      <c r="FA547" s="20"/>
      <c r="FB547" s="20"/>
      <c r="FC547" s="20"/>
      <c r="FD547" s="20"/>
      <c r="FE547" s="20"/>
      <c r="FF547" s="20"/>
      <c r="FG547" s="20"/>
      <c r="FH547" s="20"/>
      <c r="FI547" s="20"/>
      <c r="FJ547" s="20"/>
      <c r="FK547" s="20"/>
      <c r="FL547" s="20"/>
      <c r="FM547" s="20"/>
      <c r="FN547" s="20"/>
      <c r="FO547" s="20"/>
      <c r="FP547" s="20"/>
      <c r="FQ547" s="20"/>
      <c r="FR547" s="20"/>
      <c r="FS547" s="20"/>
      <c r="FT547" s="20"/>
      <c r="FU547" s="20"/>
      <c r="FV547" s="20"/>
      <c r="FW547" s="20"/>
      <c r="FX547" s="20"/>
      <c r="FY547" s="20"/>
      <c r="FZ547" s="20"/>
      <c r="GA547" s="20"/>
      <c r="GB547" s="20"/>
      <c r="GC547" s="20"/>
      <c r="GD547" s="20"/>
      <c r="GE547" s="20"/>
      <c r="GF547" s="20"/>
      <c r="GG547" s="20"/>
      <c r="GH547" s="20"/>
      <c r="GI547" s="20"/>
      <c r="GJ547" s="20"/>
      <c r="GK547" s="20"/>
      <c r="GL547" s="20"/>
      <c r="GM547" s="20"/>
      <c r="GN547" s="20"/>
      <c r="GO547" s="20"/>
      <c r="GP547" s="20"/>
      <c r="GQ547" s="20"/>
      <c r="GR547" s="20"/>
      <c r="GS547" s="20"/>
      <c r="GT547" s="20"/>
    </row>
    <row r="548" spans="1:202" s="21" customFormat="1" ht="28" customHeight="1" x14ac:dyDescent="0.25">
      <c r="A548" s="8"/>
      <c r="B548" s="12">
        <v>49</v>
      </c>
      <c r="C548" s="45" t="s">
        <v>1423</v>
      </c>
      <c r="D548" s="13" t="s">
        <v>1536</v>
      </c>
      <c r="E548" s="31" t="s">
        <v>1446</v>
      </c>
      <c r="F548" s="17">
        <v>12</v>
      </c>
      <c r="G548" s="18" t="s">
        <v>89</v>
      </c>
      <c r="H548" s="70">
        <f t="shared" si="33"/>
        <v>15.576000000000001</v>
      </c>
      <c r="I548" s="69">
        <v>1.298</v>
      </c>
      <c r="J548" s="70">
        <f t="shared" si="34"/>
        <v>12.408000000000001</v>
      </c>
      <c r="K548" s="69">
        <v>1.034</v>
      </c>
      <c r="L548" s="40">
        <f t="shared" si="37"/>
        <v>0</v>
      </c>
      <c r="M548" s="40">
        <f t="shared" si="38"/>
        <v>0</v>
      </c>
      <c r="N548" s="32">
        <v>0.21</v>
      </c>
      <c r="O548" s="72"/>
      <c r="P548" s="72"/>
      <c r="Q548" s="32"/>
      <c r="R548" s="32"/>
      <c r="S548" s="32"/>
      <c r="T548" s="32"/>
      <c r="U548" s="32"/>
      <c r="V548" s="32"/>
      <c r="W548" s="32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32"/>
      <c r="AU548" s="32"/>
      <c r="AV548" s="32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  <c r="CQ548" s="20"/>
      <c r="CR548" s="20"/>
      <c r="CS548" s="20"/>
      <c r="CT548" s="20"/>
      <c r="CU548" s="20"/>
      <c r="CV548" s="20"/>
      <c r="CW548" s="20"/>
      <c r="CX548" s="20"/>
      <c r="CY548" s="20"/>
      <c r="CZ548" s="20"/>
      <c r="DA548" s="20"/>
      <c r="DB548" s="20"/>
      <c r="DC548" s="20"/>
      <c r="DD548" s="20"/>
      <c r="DE548" s="20"/>
      <c r="DF548" s="20"/>
      <c r="DG548" s="20"/>
      <c r="DH548" s="20"/>
      <c r="DI548" s="20"/>
      <c r="DJ548" s="20"/>
      <c r="DK548" s="20"/>
      <c r="DL548" s="20"/>
      <c r="DM548" s="20"/>
      <c r="DN548" s="20"/>
      <c r="DO548" s="20"/>
      <c r="DP548" s="20"/>
      <c r="DQ548" s="20"/>
      <c r="DR548" s="20"/>
      <c r="DS548" s="20"/>
      <c r="DT548" s="20"/>
      <c r="DU548" s="20"/>
      <c r="DV548" s="20"/>
      <c r="DW548" s="20"/>
      <c r="DX548" s="20"/>
      <c r="DY548" s="20"/>
      <c r="DZ548" s="20"/>
      <c r="EA548" s="20"/>
      <c r="EB548" s="20"/>
      <c r="EC548" s="20"/>
      <c r="ED548" s="20"/>
      <c r="EE548" s="20"/>
      <c r="EF548" s="20"/>
      <c r="EG548" s="20"/>
      <c r="EH548" s="20"/>
      <c r="EI548" s="20"/>
      <c r="EJ548" s="20"/>
      <c r="EK548" s="20"/>
      <c r="EL548" s="20"/>
      <c r="EM548" s="20"/>
      <c r="EN548" s="20"/>
      <c r="EO548" s="20"/>
      <c r="EP548" s="20"/>
      <c r="EQ548" s="20"/>
      <c r="ER548" s="20"/>
      <c r="ES548" s="20"/>
      <c r="ET548" s="20"/>
      <c r="EU548" s="20"/>
      <c r="EV548" s="20"/>
      <c r="EW548" s="20"/>
      <c r="EX548" s="20"/>
      <c r="EY548" s="20"/>
      <c r="EZ548" s="20"/>
      <c r="FA548" s="20"/>
      <c r="FB548" s="20"/>
      <c r="FC548" s="20"/>
      <c r="FD548" s="20"/>
      <c r="FE548" s="20"/>
      <c r="FF548" s="20"/>
      <c r="FG548" s="20"/>
      <c r="FH548" s="20"/>
      <c r="FI548" s="20"/>
      <c r="FJ548" s="20"/>
      <c r="FK548" s="20"/>
      <c r="FL548" s="20"/>
      <c r="FM548" s="20"/>
      <c r="FN548" s="20"/>
      <c r="FO548" s="20"/>
      <c r="FP548" s="20"/>
      <c r="FQ548" s="20"/>
      <c r="FR548" s="20"/>
      <c r="FS548" s="20"/>
      <c r="FT548" s="20"/>
      <c r="FU548" s="20"/>
      <c r="FV548" s="20"/>
      <c r="FW548" s="20"/>
      <c r="FX548" s="20"/>
      <c r="FY548" s="20"/>
      <c r="FZ548" s="20"/>
      <c r="GA548" s="20"/>
      <c r="GB548" s="20"/>
      <c r="GC548" s="20"/>
      <c r="GD548" s="20"/>
      <c r="GE548" s="20"/>
      <c r="GF548" s="20"/>
      <c r="GG548" s="20"/>
      <c r="GH548" s="20"/>
      <c r="GI548" s="20"/>
      <c r="GJ548" s="20"/>
      <c r="GK548" s="20"/>
      <c r="GL548" s="20"/>
      <c r="GM548" s="20"/>
      <c r="GN548" s="20"/>
      <c r="GO548" s="20"/>
      <c r="GP548" s="20"/>
      <c r="GQ548" s="20"/>
      <c r="GR548" s="20"/>
      <c r="GS548" s="20"/>
      <c r="GT548" s="20"/>
    </row>
    <row r="549" spans="1:202" s="20" customFormat="1" ht="28" customHeight="1" x14ac:dyDescent="0.25">
      <c r="A549" s="8"/>
      <c r="B549" s="12">
        <v>49</v>
      </c>
      <c r="C549" s="45" t="s">
        <v>1424</v>
      </c>
      <c r="D549" s="13" t="s">
        <v>1537</v>
      </c>
      <c r="E549" s="16" t="s">
        <v>1447</v>
      </c>
      <c r="F549" s="29">
        <v>12</v>
      </c>
      <c r="G549" s="18" t="s">
        <v>89</v>
      </c>
      <c r="H549" s="70">
        <f t="shared" si="33"/>
        <v>24.948</v>
      </c>
      <c r="I549" s="69">
        <v>2.0790000000000002</v>
      </c>
      <c r="J549" s="70">
        <f t="shared" si="34"/>
        <v>20.856000000000002</v>
      </c>
      <c r="K549" s="69">
        <v>1.7380000000000002</v>
      </c>
      <c r="L549" s="40">
        <f t="shared" si="37"/>
        <v>0</v>
      </c>
      <c r="M549" s="40">
        <f t="shared" si="38"/>
        <v>0</v>
      </c>
      <c r="N549" s="32">
        <v>0.21</v>
      </c>
      <c r="O549" s="72"/>
      <c r="P549" s="7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  <c r="AR549" s="32"/>
      <c r="AS549" s="32"/>
      <c r="AT549" s="32"/>
      <c r="AU549" s="32"/>
      <c r="AV549" s="32"/>
    </row>
    <row r="550" spans="1:202" s="21" customFormat="1" ht="28" customHeight="1" x14ac:dyDescent="0.25">
      <c r="A550" s="8"/>
      <c r="B550" s="12">
        <v>49</v>
      </c>
      <c r="C550" s="45" t="s">
        <v>1419</v>
      </c>
      <c r="D550" s="13" t="s">
        <v>1532</v>
      </c>
      <c r="E550" s="16" t="s">
        <v>1448</v>
      </c>
      <c r="F550" s="29">
        <v>24</v>
      </c>
      <c r="G550" s="18" t="s">
        <v>89</v>
      </c>
      <c r="H550" s="70">
        <f t="shared" si="33"/>
        <v>24.816000000000003</v>
      </c>
      <c r="I550" s="69">
        <v>1.034</v>
      </c>
      <c r="J550" s="70">
        <f t="shared" si="34"/>
        <v>18.48</v>
      </c>
      <c r="K550" s="69">
        <v>0.77</v>
      </c>
      <c r="L550" s="40">
        <f t="shared" si="37"/>
        <v>0</v>
      </c>
      <c r="M550" s="40">
        <f t="shared" si="38"/>
        <v>0</v>
      </c>
      <c r="N550" s="32">
        <v>0.52080000000000004</v>
      </c>
      <c r="O550" s="72"/>
      <c r="P550" s="72"/>
      <c r="Q550" s="32"/>
      <c r="R550" s="32"/>
      <c r="S550" s="32"/>
      <c r="T550" s="32"/>
      <c r="U550" s="32"/>
      <c r="V550" s="32"/>
      <c r="W550" s="32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32"/>
      <c r="AU550" s="32"/>
      <c r="AV550" s="32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  <c r="CQ550" s="20"/>
      <c r="CR550" s="20"/>
      <c r="CS550" s="20"/>
      <c r="CT550" s="20"/>
      <c r="CU550" s="20"/>
      <c r="CV550" s="20"/>
      <c r="CW550" s="20"/>
      <c r="CX550" s="20"/>
      <c r="CY550" s="20"/>
      <c r="CZ550" s="20"/>
      <c r="DA550" s="20"/>
      <c r="DB550" s="20"/>
      <c r="DC550" s="20"/>
      <c r="DD550" s="20"/>
      <c r="DE550" s="20"/>
      <c r="DF550" s="20"/>
      <c r="DG550" s="20"/>
      <c r="DH550" s="20"/>
      <c r="DI550" s="20"/>
      <c r="DJ550" s="20"/>
      <c r="DK550" s="20"/>
      <c r="DL550" s="20"/>
      <c r="DM550" s="20"/>
      <c r="DN550" s="20"/>
      <c r="DO550" s="20"/>
      <c r="DP550" s="20"/>
      <c r="DQ550" s="20"/>
      <c r="DR550" s="20"/>
      <c r="DS550" s="20"/>
      <c r="DT550" s="20"/>
      <c r="DU550" s="20"/>
      <c r="DV550" s="20"/>
      <c r="DW550" s="20"/>
      <c r="DX550" s="20"/>
      <c r="DY550" s="20"/>
      <c r="DZ550" s="20"/>
      <c r="EA550" s="20"/>
      <c r="EB550" s="20"/>
      <c r="EC550" s="20"/>
      <c r="ED550" s="20"/>
      <c r="EE550" s="20"/>
      <c r="EF550" s="20"/>
      <c r="EG550" s="20"/>
      <c r="EH550" s="20"/>
      <c r="EI550" s="20"/>
      <c r="EJ550" s="20"/>
      <c r="EK550" s="20"/>
      <c r="EL550" s="20"/>
      <c r="EM550" s="20"/>
      <c r="EN550" s="20"/>
      <c r="EO550" s="20"/>
      <c r="EP550" s="20"/>
      <c r="EQ550" s="20"/>
      <c r="ER550" s="20"/>
      <c r="ES550" s="20"/>
      <c r="ET550" s="20"/>
      <c r="EU550" s="20"/>
      <c r="EV550" s="20"/>
      <c r="EW550" s="20"/>
      <c r="EX550" s="20"/>
      <c r="EY550" s="20"/>
      <c r="EZ550" s="20"/>
      <c r="FA550" s="20"/>
      <c r="FB550" s="20"/>
      <c r="FC550" s="20"/>
      <c r="FD550" s="20"/>
      <c r="FE550" s="20"/>
      <c r="FF550" s="20"/>
      <c r="FG550" s="20"/>
      <c r="FH550" s="20"/>
      <c r="FI550" s="20"/>
      <c r="FJ550" s="20"/>
      <c r="FK550" s="20"/>
      <c r="FL550" s="20"/>
      <c r="FM550" s="20"/>
      <c r="FN550" s="20"/>
      <c r="FO550" s="20"/>
      <c r="FP550" s="20"/>
      <c r="FQ550" s="20"/>
      <c r="FR550" s="20"/>
      <c r="FS550" s="20"/>
      <c r="FT550" s="20"/>
      <c r="FU550" s="20"/>
      <c r="FV550" s="20"/>
      <c r="FW550" s="20"/>
      <c r="FX550" s="20"/>
      <c r="FY550" s="20"/>
      <c r="FZ550" s="20"/>
      <c r="GA550" s="20"/>
      <c r="GB550" s="20"/>
      <c r="GC550" s="20"/>
      <c r="GD550" s="20"/>
      <c r="GE550" s="20"/>
      <c r="GF550" s="20"/>
      <c r="GG550" s="20"/>
      <c r="GH550" s="20"/>
      <c r="GI550" s="20"/>
      <c r="GJ550" s="20"/>
      <c r="GK550" s="20"/>
      <c r="GL550" s="20"/>
      <c r="GM550" s="20"/>
      <c r="GN550" s="20"/>
      <c r="GO550" s="20"/>
      <c r="GP550" s="20"/>
      <c r="GQ550" s="20"/>
      <c r="GR550" s="20"/>
      <c r="GS550" s="20"/>
      <c r="GT550" s="20"/>
    </row>
    <row r="551" spans="1:202" s="21" customFormat="1" ht="28" customHeight="1" x14ac:dyDescent="0.25">
      <c r="A551" s="8"/>
      <c r="B551" s="12">
        <v>49</v>
      </c>
      <c r="C551" s="45" t="s">
        <v>1420</v>
      </c>
      <c r="D551" s="13" t="s">
        <v>1533</v>
      </c>
      <c r="E551" s="16" t="s">
        <v>1449</v>
      </c>
      <c r="F551" s="29">
        <v>12</v>
      </c>
      <c r="G551" s="18" t="s">
        <v>89</v>
      </c>
      <c r="H551" s="70">
        <f t="shared" si="33"/>
        <v>15.576000000000001</v>
      </c>
      <c r="I551" s="69">
        <v>1.298</v>
      </c>
      <c r="J551" s="70">
        <f t="shared" si="34"/>
        <v>12.408000000000001</v>
      </c>
      <c r="K551" s="69">
        <v>1.034</v>
      </c>
      <c r="L551" s="40">
        <f t="shared" si="37"/>
        <v>0</v>
      </c>
      <c r="M551" s="40">
        <f t="shared" si="38"/>
        <v>0</v>
      </c>
      <c r="N551" s="32">
        <v>0.52</v>
      </c>
      <c r="O551" s="72"/>
      <c r="P551" s="72"/>
      <c r="Q551" s="32"/>
      <c r="R551" s="32"/>
      <c r="S551" s="32"/>
      <c r="T551" s="32"/>
      <c r="U551" s="32"/>
      <c r="V551" s="32"/>
      <c r="W551" s="32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32"/>
      <c r="AU551" s="32"/>
      <c r="AV551" s="32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  <c r="CQ551" s="20"/>
      <c r="CR551" s="20"/>
      <c r="CS551" s="20"/>
      <c r="CT551" s="20"/>
      <c r="CU551" s="20"/>
      <c r="CV551" s="20"/>
      <c r="CW551" s="20"/>
      <c r="CX551" s="20"/>
      <c r="CY551" s="20"/>
      <c r="CZ551" s="20"/>
      <c r="DA551" s="20"/>
      <c r="DB551" s="20"/>
      <c r="DC551" s="20"/>
      <c r="DD551" s="20"/>
      <c r="DE551" s="20"/>
      <c r="DF551" s="20"/>
      <c r="DG551" s="20"/>
      <c r="DH551" s="20"/>
      <c r="DI551" s="20"/>
      <c r="DJ551" s="20"/>
      <c r="DK551" s="20"/>
      <c r="DL551" s="20"/>
      <c r="DM551" s="20"/>
      <c r="DN551" s="20"/>
      <c r="DO551" s="20"/>
      <c r="DP551" s="20"/>
      <c r="DQ551" s="20"/>
      <c r="DR551" s="20"/>
      <c r="DS551" s="20"/>
      <c r="DT551" s="20"/>
      <c r="DU551" s="20"/>
      <c r="DV551" s="20"/>
      <c r="DW551" s="20"/>
      <c r="DX551" s="20"/>
      <c r="DY551" s="20"/>
      <c r="DZ551" s="20"/>
      <c r="EA551" s="20"/>
      <c r="EB551" s="20"/>
      <c r="EC551" s="20"/>
      <c r="ED551" s="20"/>
      <c r="EE551" s="20"/>
      <c r="EF551" s="20"/>
      <c r="EG551" s="20"/>
      <c r="EH551" s="20"/>
      <c r="EI551" s="20"/>
      <c r="EJ551" s="20"/>
      <c r="EK551" s="20"/>
      <c r="EL551" s="20"/>
      <c r="EM551" s="20"/>
      <c r="EN551" s="20"/>
      <c r="EO551" s="20"/>
      <c r="EP551" s="20"/>
      <c r="EQ551" s="20"/>
      <c r="ER551" s="20"/>
      <c r="ES551" s="20"/>
      <c r="ET551" s="20"/>
      <c r="EU551" s="20"/>
      <c r="EV551" s="20"/>
      <c r="EW551" s="20"/>
      <c r="EX551" s="20"/>
      <c r="EY551" s="20"/>
      <c r="EZ551" s="20"/>
      <c r="FA551" s="20"/>
      <c r="FB551" s="20"/>
      <c r="FC551" s="20"/>
      <c r="FD551" s="20"/>
      <c r="FE551" s="20"/>
      <c r="FF551" s="20"/>
      <c r="FG551" s="20"/>
      <c r="FH551" s="20"/>
      <c r="FI551" s="20"/>
      <c r="FJ551" s="20"/>
      <c r="FK551" s="20"/>
      <c r="FL551" s="20"/>
      <c r="FM551" s="20"/>
      <c r="FN551" s="20"/>
      <c r="FO551" s="20"/>
      <c r="FP551" s="20"/>
      <c r="FQ551" s="20"/>
      <c r="FR551" s="20"/>
      <c r="FS551" s="20"/>
      <c r="FT551" s="20"/>
      <c r="FU551" s="20"/>
      <c r="FV551" s="20"/>
      <c r="FW551" s="20"/>
      <c r="FX551" s="20"/>
      <c r="FY551" s="20"/>
      <c r="FZ551" s="20"/>
      <c r="GA551" s="20"/>
      <c r="GB551" s="20"/>
      <c r="GC551" s="20"/>
      <c r="GD551" s="20"/>
      <c r="GE551" s="20"/>
      <c r="GF551" s="20"/>
      <c r="GG551" s="20"/>
      <c r="GH551" s="20"/>
      <c r="GI551" s="20"/>
      <c r="GJ551" s="20"/>
      <c r="GK551" s="20"/>
      <c r="GL551" s="20"/>
      <c r="GM551" s="20"/>
      <c r="GN551" s="20"/>
      <c r="GO551" s="20"/>
      <c r="GP551" s="20"/>
      <c r="GQ551" s="20"/>
      <c r="GR551" s="20"/>
      <c r="GS551" s="20"/>
      <c r="GT551" s="20"/>
    </row>
    <row r="552" spans="1:202" s="21" customFormat="1" ht="28" customHeight="1" x14ac:dyDescent="0.25">
      <c r="A552" s="8"/>
      <c r="B552" s="12">
        <v>49</v>
      </c>
      <c r="C552" s="45" t="s">
        <v>1421</v>
      </c>
      <c r="D552" s="13" t="s">
        <v>1534</v>
      </c>
      <c r="E552" s="16" t="s">
        <v>1450</v>
      </c>
      <c r="F552" s="29">
        <v>12</v>
      </c>
      <c r="G552" s="18" t="s">
        <v>89</v>
      </c>
      <c r="H552" s="70">
        <f t="shared" si="33"/>
        <v>24.948</v>
      </c>
      <c r="I552" s="69">
        <v>2.0790000000000002</v>
      </c>
      <c r="J552" s="70">
        <f t="shared" si="34"/>
        <v>20.793904450000003</v>
      </c>
      <c r="K552" s="69">
        <v>1.7328253708333337</v>
      </c>
      <c r="L552" s="40">
        <f t="shared" si="37"/>
        <v>0</v>
      </c>
      <c r="M552" s="40">
        <f t="shared" si="38"/>
        <v>0</v>
      </c>
      <c r="N552" s="32">
        <v>0.23</v>
      </c>
      <c r="O552" s="72"/>
      <c r="P552" s="72"/>
      <c r="Q552" s="32"/>
      <c r="R552" s="32"/>
      <c r="S552" s="32"/>
      <c r="T552" s="32"/>
      <c r="U552" s="32"/>
      <c r="V552" s="32"/>
      <c r="W552" s="32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32"/>
      <c r="AU552" s="32"/>
      <c r="AV552" s="32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  <c r="CQ552" s="20"/>
      <c r="CR552" s="20"/>
      <c r="CS552" s="20"/>
      <c r="CT552" s="20"/>
      <c r="CU552" s="20"/>
      <c r="CV552" s="20"/>
      <c r="CW552" s="20"/>
      <c r="CX552" s="20"/>
      <c r="CY552" s="20"/>
      <c r="CZ552" s="20"/>
      <c r="DA552" s="20"/>
      <c r="DB552" s="20"/>
      <c r="DC552" s="20"/>
      <c r="DD552" s="20"/>
      <c r="DE552" s="20"/>
      <c r="DF552" s="20"/>
      <c r="DG552" s="20"/>
      <c r="DH552" s="20"/>
      <c r="DI552" s="20"/>
      <c r="DJ552" s="20"/>
      <c r="DK552" s="20"/>
      <c r="DL552" s="20"/>
      <c r="DM552" s="20"/>
      <c r="DN552" s="20"/>
      <c r="DO552" s="20"/>
      <c r="DP552" s="20"/>
      <c r="DQ552" s="20"/>
      <c r="DR552" s="20"/>
      <c r="DS552" s="20"/>
      <c r="DT552" s="20"/>
      <c r="DU552" s="20"/>
      <c r="DV552" s="20"/>
      <c r="DW552" s="20"/>
      <c r="DX552" s="20"/>
      <c r="DY552" s="20"/>
      <c r="DZ552" s="20"/>
      <c r="EA552" s="20"/>
      <c r="EB552" s="20"/>
      <c r="EC552" s="20"/>
      <c r="ED552" s="20"/>
      <c r="EE552" s="20"/>
      <c r="EF552" s="20"/>
      <c r="EG552" s="20"/>
      <c r="EH552" s="20"/>
      <c r="EI552" s="20"/>
      <c r="EJ552" s="20"/>
      <c r="EK552" s="20"/>
      <c r="EL552" s="20"/>
      <c r="EM552" s="20"/>
      <c r="EN552" s="20"/>
      <c r="EO552" s="20"/>
      <c r="EP552" s="20"/>
      <c r="EQ552" s="20"/>
      <c r="ER552" s="20"/>
      <c r="ES552" s="20"/>
      <c r="ET552" s="20"/>
      <c r="EU552" s="20"/>
      <c r="EV552" s="20"/>
      <c r="EW552" s="20"/>
      <c r="EX552" s="20"/>
      <c r="EY552" s="20"/>
      <c r="EZ552" s="20"/>
      <c r="FA552" s="20"/>
      <c r="FB552" s="20"/>
      <c r="FC552" s="20"/>
      <c r="FD552" s="20"/>
      <c r="FE552" s="20"/>
      <c r="FF552" s="20"/>
      <c r="FG552" s="20"/>
      <c r="FH552" s="20"/>
      <c r="FI552" s="20"/>
      <c r="FJ552" s="20"/>
      <c r="FK552" s="20"/>
      <c r="FL552" s="20"/>
      <c r="FM552" s="20"/>
      <c r="FN552" s="20"/>
      <c r="FO552" s="20"/>
      <c r="FP552" s="20"/>
      <c r="FQ552" s="20"/>
      <c r="FR552" s="20"/>
      <c r="FS552" s="20"/>
      <c r="FT552" s="20"/>
      <c r="FU552" s="20"/>
      <c r="FV552" s="20"/>
      <c r="FW552" s="20"/>
      <c r="FX552" s="20"/>
      <c r="FY552" s="20"/>
      <c r="FZ552" s="20"/>
      <c r="GA552" s="20"/>
      <c r="GB552" s="20"/>
      <c r="GC552" s="20"/>
      <c r="GD552" s="20"/>
      <c r="GE552" s="20"/>
      <c r="GF552" s="20"/>
      <c r="GG552" s="20"/>
      <c r="GH552" s="20"/>
      <c r="GI552" s="20"/>
      <c r="GJ552" s="20"/>
      <c r="GK552" s="20"/>
      <c r="GL552" s="20"/>
      <c r="GM552" s="20"/>
      <c r="GN552" s="20"/>
      <c r="GO552" s="20"/>
      <c r="GP552" s="20"/>
      <c r="GQ552" s="20"/>
      <c r="GR552" s="20"/>
      <c r="GS552" s="20"/>
      <c r="GT552" s="20"/>
    </row>
    <row r="553" spans="1:202" s="21" customFormat="1" ht="28" customHeight="1" x14ac:dyDescent="0.25">
      <c r="A553" s="8"/>
      <c r="B553" s="12">
        <v>49</v>
      </c>
      <c r="C553" s="45" t="s">
        <v>1581</v>
      </c>
      <c r="D553" s="13" t="s">
        <v>1582</v>
      </c>
      <c r="E553" s="16" t="s">
        <v>1615</v>
      </c>
      <c r="F553" s="17">
        <v>24</v>
      </c>
      <c r="G553" s="18" t="s">
        <v>89</v>
      </c>
      <c r="H553" s="70">
        <f t="shared" si="33"/>
        <v>24.816000000000003</v>
      </c>
      <c r="I553" s="69">
        <v>1.034</v>
      </c>
      <c r="J553" s="70">
        <f t="shared" si="34"/>
        <v>18.48</v>
      </c>
      <c r="K553" s="69">
        <v>0.77</v>
      </c>
      <c r="L553" s="40">
        <f t="shared" si="37"/>
        <v>0</v>
      </c>
      <c r="M553" s="40">
        <f t="shared" si="38"/>
        <v>0</v>
      </c>
      <c r="N553" s="32">
        <v>0.36</v>
      </c>
      <c r="O553" s="72"/>
      <c r="P553" s="72"/>
      <c r="Q553" s="32"/>
      <c r="R553" s="32"/>
      <c r="S553" s="32"/>
      <c r="T553" s="32"/>
      <c r="U553" s="32"/>
      <c r="V553" s="32"/>
      <c r="W553" s="32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32"/>
      <c r="AU553" s="32"/>
      <c r="AV553" s="32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  <c r="CQ553" s="20"/>
      <c r="CR553" s="20"/>
      <c r="CS553" s="20"/>
      <c r="CT553" s="20"/>
      <c r="CU553" s="20"/>
      <c r="CV553" s="20"/>
      <c r="CW553" s="20"/>
      <c r="CX553" s="20"/>
      <c r="CY553" s="20"/>
      <c r="CZ553" s="20"/>
      <c r="DA553" s="20"/>
      <c r="DB553" s="20"/>
      <c r="DC553" s="20"/>
      <c r="DD553" s="20"/>
      <c r="DE553" s="20"/>
      <c r="DF553" s="20"/>
      <c r="DG553" s="20"/>
      <c r="DH553" s="20"/>
      <c r="DI553" s="20"/>
      <c r="DJ553" s="20"/>
      <c r="DK553" s="20"/>
      <c r="DL553" s="20"/>
      <c r="DM553" s="20"/>
      <c r="DN553" s="20"/>
      <c r="DO553" s="20"/>
      <c r="DP553" s="20"/>
      <c r="DQ553" s="20"/>
      <c r="DR553" s="20"/>
      <c r="DS553" s="20"/>
      <c r="DT553" s="20"/>
      <c r="DU553" s="20"/>
      <c r="DV553" s="20"/>
      <c r="DW553" s="20"/>
      <c r="DX553" s="20"/>
      <c r="DY553" s="20"/>
      <c r="DZ553" s="20"/>
      <c r="EA553" s="20"/>
      <c r="EB553" s="20"/>
      <c r="EC553" s="20"/>
      <c r="ED553" s="20"/>
      <c r="EE553" s="20"/>
      <c r="EF553" s="20"/>
      <c r="EG553" s="20"/>
      <c r="EH553" s="20"/>
      <c r="EI553" s="20"/>
      <c r="EJ553" s="20"/>
      <c r="EK553" s="20"/>
      <c r="EL553" s="20"/>
      <c r="EM553" s="20"/>
      <c r="EN553" s="20"/>
      <c r="EO553" s="20"/>
      <c r="EP553" s="20"/>
      <c r="EQ553" s="20"/>
      <c r="ER553" s="20"/>
      <c r="ES553" s="20"/>
      <c r="ET553" s="20"/>
      <c r="EU553" s="20"/>
      <c r="EV553" s="20"/>
      <c r="EW553" s="20"/>
      <c r="EX553" s="20"/>
      <c r="EY553" s="20"/>
      <c r="EZ553" s="20"/>
      <c r="FA553" s="20"/>
      <c r="FB553" s="20"/>
      <c r="FC553" s="20"/>
      <c r="FD553" s="20"/>
      <c r="FE553" s="20"/>
      <c r="FF553" s="20"/>
      <c r="FG553" s="20"/>
      <c r="FH553" s="20"/>
      <c r="FI553" s="20"/>
      <c r="FJ553" s="20"/>
      <c r="FK553" s="20"/>
      <c r="FL553" s="20"/>
      <c r="FM553" s="20"/>
      <c r="FN553" s="20"/>
      <c r="FO553" s="20"/>
      <c r="FP553" s="20"/>
      <c r="FQ553" s="20"/>
      <c r="FR553" s="20"/>
      <c r="FS553" s="20"/>
      <c r="FT553" s="20"/>
      <c r="FU553" s="20"/>
      <c r="FV553" s="20"/>
      <c r="FW553" s="20"/>
      <c r="FX553" s="20"/>
      <c r="FY553" s="20"/>
      <c r="FZ553" s="20"/>
      <c r="GA553" s="20"/>
      <c r="GB553" s="20"/>
      <c r="GC553" s="20"/>
      <c r="GD553" s="20"/>
      <c r="GE553" s="20"/>
      <c r="GF553" s="20"/>
      <c r="GG553" s="20"/>
      <c r="GH553" s="20"/>
      <c r="GI553" s="20"/>
      <c r="GJ553" s="20"/>
      <c r="GK553" s="20"/>
      <c r="GL553" s="20"/>
      <c r="GM553" s="20"/>
      <c r="GN553" s="20"/>
      <c r="GO553" s="20"/>
      <c r="GP553" s="20"/>
      <c r="GQ553" s="20"/>
      <c r="GR553" s="20"/>
      <c r="GS553" s="20"/>
      <c r="GT553" s="20"/>
    </row>
    <row r="554" spans="1:202" s="20" customFormat="1" ht="28" customHeight="1" x14ac:dyDescent="0.25">
      <c r="A554" s="8"/>
      <c r="B554" s="12">
        <v>49</v>
      </c>
      <c r="C554" s="45" t="s">
        <v>1587</v>
      </c>
      <c r="D554" s="13" t="s">
        <v>1588</v>
      </c>
      <c r="E554" s="16" t="s">
        <v>1616</v>
      </c>
      <c r="F554" s="29">
        <v>12</v>
      </c>
      <c r="G554" s="18" t="s">
        <v>89</v>
      </c>
      <c r="H554" s="70">
        <f t="shared" si="33"/>
        <v>15.576000000000001</v>
      </c>
      <c r="I554" s="69">
        <v>1.298</v>
      </c>
      <c r="J554" s="70">
        <f t="shared" si="34"/>
        <v>12.408000000000001</v>
      </c>
      <c r="K554" s="69">
        <v>1.034</v>
      </c>
      <c r="L554" s="40">
        <f t="shared" si="37"/>
        <v>0</v>
      </c>
      <c r="M554" s="40">
        <f t="shared" si="38"/>
        <v>0</v>
      </c>
      <c r="N554" s="32">
        <v>0.24</v>
      </c>
      <c r="O554" s="72"/>
      <c r="P554" s="7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  <c r="AR554" s="32"/>
      <c r="AS554" s="32"/>
      <c r="AT554" s="32"/>
      <c r="AU554" s="32"/>
      <c r="AV554" s="32"/>
    </row>
    <row r="555" spans="1:202" s="20" customFormat="1" ht="28" customHeight="1" x14ac:dyDescent="0.25">
      <c r="A555" s="8"/>
      <c r="B555" s="12">
        <v>49</v>
      </c>
      <c r="C555" s="45" t="s">
        <v>1590</v>
      </c>
      <c r="D555" s="13" t="s">
        <v>1589</v>
      </c>
      <c r="E555" s="16" t="s">
        <v>1617</v>
      </c>
      <c r="F555" s="29">
        <v>12</v>
      </c>
      <c r="G555" s="18" t="s">
        <v>89</v>
      </c>
      <c r="H555" s="70">
        <f t="shared" si="33"/>
        <v>24.948</v>
      </c>
      <c r="I555" s="70">
        <v>2.0790000000000002</v>
      </c>
      <c r="J555" s="70">
        <f t="shared" si="34"/>
        <v>20.856000000000002</v>
      </c>
      <c r="K555" s="70">
        <v>1.7380000000000002</v>
      </c>
      <c r="L555" s="40">
        <f t="shared" si="37"/>
        <v>0</v>
      </c>
      <c r="M555" s="40">
        <f t="shared" si="38"/>
        <v>0</v>
      </c>
      <c r="N555" s="32">
        <v>0.26</v>
      </c>
      <c r="O555" s="72"/>
      <c r="P555" s="7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  <c r="AQ555" s="32"/>
      <c r="AR555" s="32"/>
      <c r="AS555" s="32"/>
      <c r="AT555" s="32"/>
      <c r="AU555" s="32"/>
      <c r="AV555" s="32"/>
    </row>
    <row r="556" spans="1:202" s="20" customFormat="1" ht="28" customHeight="1" x14ac:dyDescent="0.25">
      <c r="A556" s="8"/>
      <c r="B556" s="12">
        <v>50</v>
      </c>
      <c r="C556" s="45" t="s">
        <v>616</v>
      </c>
      <c r="D556" s="13" t="s">
        <v>1268</v>
      </c>
      <c r="E556" s="16" t="s">
        <v>946</v>
      </c>
      <c r="F556" s="29">
        <v>12</v>
      </c>
      <c r="G556" s="18" t="s">
        <v>89</v>
      </c>
      <c r="H556" s="70">
        <f t="shared" si="33"/>
        <v>13.200000000000001</v>
      </c>
      <c r="I556" s="70">
        <v>1.1000000000000001</v>
      </c>
      <c r="J556" s="70">
        <f t="shared" si="34"/>
        <v>10.956</v>
      </c>
      <c r="K556" s="70">
        <v>0.91300000000000003</v>
      </c>
      <c r="L556" s="40">
        <f t="shared" si="37"/>
        <v>0</v>
      </c>
      <c r="M556" s="40">
        <f t="shared" si="38"/>
        <v>0</v>
      </c>
      <c r="N556" s="32"/>
      <c r="O556" s="72"/>
      <c r="P556" s="7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  <c r="AR556" s="32"/>
      <c r="AS556" s="32"/>
      <c r="AT556" s="32"/>
      <c r="AU556" s="32"/>
      <c r="AV556" s="32"/>
    </row>
    <row r="557" spans="1:202" s="20" customFormat="1" ht="28" customHeight="1" x14ac:dyDescent="0.25">
      <c r="A557" s="8"/>
      <c r="B557" s="12">
        <v>50</v>
      </c>
      <c r="C557" s="59" t="s">
        <v>615</v>
      </c>
      <c r="D557" s="13" t="s">
        <v>1270</v>
      </c>
      <c r="E557" s="12" t="s">
        <v>947</v>
      </c>
      <c r="F557" s="29">
        <v>12</v>
      </c>
      <c r="G557" s="18" t="s">
        <v>89</v>
      </c>
      <c r="H557" s="70">
        <f t="shared" si="33"/>
        <v>15.84</v>
      </c>
      <c r="I557" s="70">
        <v>1.32</v>
      </c>
      <c r="J557" s="70">
        <f t="shared" si="34"/>
        <v>12.936</v>
      </c>
      <c r="K557" s="70">
        <v>1.0780000000000001</v>
      </c>
      <c r="L557" s="40">
        <f t="shared" si="37"/>
        <v>0</v>
      </c>
      <c r="M557" s="40">
        <f t="shared" si="38"/>
        <v>0</v>
      </c>
      <c r="N557" s="32">
        <v>0.21</v>
      </c>
      <c r="O557" s="72"/>
      <c r="P557" s="7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  <c r="AQ557" s="32"/>
      <c r="AR557" s="32"/>
      <c r="AS557" s="32"/>
      <c r="AT557" s="32"/>
      <c r="AU557" s="32"/>
      <c r="AV557" s="32"/>
    </row>
    <row r="558" spans="1:202" s="20" customFormat="1" ht="28" customHeight="1" x14ac:dyDescent="0.25">
      <c r="A558" s="8"/>
      <c r="B558" s="12">
        <v>50</v>
      </c>
      <c r="C558" s="45" t="s">
        <v>614</v>
      </c>
      <c r="D558" s="13" t="s">
        <v>1269</v>
      </c>
      <c r="E558" s="16" t="s">
        <v>948</v>
      </c>
      <c r="F558" s="29">
        <v>6</v>
      </c>
      <c r="G558" s="18" t="s">
        <v>89</v>
      </c>
      <c r="H558" s="70">
        <f t="shared" si="33"/>
        <v>18.027660218699999</v>
      </c>
      <c r="I558" s="69">
        <v>3.0046100364499999</v>
      </c>
      <c r="J558" s="70">
        <f t="shared" si="34"/>
        <v>15.56792765</v>
      </c>
      <c r="K558" s="69">
        <v>2.5946546083333333</v>
      </c>
      <c r="L558" s="40">
        <f t="shared" si="37"/>
        <v>0</v>
      </c>
      <c r="M558" s="40">
        <f t="shared" si="38"/>
        <v>0</v>
      </c>
      <c r="N558" s="32">
        <v>0.24</v>
      </c>
      <c r="O558" s="72"/>
      <c r="P558" s="7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  <c r="AR558" s="32"/>
      <c r="AS558" s="32"/>
      <c r="AT558" s="32"/>
      <c r="AU558" s="32"/>
      <c r="AV558" s="32"/>
    </row>
    <row r="559" spans="1:202" s="20" customFormat="1" ht="28" customHeight="1" x14ac:dyDescent="0.25">
      <c r="A559" s="8"/>
      <c r="B559" s="12">
        <v>50</v>
      </c>
      <c r="C559" s="45" t="s">
        <v>613</v>
      </c>
      <c r="D559" s="13" t="s">
        <v>1271</v>
      </c>
      <c r="E559" s="16" t="s">
        <v>949</v>
      </c>
      <c r="F559" s="29">
        <v>12</v>
      </c>
      <c r="G559" s="18" t="s">
        <v>89</v>
      </c>
      <c r="H559" s="70">
        <f t="shared" si="33"/>
        <v>13.200000000000001</v>
      </c>
      <c r="I559" s="69">
        <v>1.1000000000000001</v>
      </c>
      <c r="J559" s="70">
        <f t="shared" si="34"/>
        <v>10.956</v>
      </c>
      <c r="K559" s="69">
        <v>0.91300000000000003</v>
      </c>
      <c r="L559" s="40">
        <f t="shared" si="37"/>
        <v>0</v>
      </c>
      <c r="M559" s="40">
        <f t="shared" si="38"/>
        <v>0</v>
      </c>
      <c r="N559" s="32">
        <v>0.43</v>
      </c>
      <c r="O559" s="72"/>
      <c r="P559" s="7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  <c r="AP559" s="32"/>
      <c r="AQ559" s="32"/>
      <c r="AR559" s="32"/>
      <c r="AS559" s="32"/>
      <c r="AT559" s="32"/>
      <c r="AU559" s="32"/>
      <c r="AV559" s="32"/>
    </row>
    <row r="560" spans="1:202" s="20" customFormat="1" ht="28" customHeight="1" x14ac:dyDescent="0.25">
      <c r="A560" s="8"/>
      <c r="B560" s="12">
        <v>50</v>
      </c>
      <c r="C560" s="45" t="s">
        <v>612</v>
      </c>
      <c r="D560" s="13" t="s">
        <v>1272</v>
      </c>
      <c r="E560" s="16" t="s">
        <v>950</v>
      </c>
      <c r="F560" s="29">
        <v>12</v>
      </c>
      <c r="G560" s="18" t="s">
        <v>89</v>
      </c>
      <c r="H560" s="70">
        <f t="shared" si="33"/>
        <v>15.84</v>
      </c>
      <c r="I560" s="69">
        <v>1.32</v>
      </c>
      <c r="J560" s="70">
        <f t="shared" si="34"/>
        <v>12.936</v>
      </c>
      <c r="K560" s="69">
        <v>1.0780000000000001</v>
      </c>
      <c r="L560" s="40">
        <f t="shared" si="37"/>
        <v>0</v>
      </c>
      <c r="M560" s="40">
        <f t="shared" si="38"/>
        <v>0</v>
      </c>
      <c r="N560" s="32">
        <v>0.35</v>
      </c>
      <c r="O560" s="72"/>
      <c r="P560" s="7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  <c r="AQ560" s="32"/>
      <c r="AR560" s="32"/>
      <c r="AS560" s="32"/>
      <c r="AT560" s="32"/>
      <c r="AU560" s="32"/>
      <c r="AV560" s="32"/>
    </row>
    <row r="561" spans="1:202" s="20" customFormat="1" ht="28" customHeight="1" x14ac:dyDescent="0.25">
      <c r="A561" s="8"/>
      <c r="B561" s="12">
        <v>50</v>
      </c>
      <c r="C561" s="45" t="s">
        <v>611</v>
      </c>
      <c r="D561" s="13" t="s">
        <v>1273</v>
      </c>
      <c r="E561" s="16" t="s">
        <v>951</v>
      </c>
      <c r="F561" s="29">
        <v>6</v>
      </c>
      <c r="G561" s="18" t="s">
        <v>89</v>
      </c>
      <c r="H561" s="70">
        <f t="shared" si="33"/>
        <v>18.576387782699999</v>
      </c>
      <c r="I561" s="69">
        <v>3.0960646304499999</v>
      </c>
      <c r="J561" s="70">
        <f t="shared" si="34"/>
        <v>16.041785650000001</v>
      </c>
      <c r="K561" s="69">
        <v>2.6736309416666666</v>
      </c>
      <c r="L561" s="40">
        <f t="shared" si="37"/>
        <v>0</v>
      </c>
      <c r="M561" s="40">
        <f t="shared" si="38"/>
        <v>0</v>
      </c>
      <c r="N561" s="32">
        <v>0.35</v>
      </c>
      <c r="O561" s="72"/>
      <c r="P561" s="7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  <c r="AP561" s="32"/>
      <c r="AQ561" s="32"/>
      <c r="AR561" s="32"/>
      <c r="AS561" s="32"/>
      <c r="AT561" s="32"/>
      <c r="AU561" s="32"/>
      <c r="AV561" s="32"/>
    </row>
    <row r="562" spans="1:202" s="20" customFormat="1" ht="28" customHeight="1" x14ac:dyDescent="0.25">
      <c r="A562" s="8"/>
      <c r="B562" s="12">
        <v>50</v>
      </c>
      <c r="C562" s="45" t="s">
        <v>610</v>
      </c>
      <c r="D562" s="13" t="s">
        <v>1274</v>
      </c>
      <c r="E562" s="16" t="s">
        <v>952</v>
      </c>
      <c r="F562" s="17">
        <v>12</v>
      </c>
      <c r="G562" s="18" t="s">
        <v>89</v>
      </c>
      <c r="H562" s="70">
        <f t="shared" ref="H562:H625" si="39">I562*F562</f>
        <v>13.200000000000001</v>
      </c>
      <c r="I562" s="69">
        <v>1.1000000000000001</v>
      </c>
      <c r="J562" s="70">
        <f t="shared" ref="J562:J625" si="40">K562*F562</f>
        <v>10.956</v>
      </c>
      <c r="K562" s="69">
        <v>0.91300000000000003</v>
      </c>
      <c r="L562" s="40">
        <f t="shared" si="37"/>
        <v>0</v>
      </c>
      <c r="M562" s="40">
        <f t="shared" si="38"/>
        <v>0</v>
      </c>
      <c r="N562" s="32"/>
      <c r="O562" s="72"/>
      <c r="P562" s="7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  <c r="AQ562" s="32"/>
      <c r="AR562" s="32"/>
      <c r="AS562" s="32"/>
      <c r="AT562" s="32"/>
      <c r="AU562" s="32"/>
      <c r="AV562" s="32"/>
    </row>
    <row r="563" spans="1:202" s="20" customFormat="1" ht="28" customHeight="1" x14ac:dyDescent="0.25">
      <c r="A563" s="8"/>
      <c r="B563" s="12">
        <v>50</v>
      </c>
      <c r="C563" s="45" t="s">
        <v>609</v>
      </c>
      <c r="D563" s="13" t="s">
        <v>1952</v>
      </c>
      <c r="E563" s="16" t="s">
        <v>953</v>
      </c>
      <c r="F563" s="29">
        <v>12</v>
      </c>
      <c r="G563" s="18" t="s">
        <v>89</v>
      </c>
      <c r="H563" s="70">
        <f t="shared" si="39"/>
        <v>15.84</v>
      </c>
      <c r="I563" s="69">
        <v>1.32</v>
      </c>
      <c r="J563" s="70">
        <f t="shared" si="40"/>
        <v>12.936</v>
      </c>
      <c r="K563" s="69">
        <v>1.0780000000000001</v>
      </c>
      <c r="L563" s="40">
        <f t="shared" si="37"/>
        <v>0</v>
      </c>
      <c r="M563" s="40">
        <f t="shared" si="38"/>
        <v>0</v>
      </c>
      <c r="N563" s="32">
        <v>3.15</v>
      </c>
      <c r="O563" s="72"/>
      <c r="P563" s="7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  <c r="AQ563" s="32"/>
      <c r="AR563" s="32"/>
      <c r="AS563" s="32"/>
      <c r="AT563" s="32"/>
      <c r="AU563" s="32"/>
      <c r="AV563" s="32"/>
    </row>
    <row r="564" spans="1:202" s="20" customFormat="1" ht="28" customHeight="1" x14ac:dyDescent="0.25">
      <c r="A564" s="8"/>
      <c r="B564" s="12">
        <v>50</v>
      </c>
      <c r="C564" s="45" t="s">
        <v>608</v>
      </c>
      <c r="D564" s="13" t="s">
        <v>1275</v>
      </c>
      <c r="E564" s="16" t="s">
        <v>954</v>
      </c>
      <c r="F564" s="29">
        <v>6</v>
      </c>
      <c r="G564" s="18" t="s">
        <v>89</v>
      </c>
      <c r="H564" s="70">
        <f t="shared" si="39"/>
        <v>19.013410092599997</v>
      </c>
      <c r="I564" s="69">
        <v>3.1689016820999996</v>
      </c>
      <c r="J564" s="70">
        <f t="shared" si="40"/>
        <v>16.419179700000001</v>
      </c>
      <c r="K564" s="69">
        <v>2.73652995</v>
      </c>
      <c r="L564" s="40">
        <f t="shared" si="37"/>
        <v>0</v>
      </c>
      <c r="M564" s="40">
        <f t="shared" si="38"/>
        <v>0</v>
      </c>
      <c r="N564" s="32">
        <v>3.15</v>
      </c>
      <c r="O564" s="72"/>
      <c r="P564" s="7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  <c r="AR564" s="32"/>
      <c r="AS564" s="32"/>
      <c r="AT564" s="32"/>
      <c r="AU564" s="32"/>
      <c r="AV564" s="32"/>
    </row>
    <row r="565" spans="1:202" s="20" customFormat="1" ht="28" customHeight="1" x14ac:dyDescent="0.25">
      <c r="A565" s="8"/>
      <c r="B565" s="12">
        <v>51</v>
      </c>
      <c r="C565" s="45" t="s">
        <v>156</v>
      </c>
      <c r="D565" s="13" t="s">
        <v>816</v>
      </c>
      <c r="E565" s="16" t="s">
        <v>157</v>
      </c>
      <c r="F565" s="29">
        <v>48</v>
      </c>
      <c r="G565" s="18" t="s">
        <v>89</v>
      </c>
      <c r="H565" s="70">
        <f t="shared" si="39"/>
        <v>41.712000000000003</v>
      </c>
      <c r="I565" s="69">
        <v>0.86900000000000011</v>
      </c>
      <c r="J565" s="70">
        <f t="shared" si="40"/>
        <v>32.736000000000004</v>
      </c>
      <c r="K565" s="69">
        <v>0.68200000000000005</v>
      </c>
      <c r="L565" s="40">
        <f t="shared" si="37"/>
        <v>0</v>
      </c>
      <c r="M565" s="40">
        <f t="shared" si="38"/>
        <v>0</v>
      </c>
      <c r="N565" s="32">
        <v>2.71</v>
      </c>
      <c r="O565" s="72"/>
      <c r="P565" s="7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  <c r="AP565" s="32"/>
      <c r="AQ565" s="32"/>
      <c r="AR565" s="32"/>
      <c r="AS565" s="32"/>
      <c r="AT565" s="32"/>
      <c r="AU565" s="32"/>
      <c r="AV565" s="32"/>
    </row>
    <row r="566" spans="1:202" s="20" customFormat="1" ht="28" customHeight="1" x14ac:dyDescent="0.25">
      <c r="A566" s="8"/>
      <c r="B566" s="12">
        <v>51</v>
      </c>
      <c r="C566" s="45" t="s">
        <v>514</v>
      </c>
      <c r="D566" s="13" t="s">
        <v>1754</v>
      </c>
      <c r="E566" s="16" t="s">
        <v>535</v>
      </c>
      <c r="F566" s="29">
        <v>12</v>
      </c>
      <c r="G566" s="18" t="s">
        <v>18</v>
      </c>
      <c r="H566" s="70">
        <f t="shared" si="39"/>
        <v>47.3532290319</v>
      </c>
      <c r="I566" s="69">
        <v>3.9461024193250003</v>
      </c>
      <c r="J566" s="70">
        <f t="shared" si="40"/>
        <v>40.892253050000008</v>
      </c>
      <c r="K566" s="69">
        <v>3.4076877541666675</v>
      </c>
      <c r="L566" s="40">
        <f t="shared" si="37"/>
        <v>0</v>
      </c>
      <c r="M566" s="40">
        <f t="shared" si="38"/>
        <v>0</v>
      </c>
      <c r="N566" s="32">
        <v>2.71</v>
      </c>
      <c r="O566" s="72"/>
      <c r="P566" s="7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  <c r="AQ566" s="32"/>
      <c r="AR566" s="32"/>
      <c r="AS566" s="32"/>
      <c r="AT566" s="32"/>
      <c r="AU566" s="32"/>
      <c r="AV566" s="32"/>
    </row>
    <row r="567" spans="1:202" s="20" customFormat="1" ht="28" customHeight="1" x14ac:dyDescent="0.25">
      <c r="A567" s="8"/>
      <c r="B567" s="12">
        <v>51</v>
      </c>
      <c r="C567" s="45" t="s">
        <v>179</v>
      </c>
      <c r="D567" s="13" t="s">
        <v>900</v>
      </c>
      <c r="E567" s="16" t="s">
        <v>180</v>
      </c>
      <c r="F567" s="17">
        <v>6</v>
      </c>
      <c r="G567" s="18" t="s">
        <v>89</v>
      </c>
      <c r="H567" s="70">
        <f t="shared" si="39"/>
        <v>34.848000000000006</v>
      </c>
      <c r="I567" s="68">
        <v>5.8080000000000007</v>
      </c>
      <c r="J567" s="70">
        <f t="shared" si="40"/>
        <v>30.954000000000004</v>
      </c>
      <c r="K567" s="68">
        <v>5.1590000000000007</v>
      </c>
      <c r="L567" s="40">
        <f t="shared" si="37"/>
        <v>0</v>
      </c>
      <c r="M567" s="40">
        <f t="shared" si="38"/>
        <v>0</v>
      </c>
      <c r="N567" s="32">
        <v>3.97</v>
      </c>
      <c r="O567" s="72"/>
      <c r="P567" s="7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  <c r="AQ567" s="32"/>
      <c r="AR567" s="32"/>
      <c r="AS567" s="32"/>
      <c r="AT567" s="32"/>
      <c r="AU567" s="32"/>
      <c r="AV567" s="32"/>
    </row>
    <row r="568" spans="1:202" s="20" customFormat="1" ht="28" customHeight="1" x14ac:dyDescent="0.25">
      <c r="A568" s="8"/>
      <c r="B568" s="12">
        <v>51</v>
      </c>
      <c r="C568" s="45" t="s">
        <v>177</v>
      </c>
      <c r="D568" s="13" t="s">
        <v>899</v>
      </c>
      <c r="E568" s="16" t="s">
        <v>178</v>
      </c>
      <c r="F568" s="29">
        <v>6</v>
      </c>
      <c r="G568" s="18" t="s">
        <v>89</v>
      </c>
      <c r="H568" s="70">
        <f t="shared" si="39"/>
        <v>42.306000000000004</v>
      </c>
      <c r="I568" s="69">
        <v>7.051000000000001</v>
      </c>
      <c r="J568" s="70">
        <f t="shared" si="40"/>
        <v>37.290000000000006</v>
      </c>
      <c r="K568" s="69">
        <v>6.2150000000000007</v>
      </c>
      <c r="L568" s="40">
        <f t="shared" si="37"/>
        <v>0</v>
      </c>
      <c r="M568" s="40">
        <f t="shared" si="38"/>
        <v>0</v>
      </c>
      <c r="N568" s="32">
        <v>3.07</v>
      </c>
      <c r="O568" s="72"/>
      <c r="P568" s="7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  <c r="AQ568" s="32"/>
      <c r="AR568" s="32"/>
      <c r="AS568" s="32"/>
      <c r="AT568" s="32"/>
      <c r="AU568" s="32"/>
      <c r="AV568" s="32"/>
    </row>
    <row r="569" spans="1:202" s="20" customFormat="1" ht="28" customHeight="1" x14ac:dyDescent="0.25">
      <c r="A569" s="8"/>
      <c r="B569" s="12">
        <v>51</v>
      </c>
      <c r="C569" s="45" t="s">
        <v>526</v>
      </c>
      <c r="D569" s="13" t="s">
        <v>818</v>
      </c>
      <c r="E569" s="16" t="s">
        <v>158</v>
      </c>
      <c r="F569" s="17">
        <v>24</v>
      </c>
      <c r="G569" s="18" t="s">
        <v>89</v>
      </c>
      <c r="H569" s="70">
        <f t="shared" si="39"/>
        <v>19.8</v>
      </c>
      <c r="I569" s="70">
        <v>0.82500000000000007</v>
      </c>
      <c r="J569" s="70">
        <f t="shared" si="40"/>
        <v>15.576000000000001</v>
      </c>
      <c r="K569" s="70">
        <v>0.64900000000000002</v>
      </c>
      <c r="L569" s="40">
        <f t="shared" si="37"/>
        <v>0</v>
      </c>
      <c r="M569" s="40">
        <f t="shared" si="38"/>
        <v>0</v>
      </c>
      <c r="N569" s="32">
        <v>1.93</v>
      </c>
      <c r="O569" s="72"/>
      <c r="P569" s="7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  <c r="AQ569" s="32"/>
      <c r="AR569" s="32"/>
      <c r="AS569" s="32"/>
      <c r="AT569" s="32"/>
      <c r="AU569" s="32"/>
      <c r="AV569" s="32"/>
    </row>
    <row r="570" spans="1:202" s="20" customFormat="1" ht="28" customHeight="1" x14ac:dyDescent="0.25">
      <c r="A570" s="8"/>
      <c r="B570" s="12">
        <v>51</v>
      </c>
      <c r="C570" s="45" t="s">
        <v>529</v>
      </c>
      <c r="D570" s="13" t="s">
        <v>819</v>
      </c>
      <c r="E570" s="16" t="s">
        <v>193</v>
      </c>
      <c r="F570" s="29">
        <v>24</v>
      </c>
      <c r="G570" s="18" t="s">
        <v>89</v>
      </c>
      <c r="H570" s="70">
        <f t="shared" si="39"/>
        <v>19.8</v>
      </c>
      <c r="I570" s="70">
        <v>0.82500000000000007</v>
      </c>
      <c r="J570" s="70">
        <f t="shared" si="40"/>
        <v>15.576000000000001</v>
      </c>
      <c r="K570" s="70">
        <v>0.64900000000000002</v>
      </c>
      <c r="L570" s="40">
        <f t="shared" si="37"/>
        <v>0</v>
      </c>
      <c r="M570" s="40">
        <f t="shared" si="38"/>
        <v>0</v>
      </c>
      <c r="N570" s="32"/>
      <c r="O570" s="72"/>
      <c r="P570" s="7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  <c r="AQ570" s="32"/>
      <c r="AR570" s="32"/>
      <c r="AS570" s="32"/>
      <c r="AT570" s="32"/>
      <c r="AU570" s="32"/>
      <c r="AV570" s="32"/>
    </row>
    <row r="571" spans="1:202" s="20" customFormat="1" ht="28" customHeight="1" x14ac:dyDescent="0.25">
      <c r="A571" s="8"/>
      <c r="B571" s="12">
        <v>51</v>
      </c>
      <c r="C571" s="45" t="s">
        <v>163</v>
      </c>
      <c r="D571" s="13" t="s">
        <v>902</v>
      </c>
      <c r="E571" s="31" t="s">
        <v>164</v>
      </c>
      <c r="F571" s="17">
        <v>6</v>
      </c>
      <c r="G571" s="18" t="s">
        <v>89</v>
      </c>
      <c r="H571" s="70">
        <f t="shared" si="39"/>
        <v>27.06</v>
      </c>
      <c r="I571" s="69">
        <v>4.51</v>
      </c>
      <c r="J571" s="70">
        <f t="shared" si="40"/>
        <v>21.846000000000004</v>
      </c>
      <c r="K571" s="69">
        <v>3.6410000000000005</v>
      </c>
      <c r="L571" s="40">
        <f t="shared" si="37"/>
        <v>0</v>
      </c>
      <c r="M571" s="40">
        <f t="shared" si="38"/>
        <v>0</v>
      </c>
      <c r="N571" s="32">
        <v>2.71</v>
      </c>
      <c r="O571" s="72"/>
      <c r="P571" s="7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  <c r="AQ571" s="32"/>
      <c r="AR571" s="32"/>
      <c r="AS571" s="32"/>
      <c r="AT571" s="32"/>
      <c r="AU571" s="32"/>
      <c r="AV571" s="32"/>
    </row>
    <row r="572" spans="1:202" s="20" customFormat="1" ht="28" customHeight="1" x14ac:dyDescent="0.25">
      <c r="A572" s="8"/>
      <c r="B572" s="12">
        <v>51</v>
      </c>
      <c r="C572" s="45" t="s">
        <v>161</v>
      </c>
      <c r="D572" s="13" t="s">
        <v>901</v>
      </c>
      <c r="E572" s="31" t="s">
        <v>162</v>
      </c>
      <c r="F572" s="17">
        <v>6</v>
      </c>
      <c r="G572" s="18" t="s">
        <v>89</v>
      </c>
      <c r="H572" s="70">
        <f t="shared" si="39"/>
        <v>27.06</v>
      </c>
      <c r="I572" s="69">
        <v>4.51</v>
      </c>
      <c r="J572" s="70">
        <f t="shared" si="40"/>
        <v>21.846000000000004</v>
      </c>
      <c r="K572" s="69">
        <v>3.6410000000000005</v>
      </c>
      <c r="L572" s="40">
        <f t="shared" si="37"/>
        <v>0</v>
      </c>
      <c r="M572" s="40">
        <f t="shared" si="38"/>
        <v>0</v>
      </c>
      <c r="N572" s="32">
        <v>3.7</v>
      </c>
      <c r="O572" s="72"/>
      <c r="P572" s="7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  <c r="AP572" s="32"/>
      <c r="AQ572" s="32"/>
      <c r="AR572" s="32"/>
      <c r="AS572" s="32"/>
      <c r="AT572" s="32"/>
      <c r="AU572" s="32"/>
      <c r="AV572" s="32"/>
    </row>
    <row r="573" spans="1:202" s="8" customFormat="1" ht="28" customHeight="1" x14ac:dyDescent="0.25">
      <c r="B573" s="12">
        <v>51</v>
      </c>
      <c r="C573" s="45" t="s">
        <v>134</v>
      </c>
      <c r="D573" s="13" t="s">
        <v>903</v>
      </c>
      <c r="E573" s="31" t="s">
        <v>135</v>
      </c>
      <c r="F573" s="17">
        <v>3</v>
      </c>
      <c r="G573" s="18" t="s">
        <v>89</v>
      </c>
      <c r="H573" s="70">
        <f t="shared" si="39"/>
        <v>29.370000000000005</v>
      </c>
      <c r="I573" s="69">
        <v>9.7900000000000009</v>
      </c>
      <c r="J573" s="70">
        <f t="shared" si="40"/>
        <v>23.727000000000004</v>
      </c>
      <c r="K573" s="69">
        <v>7.9090000000000007</v>
      </c>
      <c r="L573" s="40">
        <f t="shared" si="37"/>
        <v>0</v>
      </c>
      <c r="M573" s="40">
        <f t="shared" si="38"/>
        <v>0</v>
      </c>
      <c r="N573" s="32">
        <v>2.08</v>
      </c>
      <c r="O573" s="72"/>
      <c r="P573" s="7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  <c r="AP573" s="32"/>
      <c r="AQ573" s="32"/>
      <c r="AR573" s="32"/>
      <c r="AS573" s="32"/>
      <c r="AT573" s="32"/>
      <c r="AU573" s="32"/>
      <c r="AV573" s="32"/>
      <c r="AW573" s="24"/>
      <c r="AX573" s="24"/>
      <c r="AY573" s="24"/>
      <c r="AZ573" s="24"/>
      <c r="BA573" s="24"/>
      <c r="BB573" s="24"/>
      <c r="BC573" s="24"/>
      <c r="BD573" s="24"/>
      <c r="BE573" s="24"/>
      <c r="BF573" s="24"/>
      <c r="BG573" s="24"/>
      <c r="BH573" s="24"/>
      <c r="BI573" s="24"/>
      <c r="BJ573" s="24"/>
      <c r="BK573" s="24"/>
      <c r="BL573" s="24"/>
      <c r="BM573" s="24"/>
      <c r="BN573" s="24"/>
      <c r="BO573" s="24"/>
      <c r="BP573" s="24"/>
      <c r="BQ573" s="24"/>
      <c r="BR573" s="24"/>
      <c r="BS573" s="24"/>
      <c r="BT573" s="24"/>
      <c r="BU573" s="24"/>
      <c r="BV573" s="24"/>
      <c r="BW573" s="24"/>
      <c r="BX573" s="24"/>
      <c r="BY573" s="24"/>
      <c r="BZ573" s="24"/>
      <c r="CA573" s="24"/>
      <c r="CB573" s="24"/>
      <c r="CC573" s="24"/>
      <c r="CD573" s="24"/>
      <c r="CE573" s="24"/>
      <c r="CF573" s="24"/>
      <c r="CG573" s="24"/>
      <c r="CH573" s="24"/>
      <c r="CI573" s="24"/>
      <c r="CJ573" s="24"/>
      <c r="CK573" s="24"/>
      <c r="CL573" s="24"/>
      <c r="CM573" s="24"/>
      <c r="CN573" s="24"/>
      <c r="CO573" s="24"/>
      <c r="CP573" s="24"/>
      <c r="CQ573" s="24"/>
      <c r="CR573" s="24"/>
      <c r="CS573" s="24"/>
      <c r="CT573" s="24"/>
      <c r="CU573" s="24"/>
      <c r="CV573" s="24"/>
      <c r="CW573" s="24"/>
      <c r="CX573" s="24"/>
      <c r="CY573" s="24"/>
      <c r="CZ573" s="24"/>
      <c r="DA573" s="24"/>
      <c r="DB573" s="24"/>
      <c r="DC573" s="24"/>
      <c r="DD573" s="24"/>
      <c r="DE573" s="24"/>
      <c r="DF573" s="24"/>
      <c r="DG573" s="24"/>
      <c r="DH573" s="24"/>
      <c r="DI573" s="24"/>
      <c r="DJ573" s="24"/>
      <c r="DK573" s="24"/>
      <c r="DL573" s="24"/>
      <c r="DM573" s="24"/>
      <c r="DN573" s="24"/>
      <c r="DO573" s="24"/>
      <c r="DP573" s="24"/>
      <c r="DQ573" s="24"/>
      <c r="DR573" s="24"/>
      <c r="DS573" s="24"/>
      <c r="DT573" s="24"/>
      <c r="DU573" s="24"/>
      <c r="DV573" s="24"/>
      <c r="DW573" s="24"/>
      <c r="DX573" s="24"/>
      <c r="DY573" s="24"/>
      <c r="DZ573" s="24"/>
      <c r="EA573" s="24"/>
      <c r="EB573" s="24"/>
      <c r="EC573" s="24"/>
      <c r="ED573" s="24"/>
      <c r="EE573" s="24"/>
      <c r="EF573" s="24"/>
      <c r="EG573" s="24"/>
      <c r="EH573" s="24"/>
      <c r="EI573" s="24"/>
      <c r="EJ573" s="24"/>
      <c r="EK573" s="24"/>
      <c r="EL573" s="24"/>
      <c r="EM573" s="24"/>
      <c r="EN573" s="24"/>
      <c r="EO573" s="24"/>
      <c r="EP573" s="24"/>
      <c r="EQ573" s="24"/>
      <c r="ER573" s="24"/>
      <c r="ES573" s="24"/>
      <c r="ET573" s="24"/>
      <c r="EU573" s="24"/>
      <c r="EV573" s="24"/>
      <c r="EW573" s="24"/>
      <c r="EX573" s="24"/>
      <c r="EY573" s="24"/>
      <c r="EZ573" s="24"/>
      <c r="FA573" s="24"/>
      <c r="FB573" s="24"/>
      <c r="FC573" s="24"/>
      <c r="FD573" s="24"/>
      <c r="FE573" s="24"/>
      <c r="FF573" s="24"/>
      <c r="FG573" s="24"/>
      <c r="FH573" s="24"/>
      <c r="FI573" s="24"/>
      <c r="FJ573" s="24"/>
      <c r="FK573" s="24"/>
      <c r="FL573" s="24"/>
      <c r="FM573" s="24"/>
      <c r="FN573" s="24"/>
      <c r="FO573" s="24"/>
      <c r="FP573" s="24"/>
      <c r="FQ573" s="24"/>
      <c r="FR573" s="24"/>
      <c r="FS573" s="24"/>
      <c r="FT573" s="24"/>
      <c r="FU573" s="24"/>
      <c r="FV573" s="24"/>
      <c r="FW573" s="24"/>
      <c r="FX573" s="24"/>
      <c r="FY573" s="24"/>
      <c r="FZ573" s="24"/>
      <c r="GA573" s="24"/>
      <c r="GB573" s="24"/>
      <c r="GC573" s="24"/>
      <c r="GD573" s="24"/>
      <c r="GE573" s="24"/>
      <c r="GF573" s="24"/>
      <c r="GG573" s="24"/>
      <c r="GH573" s="24"/>
      <c r="GI573" s="24"/>
      <c r="GJ573" s="24"/>
      <c r="GK573" s="24"/>
      <c r="GL573" s="24"/>
      <c r="GM573" s="24"/>
      <c r="GN573" s="24"/>
      <c r="GO573" s="24"/>
      <c r="GP573" s="24"/>
      <c r="GQ573" s="24"/>
      <c r="GR573" s="24"/>
      <c r="GS573" s="24"/>
      <c r="GT573" s="24"/>
    </row>
    <row r="574" spans="1:202" s="8" customFormat="1" ht="28" customHeight="1" x14ac:dyDescent="0.25">
      <c r="B574" s="12">
        <v>51</v>
      </c>
      <c r="C574" s="45" t="s">
        <v>136</v>
      </c>
      <c r="D574" s="13" t="s">
        <v>817</v>
      </c>
      <c r="E574" s="16" t="s">
        <v>137</v>
      </c>
      <c r="F574" s="17">
        <v>6</v>
      </c>
      <c r="G574" s="18" t="s">
        <v>89</v>
      </c>
      <c r="H574" s="70">
        <f t="shared" si="39"/>
        <v>20.856000000000002</v>
      </c>
      <c r="I574" s="69">
        <v>3.4760000000000004</v>
      </c>
      <c r="J574" s="70">
        <f t="shared" si="40"/>
        <v>17.688000000000002</v>
      </c>
      <c r="K574" s="69">
        <v>2.9480000000000004</v>
      </c>
      <c r="L574" s="40">
        <f t="shared" si="37"/>
        <v>0</v>
      </c>
      <c r="M574" s="40">
        <f t="shared" si="38"/>
        <v>0</v>
      </c>
      <c r="N574" s="32">
        <v>1.81</v>
      </c>
      <c r="O574" s="72"/>
      <c r="P574" s="7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  <c r="AP574" s="32"/>
      <c r="AQ574" s="32"/>
      <c r="AR574" s="32"/>
      <c r="AS574" s="32"/>
      <c r="AT574" s="32"/>
      <c r="AU574" s="32"/>
      <c r="AV574" s="32"/>
      <c r="AW574" s="24"/>
      <c r="AX574" s="24"/>
      <c r="AY574" s="24"/>
      <c r="AZ574" s="24"/>
      <c r="BA574" s="24"/>
      <c r="BB574" s="24"/>
      <c r="BC574" s="24"/>
      <c r="BD574" s="24"/>
      <c r="BE574" s="24"/>
      <c r="BF574" s="24"/>
      <c r="BG574" s="24"/>
      <c r="BH574" s="24"/>
      <c r="BI574" s="24"/>
      <c r="BJ574" s="24"/>
      <c r="BK574" s="24"/>
      <c r="BL574" s="24"/>
      <c r="BM574" s="24"/>
      <c r="BN574" s="24"/>
      <c r="BO574" s="24"/>
      <c r="BP574" s="24"/>
      <c r="BQ574" s="24"/>
      <c r="BR574" s="24"/>
      <c r="BS574" s="24"/>
      <c r="BT574" s="24"/>
      <c r="BU574" s="24"/>
      <c r="BV574" s="24"/>
      <c r="BW574" s="24"/>
      <c r="BX574" s="24"/>
      <c r="BY574" s="24"/>
      <c r="BZ574" s="24"/>
      <c r="CA574" s="24"/>
      <c r="CB574" s="24"/>
      <c r="CC574" s="24"/>
      <c r="CD574" s="24"/>
      <c r="CE574" s="24"/>
      <c r="CF574" s="24"/>
      <c r="CG574" s="24"/>
      <c r="CH574" s="24"/>
      <c r="CI574" s="24"/>
      <c r="CJ574" s="24"/>
      <c r="CK574" s="24"/>
      <c r="CL574" s="24"/>
      <c r="CM574" s="24"/>
      <c r="CN574" s="24"/>
      <c r="CO574" s="24"/>
      <c r="CP574" s="24"/>
      <c r="CQ574" s="24"/>
      <c r="CR574" s="24"/>
      <c r="CS574" s="24"/>
      <c r="CT574" s="24"/>
      <c r="CU574" s="24"/>
      <c r="CV574" s="24"/>
      <c r="CW574" s="24"/>
      <c r="CX574" s="24"/>
      <c r="CY574" s="24"/>
      <c r="CZ574" s="24"/>
      <c r="DA574" s="24"/>
      <c r="DB574" s="24"/>
      <c r="DC574" s="24"/>
      <c r="DD574" s="24"/>
      <c r="DE574" s="24"/>
      <c r="DF574" s="24"/>
      <c r="DG574" s="24"/>
      <c r="DH574" s="24"/>
      <c r="DI574" s="24"/>
      <c r="DJ574" s="24"/>
      <c r="DK574" s="24"/>
      <c r="DL574" s="24"/>
      <c r="DM574" s="24"/>
      <c r="DN574" s="24"/>
      <c r="DO574" s="24"/>
      <c r="DP574" s="24"/>
      <c r="DQ574" s="24"/>
      <c r="DR574" s="24"/>
      <c r="DS574" s="24"/>
      <c r="DT574" s="24"/>
      <c r="DU574" s="24"/>
      <c r="DV574" s="24"/>
      <c r="DW574" s="24"/>
      <c r="DX574" s="24"/>
      <c r="DY574" s="24"/>
      <c r="DZ574" s="24"/>
      <c r="EA574" s="24"/>
      <c r="EB574" s="24"/>
      <c r="EC574" s="24"/>
      <c r="ED574" s="24"/>
      <c r="EE574" s="24"/>
      <c r="EF574" s="24"/>
      <c r="EG574" s="24"/>
      <c r="EH574" s="24"/>
      <c r="EI574" s="24"/>
      <c r="EJ574" s="24"/>
      <c r="EK574" s="24"/>
      <c r="EL574" s="24"/>
      <c r="EM574" s="24"/>
      <c r="EN574" s="24"/>
      <c r="EO574" s="24"/>
      <c r="EP574" s="24"/>
      <c r="EQ574" s="24"/>
      <c r="ER574" s="24"/>
      <c r="ES574" s="24"/>
      <c r="ET574" s="24"/>
      <c r="EU574" s="24"/>
      <c r="EV574" s="24"/>
      <c r="EW574" s="24"/>
      <c r="EX574" s="24"/>
      <c r="EY574" s="24"/>
      <c r="EZ574" s="24"/>
      <c r="FA574" s="24"/>
      <c r="FB574" s="24"/>
      <c r="FC574" s="24"/>
      <c r="FD574" s="24"/>
      <c r="FE574" s="24"/>
      <c r="FF574" s="24"/>
      <c r="FG574" s="24"/>
      <c r="FH574" s="24"/>
      <c r="FI574" s="24"/>
      <c r="FJ574" s="24"/>
      <c r="FK574" s="24"/>
      <c r="FL574" s="24"/>
      <c r="FM574" s="24"/>
      <c r="FN574" s="24"/>
      <c r="FO574" s="24"/>
      <c r="FP574" s="24"/>
      <c r="FQ574" s="24"/>
      <c r="FR574" s="24"/>
      <c r="FS574" s="24"/>
      <c r="FT574" s="24"/>
      <c r="FU574" s="24"/>
      <c r="FV574" s="24"/>
      <c r="FW574" s="24"/>
      <c r="FX574" s="24"/>
      <c r="FY574" s="24"/>
      <c r="FZ574" s="24"/>
      <c r="GA574" s="24"/>
      <c r="GB574" s="24"/>
      <c r="GC574" s="24"/>
      <c r="GD574" s="24"/>
      <c r="GE574" s="24"/>
      <c r="GF574" s="24"/>
      <c r="GG574" s="24"/>
      <c r="GH574" s="24"/>
      <c r="GI574" s="24"/>
      <c r="GJ574" s="24"/>
      <c r="GK574" s="24"/>
      <c r="GL574" s="24"/>
      <c r="GM574" s="24"/>
      <c r="GN574" s="24"/>
      <c r="GO574" s="24"/>
      <c r="GP574" s="24"/>
      <c r="GQ574" s="24"/>
      <c r="GR574" s="24"/>
      <c r="GS574" s="24"/>
      <c r="GT574" s="24"/>
    </row>
    <row r="575" spans="1:202" s="20" customFormat="1" ht="28" customHeight="1" x14ac:dyDescent="0.25">
      <c r="A575" s="8"/>
      <c r="B575" s="12">
        <v>51</v>
      </c>
      <c r="C575" s="45" t="s">
        <v>154</v>
      </c>
      <c r="D575" s="13" t="s">
        <v>680</v>
      </c>
      <c r="E575" s="12" t="s">
        <v>155</v>
      </c>
      <c r="F575" s="17">
        <v>12</v>
      </c>
      <c r="G575" s="18" t="s">
        <v>89</v>
      </c>
      <c r="H575" s="70">
        <f t="shared" si="39"/>
        <v>16.236000000000001</v>
      </c>
      <c r="I575" s="69">
        <v>1.353</v>
      </c>
      <c r="J575" s="70">
        <f t="shared" si="40"/>
        <v>13.992000000000001</v>
      </c>
      <c r="K575" s="69">
        <v>1.1660000000000001</v>
      </c>
      <c r="L575" s="40">
        <f t="shared" si="37"/>
        <v>0</v>
      </c>
      <c r="M575" s="40">
        <f t="shared" si="38"/>
        <v>0</v>
      </c>
      <c r="N575" s="32">
        <v>1.25</v>
      </c>
      <c r="O575" s="72"/>
      <c r="P575" s="7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  <c r="AP575" s="32"/>
      <c r="AQ575" s="32"/>
      <c r="AR575" s="32"/>
      <c r="AS575" s="32"/>
      <c r="AT575" s="32"/>
      <c r="AU575" s="32"/>
      <c r="AV575" s="32"/>
    </row>
    <row r="576" spans="1:202" s="20" customFormat="1" ht="28" customHeight="1" x14ac:dyDescent="0.25">
      <c r="A576" s="8"/>
      <c r="B576" s="12">
        <v>52</v>
      </c>
      <c r="C576" s="45" t="s">
        <v>477</v>
      </c>
      <c r="D576" s="13" t="s">
        <v>904</v>
      </c>
      <c r="E576" s="12" t="s">
        <v>492</v>
      </c>
      <c r="F576" s="17">
        <v>12</v>
      </c>
      <c r="G576" s="18" t="s">
        <v>183</v>
      </c>
      <c r="H576" s="70">
        <f t="shared" si="39"/>
        <v>19.667999999999999</v>
      </c>
      <c r="I576" s="69">
        <v>1.639</v>
      </c>
      <c r="J576" s="70">
        <f t="shared" si="40"/>
        <v>16.764000000000003</v>
      </c>
      <c r="K576" s="69">
        <v>1.3970000000000002</v>
      </c>
      <c r="L576" s="40">
        <f t="shared" si="37"/>
        <v>0</v>
      </c>
      <c r="M576" s="40">
        <f t="shared" si="38"/>
        <v>0</v>
      </c>
      <c r="N576" s="32">
        <v>1.78</v>
      </c>
      <c r="O576" s="72"/>
      <c r="P576" s="7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  <c r="AQ576" s="32"/>
      <c r="AR576" s="32"/>
      <c r="AS576" s="32"/>
      <c r="AT576" s="32"/>
      <c r="AU576" s="32"/>
      <c r="AV576" s="32"/>
    </row>
    <row r="577" spans="1:202" s="20" customFormat="1" ht="28" customHeight="1" x14ac:dyDescent="0.25">
      <c r="A577" s="8"/>
      <c r="B577" s="12">
        <v>52</v>
      </c>
      <c r="C577" s="59" t="s">
        <v>1797</v>
      </c>
      <c r="D577" s="13" t="s">
        <v>905</v>
      </c>
      <c r="E577" s="12" t="s">
        <v>973</v>
      </c>
      <c r="F577" s="29">
        <v>12</v>
      </c>
      <c r="G577" s="18" t="s">
        <v>183</v>
      </c>
      <c r="H577" s="70">
        <f t="shared" si="39"/>
        <v>17.160000000000004</v>
      </c>
      <c r="I577" s="70">
        <v>1.4300000000000002</v>
      </c>
      <c r="J577" s="70">
        <f t="shared" si="40"/>
        <v>14.256000000000002</v>
      </c>
      <c r="K577" s="70">
        <v>1.1880000000000002</v>
      </c>
      <c r="L577" s="40">
        <f t="shared" si="37"/>
        <v>0</v>
      </c>
      <c r="M577" s="40">
        <f t="shared" si="38"/>
        <v>0</v>
      </c>
      <c r="N577" s="32"/>
      <c r="O577" s="72"/>
      <c r="P577" s="7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  <c r="AP577" s="32"/>
      <c r="AQ577" s="32"/>
      <c r="AR577" s="32"/>
      <c r="AS577" s="32"/>
      <c r="AT577" s="32"/>
      <c r="AU577" s="32"/>
      <c r="AV577" s="32"/>
    </row>
    <row r="578" spans="1:202" s="20" customFormat="1" ht="28" customHeight="1" x14ac:dyDescent="0.25">
      <c r="A578" s="8"/>
      <c r="B578" s="12">
        <v>52</v>
      </c>
      <c r="C578" s="59" t="s">
        <v>478</v>
      </c>
      <c r="D578" s="13" t="s">
        <v>681</v>
      </c>
      <c r="E578" s="12" t="s">
        <v>495</v>
      </c>
      <c r="F578" s="29">
        <v>12</v>
      </c>
      <c r="G578" s="18" t="s">
        <v>89</v>
      </c>
      <c r="H578" s="70">
        <f t="shared" si="39"/>
        <v>22.176000000000002</v>
      </c>
      <c r="I578" s="69">
        <v>1.8480000000000001</v>
      </c>
      <c r="J578" s="70">
        <f t="shared" si="40"/>
        <v>17.820000000000004</v>
      </c>
      <c r="K578" s="69">
        <v>1.4850000000000003</v>
      </c>
      <c r="L578" s="40">
        <f t="shared" si="37"/>
        <v>0</v>
      </c>
      <c r="M578" s="40">
        <f t="shared" si="38"/>
        <v>0</v>
      </c>
      <c r="N578" s="32">
        <v>1.2</v>
      </c>
      <c r="O578" s="72"/>
      <c r="P578" s="7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  <c r="AP578" s="32"/>
      <c r="AQ578" s="32"/>
      <c r="AR578" s="32"/>
      <c r="AS578" s="32"/>
      <c r="AT578" s="32"/>
      <c r="AU578" s="32"/>
      <c r="AV578" s="32"/>
    </row>
    <row r="579" spans="1:202" s="20" customFormat="1" ht="28" customHeight="1" x14ac:dyDescent="0.25">
      <c r="A579" s="8"/>
      <c r="B579" s="12">
        <v>52</v>
      </c>
      <c r="C579" s="59" t="s">
        <v>380</v>
      </c>
      <c r="D579" s="13" t="s">
        <v>684</v>
      </c>
      <c r="E579" s="12" t="s">
        <v>384</v>
      </c>
      <c r="F579" s="29">
        <v>12</v>
      </c>
      <c r="G579" s="18" t="s">
        <v>89</v>
      </c>
      <c r="H579" s="70">
        <f t="shared" si="39"/>
        <v>29.304000000000009</v>
      </c>
      <c r="I579" s="69">
        <v>2.4420000000000006</v>
      </c>
      <c r="J579" s="70">
        <f t="shared" si="40"/>
        <v>22.176000000000002</v>
      </c>
      <c r="K579" s="69">
        <v>1.8480000000000001</v>
      </c>
      <c r="L579" s="40">
        <f t="shared" si="37"/>
        <v>0</v>
      </c>
      <c r="M579" s="40">
        <f t="shared" si="38"/>
        <v>0</v>
      </c>
      <c r="N579" s="32">
        <v>1.2</v>
      </c>
      <c r="O579" s="72"/>
      <c r="P579" s="7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  <c r="AR579" s="32"/>
      <c r="AS579" s="32"/>
      <c r="AT579" s="32"/>
      <c r="AU579" s="32"/>
      <c r="AV579" s="32"/>
    </row>
    <row r="580" spans="1:202" s="8" customFormat="1" ht="28" customHeight="1" x14ac:dyDescent="0.25">
      <c r="B580" s="12">
        <v>52</v>
      </c>
      <c r="C580" s="59" t="s">
        <v>281</v>
      </c>
      <c r="D580" s="13" t="s">
        <v>906</v>
      </c>
      <c r="E580" s="12" t="s">
        <v>282</v>
      </c>
      <c r="F580" s="29">
        <v>12</v>
      </c>
      <c r="G580" s="18" t="s">
        <v>233</v>
      </c>
      <c r="H580" s="70">
        <f t="shared" si="39"/>
        <v>30.228000000000002</v>
      </c>
      <c r="I580" s="69">
        <v>2.5190000000000001</v>
      </c>
      <c r="J580" s="70">
        <f t="shared" si="40"/>
        <v>25.740000000000002</v>
      </c>
      <c r="K580" s="69">
        <v>2.145</v>
      </c>
      <c r="L580" s="40">
        <f t="shared" si="37"/>
        <v>0</v>
      </c>
      <c r="M580" s="40">
        <f t="shared" si="38"/>
        <v>0</v>
      </c>
      <c r="N580" s="32">
        <v>2.0459999999999998</v>
      </c>
      <c r="O580" s="72"/>
      <c r="P580" s="7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  <c r="AQ580" s="32"/>
      <c r="AR580" s="32"/>
      <c r="AS580" s="32"/>
      <c r="AT580" s="32"/>
      <c r="AU580" s="32"/>
      <c r="AV580" s="32"/>
      <c r="AW580" s="24"/>
      <c r="AX580" s="24"/>
      <c r="AY580" s="24"/>
      <c r="AZ580" s="24"/>
      <c r="BA580" s="24"/>
      <c r="BB580" s="24"/>
      <c r="BC580" s="24"/>
      <c r="BD580" s="24"/>
      <c r="BE580" s="24"/>
      <c r="BF580" s="24"/>
      <c r="BG580" s="24"/>
      <c r="BH580" s="24"/>
      <c r="BI580" s="24"/>
      <c r="BJ580" s="24"/>
      <c r="BK580" s="24"/>
      <c r="BL580" s="24"/>
      <c r="BM580" s="24"/>
      <c r="BN580" s="24"/>
      <c r="BO580" s="24"/>
      <c r="BP580" s="24"/>
      <c r="BQ580" s="24"/>
      <c r="BR580" s="24"/>
      <c r="BS580" s="24"/>
      <c r="BT580" s="24"/>
      <c r="BU580" s="24"/>
      <c r="BV580" s="24"/>
      <c r="BW580" s="24"/>
      <c r="BX580" s="24"/>
      <c r="BY580" s="24"/>
      <c r="BZ580" s="24"/>
      <c r="CA580" s="24"/>
      <c r="CB580" s="24"/>
      <c r="CC580" s="24"/>
      <c r="CD580" s="24"/>
      <c r="CE580" s="24"/>
      <c r="CF580" s="24"/>
      <c r="CG580" s="24"/>
      <c r="CH580" s="24"/>
      <c r="CI580" s="24"/>
      <c r="CJ580" s="24"/>
      <c r="CK580" s="24"/>
      <c r="CL580" s="24"/>
      <c r="CM580" s="24"/>
      <c r="CN580" s="24"/>
      <c r="CO580" s="24"/>
      <c r="CP580" s="24"/>
      <c r="CQ580" s="24"/>
      <c r="CR580" s="24"/>
      <c r="CS580" s="24"/>
      <c r="CT580" s="24"/>
      <c r="CU580" s="24"/>
      <c r="CV580" s="24"/>
      <c r="CW580" s="24"/>
      <c r="CX580" s="24"/>
      <c r="CY580" s="24"/>
      <c r="CZ580" s="24"/>
      <c r="DA580" s="24"/>
      <c r="DB580" s="24"/>
      <c r="DC580" s="24"/>
      <c r="DD580" s="24"/>
      <c r="DE580" s="24"/>
      <c r="DF580" s="24"/>
      <c r="DG580" s="24"/>
      <c r="DH580" s="24"/>
      <c r="DI580" s="24"/>
      <c r="DJ580" s="24"/>
      <c r="DK580" s="24"/>
      <c r="DL580" s="24"/>
      <c r="DM580" s="24"/>
      <c r="DN580" s="24"/>
      <c r="DO580" s="24"/>
      <c r="DP580" s="24"/>
      <c r="DQ580" s="24"/>
      <c r="DR580" s="24"/>
      <c r="DS580" s="24"/>
      <c r="DT580" s="24"/>
      <c r="DU580" s="24"/>
      <c r="DV580" s="24"/>
      <c r="DW580" s="24"/>
      <c r="DX580" s="24"/>
      <c r="DY580" s="24"/>
      <c r="DZ580" s="24"/>
      <c r="EA580" s="24"/>
      <c r="EB580" s="24"/>
      <c r="EC580" s="24"/>
      <c r="ED580" s="24"/>
      <c r="EE580" s="24"/>
      <c r="EF580" s="24"/>
      <c r="EG580" s="24"/>
      <c r="EH580" s="24"/>
      <c r="EI580" s="24"/>
      <c r="EJ580" s="24"/>
      <c r="EK580" s="24"/>
      <c r="EL580" s="24"/>
      <c r="EM580" s="24"/>
      <c r="EN580" s="24"/>
      <c r="EO580" s="24"/>
      <c r="EP580" s="24"/>
      <c r="EQ580" s="24"/>
      <c r="ER580" s="24"/>
      <c r="ES580" s="24"/>
      <c r="ET580" s="24"/>
      <c r="EU580" s="24"/>
      <c r="EV580" s="24"/>
      <c r="EW580" s="24"/>
      <c r="EX580" s="24"/>
      <c r="EY580" s="24"/>
      <c r="EZ580" s="24"/>
      <c r="FA580" s="24"/>
      <c r="FB580" s="24"/>
      <c r="FC580" s="24"/>
      <c r="FD580" s="24"/>
      <c r="FE580" s="24"/>
      <c r="FF580" s="24"/>
      <c r="FG580" s="24"/>
      <c r="FH580" s="24"/>
      <c r="FI580" s="24"/>
      <c r="FJ580" s="24"/>
      <c r="FK580" s="24"/>
      <c r="FL580" s="24"/>
      <c r="FM580" s="24"/>
      <c r="FN580" s="24"/>
      <c r="FO580" s="24"/>
      <c r="FP580" s="24"/>
      <c r="FQ580" s="24"/>
      <c r="FR580" s="24"/>
      <c r="FS580" s="24"/>
      <c r="FT580" s="24"/>
      <c r="FU580" s="24"/>
      <c r="FV580" s="24"/>
      <c r="FW580" s="24"/>
      <c r="FX580" s="24"/>
      <c r="FY580" s="24"/>
      <c r="FZ580" s="24"/>
      <c r="GA580" s="24"/>
      <c r="GB580" s="24"/>
      <c r="GC580" s="24"/>
      <c r="GD580" s="24"/>
      <c r="GE580" s="24"/>
      <c r="GF580" s="24"/>
      <c r="GG580" s="24"/>
      <c r="GH580" s="24"/>
      <c r="GI580" s="24"/>
      <c r="GJ580" s="24"/>
      <c r="GK580" s="24"/>
      <c r="GL580" s="24"/>
      <c r="GM580" s="24"/>
      <c r="GN580" s="24"/>
      <c r="GO580" s="24"/>
      <c r="GP580" s="24"/>
      <c r="GQ580" s="24"/>
      <c r="GR580" s="24"/>
      <c r="GS580" s="24"/>
      <c r="GT580" s="24"/>
    </row>
    <row r="581" spans="1:202" s="20" customFormat="1" ht="28" customHeight="1" x14ac:dyDescent="0.25">
      <c r="A581" s="8"/>
      <c r="B581" s="12">
        <v>52</v>
      </c>
      <c r="C581" s="59" t="s">
        <v>283</v>
      </c>
      <c r="D581" s="13" t="s">
        <v>907</v>
      </c>
      <c r="E581" s="12" t="s">
        <v>284</v>
      </c>
      <c r="F581" s="29">
        <v>12</v>
      </c>
      <c r="G581" s="18" t="s">
        <v>233</v>
      </c>
      <c r="H581" s="70">
        <f t="shared" si="39"/>
        <v>30.228000000000002</v>
      </c>
      <c r="I581" s="69">
        <v>2.5190000000000001</v>
      </c>
      <c r="J581" s="70">
        <f t="shared" si="40"/>
        <v>25.740000000000002</v>
      </c>
      <c r="K581" s="69">
        <v>2.145</v>
      </c>
      <c r="L581" s="40">
        <f t="shared" si="37"/>
        <v>0</v>
      </c>
      <c r="M581" s="40">
        <f t="shared" si="38"/>
        <v>0</v>
      </c>
      <c r="N581" s="32"/>
      <c r="O581" s="72"/>
      <c r="P581" s="7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  <c r="AQ581" s="32"/>
      <c r="AR581" s="32"/>
      <c r="AS581" s="32"/>
      <c r="AT581" s="32"/>
      <c r="AU581" s="32"/>
      <c r="AV581" s="32"/>
    </row>
    <row r="582" spans="1:202" s="20" customFormat="1" ht="28" customHeight="1" x14ac:dyDescent="0.25">
      <c r="A582" s="8"/>
      <c r="B582" s="12">
        <v>52</v>
      </c>
      <c r="C582" s="59" t="s">
        <v>479</v>
      </c>
      <c r="D582" s="13" t="s">
        <v>822</v>
      </c>
      <c r="E582" s="12" t="s">
        <v>493</v>
      </c>
      <c r="F582" s="29">
        <v>12</v>
      </c>
      <c r="G582" s="18" t="s">
        <v>89</v>
      </c>
      <c r="H582" s="70">
        <f t="shared" si="39"/>
        <v>11.22</v>
      </c>
      <c r="I582" s="69">
        <v>0.93500000000000005</v>
      </c>
      <c r="J582" s="70">
        <f t="shared" si="40"/>
        <v>9.1080000000000005</v>
      </c>
      <c r="K582" s="69">
        <v>0.75900000000000001</v>
      </c>
      <c r="L582" s="40">
        <f t="shared" si="37"/>
        <v>0</v>
      </c>
      <c r="M582" s="40">
        <f t="shared" si="38"/>
        <v>0</v>
      </c>
      <c r="N582" s="32"/>
      <c r="O582" s="72"/>
      <c r="P582" s="7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  <c r="AP582" s="32"/>
      <c r="AQ582" s="32"/>
      <c r="AR582" s="32"/>
      <c r="AS582" s="32"/>
      <c r="AT582" s="32"/>
      <c r="AU582" s="32"/>
      <c r="AV582" s="32"/>
    </row>
    <row r="583" spans="1:202" s="20" customFormat="1" ht="28" customHeight="1" x14ac:dyDescent="0.25">
      <c r="A583" s="8"/>
      <c r="B583" s="12">
        <v>52</v>
      </c>
      <c r="C583" s="61" t="s">
        <v>480</v>
      </c>
      <c r="D583" s="13" t="s">
        <v>823</v>
      </c>
      <c r="E583" s="16" t="s">
        <v>496</v>
      </c>
      <c r="F583" s="29">
        <v>12</v>
      </c>
      <c r="G583" s="18" t="s">
        <v>89</v>
      </c>
      <c r="H583" s="70">
        <f t="shared" si="39"/>
        <v>19.272000000000002</v>
      </c>
      <c r="I583" s="69">
        <v>1.6060000000000001</v>
      </c>
      <c r="J583" s="70">
        <f t="shared" si="40"/>
        <v>15.443999999999999</v>
      </c>
      <c r="K583" s="69">
        <v>1.2869999999999999</v>
      </c>
      <c r="L583" s="40">
        <f t="shared" si="37"/>
        <v>0</v>
      </c>
      <c r="M583" s="40">
        <f t="shared" si="38"/>
        <v>0</v>
      </c>
      <c r="N583" s="32">
        <v>0.74</v>
      </c>
      <c r="O583" s="72"/>
      <c r="P583" s="7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  <c r="AQ583" s="32"/>
      <c r="AR583" s="32"/>
      <c r="AS583" s="32"/>
      <c r="AT583" s="32"/>
      <c r="AU583" s="32"/>
      <c r="AV583" s="32"/>
    </row>
    <row r="584" spans="1:202" s="20" customFormat="1" ht="28" customHeight="1" x14ac:dyDescent="0.25">
      <c r="A584" s="8"/>
      <c r="B584" s="12">
        <v>52</v>
      </c>
      <c r="C584" s="61" t="s">
        <v>166</v>
      </c>
      <c r="D584" s="52" t="s">
        <v>694</v>
      </c>
      <c r="E584" s="16" t="s">
        <v>167</v>
      </c>
      <c r="F584" s="29">
        <v>6</v>
      </c>
      <c r="G584" s="18" t="s">
        <v>89</v>
      </c>
      <c r="H584" s="70">
        <f t="shared" si="39"/>
        <v>12.738000000000001</v>
      </c>
      <c r="I584" s="70">
        <v>2.1230000000000002</v>
      </c>
      <c r="J584" s="70">
        <f t="shared" si="40"/>
        <v>9.636000000000001</v>
      </c>
      <c r="K584" s="70">
        <v>1.6060000000000001</v>
      </c>
      <c r="L584" s="40">
        <f t="shared" si="37"/>
        <v>0</v>
      </c>
      <c r="M584" s="40">
        <f t="shared" si="38"/>
        <v>0</v>
      </c>
      <c r="N584" s="32">
        <v>0.74</v>
      </c>
      <c r="O584" s="72"/>
      <c r="P584" s="7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  <c r="AQ584" s="32"/>
      <c r="AR584" s="32"/>
      <c r="AS584" s="32"/>
      <c r="AT584" s="32"/>
      <c r="AU584" s="32"/>
      <c r="AV584" s="32"/>
    </row>
    <row r="585" spans="1:202" s="20" customFormat="1" ht="28" customHeight="1" x14ac:dyDescent="0.25">
      <c r="A585" s="8"/>
      <c r="B585" s="12">
        <v>52</v>
      </c>
      <c r="C585" s="45" t="s">
        <v>481</v>
      </c>
      <c r="D585" s="13" t="s">
        <v>682</v>
      </c>
      <c r="E585" s="16" t="s">
        <v>494</v>
      </c>
      <c r="F585" s="29">
        <v>12</v>
      </c>
      <c r="G585" s="18" t="s">
        <v>89</v>
      </c>
      <c r="H585" s="70">
        <f t="shared" si="39"/>
        <v>25.476000000000003</v>
      </c>
      <c r="I585" s="70">
        <v>2.1230000000000002</v>
      </c>
      <c r="J585" s="70">
        <f t="shared" si="40"/>
        <v>19.272000000000002</v>
      </c>
      <c r="K585" s="70">
        <v>1.6060000000000001</v>
      </c>
      <c r="L585" s="40">
        <f t="shared" si="37"/>
        <v>0</v>
      </c>
      <c r="M585" s="40">
        <f t="shared" si="38"/>
        <v>0</v>
      </c>
      <c r="N585" s="32">
        <v>1</v>
      </c>
      <c r="O585" s="72"/>
      <c r="P585" s="7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  <c r="AQ585" s="32"/>
      <c r="AR585" s="32"/>
      <c r="AS585" s="32"/>
      <c r="AT585" s="32"/>
      <c r="AU585" s="32"/>
      <c r="AV585" s="32"/>
    </row>
    <row r="586" spans="1:202" s="20" customFormat="1" ht="28" customHeight="1" x14ac:dyDescent="0.25">
      <c r="A586" s="8"/>
      <c r="B586" s="12">
        <v>52</v>
      </c>
      <c r="C586" s="45" t="s">
        <v>196</v>
      </c>
      <c r="D586" s="13" t="s">
        <v>683</v>
      </c>
      <c r="E586" s="16" t="s">
        <v>197</v>
      </c>
      <c r="F586" s="17">
        <v>12</v>
      </c>
      <c r="G586" s="18" t="s">
        <v>89</v>
      </c>
      <c r="H586" s="70">
        <f t="shared" si="39"/>
        <v>25.476000000000003</v>
      </c>
      <c r="I586" s="70">
        <v>2.1230000000000002</v>
      </c>
      <c r="J586" s="70">
        <f t="shared" si="40"/>
        <v>21.515999999999998</v>
      </c>
      <c r="K586" s="70">
        <v>1.7929999999999999</v>
      </c>
      <c r="L586" s="40">
        <f t="shared" si="37"/>
        <v>0</v>
      </c>
      <c r="M586" s="40">
        <f t="shared" si="38"/>
        <v>0</v>
      </c>
      <c r="N586" s="32">
        <v>1</v>
      </c>
      <c r="O586" s="72"/>
      <c r="P586" s="7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  <c r="AR586" s="32"/>
      <c r="AS586" s="32"/>
      <c r="AT586" s="32"/>
      <c r="AU586" s="32"/>
      <c r="AV586" s="32"/>
    </row>
    <row r="587" spans="1:202" s="20" customFormat="1" ht="28" customHeight="1" x14ac:dyDescent="0.25">
      <c r="A587" s="8"/>
      <c r="B587" s="12">
        <v>52</v>
      </c>
      <c r="C587" s="45" t="s">
        <v>621</v>
      </c>
      <c r="D587" s="13" t="s">
        <v>1276</v>
      </c>
      <c r="E587" s="16" t="s">
        <v>919</v>
      </c>
      <c r="F587" s="29">
        <v>12</v>
      </c>
      <c r="G587" s="18" t="s">
        <v>619</v>
      </c>
      <c r="H587" s="70">
        <f t="shared" si="39"/>
        <v>30.756</v>
      </c>
      <c r="I587" s="70">
        <v>2.5630000000000002</v>
      </c>
      <c r="J587" s="70">
        <f t="shared" si="40"/>
        <v>27.984000000000002</v>
      </c>
      <c r="K587" s="70">
        <v>2.3320000000000003</v>
      </c>
      <c r="L587" s="40">
        <f t="shared" si="37"/>
        <v>0</v>
      </c>
      <c r="M587" s="40">
        <f t="shared" si="38"/>
        <v>0</v>
      </c>
      <c r="N587" s="32">
        <v>1.8</v>
      </c>
      <c r="O587" s="72"/>
      <c r="P587" s="7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  <c r="AR587" s="32"/>
      <c r="AS587" s="32"/>
      <c r="AT587" s="32"/>
      <c r="AU587" s="32"/>
      <c r="AV587" s="32"/>
    </row>
    <row r="588" spans="1:202" s="20" customFormat="1" ht="28" customHeight="1" x14ac:dyDescent="0.25">
      <c r="A588" s="8"/>
      <c r="B588" s="12">
        <v>52</v>
      </c>
      <c r="C588" s="45" t="s">
        <v>620</v>
      </c>
      <c r="D588" s="13" t="s">
        <v>1277</v>
      </c>
      <c r="E588" s="16" t="s">
        <v>920</v>
      </c>
      <c r="F588" s="29">
        <v>12</v>
      </c>
      <c r="G588" s="18" t="s">
        <v>619</v>
      </c>
      <c r="H588" s="70">
        <f t="shared" si="39"/>
        <v>30.756</v>
      </c>
      <c r="I588" s="70">
        <v>2.5630000000000002</v>
      </c>
      <c r="J588" s="70">
        <f t="shared" si="40"/>
        <v>27.984000000000002</v>
      </c>
      <c r="K588" s="70">
        <v>2.3320000000000003</v>
      </c>
      <c r="L588" s="40">
        <f t="shared" si="37"/>
        <v>0</v>
      </c>
      <c r="M588" s="40">
        <f t="shared" si="38"/>
        <v>0</v>
      </c>
      <c r="N588" s="32">
        <v>1.8</v>
      </c>
      <c r="O588" s="72"/>
      <c r="P588" s="7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  <c r="AR588" s="32"/>
      <c r="AS588" s="32"/>
      <c r="AT588" s="32"/>
      <c r="AU588" s="32"/>
      <c r="AV588" s="32"/>
    </row>
    <row r="589" spans="1:202" s="20" customFormat="1" ht="28" customHeight="1" x14ac:dyDescent="0.25">
      <c r="A589" s="8"/>
      <c r="B589" s="12">
        <v>52</v>
      </c>
      <c r="C589" s="45" t="s">
        <v>618</v>
      </c>
      <c r="D589" s="13" t="s">
        <v>1278</v>
      </c>
      <c r="E589" s="16" t="s">
        <v>921</v>
      </c>
      <c r="F589" s="29">
        <v>12</v>
      </c>
      <c r="G589" s="18" t="s">
        <v>617</v>
      </c>
      <c r="H589" s="70">
        <f t="shared" si="39"/>
        <v>36.432000000000002</v>
      </c>
      <c r="I589" s="70">
        <v>3.036</v>
      </c>
      <c r="J589" s="70">
        <f t="shared" si="40"/>
        <v>32.472000000000001</v>
      </c>
      <c r="K589" s="70">
        <v>2.706</v>
      </c>
      <c r="L589" s="40">
        <f t="shared" si="37"/>
        <v>0</v>
      </c>
      <c r="M589" s="40">
        <f t="shared" si="38"/>
        <v>0</v>
      </c>
      <c r="N589" s="32">
        <v>1.76</v>
      </c>
      <c r="O589" s="72"/>
      <c r="P589" s="7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  <c r="AR589" s="32"/>
      <c r="AS589" s="32"/>
      <c r="AT589" s="32"/>
      <c r="AU589" s="32"/>
      <c r="AV589" s="32"/>
    </row>
    <row r="590" spans="1:202" s="20" customFormat="1" ht="28" customHeight="1" x14ac:dyDescent="0.25">
      <c r="A590" s="8"/>
      <c r="B590" s="12">
        <v>53</v>
      </c>
      <c r="C590" s="45" t="s">
        <v>413</v>
      </c>
      <c r="D590" s="13" t="s">
        <v>685</v>
      </c>
      <c r="E590" s="16" t="s">
        <v>428</v>
      </c>
      <c r="F590" s="29">
        <v>12</v>
      </c>
      <c r="G590" s="18" t="s">
        <v>183</v>
      </c>
      <c r="H590" s="70">
        <f t="shared" si="39"/>
        <v>10.032</v>
      </c>
      <c r="I590" s="69">
        <v>0.83600000000000008</v>
      </c>
      <c r="J590" s="70">
        <f t="shared" si="40"/>
        <v>8.5800000000000018</v>
      </c>
      <c r="K590" s="69">
        <v>0.71500000000000008</v>
      </c>
      <c r="L590" s="40">
        <f t="shared" si="37"/>
        <v>0</v>
      </c>
      <c r="M590" s="40">
        <f t="shared" si="38"/>
        <v>0</v>
      </c>
      <c r="N590" s="32">
        <v>2.12</v>
      </c>
      <c r="O590" s="72"/>
      <c r="P590" s="7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  <c r="AQ590" s="32"/>
      <c r="AR590" s="32"/>
      <c r="AS590" s="32"/>
      <c r="AT590" s="32"/>
      <c r="AU590" s="32"/>
      <c r="AV590" s="32"/>
    </row>
    <row r="591" spans="1:202" s="20" customFormat="1" ht="28" customHeight="1" x14ac:dyDescent="0.25">
      <c r="A591" s="8"/>
      <c r="B591" s="12">
        <v>53</v>
      </c>
      <c r="C591" s="45" t="s">
        <v>482</v>
      </c>
      <c r="D591" s="13" t="s">
        <v>686</v>
      </c>
      <c r="E591" s="16" t="s">
        <v>498</v>
      </c>
      <c r="F591" s="29">
        <v>12</v>
      </c>
      <c r="G591" s="18" t="s">
        <v>183</v>
      </c>
      <c r="H591" s="70">
        <f t="shared" si="39"/>
        <v>10.032</v>
      </c>
      <c r="I591" s="69">
        <v>0.83600000000000008</v>
      </c>
      <c r="J591" s="70">
        <f t="shared" si="40"/>
        <v>8.5800000000000018</v>
      </c>
      <c r="K591" s="69">
        <v>0.71500000000000008</v>
      </c>
      <c r="L591" s="40">
        <f t="shared" si="37"/>
        <v>0</v>
      </c>
      <c r="M591" s="40">
        <f t="shared" si="38"/>
        <v>0</v>
      </c>
      <c r="N591" s="32">
        <v>2.12</v>
      </c>
      <c r="O591" s="72"/>
      <c r="P591" s="7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  <c r="AQ591" s="32"/>
      <c r="AR591" s="32"/>
      <c r="AS591" s="32"/>
      <c r="AT591" s="32"/>
      <c r="AU591" s="32"/>
      <c r="AV591" s="32"/>
    </row>
    <row r="592" spans="1:202" s="20" customFormat="1" ht="28" customHeight="1" x14ac:dyDescent="0.25">
      <c r="A592" s="8"/>
      <c r="B592" s="12">
        <v>53</v>
      </c>
      <c r="C592" s="45" t="s">
        <v>485</v>
      </c>
      <c r="D592" s="13" t="s">
        <v>687</v>
      </c>
      <c r="E592" s="16" t="s">
        <v>490</v>
      </c>
      <c r="F592" s="29">
        <v>12</v>
      </c>
      <c r="G592" s="18" t="s">
        <v>183</v>
      </c>
      <c r="H592" s="70">
        <f t="shared" si="39"/>
        <v>10.032</v>
      </c>
      <c r="I592" s="69">
        <v>0.83600000000000008</v>
      </c>
      <c r="J592" s="70">
        <f t="shared" si="40"/>
        <v>8.5800000000000018</v>
      </c>
      <c r="K592" s="69">
        <v>0.71500000000000008</v>
      </c>
      <c r="L592" s="40">
        <f t="shared" si="37"/>
        <v>0</v>
      </c>
      <c r="M592" s="40">
        <f t="shared" si="38"/>
        <v>0</v>
      </c>
      <c r="N592" s="32">
        <v>2.08</v>
      </c>
      <c r="O592" s="72"/>
      <c r="P592" s="7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  <c r="AQ592" s="32"/>
      <c r="AR592" s="32"/>
      <c r="AS592" s="32"/>
      <c r="AT592" s="32"/>
      <c r="AU592" s="32"/>
      <c r="AV592" s="32"/>
    </row>
    <row r="593" spans="1:48" s="20" customFormat="1" ht="28" customHeight="1" x14ac:dyDescent="0.25">
      <c r="A593" s="8"/>
      <c r="B593" s="12">
        <v>53</v>
      </c>
      <c r="C593" s="45" t="s">
        <v>414</v>
      </c>
      <c r="D593" s="13" t="s">
        <v>688</v>
      </c>
      <c r="E593" s="16" t="s">
        <v>429</v>
      </c>
      <c r="F593" s="29">
        <v>12</v>
      </c>
      <c r="G593" s="18" t="s">
        <v>233</v>
      </c>
      <c r="H593" s="70">
        <f t="shared" si="39"/>
        <v>26.135999999999999</v>
      </c>
      <c r="I593" s="69">
        <v>2.1779999999999999</v>
      </c>
      <c r="J593" s="70">
        <f t="shared" si="40"/>
        <v>22.835999999999999</v>
      </c>
      <c r="K593" s="69">
        <v>1.903</v>
      </c>
      <c r="L593" s="40">
        <f t="shared" si="37"/>
        <v>0</v>
      </c>
      <c r="M593" s="40">
        <f t="shared" si="38"/>
        <v>0</v>
      </c>
      <c r="N593" s="32">
        <v>2.08</v>
      </c>
      <c r="O593" s="72"/>
      <c r="P593" s="7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  <c r="AQ593" s="32"/>
      <c r="AR593" s="32"/>
      <c r="AS593" s="32"/>
      <c r="AT593" s="32"/>
      <c r="AU593" s="32"/>
      <c r="AV593" s="32"/>
    </row>
    <row r="594" spans="1:48" s="20" customFormat="1" ht="28" customHeight="1" x14ac:dyDescent="0.25">
      <c r="A594" s="8"/>
      <c r="B594" s="12">
        <v>53</v>
      </c>
      <c r="C594" s="45" t="s">
        <v>483</v>
      </c>
      <c r="D594" s="13" t="s">
        <v>689</v>
      </c>
      <c r="E594" s="16" t="s">
        <v>488</v>
      </c>
      <c r="F594" s="29">
        <v>12</v>
      </c>
      <c r="G594" s="18" t="s">
        <v>233</v>
      </c>
      <c r="H594" s="70">
        <f t="shared" si="39"/>
        <v>26.135999999999999</v>
      </c>
      <c r="I594" s="69">
        <v>2.1779999999999999</v>
      </c>
      <c r="J594" s="70">
        <f t="shared" si="40"/>
        <v>22.835999999999999</v>
      </c>
      <c r="K594" s="69">
        <v>1.903</v>
      </c>
      <c r="L594" s="40">
        <f t="shared" si="37"/>
        <v>0</v>
      </c>
      <c r="M594" s="40">
        <f t="shared" si="38"/>
        <v>0</v>
      </c>
      <c r="N594" s="32">
        <v>0.69</v>
      </c>
      <c r="O594" s="72"/>
      <c r="P594" s="7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  <c r="AR594" s="32"/>
      <c r="AS594" s="32"/>
      <c r="AT594" s="32"/>
      <c r="AU594" s="32"/>
      <c r="AV594" s="32"/>
    </row>
    <row r="595" spans="1:48" s="20" customFormat="1" ht="28" customHeight="1" x14ac:dyDescent="0.25">
      <c r="A595" s="8"/>
      <c r="B595" s="12">
        <v>53</v>
      </c>
      <c r="C595" s="45" t="s">
        <v>486</v>
      </c>
      <c r="D595" s="13" t="s">
        <v>690</v>
      </c>
      <c r="E595" s="16" t="s">
        <v>499</v>
      </c>
      <c r="F595" s="29">
        <v>12</v>
      </c>
      <c r="G595" s="18" t="s">
        <v>233</v>
      </c>
      <c r="H595" s="70">
        <f t="shared" si="39"/>
        <v>26.135999999999999</v>
      </c>
      <c r="I595" s="69">
        <v>2.1779999999999999</v>
      </c>
      <c r="J595" s="70">
        <f t="shared" si="40"/>
        <v>22.835999999999999</v>
      </c>
      <c r="K595" s="69">
        <v>1.903</v>
      </c>
      <c r="L595" s="40">
        <f t="shared" ref="L595:L657" si="41">H595*A595</f>
        <v>0</v>
      </c>
      <c r="M595" s="40">
        <f t="shared" ref="M595:M657" si="42">J595*A595</f>
        <v>0</v>
      </c>
      <c r="N595" s="32">
        <v>0.76</v>
      </c>
      <c r="O595" s="72"/>
      <c r="P595" s="7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  <c r="AR595" s="32"/>
      <c r="AS595" s="32"/>
      <c r="AT595" s="32"/>
      <c r="AU595" s="32"/>
      <c r="AV595" s="32"/>
    </row>
    <row r="596" spans="1:48" s="20" customFormat="1" ht="28" customHeight="1" x14ac:dyDescent="0.25">
      <c r="A596" s="8"/>
      <c r="B596" s="12">
        <v>53</v>
      </c>
      <c r="C596" s="45" t="s">
        <v>415</v>
      </c>
      <c r="D596" s="13" t="s">
        <v>691</v>
      </c>
      <c r="E596" s="16" t="s">
        <v>430</v>
      </c>
      <c r="F596" s="29">
        <v>12</v>
      </c>
      <c r="G596" s="18" t="s">
        <v>233</v>
      </c>
      <c r="H596" s="70">
        <f t="shared" si="39"/>
        <v>26.135999999999999</v>
      </c>
      <c r="I596" s="69">
        <v>2.1779999999999999</v>
      </c>
      <c r="J596" s="70">
        <f t="shared" si="40"/>
        <v>22.835999999999999</v>
      </c>
      <c r="K596" s="69">
        <v>1.903</v>
      </c>
      <c r="L596" s="40">
        <f t="shared" si="41"/>
        <v>0</v>
      </c>
      <c r="M596" s="40">
        <f t="shared" si="42"/>
        <v>0</v>
      </c>
      <c r="N596" s="32">
        <v>0.69</v>
      </c>
      <c r="O596" s="72"/>
      <c r="P596" s="7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  <c r="AQ596" s="32"/>
      <c r="AR596" s="32"/>
      <c r="AS596" s="32"/>
      <c r="AT596" s="32"/>
      <c r="AU596" s="32"/>
      <c r="AV596" s="32"/>
    </row>
    <row r="597" spans="1:48" s="20" customFormat="1" ht="28" customHeight="1" x14ac:dyDescent="0.25">
      <c r="A597" s="8"/>
      <c r="B597" s="12">
        <v>53</v>
      </c>
      <c r="C597" s="45" t="s">
        <v>484</v>
      </c>
      <c r="D597" s="13" t="s">
        <v>692</v>
      </c>
      <c r="E597" s="16" t="s">
        <v>489</v>
      </c>
      <c r="F597" s="29">
        <v>12</v>
      </c>
      <c r="G597" s="18" t="s">
        <v>233</v>
      </c>
      <c r="H597" s="70">
        <f t="shared" si="39"/>
        <v>26.135999999999999</v>
      </c>
      <c r="I597" s="69">
        <v>2.1779999999999999</v>
      </c>
      <c r="J597" s="70">
        <f t="shared" si="40"/>
        <v>22.835999999999999</v>
      </c>
      <c r="K597" s="69">
        <v>1.903</v>
      </c>
      <c r="L597" s="40">
        <f t="shared" si="41"/>
        <v>0</v>
      </c>
      <c r="M597" s="40">
        <f t="shared" si="42"/>
        <v>0</v>
      </c>
      <c r="N597" s="32">
        <v>0.92</v>
      </c>
      <c r="O597" s="72"/>
      <c r="P597" s="7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  <c r="AQ597" s="32"/>
      <c r="AR597" s="32"/>
      <c r="AS597" s="32"/>
      <c r="AT597" s="32"/>
      <c r="AU597" s="32"/>
      <c r="AV597" s="32"/>
    </row>
    <row r="598" spans="1:48" s="20" customFormat="1" ht="28" customHeight="1" x14ac:dyDescent="0.25">
      <c r="A598" s="8"/>
      <c r="B598" s="12">
        <v>53</v>
      </c>
      <c r="C598" s="45" t="s">
        <v>487</v>
      </c>
      <c r="D598" s="13" t="s">
        <v>693</v>
      </c>
      <c r="E598" s="16" t="s">
        <v>500</v>
      </c>
      <c r="F598" s="29">
        <v>12</v>
      </c>
      <c r="G598" s="18" t="s">
        <v>233</v>
      </c>
      <c r="H598" s="70">
        <f t="shared" si="39"/>
        <v>26.135999999999999</v>
      </c>
      <c r="I598" s="69">
        <v>2.1779999999999999</v>
      </c>
      <c r="J598" s="70">
        <f t="shared" si="40"/>
        <v>22.835999999999999</v>
      </c>
      <c r="K598" s="69">
        <v>1.903</v>
      </c>
      <c r="L598" s="40">
        <f t="shared" si="41"/>
        <v>0</v>
      </c>
      <c r="M598" s="40">
        <f t="shared" si="42"/>
        <v>0</v>
      </c>
      <c r="N598" s="32">
        <v>0.74</v>
      </c>
      <c r="O598" s="72"/>
      <c r="P598" s="7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  <c r="AR598" s="32"/>
      <c r="AS598" s="32"/>
      <c r="AT598" s="32"/>
      <c r="AU598" s="32"/>
      <c r="AV598" s="32"/>
    </row>
    <row r="599" spans="1:48" s="20" customFormat="1" ht="28" customHeight="1" x14ac:dyDescent="0.25">
      <c r="A599" s="8"/>
      <c r="B599" s="12">
        <v>54</v>
      </c>
      <c r="C599" s="45" t="s">
        <v>1798</v>
      </c>
      <c r="D599" s="13" t="s">
        <v>1755</v>
      </c>
      <c r="E599" s="16" t="s">
        <v>131</v>
      </c>
      <c r="F599" s="29">
        <v>1000</v>
      </c>
      <c r="G599" s="18" t="s">
        <v>922</v>
      </c>
      <c r="H599" s="70">
        <f t="shared" si="39"/>
        <v>23.540000000000003</v>
      </c>
      <c r="I599" s="69">
        <v>2.3540000000000002E-2</v>
      </c>
      <c r="J599" s="70">
        <f t="shared" si="40"/>
        <v>20.438000000000002</v>
      </c>
      <c r="K599" s="69">
        <v>2.0438000000000001E-2</v>
      </c>
      <c r="L599" s="40">
        <f t="shared" si="41"/>
        <v>0</v>
      </c>
      <c r="M599" s="40">
        <f t="shared" si="42"/>
        <v>0</v>
      </c>
      <c r="N599" s="32">
        <v>0.97160000000000002</v>
      </c>
      <c r="O599" s="72"/>
      <c r="P599" s="7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  <c r="AQ599" s="32"/>
      <c r="AR599" s="32"/>
      <c r="AS599" s="32"/>
      <c r="AT599" s="32"/>
      <c r="AU599" s="32"/>
      <c r="AV599" s="32"/>
    </row>
    <row r="600" spans="1:48" s="20" customFormat="1" ht="28" customHeight="1" x14ac:dyDescent="0.25">
      <c r="A600" s="8"/>
      <c r="B600" s="12">
        <v>54</v>
      </c>
      <c r="C600" s="45" t="s">
        <v>1802</v>
      </c>
      <c r="D600" s="13" t="s">
        <v>1803</v>
      </c>
      <c r="E600" s="16" t="s">
        <v>131</v>
      </c>
      <c r="F600" s="29">
        <v>144</v>
      </c>
      <c r="G600" s="18" t="s">
        <v>89</v>
      </c>
      <c r="H600" s="70">
        <f t="shared" si="39"/>
        <v>46.886400000000002</v>
      </c>
      <c r="I600" s="69">
        <v>0.3256</v>
      </c>
      <c r="J600" s="70">
        <f t="shared" si="40"/>
        <v>40.788000000000011</v>
      </c>
      <c r="K600" s="69">
        <v>0.28325000000000006</v>
      </c>
      <c r="L600" s="40">
        <f t="shared" si="41"/>
        <v>0</v>
      </c>
      <c r="M600" s="40">
        <f t="shared" si="42"/>
        <v>0</v>
      </c>
      <c r="N600" s="32">
        <v>0.97160000000000002</v>
      </c>
      <c r="O600" s="72"/>
      <c r="P600" s="7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  <c r="AQ600" s="32"/>
      <c r="AR600" s="32"/>
      <c r="AS600" s="32"/>
      <c r="AT600" s="32"/>
      <c r="AU600" s="32"/>
      <c r="AV600" s="32"/>
    </row>
    <row r="601" spans="1:48" s="20" customFormat="1" ht="28" customHeight="1" x14ac:dyDescent="0.25">
      <c r="A601" s="8"/>
      <c r="B601" s="12">
        <v>54</v>
      </c>
      <c r="C601" s="45" t="s">
        <v>285</v>
      </c>
      <c r="D601" s="13" t="s">
        <v>700</v>
      </c>
      <c r="E601" s="16" t="s">
        <v>131</v>
      </c>
      <c r="F601" s="29">
        <v>144</v>
      </c>
      <c r="G601" s="18" t="s">
        <v>89</v>
      </c>
      <c r="H601" s="70">
        <f t="shared" si="39"/>
        <v>46.886400000000002</v>
      </c>
      <c r="I601" s="69">
        <v>0.3256</v>
      </c>
      <c r="J601" s="70">
        <f t="shared" si="40"/>
        <v>40.788000000000011</v>
      </c>
      <c r="K601" s="69">
        <v>0.28325000000000006</v>
      </c>
      <c r="L601" s="40">
        <f t="shared" si="41"/>
        <v>0</v>
      </c>
      <c r="M601" s="40">
        <f t="shared" si="42"/>
        <v>0</v>
      </c>
      <c r="N601" s="32">
        <v>1.3</v>
      </c>
      <c r="O601" s="72"/>
      <c r="P601" s="7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  <c r="AP601" s="32"/>
      <c r="AQ601" s="32"/>
      <c r="AR601" s="32"/>
      <c r="AS601" s="32"/>
      <c r="AT601" s="32"/>
      <c r="AU601" s="32"/>
      <c r="AV601" s="32"/>
    </row>
    <row r="602" spans="1:48" s="20" customFormat="1" ht="28" customHeight="1" x14ac:dyDescent="0.25">
      <c r="A602" s="8"/>
      <c r="B602" s="12">
        <v>54</v>
      </c>
      <c r="C602" s="45" t="s">
        <v>624</v>
      </c>
      <c r="D602" s="13" t="s">
        <v>1283</v>
      </c>
      <c r="E602" s="16" t="s">
        <v>131</v>
      </c>
      <c r="F602" s="29">
        <v>72</v>
      </c>
      <c r="G602" s="18" t="s">
        <v>622</v>
      </c>
      <c r="H602" s="70">
        <f t="shared" si="39"/>
        <v>68.904000000000011</v>
      </c>
      <c r="I602" s="69">
        <v>0.95700000000000007</v>
      </c>
      <c r="J602" s="70">
        <f t="shared" si="40"/>
        <v>59.400000000000006</v>
      </c>
      <c r="K602" s="69">
        <v>0.82500000000000007</v>
      </c>
      <c r="L602" s="40">
        <f t="shared" si="41"/>
        <v>0</v>
      </c>
      <c r="M602" s="40">
        <f t="shared" si="42"/>
        <v>0</v>
      </c>
      <c r="N602" s="32">
        <v>1.72</v>
      </c>
      <c r="O602" s="72"/>
      <c r="P602" s="7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  <c r="AQ602" s="32"/>
      <c r="AR602" s="32"/>
      <c r="AS602" s="32"/>
      <c r="AT602" s="32"/>
      <c r="AU602" s="32"/>
      <c r="AV602" s="32"/>
    </row>
    <row r="603" spans="1:48" s="20" customFormat="1" ht="28" customHeight="1" x14ac:dyDescent="0.25">
      <c r="A603" s="8"/>
      <c r="B603" s="12">
        <v>54</v>
      </c>
      <c r="C603" s="45" t="s">
        <v>1091</v>
      </c>
      <c r="D603" s="13" t="s">
        <v>1284</v>
      </c>
      <c r="E603" s="16" t="s">
        <v>131</v>
      </c>
      <c r="F603" s="29">
        <v>12</v>
      </c>
      <c r="G603" s="18" t="s">
        <v>89</v>
      </c>
      <c r="H603" s="70">
        <f t="shared" si="39"/>
        <v>22.176000000000002</v>
      </c>
      <c r="I603" s="69">
        <v>1.8480000000000001</v>
      </c>
      <c r="J603" s="70">
        <f t="shared" si="40"/>
        <v>17.820000000000004</v>
      </c>
      <c r="K603" s="69">
        <v>1.4850000000000003</v>
      </c>
      <c r="L603" s="40">
        <f t="shared" si="41"/>
        <v>0</v>
      </c>
      <c r="M603" s="40">
        <f t="shared" si="42"/>
        <v>0</v>
      </c>
      <c r="N603" s="32">
        <v>1.89</v>
      </c>
      <c r="O603" s="72"/>
      <c r="P603" s="7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  <c r="AQ603" s="32"/>
      <c r="AR603" s="32"/>
      <c r="AS603" s="32"/>
      <c r="AT603" s="32"/>
      <c r="AU603" s="32"/>
      <c r="AV603" s="32"/>
    </row>
    <row r="604" spans="1:48" s="35" customFormat="1" ht="28" customHeight="1" x14ac:dyDescent="0.25">
      <c r="A604" s="8"/>
      <c r="B604" s="12">
        <v>54</v>
      </c>
      <c r="C604" s="45" t="s">
        <v>381</v>
      </c>
      <c r="D604" s="13" t="s">
        <v>699</v>
      </c>
      <c r="E604" s="16" t="s">
        <v>131</v>
      </c>
      <c r="F604" s="17">
        <v>48</v>
      </c>
      <c r="G604" s="18" t="s">
        <v>89</v>
      </c>
      <c r="H604" s="70">
        <f t="shared" si="39"/>
        <v>117.21600000000004</v>
      </c>
      <c r="I604" s="69">
        <v>2.4420000000000006</v>
      </c>
      <c r="J604" s="70">
        <f t="shared" si="40"/>
        <v>88.704000000000008</v>
      </c>
      <c r="K604" s="69">
        <v>1.8480000000000001</v>
      </c>
      <c r="L604" s="40">
        <f t="shared" si="41"/>
        <v>0</v>
      </c>
      <c r="M604" s="40">
        <f t="shared" si="42"/>
        <v>0</v>
      </c>
      <c r="N604" s="32">
        <v>2.2200000000000002</v>
      </c>
      <c r="O604" s="72"/>
      <c r="P604" s="7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</row>
    <row r="605" spans="1:48" s="20" customFormat="1" ht="28" customHeight="1" x14ac:dyDescent="0.25">
      <c r="A605" s="8"/>
      <c r="B605" s="12">
        <v>54</v>
      </c>
      <c r="C605" s="45" t="s">
        <v>287</v>
      </c>
      <c r="D605" s="13" t="s">
        <v>1279</v>
      </c>
      <c r="E605" s="16" t="s">
        <v>1953</v>
      </c>
      <c r="F605" s="29">
        <v>100</v>
      </c>
      <c r="G605" s="18" t="s">
        <v>89</v>
      </c>
      <c r="H605" s="70">
        <f t="shared" si="39"/>
        <v>20.900000000000002</v>
      </c>
      <c r="I605" s="70">
        <v>0.20900000000000002</v>
      </c>
      <c r="J605" s="70">
        <f t="shared" si="40"/>
        <v>18.700000000000003</v>
      </c>
      <c r="K605" s="70">
        <v>0.18700000000000003</v>
      </c>
      <c r="L605" s="40">
        <f t="shared" si="41"/>
        <v>0</v>
      </c>
      <c r="M605" s="40">
        <f t="shared" si="42"/>
        <v>0</v>
      </c>
      <c r="N605" s="32">
        <v>2.97</v>
      </c>
      <c r="O605" s="72"/>
      <c r="P605" s="7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32"/>
      <c r="AP605" s="32"/>
      <c r="AQ605" s="32"/>
      <c r="AR605" s="32"/>
      <c r="AS605" s="32"/>
      <c r="AT605" s="32"/>
      <c r="AU605" s="32"/>
      <c r="AV605" s="32"/>
    </row>
    <row r="606" spans="1:48" s="20" customFormat="1" ht="28" customHeight="1" x14ac:dyDescent="0.25">
      <c r="A606" s="8"/>
      <c r="B606" s="12">
        <v>54</v>
      </c>
      <c r="C606" s="45" t="s">
        <v>288</v>
      </c>
      <c r="D606" s="13" t="s">
        <v>1280</v>
      </c>
      <c r="E606" s="16" t="s">
        <v>1954</v>
      </c>
      <c r="F606" s="17">
        <v>100</v>
      </c>
      <c r="G606" s="18" t="s">
        <v>89</v>
      </c>
      <c r="H606" s="70">
        <f t="shared" si="39"/>
        <v>20.900000000000002</v>
      </c>
      <c r="I606" s="70">
        <v>0.20900000000000002</v>
      </c>
      <c r="J606" s="70">
        <f t="shared" si="40"/>
        <v>18.700000000000003</v>
      </c>
      <c r="K606" s="70">
        <v>0.18700000000000003</v>
      </c>
      <c r="L606" s="40">
        <f t="shared" si="41"/>
        <v>0</v>
      </c>
      <c r="M606" s="40">
        <f t="shared" si="42"/>
        <v>0</v>
      </c>
      <c r="N606" s="32">
        <v>2.17</v>
      </c>
      <c r="O606" s="72"/>
      <c r="P606" s="7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  <c r="AP606" s="32"/>
      <c r="AQ606" s="32"/>
      <c r="AR606" s="32"/>
      <c r="AS606" s="32"/>
      <c r="AT606" s="32"/>
      <c r="AU606" s="32"/>
      <c r="AV606" s="32"/>
    </row>
    <row r="607" spans="1:48" s="20" customFormat="1" ht="28" customHeight="1" x14ac:dyDescent="0.25">
      <c r="A607" s="8"/>
      <c r="B607" s="12">
        <v>54</v>
      </c>
      <c r="C607" s="45" t="s">
        <v>168</v>
      </c>
      <c r="D607" s="13" t="s">
        <v>695</v>
      </c>
      <c r="E607" s="16" t="s">
        <v>131</v>
      </c>
      <c r="F607" s="29">
        <v>144</v>
      </c>
      <c r="G607" s="18" t="s">
        <v>169</v>
      </c>
      <c r="H607" s="70">
        <f t="shared" si="39"/>
        <v>50.688000000000002</v>
      </c>
      <c r="I607" s="69">
        <v>0.35200000000000004</v>
      </c>
      <c r="J607" s="70">
        <f t="shared" si="40"/>
        <v>39.6</v>
      </c>
      <c r="K607" s="69">
        <v>0.27500000000000002</v>
      </c>
      <c r="L607" s="40">
        <f t="shared" si="41"/>
        <v>0</v>
      </c>
      <c r="M607" s="40">
        <f t="shared" si="42"/>
        <v>0</v>
      </c>
      <c r="N607" s="32">
        <v>2.67</v>
      </c>
      <c r="O607" s="72"/>
      <c r="P607" s="7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  <c r="AP607" s="32"/>
      <c r="AQ607" s="32"/>
      <c r="AR607" s="32"/>
      <c r="AS607" s="32"/>
      <c r="AT607" s="32"/>
      <c r="AU607" s="32"/>
      <c r="AV607" s="32"/>
    </row>
    <row r="608" spans="1:48" s="20" customFormat="1" ht="28" customHeight="1" x14ac:dyDescent="0.25">
      <c r="A608" s="8"/>
      <c r="B608" s="12">
        <v>54</v>
      </c>
      <c r="C608" s="45" t="s">
        <v>170</v>
      </c>
      <c r="D608" s="13" t="s">
        <v>696</v>
      </c>
      <c r="E608" s="16" t="s">
        <v>131</v>
      </c>
      <c r="F608" s="29">
        <v>144</v>
      </c>
      <c r="G608" s="18" t="s">
        <v>169</v>
      </c>
      <c r="H608" s="70">
        <f t="shared" si="39"/>
        <v>50.688000000000002</v>
      </c>
      <c r="I608" s="69">
        <v>0.35200000000000004</v>
      </c>
      <c r="J608" s="70">
        <f t="shared" si="40"/>
        <v>39.6</v>
      </c>
      <c r="K608" s="69">
        <v>0.27500000000000002</v>
      </c>
      <c r="L608" s="40">
        <f t="shared" si="41"/>
        <v>0</v>
      </c>
      <c r="M608" s="40">
        <f t="shared" si="42"/>
        <v>0</v>
      </c>
      <c r="N608" s="32">
        <v>2.67</v>
      </c>
      <c r="O608" s="72"/>
      <c r="P608" s="7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  <c r="AP608" s="32"/>
      <c r="AQ608" s="32"/>
      <c r="AR608" s="32"/>
      <c r="AS608" s="32"/>
      <c r="AT608" s="32"/>
      <c r="AU608" s="32"/>
      <c r="AV608" s="32"/>
    </row>
    <row r="609" spans="1:48" s="20" customFormat="1" ht="28" customHeight="1" x14ac:dyDescent="0.25">
      <c r="A609" s="8"/>
      <c r="B609" s="12">
        <v>55</v>
      </c>
      <c r="C609" s="45" t="s">
        <v>623</v>
      </c>
      <c r="D609" s="13" t="s">
        <v>1282</v>
      </c>
      <c r="E609" s="16" t="s">
        <v>131</v>
      </c>
      <c r="F609" s="29">
        <v>48</v>
      </c>
      <c r="G609" s="18" t="s">
        <v>622</v>
      </c>
      <c r="H609" s="70">
        <f t="shared" si="39"/>
        <v>25.344000000000001</v>
      </c>
      <c r="I609" s="69">
        <v>0.52800000000000002</v>
      </c>
      <c r="J609" s="70">
        <f t="shared" si="40"/>
        <v>22.704000000000001</v>
      </c>
      <c r="K609" s="69">
        <v>0.47300000000000003</v>
      </c>
      <c r="L609" s="40">
        <f t="shared" si="41"/>
        <v>0</v>
      </c>
      <c r="M609" s="40">
        <f t="shared" si="42"/>
        <v>0</v>
      </c>
      <c r="N609" s="32">
        <v>1.32</v>
      </c>
      <c r="O609" s="72"/>
      <c r="P609" s="7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  <c r="AQ609" s="32"/>
      <c r="AR609" s="32"/>
      <c r="AS609" s="32"/>
      <c r="AT609" s="32"/>
      <c r="AU609" s="32"/>
      <c r="AV609" s="32"/>
    </row>
    <row r="610" spans="1:48" s="20" customFormat="1" ht="28" customHeight="1" x14ac:dyDescent="0.25">
      <c r="A610" s="8"/>
      <c r="B610" s="12">
        <v>55</v>
      </c>
      <c r="C610" s="45" t="s">
        <v>1539</v>
      </c>
      <c r="D610" s="13" t="s">
        <v>682</v>
      </c>
      <c r="E610" s="16" t="s">
        <v>131</v>
      </c>
      <c r="F610" s="29">
        <v>48</v>
      </c>
      <c r="G610" s="18" t="s">
        <v>89</v>
      </c>
      <c r="H610" s="70">
        <f t="shared" si="39"/>
        <v>76.56</v>
      </c>
      <c r="I610" s="69">
        <v>1.595</v>
      </c>
      <c r="J610" s="70">
        <f t="shared" si="40"/>
        <v>57.552000000000014</v>
      </c>
      <c r="K610" s="69">
        <v>1.1990000000000003</v>
      </c>
      <c r="L610" s="40">
        <f t="shared" si="41"/>
        <v>0</v>
      </c>
      <c r="M610" s="40">
        <f t="shared" si="42"/>
        <v>0</v>
      </c>
      <c r="N610" s="32">
        <v>1.0481</v>
      </c>
      <c r="O610" s="72"/>
      <c r="P610" s="7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  <c r="AP610" s="32"/>
      <c r="AQ610" s="32"/>
      <c r="AR610" s="32"/>
      <c r="AS610" s="32"/>
      <c r="AT610" s="32"/>
      <c r="AU610" s="32"/>
      <c r="AV610" s="32"/>
    </row>
    <row r="611" spans="1:48" s="20" customFormat="1" ht="28" customHeight="1" x14ac:dyDescent="0.25">
      <c r="A611" s="8"/>
      <c r="B611" s="12">
        <v>55</v>
      </c>
      <c r="C611" s="45" t="s">
        <v>195</v>
      </c>
      <c r="D611" s="13" t="s">
        <v>697</v>
      </c>
      <c r="E611" s="16" t="s">
        <v>131</v>
      </c>
      <c r="F611" s="29">
        <v>50</v>
      </c>
      <c r="G611" s="18" t="s">
        <v>89</v>
      </c>
      <c r="H611" s="70">
        <f t="shared" si="39"/>
        <v>62.7</v>
      </c>
      <c r="I611" s="69">
        <v>1.254</v>
      </c>
      <c r="J611" s="70">
        <f t="shared" si="40"/>
        <v>53.900000000000006</v>
      </c>
      <c r="K611" s="69">
        <v>1.0780000000000001</v>
      </c>
      <c r="L611" s="40">
        <f t="shared" si="41"/>
        <v>0</v>
      </c>
      <c r="M611" s="40">
        <f t="shared" si="42"/>
        <v>0</v>
      </c>
      <c r="N611" s="32">
        <v>1.05</v>
      </c>
      <c r="O611" s="72"/>
      <c r="P611" s="7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  <c r="AQ611" s="32"/>
      <c r="AR611" s="32"/>
      <c r="AS611" s="32"/>
      <c r="AT611" s="32"/>
      <c r="AU611" s="32"/>
      <c r="AV611" s="32"/>
    </row>
    <row r="612" spans="1:48" s="20" customFormat="1" ht="28" customHeight="1" x14ac:dyDescent="0.25">
      <c r="A612" s="8"/>
      <c r="B612" s="12">
        <v>55</v>
      </c>
      <c r="C612" s="45" t="s">
        <v>286</v>
      </c>
      <c r="D612" s="13" t="s">
        <v>698</v>
      </c>
      <c r="E612" s="16" t="s">
        <v>131</v>
      </c>
      <c r="F612" s="29">
        <v>50</v>
      </c>
      <c r="G612" s="18" t="s">
        <v>89</v>
      </c>
      <c r="H612" s="70">
        <f t="shared" si="39"/>
        <v>62.7</v>
      </c>
      <c r="I612" s="69">
        <v>1.254</v>
      </c>
      <c r="J612" s="70">
        <f t="shared" si="40"/>
        <v>53.900000000000006</v>
      </c>
      <c r="K612" s="69">
        <v>1.0780000000000001</v>
      </c>
      <c r="L612" s="40">
        <f t="shared" si="41"/>
        <v>0</v>
      </c>
      <c r="M612" s="40">
        <f t="shared" si="42"/>
        <v>0</v>
      </c>
      <c r="N612" s="32">
        <v>1.47</v>
      </c>
      <c r="O612" s="72"/>
      <c r="P612" s="7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  <c r="AP612" s="32"/>
      <c r="AQ612" s="32"/>
      <c r="AR612" s="32"/>
      <c r="AS612" s="32"/>
      <c r="AT612" s="32"/>
      <c r="AU612" s="32"/>
      <c r="AV612" s="32"/>
    </row>
    <row r="613" spans="1:48" s="20" customFormat="1" ht="28" customHeight="1" x14ac:dyDescent="0.25">
      <c r="A613" s="8"/>
      <c r="B613" s="12">
        <v>55</v>
      </c>
      <c r="C613" s="45" t="s">
        <v>1955</v>
      </c>
      <c r="D613" s="13" t="s">
        <v>1956</v>
      </c>
      <c r="E613" s="16" t="s">
        <v>131</v>
      </c>
      <c r="F613" s="29">
        <v>50</v>
      </c>
      <c r="G613" s="18" t="s">
        <v>89</v>
      </c>
      <c r="H613" s="70">
        <f t="shared" si="39"/>
        <v>62.7</v>
      </c>
      <c r="I613" s="69">
        <v>1.254</v>
      </c>
      <c r="J613" s="70">
        <f t="shared" si="40"/>
        <v>53.900000000000006</v>
      </c>
      <c r="K613" s="69">
        <v>1.0780000000000001</v>
      </c>
      <c r="L613" s="40">
        <f t="shared" si="41"/>
        <v>0</v>
      </c>
      <c r="M613" s="40">
        <f t="shared" si="42"/>
        <v>0</v>
      </c>
      <c r="N613" s="32">
        <v>1.86</v>
      </c>
      <c r="O613" s="72"/>
      <c r="P613" s="7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  <c r="AP613" s="32"/>
      <c r="AQ613" s="32"/>
      <c r="AR613" s="32"/>
      <c r="AS613" s="32"/>
      <c r="AT613" s="32"/>
      <c r="AU613" s="32"/>
      <c r="AV613" s="32"/>
    </row>
    <row r="614" spans="1:48" s="20" customFormat="1" ht="28" customHeight="1" x14ac:dyDescent="0.25">
      <c r="A614" s="8"/>
      <c r="B614" s="12">
        <v>55</v>
      </c>
      <c r="C614" s="45" t="s">
        <v>1591</v>
      </c>
      <c r="D614" s="13" t="s">
        <v>1592</v>
      </c>
      <c r="E614" s="12" t="s">
        <v>131</v>
      </c>
      <c r="F614" s="29">
        <v>48</v>
      </c>
      <c r="G614" s="18" t="s">
        <v>89</v>
      </c>
      <c r="H614" s="70">
        <f t="shared" si="39"/>
        <v>40.128</v>
      </c>
      <c r="I614" s="69">
        <v>0.83600000000000008</v>
      </c>
      <c r="J614" s="70">
        <f t="shared" si="40"/>
        <v>36.432000000000002</v>
      </c>
      <c r="K614" s="69">
        <v>0.75900000000000001</v>
      </c>
      <c r="L614" s="40">
        <f t="shared" si="41"/>
        <v>0</v>
      </c>
      <c r="M614" s="40">
        <f t="shared" si="42"/>
        <v>0</v>
      </c>
      <c r="N614" s="32">
        <v>1.59</v>
      </c>
      <c r="O614" s="72"/>
      <c r="P614" s="7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  <c r="AP614" s="32"/>
      <c r="AQ614" s="32"/>
      <c r="AR614" s="32"/>
      <c r="AS614" s="32"/>
      <c r="AT614" s="32"/>
      <c r="AU614" s="32"/>
      <c r="AV614" s="32"/>
    </row>
    <row r="615" spans="1:48" s="20" customFormat="1" ht="28" customHeight="1" x14ac:dyDescent="0.25">
      <c r="A615" s="8"/>
      <c r="B615" s="12">
        <v>55</v>
      </c>
      <c r="C615" s="45" t="s">
        <v>165</v>
      </c>
      <c r="D615" s="13" t="s">
        <v>824</v>
      </c>
      <c r="E615" s="16" t="s">
        <v>131</v>
      </c>
      <c r="F615" s="29">
        <v>48</v>
      </c>
      <c r="G615" s="18" t="s">
        <v>89</v>
      </c>
      <c r="H615" s="70">
        <f t="shared" si="39"/>
        <v>40.128</v>
      </c>
      <c r="I615" s="69">
        <v>0.83600000000000008</v>
      </c>
      <c r="J615" s="70">
        <f t="shared" si="40"/>
        <v>36.432000000000002</v>
      </c>
      <c r="K615" s="69">
        <v>0.75900000000000001</v>
      </c>
      <c r="L615" s="40">
        <f t="shared" si="41"/>
        <v>0</v>
      </c>
      <c r="M615" s="40">
        <f t="shared" si="42"/>
        <v>0</v>
      </c>
      <c r="N615" s="32">
        <v>2.19</v>
      </c>
      <c r="O615" s="72"/>
      <c r="P615" s="7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  <c r="AP615" s="32"/>
      <c r="AQ615" s="32"/>
      <c r="AR615" s="32"/>
      <c r="AS615" s="32"/>
      <c r="AT615" s="32"/>
      <c r="AU615" s="32"/>
      <c r="AV615" s="32"/>
    </row>
    <row r="616" spans="1:48" s="20" customFormat="1" ht="28" customHeight="1" x14ac:dyDescent="0.25">
      <c r="A616" s="8"/>
      <c r="B616" s="12">
        <v>55</v>
      </c>
      <c r="C616" s="45" t="s">
        <v>626</v>
      </c>
      <c r="D616" s="13" t="s">
        <v>1957</v>
      </c>
      <c r="E616" s="16" t="s">
        <v>131</v>
      </c>
      <c r="F616" s="29">
        <v>48</v>
      </c>
      <c r="G616" s="18" t="s">
        <v>622</v>
      </c>
      <c r="H616" s="70">
        <f t="shared" si="39"/>
        <v>44.88</v>
      </c>
      <c r="I616" s="69">
        <v>0.93500000000000005</v>
      </c>
      <c r="J616" s="70">
        <f t="shared" si="40"/>
        <v>38.016000000000005</v>
      </c>
      <c r="K616" s="69">
        <v>0.79200000000000004</v>
      </c>
      <c r="L616" s="40">
        <f t="shared" si="41"/>
        <v>0</v>
      </c>
      <c r="M616" s="40">
        <f t="shared" si="42"/>
        <v>0</v>
      </c>
      <c r="N616" s="32">
        <v>0.87</v>
      </c>
      <c r="O616" s="72"/>
      <c r="P616" s="7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  <c r="AP616" s="32"/>
      <c r="AQ616" s="32"/>
      <c r="AR616" s="32"/>
      <c r="AS616" s="32"/>
      <c r="AT616" s="32"/>
      <c r="AU616" s="32"/>
      <c r="AV616" s="32"/>
    </row>
    <row r="617" spans="1:48" s="20" customFormat="1" ht="28" customHeight="1" x14ac:dyDescent="0.25">
      <c r="A617" s="8"/>
      <c r="B617" s="12">
        <v>55</v>
      </c>
      <c r="C617" s="45" t="s">
        <v>625</v>
      </c>
      <c r="D617" s="13" t="s">
        <v>1281</v>
      </c>
      <c r="E617" s="16" t="s">
        <v>131</v>
      </c>
      <c r="F617" s="29">
        <v>48</v>
      </c>
      <c r="G617" s="18" t="s">
        <v>622</v>
      </c>
      <c r="H617" s="70">
        <f t="shared" si="39"/>
        <v>44.88</v>
      </c>
      <c r="I617" s="69">
        <v>0.93500000000000005</v>
      </c>
      <c r="J617" s="70">
        <f t="shared" si="40"/>
        <v>38.016000000000005</v>
      </c>
      <c r="K617" s="69">
        <v>0.79200000000000004</v>
      </c>
      <c r="L617" s="40">
        <f t="shared" si="41"/>
        <v>0</v>
      </c>
      <c r="M617" s="40">
        <f t="shared" si="42"/>
        <v>0</v>
      </c>
      <c r="N617" s="32">
        <v>0.8468</v>
      </c>
      <c r="O617" s="72"/>
      <c r="P617" s="7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  <c r="AQ617" s="32"/>
      <c r="AR617" s="32"/>
      <c r="AS617" s="32"/>
      <c r="AT617" s="32"/>
      <c r="AU617" s="32"/>
      <c r="AV617" s="32"/>
    </row>
    <row r="618" spans="1:48" s="20" customFormat="1" ht="28" customHeight="1" x14ac:dyDescent="0.25">
      <c r="A618" s="8"/>
      <c r="B618" s="12">
        <v>56</v>
      </c>
      <c r="C618" s="45" t="s">
        <v>290</v>
      </c>
      <c r="D618" s="13" t="s">
        <v>701</v>
      </c>
      <c r="E618" s="16" t="s">
        <v>187</v>
      </c>
      <c r="F618" s="29">
        <v>1</v>
      </c>
      <c r="G618" s="18" t="s">
        <v>89</v>
      </c>
      <c r="H618" s="70">
        <f t="shared" si="39"/>
        <v>32.868000000000002</v>
      </c>
      <c r="I618" s="69">
        <v>32.868000000000002</v>
      </c>
      <c r="J618" s="70">
        <f t="shared" si="40"/>
        <v>22.055000000000003</v>
      </c>
      <c r="K618" s="69">
        <v>22.055000000000003</v>
      </c>
      <c r="L618" s="40">
        <f t="shared" si="41"/>
        <v>0</v>
      </c>
      <c r="M618" s="40">
        <f t="shared" si="42"/>
        <v>0</v>
      </c>
      <c r="N618" s="32">
        <v>0.87</v>
      </c>
      <c r="O618" s="72"/>
      <c r="P618" s="7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  <c r="AP618" s="32"/>
      <c r="AQ618" s="32"/>
      <c r="AR618" s="32"/>
      <c r="AS618" s="32"/>
      <c r="AT618" s="32"/>
      <c r="AU618" s="32"/>
      <c r="AV618" s="32"/>
    </row>
    <row r="619" spans="1:48" s="20" customFormat="1" ht="28" customHeight="1" x14ac:dyDescent="0.25">
      <c r="A619" s="8"/>
      <c r="B619" s="12">
        <v>56</v>
      </c>
      <c r="C619" s="45" t="s">
        <v>491</v>
      </c>
      <c r="D619" s="13" t="s">
        <v>702</v>
      </c>
      <c r="E619" s="16" t="s">
        <v>186</v>
      </c>
      <c r="F619" s="29">
        <v>36</v>
      </c>
      <c r="G619" s="18" t="s">
        <v>89</v>
      </c>
      <c r="H619" s="70">
        <f t="shared" si="39"/>
        <v>306.10800000000006</v>
      </c>
      <c r="I619" s="69">
        <v>8.5030000000000019</v>
      </c>
      <c r="J619" s="70">
        <f t="shared" si="40"/>
        <v>267.3</v>
      </c>
      <c r="K619" s="69">
        <v>7.4250000000000007</v>
      </c>
      <c r="L619" s="40">
        <f t="shared" si="41"/>
        <v>0</v>
      </c>
      <c r="M619" s="40">
        <f t="shared" si="42"/>
        <v>0</v>
      </c>
      <c r="N619" s="32">
        <v>0.87</v>
      </c>
      <c r="O619" s="72"/>
      <c r="P619" s="7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  <c r="AP619" s="32"/>
      <c r="AQ619" s="32"/>
      <c r="AR619" s="32"/>
      <c r="AS619" s="32"/>
      <c r="AT619" s="32"/>
      <c r="AU619" s="32"/>
      <c r="AV619" s="32"/>
    </row>
    <row r="620" spans="1:48" s="20" customFormat="1" ht="28" customHeight="1" x14ac:dyDescent="0.25">
      <c r="A620" s="8"/>
      <c r="B620" s="12">
        <v>56</v>
      </c>
      <c r="C620" s="45" t="s">
        <v>289</v>
      </c>
      <c r="D620" s="13" t="s">
        <v>703</v>
      </c>
      <c r="E620" s="16" t="s">
        <v>186</v>
      </c>
      <c r="F620" s="29">
        <v>6</v>
      </c>
      <c r="G620" s="18" t="s">
        <v>89</v>
      </c>
      <c r="H620" s="70">
        <f t="shared" si="39"/>
        <v>52.866</v>
      </c>
      <c r="I620" s="69">
        <v>8.8109999999999999</v>
      </c>
      <c r="J620" s="70">
        <f t="shared" si="40"/>
        <v>46.266000000000005</v>
      </c>
      <c r="K620" s="69">
        <v>7.7110000000000003</v>
      </c>
      <c r="L620" s="40">
        <f t="shared" si="41"/>
        <v>0</v>
      </c>
      <c r="M620" s="40">
        <f t="shared" si="42"/>
        <v>0</v>
      </c>
      <c r="N620" s="32">
        <v>1.32</v>
      </c>
      <c r="O620" s="72"/>
      <c r="P620" s="7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  <c r="AP620" s="32"/>
      <c r="AQ620" s="32"/>
      <c r="AR620" s="32"/>
      <c r="AS620" s="32"/>
      <c r="AT620" s="32"/>
      <c r="AU620" s="32"/>
      <c r="AV620" s="32"/>
    </row>
    <row r="621" spans="1:48" s="20" customFormat="1" ht="28" customHeight="1" x14ac:dyDescent="0.25">
      <c r="A621" s="8"/>
      <c r="B621" s="12">
        <v>56</v>
      </c>
      <c r="C621" s="62" t="s">
        <v>376</v>
      </c>
      <c r="D621" s="13" t="s">
        <v>704</v>
      </c>
      <c r="E621" s="16" t="s">
        <v>377</v>
      </c>
      <c r="F621" s="29">
        <v>6</v>
      </c>
      <c r="G621" s="18" t="s">
        <v>89</v>
      </c>
      <c r="H621" s="70">
        <f t="shared" si="39"/>
        <v>43.626000000000005</v>
      </c>
      <c r="I621" s="69">
        <v>7.2710000000000008</v>
      </c>
      <c r="J621" s="70">
        <f t="shared" si="40"/>
        <v>39.204000000000008</v>
      </c>
      <c r="K621" s="69">
        <v>6.5340000000000007</v>
      </c>
      <c r="L621" s="40">
        <f t="shared" si="41"/>
        <v>0</v>
      </c>
      <c r="M621" s="40">
        <f t="shared" si="42"/>
        <v>0</v>
      </c>
      <c r="N621" s="32">
        <v>1.25</v>
      </c>
      <c r="O621" s="72"/>
      <c r="P621" s="7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  <c r="AQ621" s="32"/>
      <c r="AR621" s="32"/>
      <c r="AS621" s="32"/>
      <c r="AT621" s="32"/>
      <c r="AU621" s="32"/>
      <c r="AV621" s="32"/>
    </row>
    <row r="622" spans="1:48" s="20" customFormat="1" ht="28" customHeight="1" x14ac:dyDescent="0.25">
      <c r="A622" s="8"/>
      <c r="B622" s="12">
        <v>57</v>
      </c>
      <c r="C622" s="62" t="s">
        <v>198</v>
      </c>
      <c r="D622" s="13" t="s">
        <v>705</v>
      </c>
      <c r="E622" s="16" t="s">
        <v>200</v>
      </c>
      <c r="F622" s="29">
        <v>12</v>
      </c>
      <c r="G622" s="18" t="s">
        <v>89</v>
      </c>
      <c r="H622" s="70">
        <f t="shared" si="39"/>
        <v>57.9876</v>
      </c>
      <c r="I622" s="69">
        <v>4.8323</v>
      </c>
      <c r="J622" s="70">
        <f t="shared" si="40"/>
        <v>50.4636</v>
      </c>
      <c r="K622" s="69">
        <v>4.2053000000000003</v>
      </c>
      <c r="L622" s="40">
        <f t="shared" si="41"/>
        <v>0</v>
      </c>
      <c r="M622" s="40">
        <f t="shared" si="42"/>
        <v>0</v>
      </c>
      <c r="N622" s="32">
        <v>1.32</v>
      </c>
      <c r="O622" s="72"/>
      <c r="P622" s="7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  <c r="AP622" s="32"/>
      <c r="AQ622" s="32"/>
      <c r="AR622" s="32"/>
      <c r="AS622" s="32"/>
      <c r="AT622" s="32"/>
      <c r="AU622" s="32"/>
      <c r="AV622" s="32"/>
    </row>
    <row r="623" spans="1:48" s="20" customFormat="1" ht="28" customHeight="1" x14ac:dyDescent="0.25">
      <c r="A623" s="8"/>
      <c r="B623" s="12">
        <v>57</v>
      </c>
      <c r="C623" s="62" t="s">
        <v>199</v>
      </c>
      <c r="D623" s="13" t="s">
        <v>706</v>
      </c>
      <c r="E623" s="16" t="s">
        <v>391</v>
      </c>
      <c r="F623" s="29">
        <v>12</v>
      </c>
      <c r="G623" s="18" t="s">
        <v>89</v>
      </c>
      <c r="H623" s="70">
        <f t="shared" si="39"/>
        <v>57.9876</v>
      </c>
      <c r="I623" s="69">
        <v>4.8323</v>
      </c>
      <c r="J623" s="70">
        <f t="shared" si="40"/>
        <v>50.423999999999999</v>
      </c>
      <c r="K623" s="69">
        <v>4.202</v>
      </c>
      <c r="L623" s="40">
        <f t="shared" si="41"/>
        <v>0</v>
      </c>
      <c r="M623" s="40">
        <f t="shared" si="42"/>
        <v>0</v>
      </c>
      <c r="N623" s="32">
        <v>1.0900000000000001</v>
      </c>
      <c r="O623" s="72"/>
      <c r="P623" s="7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  <c r="AP623" s="32"/>
      <c r="AQ623" s="32"/>
      <c r="AR623" s="32"/>
      <c r="AS623" s="32"/>
      <c r="AT623" s="32"/>
      <c r="AU623" s="32"/>
      <c r="AV623" s="32"/>
    </row>
    <row r="624" spans="1:48" s="20" customFormat="1" ht="28" customHeight="1" x14ac:dyDescent="0.25">
      <c r="A624" s="8"/>
      <c r="B624" s="12">
        <v>57</v>
      </c>
      <c r="C624" s="62" t="s">
        <v>1756</v>
      </c>
      <c r="D624" s="13" t="s">
        <v>706</v>
      </c>
      <c r="E624" s="16" t="s">
        <v>391</v>
      </c>
      <c r="F624" s="29">
        <v>24</v>
      </c>
      <c r="G624" s="18" t="s">
        <v>89</v>
      </c>
      <c r="H624" s="70">
        <f t="shared" si="39"/>
        <v>104.4384</v>
      </c>
      <c r="I624" s="69">
        <v>4.3516000000000004</v>
      </c>
      <c r="J624" s="70">
        <f t="shared" si="40"/>
        <v>90.763200000000012</v>
      </c>
      <c r="K624" s="69">
        <v>3.7818000000000005</v>
      </c>
      <c r="L624" s="40">
        <f t="shared" si="41"/>
        <v>0</v>
      </c>
      <c r="M624" s="40">
        <f t="shared" si="42"/>
        <v>0</v>
      </c>
      <c r="N624" s="32">
        <v>1.47</v>
      </c>
      <c r="O624" s="72"/>
      <c r="P624" s="7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  <c r="AP624" s="32"/>
      <c r="AQ624" s="32"/>
      <c r="AR624" s="32"/>
      <c r="AS624" s="32"/>
      <c r="AT624" s="32"/>
      <c r="AU624" s="32"/>
      <c r="AV624" s="32"/>
    </row>
    <row r="625" spans="1:48" s="20" customFormat="1" ht="28" customHeight="1" x14ac:dyDescent="0.25">
      <c r="A625" s="8"/>
      <c r="B625" s="12">
        <v>57</v>
      </c>
      <c r="C625" s="62" t="s">
        <v>171</v>
      </c>
      <c r="D625" s="13" t="s">
        <v>708</v>
      </c>
      <c r="E625" s="31" t="s">
        <v>172</v>
      </c>
      <c r="F625" s="17">
        <v>12</v>
      </c>
      <c r="G625" s="18" t="s">
        <v>89</v>
      </c>
      <c r="H625" s="70">
        <f t="shared" si="39"/>
        <v>49.341600000000007</v>
      </c>
      <c r="I625" s="69">
        <v>4.1118000000000006</v>
      </c>
      <c r="J625" s="70">
        <f t="shared" si="40"/>
        <v>42.900000000000006</v>
      </c>
      <c r="K625" s="69">
        <v>3.5750000000000002</v>
      </c>
      <c r="L625" s="40">
        <f t="shared" si="41"/>
        <v>0</v>
      </c>
      <c r="M625" s="40">
        <f t="shared" si="42"/>
        <v>0</v>
      </c>
      <c r="N625" s="32">
        <v>1.35</v>
      </c>
      <c r="O625" s="72"/>
      <c r="P625" s="7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  <c r="AP625" s="32"/>
      <c r="AQ625" s="32"/>
      <c r="AR625" s="32"/>
      <c r="AS625" s="32"/>
      <c r="AT625" s="32"/>
      <c r="AU625" s="32"/>
      <c r="AV625" s="32"/>
    </row>
    <row r="626" spans="1:48" s="20" customFormat="1" ht="28" customHeight="1" x14ac:dyDescent="0.25">
      <c r="A626" s="8"/>
      <c r="B626" s="12">
        <v>57</v>
      </c>
      <c r="C626" s="62" t="s">
        <v>1757</v>
      </c>
      <c r="D626" s="13" t="s">
        <v>708</v>
      </c>
      <c r="E626" s="31" t="s">
        <v>172</v>
      </c>
      <c r="F626" s="17">
        <v>24</v>
      </c>
      <c r="G626" s="18" t="s">
        <v>89</v>
      </c>
      <c r="H626" s="70">
        <f t="shared" ref="H626:H696" si="43">I626*F626</f>
        <v>92.611200000000011</v>
      </c>
      <c r="I626" s="69">
        <v>3.8588000000000005</v>
      </c>
      <c r="J626" s="70">
        <f t="shared" ref="J626:J696" si="44">K626*F626</f>
        <v>80.52</v>
      </c>
      <c r="K626" s="69">
        <v>3.355</v>
      </c>
      <c r="L626" s="40">
        <f t="shared" si="41"/>
        <v>0</v>
      </c>
      <c r="M626" s="40">
        <f t="shared" si="42"/>
        <v>0</v>
      </c>
      <c r="N626" s="32">
        <v>1.35</v>
      </c>
      <c r="O626" s="72"/>
      <c r="P626" s="7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  <c r="AQ626" s="32"/>
      <c r="AR626" s="32"/>
      <c r="AS626" s="32"/>
      <c r="AT626" s="32"/>
      <c r="AU626" s="32"/>
      <c r="AV626" s="32"/>
    </row>
    <row r="627" spans="1:48" s="20" customFormat="1" ht="28" customHeight="1" x14ac:dyDescent="0.25">
      <c r="A627" s="8"/>
      <c r="B627" s="12">
        <v>57</v>
      </c>
      <c r="C627" s="45" t="s">
        <v>1103</v>
      </c>
      <c r="D627" s="13" t="s">
        <v>1104</v>
      </c>
      <c r="E627" s="16" t="s">
        <v>1285</v>
      </c>
      <c r="F627" s="29">
        <v>24</v>
      </c>
      <c r="G627" s="18" t="s">
        <v>89</v>
      </c>
      <c r="H627" s="70">
        <f t="shared" si="43"/>
        <v>72.157674666000005</v>
      </c>
      <c r="I627" s="69">
        <v>3.0065697777500002</v>
      </c>
      <c r="J627" s="70">
        <f t="shared" si="44"/>
        <v>62.31232700000001</v>
      </c>
      <c r="K627" s="69">
        <v>2.5963469583333336</v>
      </c>
      <c r="L627" s="40">
        <f t="shared" si="41"/>
        <v>0</v>
      </c>
      <c r="M627" s="40">
        <f t="shared" si="42"/>
        <v>0</v>
      </c>
      <c r="N627" s="32">
        <v>1.25</v>
      </c>
      <c r="O627" s="72"/>
      <c r="P627" s="7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  <c r="AQ627" s="32"/>
      <c r="AR627" s="32"/>
      <c r="AS627" s="32"/>
      <c r="AT627" s="32"/>
      <c r="AU627" s="32"/>
      <c r="AV627" s="32"/>
    </row>
    <row r="628" spans="1:48" s="20" customFormat="1" ht="28" customHeight="1" x14ac:dyDescent="0.25">
      <c r="A628" s="8"/>
      <c r="B628" s="12">
        <v>57</v>
      </c>
      <c r="C628" s="45" t="s">
        <v>1958</v>
      </c>
      <c r="D628" s="13" t="s">
        <v>1959</v>
      </c>
      <c r="E628" s="16" t="s">
        <v>131</v>
      </c>
      <c r="F628" s="29">
        <v>24</v>
      </c>
      <c r="G628" s="18" t="s">
        <v>89</v>
      </c>
      <c r="H628" s="70">
        <f t="shared" si="43"/>
        <v>92.611200000000011</v>
      </c>
      <c r="I628" s="69">
        <v>3.8588000000000005</v>
      </c>
      <c r="J628" s="70">
        <f t="shared" si="44"/>
        <v>80.52</v>
      </c>
      <c r="K628" s="69">
        <v>3.355</v>
      </c>
      <c r="L628" s="40">
        <f t="shared" si="41"/>
        <v>0</v>
      </c>
      <c r="M628" s="40">
        <f t="shared" si="42"/>
        <v>0</v>
      </c>
      <c r="N628" s="32">
        <v>1.56</v>
      </c>
      <c r="O628" s="72"/>
      <c r="P628" s="7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  <c r="AR628" s="32"/>
      <c r="AS628" s="32"/>
      <c r="AT628" s="32"/>
      <c r="AU628" s="32"/>
      <c r="AV628" s="32"/>
    </row>
    <row r="629" spans="1:48" s="20" customFormat="1" ht="28" customHeight="1" x14ac:dyDescent="0.25">
      <c r="A629" s="8"/>
      <c r="B629" s="12">
        <v>57</v>
      </c>
      <c r="C629" s="45" t="s">
        <v>291</v>
      </c>
      <c r="D629" s="13" t="s">
        <v>707</v>
      </c>
      <c r="E629" s="16" t="s">
        <v>292</v>
      </c>
      <c r="F629" s="29">
        <v>12</v>
      </c>
      <c r="G629" s="18" t="s">
        <v>89</v>
      </c>
      <c r="H629" s="70">
        <f t="shared" si="43"/>
        <v>46.305600000000005</v>
      </c>
      <c r="I629" s="69">
        <v>3.8588000000000005</v>
      </c>
      <c r="J629" s="70">
        <f t="shared" si="44"/>
        <v>40.26</v>
      </c>
      <c r="K629" s="69">
        <v>3.355</v>
      </c>
      <c r="L629" s="40">
        <f t="shared" si="41"/>
        <v>0</v>
      </c>
      <c r="M629" s="40">
        <f t="shared" si="42"/>
        <v>0</v>
      </c>
      <c r="N629" s="32"/>
      <c r="O629" s="72"/>
      <c r="P629" s="7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  <c r="AQ629" s="32"/>
      <c r="AR629" s="32"/>
      <c r="AS629" s="32"/>
      <c r="AT629" s="32"/>
      <c r="AU629" s="32"/>
      <c r="AV629" s="32"/>
    </row>
    <row r="630" spans="1:48" s="20" customFormat="1" ht="28" customHeight="1" x14ac:dyDescent="0.25">
      <c r="A630" s="8"/>
      <c r="B630" s="12">
        <v>57</v>
      </c>
      <c r="C630" s="45" t="s">
        <v>1758</v>
      </c>
      <c r="D630" s="13" t="s">
        <v>707</v>
      </c>
      <c r="E630" s="16" t="s">
        <v>131</v>
      </c>
      <c r="F630" s="29">
        <v>24</v>
      </c>
      <c r="G630" s="18" t="s">
        <v>89</v>
      </c>
      <c r="H630" s="70">
        <f t="shared" si="43"/>
        <v>98.683200000000014</v>
      </c>
      <c r="I630" s="69">
        <v>4.1118000000000006</v>
      </c>
      <c r="J630" s="70">
        <f t="shared" si="44"/>
        <v>85.800000000000011</v>
      </c>
      <c r="K630" s="69">
        <v>3.5750000000000002</v>
      </c>
      <c r="L630" s="40">
        <f t="shared" si="41"/>
        <v>0</v>
      </c>
      <c r="M630" s="40">
        <f t="shared" si="42"/>
        <v>0</v>
      </c>
      <c r="N630" s="32">
        <v>2.44</v>
      </c>
      <c r="O630" s="72"/>
      <c r="P630" s="7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  <c r="AQ630" s="32"/>
      <c r="AR630" s="32"/>
      <c r="AS630" s="32"/>
      <c r="AT630" s="32"/>
      <c r="AU630" s="32"/>
      <c r="AV630" s="32"/>
    </row>
    <row r="631" spans="1:48" s="20" customFormat="1" ht="28" customHeight="1" x14ac:dyDescent="0.25">
      <c r="A631" s="8"/>
      <c r="B631" s="12">
        <v>57</v>
      </c>
      <c r="C631" s="45" t="s">
        <v>173</v>
      </c>
      <c r="D631" s="13" t="s">
        <v>709</v>
      </c>
      <c r="E631" s="16" t="s">
        <v>131</v>
      </c>
      <c r="F631" s="29">
        <v>48</v>
      </c>
      <c r="G631" s="18" t="s">
        <v>89</v>
      </c>
      <c r="H631" s="70">
        <f t="shared" si="43"/>
        <v>126.72</v>
      </c>
      <c r="I631" s="69">
        <v>2.64</v>
      </c>
      <c r="J631" s="70">
        <f t="shared" si="44"/>
        <v>93.984000000000009</v>
      </c>
      <c r="K631" s="69">
        <v>1.9580000000000002</v>
      </c>
      <c r="L631" s="40">
        <f t="shared" si="41"/>
        <v>0</v>
      </c>
      <c r="M631" s="40">
        <f t="shared" si="42"/>
        <v>0</v>
      </c>
      <c r="N631" s="32">
        <v>2.44</v>
      </c>
      <c r="O631" s="72"/>
      <c r="P631" s="7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  <c r="AQ631" s="32"/>
      <c r="AR631" s="32"/>
      <c r="AS631" s="32"/>
      <c r="AT631" s="32"/>
      <c r="AU631" s="32"/>
      <c r="AV631" s="32"/>
    </row>
    <row r="632" spans="1:48" s="20" customFormat="1" ht="28" customHeight="1" x14ac:dyDescent="0.25">
      <c r="A632" s="8"/>
      <c r="B632" s="12">
        <v>57</v>
      </c>
      <c r="C632" s="45" t="s">
        <v>174</v>
      </c>
      <c r="D632" s="13" t="s">
        <v>710</v>
      </c>
      <c r="E632" s="16" t="s">
        <v>131</v>
      </c>
      <c r="F632" s="29">
        <v>48</v>
      </c>
      <c r="G632" s="18" t="s">
        <v>89</v>
      </c>
      <c r="H632" s="70">
        <f t="shared" si="43"/>
        <v>80.256</v>
      </c>
      <c r="I632" s="69">
        <v>1.6720000000000002</v>
      </c>
      <c r="J632" s="70">
        <f t="shared" si="44"/>
        <v>61.775999999999996</v>
      </c>
      <c r="K632" s="69">
        <v>1.2869999999999999</v>
      </c>
      <c r="L632" s="40">
        <f t="shared" si="41"/>
        <v>0</v>
      </c>
      <c r="M632" s="40">
        <f t="shared" si="42"/>
        <v>0</v>
      </c>
      <c r="N632" s="32"/>
      <c r="O632" s="72"/>
      <c r="P632" s="7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  <c r="AQ632" s="32"/>
      <c r="AR632" s="32"/>
      <c r="AS632" s="32"/>
      <c r="AT632" s="32"/>
      <c r="AU632" s="32"/>
      <c r="AV632" s="32"/>
    </row>
    <row r="633" spans="1:48" s="20" customFormat="1" ht="28" customHeight="1" x14ac:dyDescent="0.25">
      <c r="A633" s="8"/>
      <c r="B633" s="12">
        <v>57</v>
      </c>
      <c r="C633" s="45" t="s">
        <v>176</v>
      </c>
      <c r="D633" s="13" t="s">
        <v>712</v>
      </c>
      <c r="E633" s="16" t="s">
        <v>131</v>
      </c>
      <c r="F633" s="29">
        <v>48</v>
      </c>
      <c r="G633" s="18" t="s">
        <v>89</v>
      </c>
      <c r="H633" s="70">
        <f t="shared" si="43"/>
        <v>63.887999999999998</v>
      </c>
      <c r="I633" s="69">
        <v>1.331</v>
      </c>
      <c r="J633" s="70">
        <f t="shared" si="44"/>
        <v>60.192</v>
      </c>
      <c r="K633" s="69">
        <v>1.254</v>
      </c>
      <c r="L633" s="40">
        <f t="shared" si="41"/>
        <v>0</v>
      </c>
      <c r="M633" s="40">
        <f t="shared" si="42"/>
        <v>0</v>
      </c>
      <c r="N633" s="32">
        <v>2.44</v>
      </c>
      <c r="O633" s="72"/>
      <c r="P633" s="7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  <c r="AQ633" s="32"/>
      <c r="AR633" s="32"/>
      <c r="AS633" s="32"/>
      <c r="AT633" s="32"/>
      <c r="AU633" s="32"/>
      <c r="AV633" s="32"/>
    </row>
    <row r="634" spans="1:48" s="20" customFormat="1" ht="28" customHeight="1" x14ac:dyDescent="0.25">
      <c r="A634" s="8"/>
      <c r="B634" s="12">
        <v>57</v>
      </c>
      <c r="C634" s="45" t="s">
        <v>175</v>
      </c>
      <c r="D634" s="13" t="s">
        <v>711</v>
      </c>
      <c r="E634" s="16" t="s">
        <v>131</v>
      </c>
      <c r="F634" s="29">
        <v>48</v>
      </c>
      <c r="G634" s="18" t="s">
        <v>89</v>
      </c>
      <c r="H634" s="70">
        <f t="shared" si="43"/>
        <v>79.128474470100016</v>
      </c>
      <c r="I634" s="69">
        <v>1.6485098847937503</v>
      </c>
      <c r="J634" s="70">
        <f t="shared" si="44"/>
        <v>68.332015950000013</v>
      </c>
      <c r="K634" s="69">
        <v>1.4235836656250003</v>
      </c>
      <c r="L634" s="40">
        <f t="shared" si="41"/>
        <v>0</v>
      </c>
      <c r="M634" s="40">
        <f t="shared" si="42"/>
        <v>0</v>
      </c>
      <c r="N634" s="32">
        <v>0.33</v>
      </c>
      <c r="O634" s="72"/>
      <c r="P634" s="7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  <c r="AR634" s="32"/>
      <c r="AS634" s="32"/>
      <c r="AT634" s="32"/>
      <c r="AU634" s="32"/>
      <c r="AV634" s="32"/>
    </row>
    <row r="635" spans="1:48" s="20" customFormat="1" ht="28" customHeight="1" x14ac:dyDescent="0.25">
      <c r="A635" s="8"/>
      <c r="B635" s="12">
        <v>57</v>
      </c>
      <c r="C635" s="45" t="s">
        <v>1799</v>
      </c>
      <c r="D635" s="13" t="s">
        <v>1538</v>
      </c>
      <c r="E635" s="16" t="s">
        <v>1287</v>
      </c>
      <c r="F635" s="29">
        <v>24</v>
      </c>
      <c r="G635" s="18" t="s">
        <v>89</v>
      </c>
      <c r="H635" s="70">
        <f t="shared" si="43"/>
        <v>46.464000000000006</v>
      </c>
      <c r="I635" s="69">
        <v>1.9360000000000002</v>
      </c>
      <c r="J635" s="70">
        <f t="shared" si="44"/>
        <v>32.419200000000004</v>
      </c>
      <c r="K635" s="69">
        <v>1.3508</v>
      </c>
      <c r="L635" s="40">
        <f t="shared" si="41"/>
        <v>0</v>
      </c>
      <c r="M635" s="40">
        <f t="shared" si="42"/>
        <v>0</v>
      </c>
      <c r="N635" s="32"/>
      <c r="O635" s="72"/>
      <c r="P635" s="7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  <c r="AQ635" s="32"/>
      <c r="AR635" s="32"/>
      <c r="AS635" s="32"/>
      <c r="AT635" s="32"/>
      <c r="AU635" s="32"/>
      <c r="AV635" s="32"/>
    </row>
    <row r="636" spans="1:48" s="20" customFormat="1" ht="28" customHeight="1" x14ac:dyDescent="0.25">
      <c r="A636" s="8"/>
      <c r="B636" s="12">
        <v>57</v>
      </c>
      <c r="C636" s="45" t="s">
        <v>1600</v>
      </c>
      <c r="D636" s="13" t="s">
        <v>1484</v>
      </c>
      <c r="E636" s="16" t="s">
        <v>1288</v>
      </c>
      <c r="F636" s="29">
        <v>72</v>
      </c>
      <c r="G636" s="18" t="s">
        <v>89</v>
      </c>
      <c r="H636" s="70">
        <f t="shared" si="43"/>
        <v>54.093600000000009</v>
      </c>
      <c r="I636" s="69">
        <v>0.75130000000000008</v>
      </c>
      <c r="J636" s="70">
        <f t="shared" si="44"/>
        <v>38.166480000000007</v>
      </c>
      <c r="K636" s="69">
        <v>0.53009000000000006</v>
      </c>
      <c r="L636" s="40">
        <f t="shared" si="41"/>
        <v>0</v>
      </c>
      <c r="M636" s="40">
        <f t="shared" si="42"/>
        <v>0</v>
      </c>
      <c r="N636" s="32">
        <v>0.55000000000000004</v>
      </c>
      <c r="O636" s="72"/>
      <c r="P636" s="7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  <c r="AQ636" s="32"/>
      <c r="AR636" s="32"/>
      <c r="AS636" s="32"/>
      <c r="AT636" s="32"/>
      <c r="AU636" s="32"/>
      <c r="AV636" s="32"/>
    </row>
    <row r="637" spans="1:48" s="20" customFormat="1" ht="28" customHeight="1" x14ac:dyDescent="0.25">
      <c r="A637" s="8"/>
      <c r="B637" s="12">
        <v>57</v>
      </c>
      <c r="C637" s="45" t="s">
        <v>1601</v>
      </c>
      <c r="D637" s="13" t="s">
        <v>1485</v>
      </c>
      <c r="E637" s="16" t="s">
        <v>1289</v>
      </c>
      <c r="F637" s="29">
        <v>72</v>
      </c>
      <c r="G637" s="18" t="s">
        <v>89</v>
      </c>
      <c r="H637" s="70">
        <f t="shared" si="43"/>
        <v>61.77600000000001</v>
      </c>
      <c r="I637" s="69">
        <v>0.8580000000000001</v>
      </c>
      <c r="J637" s="70">
        <f t="shared" si="44"/>
        <v>49.896000000000001</v>
      </c>
      <c r="K637" s="69">
        <v>0.69300000000000006</v>
      </c>
      <c r="L637" s="40">
        <f t="shared" si="41"/>
        <v>0</v>
      </c>
      <c r="M637" s="40">
        <f t="shared" si="42"/>
        <v>0</v>
      </c>
      <c r="N637" s="32">
        <v>0.39</v>
      </c>
      <c r="O637" s="72"/>
      <c r="P637" s="7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  <c r="AQ637" s="32"/>
      <c r="AR637" s="32"/>
      <c r="AS637" s="32"/>
      <c r="AT637" s="32"/>
      <c r="AU637" s="32"/>
      <c r="AV637" s="32"/>
    </row>
    <row r="638" spans="1:48" s="20" customFormat="1" ht="28" customHeight="1" x14ac:dyDescent="0.25">
      <c r="A638" s="8"/>
      <c r="B638" s="12">
        <v>57</v>
      </c>
      <c r="C638" s="45" t="s">
        <v>1602</v>
      </c>
      <c r="D638" s="13" t="s">
        <v>1486</v>
      </c>
      <c r="E638" s="16" t="s">
        <v>387</v>
      </c>
      <c r="F638" s="29">
        <v>6</v>
      </c>
      <c r="G638" s="18" t="s">
        <v>233</v>
      </c>
      <c r="H638" s="70">
        <f t="shared" si="43"/>
        <v>52.271999999999998</v>
      </c>
      <c r="I638" s="70">
        <v>8.7119999999999997</v>
      </c>
      <c r="J638" s="70">
        <f t="shared" si="44"/>
        <v>45.474000000000004</v>
      </c>
      <c r="K638" s="70">
        <v>7.5790000000000006</v>
      </c>
      <c r="L638" s="40">
        <f t="shared" si="41"/>
        <v>0</v>
      </c>
      <c r="M638" s="40">
        <f t="shared" si="42"/>
        <v>0</v>
      </c>
      <c r="N638" s="32">
        <v>0.36780000000000002</v>
      </c>
      <c r="O638" s="72"/>
      <c r="P638" s="7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  <c r="AR638" s="32"/>
      <c r="AS638" s="32"/>
      <c r="AT638" s="32"/>
      <c r="AU638" s="32"/>
      <c r="AV638" s="32"/>
    </row>
    <row r="639" spans="1:48" s="20" customFormat="1" ht="28" customHeight="1" x14ac:dyDescent="0.25">
      <c r="A639" s="8"/>
      <c r="B639" s="12">
        <v>57</v>
      </c>
      <c r="C639" s="45" t="s">
        <v>1603</v>
      </c>
      <c r="D639" s="13" t="s">
        <v>1487</v>
      </c>
      <c r="E639" s="16" t="s">
        <v>930</v>
      </c>
      <c r="F639" s="29">
        <v>12</v>
      </c>
      <c r="G639" s="18" t="s">
        <v>350</v>
      </c>
      <c r="H639" s="70">
        <f t="shared" si="43"/>
        <v>52.826400000000007</v>
      </c>
      <c r="I639" s="70">
        <v>4.4022000000000006</v>
      </c>
      <c r="J639" s="70">
        <f t="shared" si="44"/>
        <v>45.922800000000002</v>
      </c>
      <c r="K639" s="70">
        <v>3.8269000000000002</v>
      </c>
      <c r="L639" s="40">
        <f t="shared" si="41"/>
        <v>0</v>
      </c>
      <c r="M639" s="40">
        <f t="shared" si="42"/>
        <v>0</v>
      </c>
      <c r="N639" s="32">
        <v>0.36780000000000002</v>
      </c>
      <c r="O639" s="72"/>
      <c r="P639" s="7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  <c r="AQ639" s="32"/>
      <c r="AR639" s="32"/>
      <c r="AS639" s="32"/>
      <c r="AT639" s="32"/>
      <c r="AU639" s="32"/>
      <c r="AV639" s="32"/>
    </row>
    <row r="640" spans="1:48" s="20" customFormat="1" ht="28" customHeight="1" x14ac:dyDescent="0.25">
      <c r="A640" s="8"/>
      <c r="B640" s="12">
        <v>57</v>
      </c>
      <c r="C640" s="45" t="s">
        <v>1604</v>
      </c>
      <c r="D640" s="13" t="s">
        <v>1488</v>
      </c>
      <c r="E640" s="16" t="s">
        <v>931</v>
      </c>
      <c r="F640" s="29">
        <v>12</v>
      </c>
      <c r="G640" s="18" t="s">
        <v>627</v>
      </c>
      <c r="H640" s="70">
        <f t="shared" si="43"/>
        <v>19.364400000000003</v>
      </c>
      <c r="I640" s="70">
        <v>1.6137000000000001</v>
      </c>
      <c r="J640" s="70">
        <f t="shared" si="44"/>
        <v>16.896000000000001</v>
      </c>
      <c r="K640" s="70">
        <v>1.4080000000000001</v>
      </c>
      <c r="L640" s="40">
        <f t="shared" si="41"/>
        <v>0</v>
      </c>
      <c r="M640" s="40">
        <f t="shared" si="42"/>
        <v>0</v>
      </c>
      <c r="N640" s="32"/>
      <c r="O640" s="72"/>
      <c r="P640" s="7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  <c r="AP640" s="32"/>
      <c r="AQ640" s="32"/>
      <c r="AR640" s="32"/>
      <c r="AS640" s="32"/>
      <c r="AT640" s="32"/>
      <c r="AU640" s="32"/>
      <c r="AV640" s="32"/>
    </row>
    <row r="641" spans="1:48" s="20" customFormat="1" ht="28" customHeight="1" x14ac:dyDescent="0.25">
      <c r="A641" s="8"/>
      <c r="B641" s="12">
        <v>58</v>
      </c>
      <c r="C641" s="45" t="s">
        <v>1</v>
      </c>
      <c r="D641" s="13" t="s">
        <v>714</v>
      </c>
      <c r="E641" s="16" t="s">
        <v>933</v>
      </c>
      <c r="F641" s="29">
        <v>100</v>
      </c>
      <c r="G641" s="18" t="s">
        <v>89</v>
      </c>
      <c r="H641" s="70">
        <f t="shared" si="43"/>
        <v>24.035</v>
      </c>
      <c r="I641" s="70">
        <v>0.24035000000000001</v>
      </c>
      <c r="J641" s="70">
        <f t="shared" si="44"/>
        <v>17.325000000000003</v>
      </c>
      <c r="K641" s="70">
        <v>0.17325000000000002</v>
      </c>
      <c r="L641" s="40">
        <f t="shared" si="41"/>
        <v>0</v>
      </c>
      <c r="M641" s="40">
        <f t="shared" si="42"/>
        <v>0</v>
      </c>
      <c r="N641" s="32">
        <v>0.36780000000000002</v>
      </c>
      <c r="O641" s="72"/>
      <c r="P641" s="7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  <c r="AQ641" s="32"/>
      <c r="AR641" s="32"/>
      <c r="AS641" s="32"/>
      <c r="AT641" s="32"/>
      <c r="AU641" s="32"/>
      <c r="AV641" s="32"/>
    </row>
    <row r="642" spans="1:48" s="20" customFormat="1" ht="28" customHeight="1" x14ac:dyDescent="0.25">
      <c r="A642" s="8"/>
      <c r="B642" s="12">
        <v>58</v>
      </c>
      <c r="C642" s="45" t="s">
        <v>2788</v>
      </c>
      <c r="D642" s="13" t="s">
        <v>2754</v>
      </c>
      <c r="E642" s="16" t="s">
        <v>2752</v>
      </c>
      <c r="F642" s="29">
        <v>6</v>
      </c>
      <c r="G642" s="18" t="s">
        <v>2635</v>
      </c>
      <c r="H642" s="70">
        <f t="shared" si="43"/>
        <v>41.580000000000005</v>
      </c>
      <c r="I642" s="70">
        <v>6.9300000000000006</v>
      </c>
      <c r="J642" s="70">
        <f t="shared" si="44"/>
        <v>36.102000000000004</v>
      </c>
      <c r="K642" s="70">
        <v>6.0170000000000003</v>
      </c>
      <c r="L642" s="40">
        <f t="shared" si="41"/>
        <v>0</v>
      </c>
      <c r="M642" s="40">
        <f t="shared" si="42"/>
        <v>0</v>
      </c>
      <c r="N642" s="32">
        <v>0.36780000000000002</v>
      </c>
      <c r="O642" s="72"/>
      <c r="P642" s="7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  <c r="AR642" s="32"/>
      <c r="AS642" s="32"/>
      <c r="AT642" s="32"/>
      <c r="AU642" s="32"/>
      <c r="AV642" s="32"/>
    </row>
    <row r="643" spans="1:48" s="20" customFormat="1" ht="28" customHeight="1" x14ac:dyDescent="0.25">
      <c r="A643" s="8"/>
      <c r="B643" s="12">
        <v>58</v>
      </c>
      <c r="C643" s="45" t="s">
        <v>7</v>
      </c>
      <c r="D643" s="13" t="s">
        <v>720</v>
      </c>
      <c r="E643" s="16" t="s">
        <v>131</v>
      </c>
      <c r="F643" s="29">
        <v>100</v>
      </c>
      <c r="G643" s="18" t="s">
        <v>89</v>
      </c>
      <c r="H643" s="70">
        <f t="shared" si="43"/>
        <v>22.770000000000003</v>
      </c>
      <c r="I643" s="70">
        <v>0.22770000000000001</v>
      </c>
      <c r="J643" s="70">
        <f t="shared" si="44"/>
        <v>17.325000000000003</v>
      </c>
      <c r="K643" s="70">
        <v>0.17325000000000002</v>
      </c>
      <c r="L643" s="40">
        <f t="shared" si="41"/>
        <v>0</v>
      </c>
      <c r="M643" s="40">
        <f t="shared" si="42"/>
        <v>0</v>
      </c>
      <c r="N643" s="32">
        <v>0.59470000000000001</v>
      </c>
      <c r="O643" s="72"/>
      <c r="P643" s="7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  <c r="AQ643" s="32"/>
      <c r="AR643" s="32"/>
      <c r="AS643" s="32"/>
      <c r="AT643" s="32"/>
      <c r="AU643" s="32"/>
      <c r="AV643" s="32"/>
    </row>
    <row r="644" spans="1:48" s="20" customFormat="1" ht="28" customHeight="1" x14ac:dyDescent="0.25">
      <c r="A644" s="8"/>
      <c r="B644" s="12">
        <v>58</v>
      </c>
      <c r="C644" s="45" t="s">
        <v>0</v>
      </c>
      <c r="D644" s="13" t="s">
        <v>713</v>
      </c>
      <c r="E644" s="16" t="s">
        <v>932</v>
      </c>
      <c r="F644" s="29">
        <v>50</v>
      </c>
      <c r="G644" s="18" t="s">
        <v>89</v>
      </c>
      <c r="H644" s="70">
        <f t="shared" si="43"/>
        <v>28.462500000000002</v>
      </c>
      <c r="I644" s="70">
        <v>0.56925000000000003</v>
      </c>
      <c r="J644" s="70">
        <f t="shared" si="44"/>
        <v>25.124000000000002</v>
      </c>
      <c r="K644" s="70">
        <v>0.50248000000000004</v>
      </c>
      <c r="L644" s="40">
        <f t="shared" si="41"/>
        <v>0</v>
      </c>
      <c r="M644" s="40">
        <f t="shared" si="42"/>
        <v>0</v>
      </c>
      <c r="N644" s="32"/>
      <c r="O644" s="72"/>
      <c r="P644" s="7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  <c r="AQ644" s="32"/>
      <c r="AR644" s="32"/>
      <c r="AS644" s="32"/>
      <c r="AT644" s="32"/>
      <c r="AU644" s="32"/>
      <c r="AV644" s="32"/>
    </row>
    <row r="645" spans="1:48" s="20" customFormat="1" ht="28" customHeight="1" x14ac:dyDescent="0.25">
      <c r="A645" s="8"/>
      <c r="B645" s="12">
        <v>58</v>
      </c>
      <c r="C645" s="45" t="s">
        <v>2636</v>
      </c>
      <c r="D645" s="13" t="s">
        <v>2753</v>
      </c>
      <c r="E645" s="16" t="s">
        <v>2755</v>
      </c>
      <c r="F645" s="29">
        <v>6</v>
      </c>
      <c r="G645" s="18" t="s">
        <v>2637</v>
      </c>
      <c r="H645" s="70">
        <f t="shared" si="43"/>
        <v>52.536000000000001</v>
      </c>
      <c r="I645" s="70">
        <v>8.7560000000000002</v>
      </c>
      <c r="J645" s="70">
        <f t="shared" si="44"/>
        <v>45.671999999999997</v>
      </c>
      <c r="K645" s="70">
        <v>7.6120000000000001</v>
      </c>
      <c r="L645" s="40">
        <f t="shared" si="41"/>
        <v>0</v>
      </c>
      <c r="M645" s="40">
        <f t="shared" si="42"/>
        <v>0</v>
      </c>
      <c r="N645" s="32"/>
      <c r="O645" s="72"/>
      <c r="P645" s="7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  <c r="AQ645" s="32"/>
      <c r="AR645" s="32"/>
      <c r="AS645" s="32"/>
      <c r="AT645" s="32"/>
      <c r="AU645" s="32"/>
      <c r="AV645" s="32"/>
    </row>
    <row r="646" spans="1:48" s="20" customFormat="1" ht="28" customHeight="1" x14ac:dyDescent="0.25">
      <c r="A646" s="8"/>
      <c r="B646" s="12">
        <v>58</v>
      </c>
      <c r="C646" s="45" t="s">
        <v>6</v>
      </c>
      <c r="D646" s="13" t="s">
        <v>719</v>
      </c>
      <c r="E646" s="16" t="s">
        <v>131</v>
      </c>
      <c r="F646" s="29">
        <v>50</v>
      </c>
      <c r="G646" s="18" t="s">
        <v>89</v>
      </c>
      <c r="H646" s="70">
        <f t="shared" si="43"/>
        <v>27.830000000000005</v>
      </c>
      <c r="I646" s="70">
        <v>0.55660000000000009</v>
      </c>
      <c r="J646" s="70">
        <f t="shared" si="44"/>
        <v>25.124000000000002</v>
      </c>
      <c r="K646" s="70">
        <v>0.50248000000000004</v>
      </c>
      <c r="L646" s="40">
        <f t="shared" si="41"/>
        <v>0</v>
      </c>
      <c r="M646" s="40">
        <f t="shared" si="42"/>
        <v>0</v>
      </c>
      <c r="N646" s="32"/>
      <c r="O646" s="72"/>
      <c r="P646" s="7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  <c r="AQ646" s="32"/>
      <c r="AR646" s="32"/>
      <c r="AS646" s="32"/>
      <c r="AT646" s="32"/>
      <c r="AU646" s="32"/>
      <c r="AV646" s="32"/>
    </row>
    <row r="647" spans="1:48" s="20" customFormat="1" ht="28" customHeight="1" x14ac:dyDescent="0.25">
      <c r="A647" s="8"/>
      <c r="B647" s="12">
        <v>58</v>
      </c>
      <c r="C647" s="45" t="s">
        <v>3</v>
      </c>
      <c r="D647" s="13" t="s">
        <v>717</v>
      </c>
      <c r="E647" s="16" t="s">
        <v>935</v>
      </c>
      <c r="F647" s="29">
        <v>100</v>
      </c>
      <c r="G647" s="18" t="s">
        <v>89</v>
      </c>
      <c r="H647" s="70">
        <f t="shared" si="43"/>
        <v>35.42</v>
      </c>
      <c r="I647" s="70">
        <v>0.35420000000000001</v>
      </c>
      <c r="J647" s="70">
        <f t="shared" si="44"/>
        <v>26.906000000000002</v>
      </c>
      <c r="K647" s="70">
        <v>0.26906000000000002</v>
      </c>
      <c r="L647" s="40">
        <f t="shared" si="41"/>
        <v>0</v>
      </c>
      <c r="M647" s="40">
        <f t="shared" si="42"/>
        <v>0</v>
      </c>
      <c r="N647" s="32">
        <v>0.59470000000000001</v>
      </c>
      <c r="O647" s="72"/>
      <c r="P647" s="7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  <c r="AR647" s="32"/>
      <c r="AS647" s="32"/>
      <c r="AT647" s="32"/>
      <c r="AU647" s="32"/>
      <c r="AV647" s="32"/>
    </row>
    <row r="648" spans="1:48" s="20" customFormat="1" ht="28" customHeight="1" x14ac:dyDescent="0.25">
      <c r="A648" s="8"/>
      <c r="B648" s="12">
        <v>58</v>
      </c>
      <c r="C648" s="45" t="s">
        <v>2638</v>
      </c>
      <c r="D648" s="13" t="s">
        <v>2756</v>
      </c>
      <c r="E648" s="16" t="s">
        <v>2757</v>
      </c>
      <c r="F648" s="29">
        <v>6</v>
      </c>
      <c r="G648" s="18" t="s">
        <v>2635</v>
      </c>
      <c r="H648" s="70">
        <f t="shared" si="43"/>
        <v>62.238000000000007</v>
      </c>
      <c r="I648" s="69">
        <v>10.373000000000001</v>
      </c>
      <c r="J648" s="70">
        <f t="shared" si="44"/>
        <v>54.12</v>
      </c>
      <c r="K648" s="69">
        <v>9.02</v>
      </c>
      <c r="L648" s="40">
        <f t="shared" si="41"/>
        <v>0</v>
      </c>
      <c r="M648" s="40">
        <f t="shared" si="42"/>
        <v>0</v>
      </c>
      <c r="N648" s="32">
        <v>0.59470000000000001</v>
      </c>
      <c r="O648" s="72"/>
      <c r="P648" s="7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  <c r="AR648" s="32"/>
      <c r="AS648" s="32"/>
      <c r="AT648" s="32"/>
      <c r="AU648" s="32"/>
      <c r="AV648" s="32"/>
    </row>
    <row r="649" spans="1:48" s="20" customFormat="1" ht="28" customHeight="1" x14ac:dyDescent="0.25">
      <c r="A649" s="8"/>
      <c r="B649" s="12">
        <v>58</v>
      </c>
      <c r="C649" s="45" t="s">
        <v>9</v>
      </c>
      <c r="D649" s="13" t="s">
        <v>723</v>
      </c>
      <c r="E649" s="16" t="s">
        <v>131</v>
      </c>
      <c r="F649" s="29">
        <v>100</v>
      </c>
      <c r="G649" s="18" t="s">
        <v>89</v>
      </c>
      <c r="H649" s="70">
        <f t="shared" si="43"/>
        <v>34.353000000000009</v>
      </c>
      <c r="I649" s="69">
        <v>0.34353000000000006</v>
      </c>
      <c r="J649" s="70">
        <f t="shared" si="44"/>
        <v>26.906000000000002</v>
      </c>
      <c r="K649" s="69">
        <v>0.26906000000000002</v>
      </c>
      <c r="L649" s="40">
        <f t="shared" si="41"/>
        <v>0</v>
      </c>
      <c r="M649" s="40">
        <f t="shared" si="42"/>
        <v>0</v>
      </c>
      <c r="N649" s="32">
        <v>0.59470000000000001</v>
      </c>
      <c r="O649" s="72"/>
      <c r="P649" s="7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  <c r="AQ649" s="32"/>
      <c r="AR649" s="32"/>
      <c r="AS649" s="32"/>
      <c r="AT649" s="32"/>
      <c r="AU649" s="32"/>
      <c r="AV649" s="32"/>
    </row>
    <row r="650" spans="1:48" s="20" customFormat="1" ht="28" customHeight="1" x14ac:dyDescent="0.25">
      <c r="A650" s="8"/>
      <c r="B650" s="12">
        <v>58</v>
      </c>
      <c r="C650" s="45" t="s">
        <v>5</v>
      </c>
      <c r="D650" s="13" t="s">
        <v>718</v>
      </c>
      <c r="E650" s="12" t="s">
        <v>976</v>
      </c>
      <c r="F650" s="29">
        <v>100</v>
      </c>
      <c r="G650" s="18" t="s">
        <v>89</v>
      </c>
      <c r="H650" s="70">
        <f t="shared" si="43"/>
        <v>73.700000000000017</v>
      </c>
      <c r="I650" s="69">
        <v>0.7370000000000001</v>
      </c>
      <c r="J650" s="70">
        <f t="shared" si="44"/>
        <v>63.800000000000004</v>
      </c>
      <c r="K650" s="69">
        <v>0.63800000000000001</v>
      </c>
      <c r="L650" s="40">
        <f t="shared" si="41"/>
        <v>0</v>
      </c>
      <c r="M650" s="40">
        <f t="shared" si="42"/>
        <v>0</v>
      </c>
      <c r="N650" s="32">
        <v>0.4652</v>
      </c>
      <c r="O650" s="72"/>
      <c r="P650" s="7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  <c r="AQ650" s="32"/>
      <c r="AR650" s="32"/>
      <c r="AS650" s="32"/>
      <c r="AT650" s="32"/>
      <c r="AU650" s="32"/>
      <c r="AV650" s="32"/>
    </row>
    <row r="651" spans="1:48" s="20" customFormat="1" ht="28" customHeight="1" x14ac:dyDescent="0.25">
      <c r="A651" s="8"/>
      <c r="B651" s="12">
        <v>58</v>
      </c>
      <c r="C651" s="45" t="s">
        <v>11</v>
      </c>
      <c r="D651" s="13" t="s">
        <v>724</v>
      </c>
      <c r="E651" s="16" t="s">
        <v>131</v>
      </c>
      <c r="F651" s="17">
        <v>100</v>
      </c>
      <c r="G651" s="18" t="s">
        <v>89</v>
      </c>
      <c r="H651" s="70">
        <f t="shared" si="43"/>
        <v>71.863713470999997</v>
      </c>
      <c r="I651" s="69">
        <v>0.71863713471000001</v>
      </c>
      <c r="J651" s="70">
        <f t="shared" si="44"/>
        <v>62.058474500000003</v>
      </c>
      <c r="K651" s="69">
        <v>0.62058474500000005</v>
      </c>
      <c r="L651" s="40">
        <f t="shared" si="41"/>
        <v>0</v>
      </c>
      <c r="M651" s="40">
        <f t="shared" si="42"/>
        <v>0</v>
      </c>
      <c r="N651" s="32">
        <v>0.4652</v>
      </c>
      <c r="O651" s="72"/>
      <c r="P651" s="7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  <c r="AP651" s="32"/>
      <c r="AQ651" s="32"/>
      <c r="AR651" s="32"/>
      <c r="AS651" s="32"/>
      <c r="AT651" s="32"/>
      <c r="AU651" s="32"/>
      <c r="AV651" s="32"/>
    </row>
    <row r="652" spans="1:48" s="20" customFormat="1" ht="28" customHeight="1" x14ac:dyDescent="0.25">
      <c r="A652" s="8"/>
      <c r="B652" s="12">
        <v>58</v>
      </c>
      <c r="C652" s="45" t="s">
        <v>2</v>
      </c>
      <c r="D652" s="13" t="s">
        <v>715</v>
      </c>
      <c r="E652" s="16" t="s">
        <v>934</v>
      </c>
      <c r="F652" s="29">
        <v>50</v>
      </c>
      <c r="G652" s="18" t="s">
        <v>89</v>
      </c>
      <c r="H652" s="70">
        <f t="shared" si="43"/>
        <v>60.720000000000006</v>
      </c>
      <c r="I652" s="69">
        <v>1.2144000000000001</v>
      </c>
      <c r="J652" s="70">
        <f t="shared" si="44"/>
        <v>46.75</v>
      </c>
      <c r="K652" s="69">
        <v>0.93500000000000005</v>
      </c>
      <c r="L652" s="40">
        <f t="shared" si="41"/>
        <v>0</v>
      </c>
      <c r="M652" s="40">
        <f t="shared" si="42"/>
        <v>0</v>
      </c>
      <c r="N652" s="32">
        <v>0.4652</v>
      </c>
      <c r="O652" s="72"/>
      <c r="P652" s="7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  <c r="AP652" s="32"/>
      <c r="AQ652" s="32"/>
      <c r="AR652" s="32"/>
      <c r="AS652" s="32"/>
      <c r="AT652" s="32"/>
      <c r="AU652" s="32"/>
      <c r="AV652" s="32"/>
    </row>
    <row r="653" spans="1:48" s="20" customFormat="1" ht="28" customHeight="1" x14ac:dyDescent="0.25">
      <c r="A653" s="8"/>
      <c r="B653" s="12">
        <v>58</v>
      </c>
      <c r="C653" s="45" t="s">
        <v>2639</v>
      </c>
      <c r="D653" s="13" t="s">
        <v>2758</v>
      </c>
      <c r="E653" s="16" t="s">
        <v>2759</v>
      </c>
      <c r="F653" s="29">
        <v>6</v>
      </c>
      <c r="G653" s="18" t="s">
        <v>2637</v>
      </c>
      <c r="H653" s="70">
        <f t="shared" si="43"/>
        <v>95.568000000000012</v>
      </c>
      <c r="I653" s="70">
        <v>15.928000000000003</v>
      </c>
      <c r="J653" s="70">
        <f t="shared" si="44"/>
        <v>83.093999999999994</v>
      </c>
      <c r="K653" s="70">
        <v>13.849</v>
      </c>
      <c r="L653" s="40">
        <f t="shared" si="41"/>
        <v>0</v>
      </c>
      <c r="M653" s="40">
        <f t="shared" si="42"/>
        <v>0</v>
      </c>
      <c r="N653" s="32">
        <v>0.4652</v>
      </c>
      <c r="O653" s="72"/>
      <c r="P653" s="7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  <c r="AP653" s="32"/>
      <c r="AQ653" s="32"/>
      <c r="AR653" s="32"/>
      <c r="AS653" s="32"/>
      <c r="AT653" s="32"/>
      <c r="AU653" s="32"/>
      <c r="AV653" s="32"/>
    </row>
    <row r="654" spans="1:48" s="20" customFormat="1" ht="28" customHeight="1" x14ac:dyDescent="0.25">
      <c r="A654" s="8"/>
      <c r="B654" s="12">
        <v>58</v>
      </c>
      <c r="C654" s="45" t="s">
        <v>8</v>
      </c>
      <c r="D654" s="13" t="s">
        <v>721</v>
      </c>
      <c r="E654" s="12" t="s">
        <v>131</v>
      </c>
      <c r="F654" s="29">
        <v>50</v>
      </c>
      <c r="G654" s="18" t="s">
        <v>89</v>
      </c>
      <c r="H654" s="70">
        <f t="shared" si="43"/>
        <v>60.280000000000008</v>
      </c>
      <c r="I654" s="70">
        <v>1.2056000000000002</v>
      </c>
      <c r="J654" s="70">
        <f t="shared" si="44"/>
        <v>46.75</v>
      </c>
      <c r="K654" s="70">
        <v>0.93500000000000005</v>
      </c>
      <c r="L654" s="40">
        <f t="shared" si="41"/>
        <v>0</v>
      </c>
      <c r="M654" s="40">
        <f t="shared" si="42"/>
        <v>0</v>
      </c>
      <c r="N654" s="32">
        <v>1.06</v>
      </c>
      <c r="O654" s="72"/>
      <c r="P654" s="7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  <c r="AP654" s="32"/>
      <c r="AQ654" s="32"/>
      <c r="AR654" s="32"/>
      <c r="AS654" s="32"/>
      <c r="AT654" s="32"/>
      <c r="AU654" s="32"/>
      <c r="AV654" s="32"/>
    </row>
    <row r="655" spans="1:48" s="20" customFormat="1" ht="28" customHeight="1" x14ac:dyDescent="0.25">
      <c r="A655" s="8"/>
      <c r="B655" s="12">
        <v>58</v>
      </c>
      <c r="C655" s="44" t="s">
        <v>4</v>
      </c>
      <c r="D655" s="44" t="s">
        <v>716</v>
      </c>
      <c r="E655" s="12" t="s">
        <v>975</v>
      </c>
      <c r="F655" s="29">
        <v>50</v>
      </c>
      <c r="G655" s="14" t="s">
        <v>89</v>
      </c>
      <c r="H655" s="70">
        <f t="shared" si="43"/>
        <v>112.20000000000002</v>
      </c>
      <c r="I655" s="70">
        <v>2.2440000000000002</v>
      </c>
      <c r="J655" s="70">
        <f t="shared" si="44"/>
        <v>96.800000000000011</v>
      </c>
      <c r="K655" s="70">
        <v>1.9360000000000002</v>
      </c>
      <c r="L655" s="40">
        <f t="shared" si="41"/>
        <v>0</v>
      </c>
      <c r="M655" s="40">
        <f t="shared" si="42"/>
        <v>0</v>
      </c>
      <c r="N655" s="32">
        <v>1.35</v>
      </c>
      <c r="O655" s="72"/>
      <c r="P655" s="7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  <c r="AP655" s="32"/>
      <c r="AQ655" s="32"/>
      <c r="AR655" s="32"/>
      <c r="AS655" s="32"/>
      <c r="AT655" s="32"/>
      <c r="AU655" s="32"/>
      <c r="AV655" s="32"/>
    </row>
    <row r="656" spans="1:48" s="20" customFormat="1" ht="28" customHeight="1" x14ac:dyDescent="0.25">
      <c r="A656" s="8"/>
      <c r="B656" s="12">
        <v>58</v>
      </c>
      <c r="C656" s="44" t="s">
        <v>10</v>
      </c>
      <c r="D656" s="14" t="s">
        <v>722</v>
      </c>
      <c r="E656" s="12" t="s">
        <v>131</v>
      </c>
      <c r="F656" s="29">
        <v>50</v>
      </c>
      <c r="G656" s="14" t="s">
        <v>89</v>
      </c>
      <c r="H656" s="70">
        <f t="shared" si="43"/>
        <v>110.86256534099999</v>
      </c>
      <c r="I656" s="70">
        <v>2.2172513068199997</v>
      </c>
      <c r="J656" s="70">
        <f t="shared" si="44"/>
        <v>95.736239499999996</v>
      </c>
      <c r="K656" s="70">
        <v>1.91472479</v>
      </c>
      <c r="L656" s="40">
        <f t="shared" si="41"/>
        <v>0</v>
      </c>
      <c r="M656" s="40">
        <f t="shared" si="42"/>
        <v>0</v>
      </c>
      <c r="N656" s="32">
        <v>1.08</v>
      </c>
      <c r="O656" s="72"/>
      <c r="P656" s="7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  <c r="AP656" s="32"/>
      <c r="AQ656" s="32"/>
      <c r="AR656" s="32"/>
      <c r="AS656" s="32"/>
      <c r="AT656" s="32"/>
      <c r="AU656" s="32"/>
      <c r="AV656" s="32"/>
    </row>
    <row r="657" spans="1:202" s="20" customFormat="1" ht="28" customHeight="1" x14ac:dyDescent="0.25">
      <c r="A657" s="8"/>
      <c r="B657" s="12">
        <v>58</v>
      </c>
      <c r="C657" s="44" t="s">
        <v>2760</v>
      </c>
      <c r="D657" s="8" t="s">
        <v>2761</v>
      </c>
      <c r="E657" s="12" t="s">
        <v>131</v>
      </c>
      <c r="F657" s="29">
        <v>10</v>
      </c>
      <c r="G657" s="14" t="s">
        <v>49</v>
      </c>
      <c r="H657" s="70">
        <f t="shared" si="43"/>
        <v>42.790000000000006</v>
      </c>
      <c r="I657" s="70">
        <v>4.2790000000000008</v>
      </c>
      <c r="J657" s="70">
        <f t="shared" si="44"/>
        <v>37.18</v>
      </c>
      <c r="K657" s="70">
        <v>3.718</v>
      </c>
      <c r="L657" s="40">
        <f t="shared" si="41"/>
        <v>0</v>
      </c>
      <c r="M657" s="40">
        <f t="shared" si="42"/>
        <v>0</v>
      </c>
      <c r="N657" s="32">
        <v>1.19</v>
      </c>
      <c r="O657" s="72"/>
      <c r="P657" s="7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  <c r="AP657" s="32"/>
      <c r="AQ657" s="32"/>
      <c r="AR657" s="32"/>
      <c r="AS657" s="32"/>
      <c r="AT657" s="32"/>
      <c r="AU657" s="32"/>
      <c r="AV657" s="32"/>
    </row>
    <row r="658" spans="1:202" s="20" customFormat="1" ht="28" customHeight="1" x14ac:dyDescent="0.25">
      <c r="A658" s="8"/>
      <c r="B658" s="12">
        <v>58</v>
      </c>
      <c r="C658" s="44" t="s">
        <v>2762</v>
      </c>
      <c r="D658" s="8" t="s">
        <v>2763</v>
      </c>
      <c r="E658" s="12" t="s">
        <v>131</v>
      </c>
      <c r="F658" s="29">
        <v>10</v>
      </c>
      <c r="G658" s="14" t="s">
        <v>49</v>
      </c>
      <c r="H658" s="70">
        <f t="shared" si="43"/>
        <v>76.064999999999998</v>
      </c>
      <c r="I658" s="70">
        <v>7.6065000000000005</v>
      </c>
      <c r="J658" s="70">
        <f t="shared" si="44"/>
        <v>66.154000000000011</v>
      </c>
      <c r="K658" s="70">
        <v>6.6154000000000011</v>
      </c>
      <c r="L658" s="40">
        <f t="shared" ref="L658:L721" si="45">H658*A658</f>
        <v>0</v>
      </c>
      <c r="M658" s="40">
        <f t="shared" ref="M658:M721" si="46">J658*A658</f>
        <v>0</v>
      </c>
      <c r="N658" s="32">
        <v>1.54</v>
      </c>
      <c r="O658" s="72"/>
      <c r="P658" s="7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  <c r="AQ658" s="32"/>
      <c r="AR658" s="32"/>
      <c r="AS658" s="32"/>
      <c r="AT658" s="32"/>
      <c r="AU658" s="32"/>
      <c r="AV658" s="32"/>
    </row>
    <row r="659" spans="1:202" s="20" customFormat="1" ht="28" customHeight="1" x14ac:dyDescent="0.25">
      <c r="A659" s="8"/>
      <c r="B659" s="12">
        <v>58</v>
      </c>
      <c r="C659" s="59" t="s">
        <v>2764</v>
      </c>
      <c r="D659" s="8" t="s">
        <v>2765</v>
      </c>
      <c r="E659" s="12" t="s">
        <v>131</v>
      </c>
      <c r="F659" s="29">
        <v>10</v>
      </c>
      <c r="G659" s="18" t="s">
        <v>49</v>
      </c>
      <c r="H659" s="70">
        <f t="shared" si="43"/>
        <v>89.87</v>
      </c>
      <c r="I659" s="70">
        <v>8.9870000000000001</v>
      </c>
      <c r="J659" s="70">
        <f t="shared" si="44"/>
        <v>78.210000000000008</v>
      </c>
      <c r="K659" s="70">
        <v>7.8210000000000006</v>
      </c>
      <c r="L659" s="40">
        <f t="shared" si="45"/>
        <v>0</v>
      </c>
      <c r="M659" s="40">
        <f t="shared" si="46"/>
        <v>0</v>
      </c>
      <c r="N659" s="32">
        <v>2.14</v>
      </c>
      <c r="O659" s="72"/>
      <c r="P659" s="7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  <c r="AP659" s="32"/>
      <c r="AQ659" s="32"/>
      <c r="AR659" s="32"/>
      <c r="AS659" s="32"/>
      <c r="AT659" s="32"/>
      <c r="AU659" s="32"/>
      <c r="AV659" s="32"/>
    </row>
    <row r="660" spans="1:202" s="20" customFormat="1" ht="28" customHeight="1" x14ac:dyDescent="0.25">
      <c r="A660" s="8"/>
      <c r="B660" s="12">
        <v>60</v>
      </c>
      <c r="C660" s="59" t="s">
        <v>363</v>
      </c>
      <c r="D660" s="8" t="s">
        <v>849</v>
      </c>
      <c r="E660" s="12" t="s">
        <v>364</v>
      </c>
      <c r="F660" s="29">
        <v>20</v>
      </c>
      <c r="G660" s="18" t="s">
        <v>49</v>
      </c>
      <c r="H660" s="70">
        <f t="shared" si="43"/>
        <v>49.280000000000008</v>
      </c>
      <c r="I660" s="70">
        <v>2.4640000000000004</v>
      </c>
      <c r="J660" s="70">
        <f t="shared" si="44"/>
        <v>41.36</v>
      </c>
      <c r="K660" s="70">
        <v>2.0680000000000001</v>
      </c>
      <c r="L660" s="40">
        <f t="shared" si="45"/>
        <v>0</v>
      </c>
      <c r="M660" s="40">
        <f t="shared" si="46"/>
        <v>0</v>
      </c>
      <c r="N660" s="32">
        <v>0.17</v>
      </c>
      <c r="O660" s="72"/>
      <c r="P660" s="7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  <c r="AQ660" s="32"/>
      <c r="AR660" s="32"/>
      <c r="AS660" s="32"/>
      <c r="AT660" s="32"/>
      <c r="AU660" s="32"/>
      <c r="AV660" s="32"/>
    </row>
    <row r="661" spans="1:202" s="20" customFormat="1" ht="28" customHeight="1" x14ac:dyDescent="0.25">
      <c r="A661" s="8"/>
      <c r="B661" s="12">
        <v>60</v>
      </c>
      <c r="C661" s="59" t="s">
        <v>2599</v>
      </c>
      <c r="D661" s="8" t="s">
        <v>2600</v>
      </c>
      <c r="E661" s="12" t="s">
        <v>2601</v>
      </c>
      <c r="F661" s="29">
        <v>20</v>
      </c>
      <c r="G661" s="18" t="s">
        <v>49</v>
      </c>
      <c r="H661" s="70">
        <f t="shared" si="43"/>
        <v>55.88000000000001</v>
      </c>
      <c r="I661" s="69">
        <v>2.7940000000000005</v>
      </c>
      <c r="J661" s="70">
        <f t="shared" si="44"/>
        <v>46.86</v>
      </c>
      <c r="K661" s="69">
        <v>2.343</v>
      </c>
      <c r="L661" s="40">
        <f t="shared" si="45"/>
        <v>0</v>
      </c>
      <c r="M661" s="40">
        <f t="shared" si="46"/>
        <v>0</v>
      </c>
      <c r="N661" s="32">
        <v>0.17</v>
      </c>
      <c r="O661" s="72"/>
      <c r="P661" s="7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  <c r="AQ661" s="32"/>
      <c r="AR661" s="32"/>
      <c r="AS661" s="32"/>
      <c r="AT661" s="32"/>
      <c r="AU661" s="32"/>
      <c r="AV661" s="32"/>
    </row>
    <row r="662" spans="1:202" s="20" customFormat="1" ht="28" customHeight="1" x14ac:dyDescent="0.25">
      <c r="A662" s="8"/>
      <c r="B662" s="12">
        <v>60</v>
      </c>
      <c r="C662" s="59" t="s">
        <v>447</v>
      </c>
      <c r="D662" s="8" t="s">
        <v>850</v>
      </c>
      <c r="E662" s="12" t="s">
        <v>448</v>
      </c>
      <c r="F662" s="29">
        <v>20</v>
      </c>
      <c r="G662" s="18" t="s">
        <v>68</v>
      </c>
      <c r="H662" s="70">
        <f t="shared" si="43"/>
        <v>51.04</v>
      </c>
      <c r="I662" s="69">
        <v>2.552</v>
      </c>
      <c r="J662" s="70">
        <f t="shared" si="44"/>
        <v>46.640000000000008</v>
      </c>
      <c r="K662" s="69">
        <v>2.3320000000000003</v>
      </c>
      <c r="L662" s="40">
        <f t="shared" si="45"/>
        <v>0</v>
      </c>
      <c r="M662" s="40">
        <f t="shared" si="46"/>
        <v>0</v>
      </c>
      <c r="N662" s="32">
        <v>0.17</v>
      </c>
      <c r="O662" s="72"/>
      <c r="P662" s="7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  <c r="AP662" s="32"/>
      <c r="AQ662" s="32"/>
      <c r="AR662" s="32"/>
      <c r="AS662" s="32"/>
      <c r="AT662" s="32"/>
      <c r="AU662" s="32"/>
      <c r="AV662" s="32"/>
    </row>
    <row r="663" spans="1:202" s="20" customFormat="1" ht="28" customHeight="1" x14ac:dyDescent="0.25">
      <c r="A663" s="8"/>
      <c r="B663" s="12">
        <v>60</v>
      </c>
      <c r="C663" s="45" t="s">
        <v>44</v>
      </c>
      <c r="D663" s="13" t="s">
        <v>851</v>
      </c>
      <c r="E663" s="16" t="s">
        <v>45</v>
      </c>
      <c r="F663" s="29">
        <v>10</v>
      </c>
      <c r="G663" s="18" t="s">
        <v>46</v>
      </c>
      <c r="H663" s="70">
        <f t="shared" si="43"/>
        <v>49.17</v>
      </c>
      <c r="I663" s="69">
        <v>4.9169999999999998</v>
      </c>
      <c r="J663" s="70">
        <f t="shared" si="44"/>
        <v>43.78</v>
      </c>
      <c r="K663" s="69">
        <v>4.3780000000000001</v>
      </c>
      <c r="L663" s="40">
        <f t="shared" si="45"/>
        <v>0</v>
      </c>
      <c r="M663" s="40">
        <f t="shared" si="46"/>
        <v>0</v>
      </c>
      <c r="N663" s="32">
        <v>0.17</v>
      </c>
      <c r="O663" s="72"/>
      <c r="P663" s="7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  <c r="AP663" s="32"/>
      <c r="AQ663" s="32"/>
      <c r="AR663" s="32"/>
      <c r="AS663" s="32"/>
      <c r="AT663" s="32"/>
      <c r="AU663" s="32"/>
      <c r="AV663" s="32"/>
    </row>
    <row r="664" spans="1:202" s="20" customFormat="1" ht="28" customHeight="1" x14ac:dyDescent="0.25">
      <c r="A664" s="8"/>
      <c r="B664" s="12">
        <v>60</v>
      </c>
      <c r="C664" s="45" t="s">
        <v>295</v>
      </c>
      <c r="D664" s="13" t="s">
        <v>852</v>
      </c>
      <c r="E664" s="16" t="s">
        <v>240</v>
      </c>
      <c r="F664" s="29">
        <v>12</v>
      </c>
      <c r="G664" s="18" t="s">
        <v>129</v>
      </c>
      <c r="H664" s="70">
        <f t="shared" si="43"/>
        <v>39.2320610847</v>
      </c>
      <c r="I664" s="69">
        <v>3.2693384237249998</v>
      </c>
      <c r="J664" s="70">
        <f t="shared" si="44"/>
        <v>33.879154649999997</v>
      </c>
      <c r="K664" s="69">
        <v>2.8232628874999999</v>
      </c>
      <c r="L664" s="40">
        <f t="shared" si="45"/>
        <v>0</v>
      </c>
      <c r="M664" s="40">
        <f t="shared" si="46"/>
        <v>0</v>
      </c>
      <c r="N664" s="32">
        <v>0.43</v>
      </c>
      <c r="O664" s="72"/>
      <c r="P664" s="7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  <c r="AP664" s="32"/>
      <c r="AQ664" s="32"/>
      <c r="AR664" s="32"/>
      <c r="AS664" s="32"/>
      <c r="AT664" s="32"/>
      <c r="AU664" s="32"/>
      <c r="AV664" s="32"/>
    </row>
    <row r="665" spans="1:202" s="20" customFormat="1" ht="28" customHeight="1" x14ac:dyDescent="0.25">
      <c r="A665" s="8"/>
      <c r="B665" s="12">
        <v>60</v>
      </c>
      <c r="C665" s="45" t="s">
        <v>361</v>
      </c>
      <c r="D665" s="13" t="s">
        <v>853</v>
      </c>
      <c r="E665" s="16" t="s">
        <v>362</v>
      </c>
      <c r="F665" s="29">
        <v>12</v>
      </c>
      <c r="G665" s="18" t="s">
        <v>18</v>
      </c>
      <c r="H665" s="70">
        <f t="shared" si="43"/>
        <v>56.891999999999996</v>
      </c>
      <c r="I665" s="69">
        <v>4.7409999999999997</v>
      </c>
      <c r="J665" s="70">
        <f t="shared" si="44"/>
        <v>51.084000000000003</v>
      </c>
      <c r="K665" s="69">
        <v>4.2570000000000006</v>
      </c>
      <c r="L665" s="40">
        <f t="shared" si="45"/>
        <v>0</v>
      </c>
      <c r="M665" s="40">
        <f t="shared" si="46"/>
        <v>0</v>
      </c>
      <c r="N665" s="32">
        <v>0.43</v>
      </c>
      <c r="O665" s="72"/>
      <c r="P665" s="7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  <c r="AR665" s="32"/>
      <c r="AS665" s="32"/>
      <c r="AT665" s="32"/>
      <c r="AU665" s="32"/>
      <c r="AV665" s="32"/>
    </row>
    <row r="666" spans="1:202" s="21" customFormat="1" ht="28" customHeight="1" x14ac:dyDescent="0.25">
      <c r="A666" s="8"/>
      <c r="B666" s="12">
        <v>60</v>
      </c>
      <c r="C666" s="45" t="s">
        <v>1702</v>
      </c>
      <c r="D666" s="13" t="s">
        <v>1801</v>
      </c>
      <c r="E666" s="16" t="s">
        <v>1703</v>
      </c>
      <c r="F666" s="29">
        <v>25</v>
      </c>
      <c r="G666" s="18">
        <v>20</v>
      </c>
      <c r="H666" s="70">
        <f t="shared" si="43"/>
        <v>42.625000000000007</v>
      </c>
      <c r="I666" s="69">
        <v>1.7050000000000003</v>
      </c>
      <c r="J666" s="70">
        <f t="shared" si="44"/>
        <v>35.750000000000007</v>
      </c>
      <c r="K666" s="69">
        <v>1.4300000000000002</v>
      </c>
      <c r="L666" s="40">
        <f t="shared" si="45"/>
        <v>0</v>
      </c>
      <c r="M666" s="40">
        <f t="shared" si="46"/>
        <v>0</v>
      </c>
      <c r="N666" s="32">
        <v>0.43</v>
      </c>
      <c r="O666" s="72"/>
      <c r="P666" s="7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  <c r="AQ666" s="32"/>
      <c r="AR666" s="32"/>
      <c r="AS666" s="32"/>
      <c r="AT666" s="32"/>
      <c r="AU666" s="32"/>
      <c r="AV666" s="32"/>
      <c r="AW666" s="20"/>
      <c r="AX666" s="20"/>
      <c r="AY666" s="20"/>
      <c r="AZ666" s="20"/>
      <c r="BA666" s="20"/>
      <c r="BB666" s="20"/>
      <c r="BC666" s="20"/>
      <c r="BD666" s="20"/>
      <c r="BE666" s="20"/>
      <c r="BF666" s="20"/>
      <c r="BG666" s="20"/>
      <c r="BH666" s="20"/>
      <c r="BI666" s="20"/>
      <c r="BJ666" s="20"/>
      <c r="BK666" s="20"/>
      <c r="BL666" s="20"/>
      <c r="BM666" s="20"/>
      <c r="BN666" s="20"/>
      <c r="BO666" s="20"/>
      <c r="BP666" s="20"/>
      <c r="BQ666" s="20"/>
      <c r="BR666" s="20"/>
      <c r="BS666" s="20"/>
      <c r="BT666" s="20"/>
      <c r="BU666" s="20"/>
      <c r="BV666" s="20"/>
      <c r="BW666" s="20"/>
      <c r="BX666" s="20"/>
      <c r="BY666" s="20"/>
      <c r="BZ666" s="20"/>
      <c r="CA666" s="20"/>
      <c r="CB666" s="20"/>
      <c r="CC666" s="20"/>
      <c r="CD666" s="20"/>
      <c r="CE666" s="20"/>
      <c r="CF666" s="20"/>
      <c r="CG666" s="20"/>
      <c r="CH666" s="20"/>
      <c r="CI666" s="20"/>
      <c r="CJ666" s="20"/>
      <c r="CK666" s="20"/>
      <c r="CL666" s="20"/>
      <c r="CM666" s="20"/>
      <c r="CN666" s="20"/>
      <c r="CO666" s="20"/>
      <c r="CP666" s="20"/>
      <c r="CQ666" s="20"/>
      <c r="CR666" s="20"/>
      <c r="CS666" s="20"/>
      <c r="CT666" s="20"/>
      <c r="CU666" s="20"/>
      <c r="CV666" s="20"/>
      <c r="CW666" s="20"/>
      <c r="CX666" s="20"/>
      <c r="CY666" s="20"/>
      <c r="CZ666" s="20"/>
      <c r="DA666" s="20"/>
      <c r="DB666" s="20"/>
      <c r="DC666" s="20"/>
      <c r="DD666" s="20"/>
      <c r="DE666" s="20"/>
      <c r="DF666" s="20"/>
      <c r="DG666" s="20"/>
      <c r="DH666" s="20"/>
      <c r="DI666" s="20"/>
      <c r="DJ666" s="20"/>
      <c r="DK666" s="20"/>
      <c r="DL666" s="20"/>
      <c r="DM666" s="20"/>
      <c r="DN666" s="20"/>
      <c r="DO666" s="20"/>
      <c r="DP666" s="20"/>
      <c r="DQ666" s="20"/>
      <c r="DR666" s="20"/>
      <c r="DS666" s="20"/>
      <c r="DT666" s="20"/>
      <c r="DU666" s="20"/>
      <c r="DV666" s="20"/>
      <c r="DW666" s="20"/>
      <c r="DX666" s="20"/>
      <c r="DY666" s="20"/>
      <c r="DZ666" s="20"/>
      <c r="EA666" s="20"/>
      <c r="EB666" s="20"/>
      <c r="EC666" s="20"/>
      <c r="ED666" s="20"/>
      <c r="EE666" s="20"/>
      <c r="EF666" s="20"/>
      <c r="EG666" s="20"/>
      <c r="EH666" s="20"/>
      <c r="EI666" s="20"/>
      <c r="EJ666" s="20"/>
      <c r="EK666" s="20"/>
      <c r="EL666" s="20"/>
      <c r="EM666" s="20"/>
      <c r="EN666" s="20"/>
      <c r="EO666" s="20"/>
      <c r="EP666" s="20"/>
      <c r="EQ666" s="20"/>
      <c r="ER666" s="20"/>
      <c r="ES666" s="20"/>
      <c r="ET666" s="20"/>
      <c r="EU666" s="20"/>
      <c r="EV666" s="20"/>
      <c r="EW666" s="20"/>
      <c r="EX666" s="20"/>
      <c r="EY666" s="20"/>
      <c r="EZ666" s="20"/>
      <c r="FA666" s="20"/>
      <c r="FB666" s="20"/>
      <c r="FC666" s="20"/>
      <c r="FD666" s="20"/>
      <c r="FE666" s="20"/>
      <c r="FF666" s="20"/>
      <c r="FG666" s="20"/>
      <c r="FH666" s="20"/>
      <c r="FI666" s="20"/>
      <c r="FJ666" s="20"/>
      <c r="FK666" s="20"/>
      <c r="FL666" s="20"/>
      <c r="FM666" s="20"/>
      <c r="FN666" s="20"/>
      <c r="FO666" s="20"/>
      <c r="FP666" s="20"/>
      <c r="FQ666" s="20"/>
      <c r="FR666" s="20"/>
      <c r="FS666" s="20"/>
      <c r="FT666" s="20"/>
      <c r="FU666" s="20"/>
      <c r="FV666" s="20"/>
      <c r="FW666" s="20"/>
      <c r="FX666" s="20"/>
      <c r="FY666" s="20"/>
      <c r="FZ666" s="20"/>
      <c r="GA666" s="20"/>
      <c r="GB666" s="20"/>
      <c r="GC666" s="20"/>
      <c r="GD666" s="20"/>
      <c r="GE666" s="20"/>
      <c r="GF666" s="20"/>
      <c r="GG666" s="20"/>
      <c r="GH666" s="20"/>
      <c r="GI666" s="20"/>
      <c r="GJ666" s="20"/>
      <c r="GK666" s="20"/>
      <c r="GL666" s="20"/>
      <c r="GM666" s="20"/>
      <c r="GN666" s="20"/>
      <c r="GO666" s="20"/>
      <c r="GP666" s="20"/>
      <c r="GQ666" s="20"/>
      <c r="GR666" s="20"/>
      <c r="GS666" s="20"/>
      <c r="GT666" s="20"/>
    </row>
    <row r="667" spans="1:202" s="20" customFormat="1" ht="28" customHeight="1" x14ac:dyDescent="0.25">
      <c r="A667" s="8"/>
      <c r="B667" s="12">
        <v>60</v>
      </c>
      <c r="C667" s="45" t="s">
        <v>1632</v>
      </c>
      <c r="D667" s="13" t="s">
        <v>1633</v>
      </c>
      <c r="E667" s="16" t="s">
        <v>1637</v>
      </c>
      <c r="F667" s="29">
        <v>10</v>
      </c>
      <c r="G667" s="18">
        <v>50</v>
      </c>
      <c r="H667" s="70">
        <f t="shared" si="43"/>
        <v>39.49</v>
      </c>
      <c r="I667" s="69">
        <v>3.9490000000000003</v>
      </c>
      <c r="J667" s="70">
        <f t="shared" si="44"/>
        <v>32.890000000000008</v>
      </c>
      <c r="K667" s="69">
        <v>3.2890000000000006</v>
      </c>
      <c r="L667" s="40">
        <f t="shared" si="45"/>
        <v>0</v>
      </c>
      <c r="M667" s="40">
        <f t="shared" si="46"/>
        <v>0</v>
      </c>
      <c r="N667" s="32">
        <v>0.43</v>
      </c>
      <c r="O667" s="72"/>
      <c r="P667" s="7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  <c r="AP667" s="32"/>
      <c r="AQ667" s="32"/>
      <c r="AR667" s="32"/>
      <c r="AS667" s="32"/>
      <c r="AT667" s="32"/>
      <c r="AU667" s="32"/>
      <c r="AV667" s="32"/>
    </row>
    <row r="668" spans="1:202" s="20" customFormat="1" ht="28" customHeight="1" x14ac:dyDescent="0.25">
      <c r="A668" s="8"/>
      <c r="B668" s="12">
        <v>60</v>
      </c>
      <c r="C668" s="45" t="s">
        <v>401</v>
      </c>
      <c r="D668" s="13" t="s">
        <v>867</v>
      </c>
      <c r="E668" s="16" t="s">
        <v>434</v>
      </c>
      <c r="F668" s="29">
        <v>24</v>
      </c>
      <c r="G668" s="18" t="s">
        <v>233</v>
      </c>
      <c r="H668" s="70">
        <f t="shared" si="43"/>
        <v>133.84800000000001</v>
      </c>
      <c r="I668" s="69">
        <v>5.5770000000000008</v>
      </c>
      <c r="J668" s="70">
        <f t="shared" si="44"/>
        <v>116.42400000000002</v>
      </c>
      <c r="K668" s="69">
        <v>4.8510000000000009</v>
      </c>
      <c r="L668" s="40">
        <f t="shared" si="45"/>
        <v>0</v>
      </c>
      <c r="M668" s="40">
        <f t="shared" si="46"/>
        <v>0</v>
      </c>
      <c r="N668" s="32">
        <v>0.39</v>
      </c>
      <c r="O668" s="72"/>
      <c r="P668" s="7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  <c r="AP668" s="32"/>
      <c r="AQ668" s="32"/>
      <c r="AR668" s="32"/>
      <c r="AS668" s="32"/>
      <c r="AT668" s="32"/>
      <c r="AU668" s="32"/>
      <c r="AV668" s="32"/>
    </row>
    <row r="669" spans="1:202" s="20" customFormat="1" ht="28" customHeight="1" x14ac:dyDescent="0.25">
      <c r="A669" s="8"/>
      <c r="B669" s="12">
        <v>61</v>
      </c>
      <c r="C669" s="45" t="s">
        <v>588</v>
      </c>
      <c r="D669" s="13" t="s">
        <v>863</v>
      </c>
      <c r="E669" s="16" t="s">
        <v>453</v>
      </c>
      <c r="F669" s="29">
        <v>20</v>
      </c>
      <c r="G669" s="18" t="s">
        <v>63</v>
      </c>
      <c r="H669" s="70">
        <f t="shared" si="43"/>
        <v>49.904812204500004</v>
      </c>
      <c r="I669" s="69">
        <v>2.4952406102250002</v>
      </c>
      <c r="J669" s="70">
        <f t="shared" si="44"/>
        <v>43.095692750000005</v>
      </c>
      <c r="K669" s="69">
        <v>2.1547846375000002</v>
      </c>
      <c r="L669" s="40">
        <f t="shared" si="45"/>
        <v>0</v>
      </c>
      <c r="M669" s="40">
        <f t="shared" si="46"/>
        <v>0</v>
      </c>
      <c r="N669" s="32">
        <v>0.39</v>
      </c>
      <c r="O669" s="72"/>
      <c r="P669" s="7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  <c r="AQ669" s="32"/>
      <c r="AR669" s="32"/>
      <c r="AS669" s="32"/>
      <c r="AT669" s="32"/>
      <c r="AU669" s="32"/>
      <c r="AV669" s="32"/>
    </row>
    <row r="670" spans="1:202" s="20" customFormat="1" ht="28" customHeight="1" x14ac:dyDescent="0.25">
      <c r="A670" s="8"/>
      <c r="B670" s="12">
        <v>61</v>
      </c>
      <c r="C670" s="45" t="s">
        <v>589</v>
      </c>
      <c r="D670" s="13" t="s">
        <v>864</v>
      </c>
      <c r="E670" s="16" t="s">
        <v>358</v>
      </c>
      <c r="F670" s="29">
        <v>10</v>
      </c>
      <c r="G670" s="18" t="s">
        <v>68</v>
      </c>
      <c r="H670" s="70">
        <f t="shared" si="43"/>
        <v>50.83960880459999</v>
      </c>
      <c r="I670" s="69">
        <v>5.0839608804599994</v>
      </c>
      <c r="J670" s="70">
        <f t="shared" si="44"/>
        <v>43.902943699999994</v>
      </c>
      <c r="K670" s="69">
        <v>4.3902943699999994</v>
      </c>
      <c r="L670" s="40">
        <f t="shared" si="45"/>
        <v>0</v>
      </c>
      <c r="M670" s="40">
        <f t="shared" si="46"/>
        <v>0</v>
      </c>
      <c r="N670" s="32">
        <v>0.39</v>
      </c>
      <c r="O670" s="72"/>
      <c r="P670" s="7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  <c r="AP670" s="32"/>
      <c r="AQ670" s="32"/>
      <c r="AR670" s="32"/>
      <c r="AS670" s="32"/>
      <c r="AT670" s="32"/>
      <c r="AU670" s="32"/>
      <c r="AV670" s="32"/>
    </row>
    <row r="671" spans="1:202" s="20" customFormat="1" ht="28" customHeight="1" x14ac:dyDescent="0.25">
      <c r="A671" s="8"/>
      <c r="B671" s="12">
        <v>61</v>
      </c>
      <c r="C671" s="45" t="s">
        <v>590</v>
      </c>
      <c r="D671" s="13" t="s">
        <v>865</v>
      </c>
      <c r="E671" s="16" t="s">
        <v>454</v>
      </c>
      <c r="F671" s="29">
        <v>20</v>
      </c>
      <c r="G671" s="18" t="s">
        <v>63</v>
      </c>
      <c r="H671" s="70">
        <f t="shared" si="43"/>
        <v>68.607603301050005</v>
      </c>
      <c r="I671" s="69">
        <v>3.4303801650525001</v>
      </c>
      <c r="J671" s="70">
        <f t="shared" si="44"/>
        <v>59.246634974999999</v>
      </c>
      <c r="K671" s="69">
        <v>2.96233174875</v>
      </c>
      <c r="L671" s="40">
        <f t="shared" si="45"/>
        <v>0</v>
      </c>
      <c r="M671" s="40">
        <f t="shared" si="46"/>
        <v>0</v>
      </c>
      <c r="N671" s="32">
        <v>0.67</v>
      </c>
      <c r="O671" s="72"/>
      <c r="P671" s="7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  <c r="AP671" s="32"/>
      <c r="AQ671" s="32"/>
      <c r="AR671" s="32"/>
      <c r="AS671" s="32"/>
      <c r="AT671" s="32"/>
      <c r="AU671" s="32"/>
      <c r="AV671" s="32"/>
    </row>
    <row r="672" spans="1:202" s="20" customFormat="1" ht="28" customHeight="1" x14ac:dyDescent="0.25">
      <c r="A672" s="8"/>
      <c r="B672" s="12">
        <v>61</v>
      </c>
      <c r="C672" s="45" t="s">
        <v>591</v>
      </c>
      <c r="D672" s="13" t="s">
        <v>866</v>
      </c>
      <c r="E672" s="16" t="s">
        <v>357</v>
      </c>
      <c r="F672" s="29">
        <v>10</v>
      </c>
      <c r="G672" s="18" t="s">
        <v>68</v>
      </c>
      <c r="H672" s="70">
        <f t="shared" si="43"/>
        <v>68.102969916299998</v>
      </c>
      <c r="I672" s="69">
        <v>6.8102969916300005</v>
      </c>
      <c r="J672" s="70">
        <f t="shared" si="44"/>
        <v>58.810854850000005</v>
      </c>
      <c r="K672" s="69">
        <v>5.8810854850000007</v>
      </c>
      <c r="L672" s="40">
        <f t="shared" si="45"/>
        <v>0</v>
      </c>
      <c r="M672" s="40">
        <f t="shared" si="46"/>
        <v>0</v>
      </c>
      <c r="N672" s="32">
        <v>0.67</v>
      </c>
      <c r="O672" s="72"/>
      <c r="P672" s="7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  <c r="AP672" s="32"/>
      <c r="AQ672" s="32"/>
      <c r="AR672" s="32"/>
      <c r="AS672" s="32"/>
      <c r="AT672" s="32"/>
      <c r="AU672" s="32"/>
      <c r="AV672" s="32"/>
    </row>
    <row r="673" spans="1:202" s="20" customFormat="1" ht="28" customHeight="1" x14ac:dyDescent="0.25">
      <c r="A673" s="8"/>
      <c r="B673" s="12">
        <v>61</v>
      </c>
      <c r="C673" s="45" t="s">
        <v>237</v>
      </c>
      <c r="D673" s="13" t="s">
        <v>871</v>
      </c>
      <c r="E673" s="12" t="s">
        <v>239</v>
      </c>
      <c r="F673" s="29">
        <v>20</v>
      </c>
      <c r="G673" s="18" t="s">
        <v>63</v>
      </c>
      <c r="H673" s="70">
        <f t="shared" si="43"/>
        <v>79.860000000000014</v>
      </c>
      <c r="I673" s="69">
        <v>3.9930000000000003</v>
      </c>
      <c r="J673" s="70">
        <f t="shared" si="44"/>
        <v>64.900000000000006</v>
      </c>
      <c r="K673" s="69">
        <v>3.2450000000000006</v>
      </c>
      <c r="L673" s="40">
        <f t="shared" si="45"/>
        <v>0</v>
      </c>
      <c r="M673" s="40">
        <f t="shared" si="46"/>
        <v>0</v>
      </c>
      <c r="N673" s="32">
        <v>0.67</v>
      </c>
      <c r="O673" s="72"/>
      <c r="P673" s="7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  <c r="AP673" s="32"/>
      <c r="AQ673" s="32"/>
      <c r="AR673" s="32"/>
      <c r="AS673" s="32"/>
      <c r="AT673" s="32"/>
      <c r="AU673" s="32"/>
      <c r="AV673" s="32"/>
    </row>
    <row r="674" spans="1:202" s="20" customFormat="1" ht="28" customHeight="1" x14ac:dyDescent="0.25">
      <c r="A674" s="8"/>
      <c r="B674" s="12">
        <v>61</v>
      </c>
      <c r="C674" s="45" t="s">
        <v>238</v>
      </c>
      <c r="D674" s="13" t="s">
        <v>872</v>
      </c>
      <c r="E674" s="16" t="s">
        <v>301</v>
      </c>
      <c r="F674" s="29">
        <v>20</v>
      </c>
      <c r="G674" s="18" t="s">
        <v>63</v>
      </c>
      <c r="H674" s="70">
        <f t="shared" si="43"/>
        <v>79.860000000000014</v>
      </c>
      <c r="I674" s="69">
        <v>3.9930000000000003</v>
      </c>
      <c r="J674" s="70">
        <f t="shared" si="44"/>
        <v>64.900000000000006</v>
      </c>
      <c r="K674" s="69">
        <v>3.2450000000000006</v>
      </c>
      <c r="L674" s="40">
        <f t="shared" si="45"/>
        <v>0</v>
      </c>
      <c r="M674" s="40">
        <f t="shared" si="46"/>
        <v>0</v>
      </c>
      <c r="N674" s="32">
        <v>0.67</v>
      </c>
      <c r="O674" s="72"/>
      <c r="P674" s="7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  <c r="AP674" s="32"/>
      <c r="AQ674" s="32"/>
      <c r="AR674" s="32"/>
      <c r="AS674" s="32"/>
      <c r="AT674" s="32"/>
      <c r="AU674" s="32"/>
      <c r="AV674" s="32"/>
    </row>
    <row r="675" spans="1:202" s="20" customFormat="1" ht="28" customHeight="1" x14ac:dyDescent="0.25">
      <c r="A675" s="8"/>
      <c r="B675" s="12">
        <v>61</v>
      </c>
      <c r="C675" s="45" t="s">
        <v>232</v>
      </c>
      <c r="D675" s="13" t="s">
        <v>855</v>
      </c>
      <c r="E675" s="16" t="s">
        <v>234</v>
      </c>
      <c r="F675" s="29">
        <v>12</v>
      </c>
      <c r="G675" s="18" t="s">
        <v>233</v>
      </c>
      <c r="H675" s="70">
        <f t="shared" si="43"/>
        <v>90.42</v>
      </c>
      <c r="I675" s="69">
        <v>7.5350000000000001</v>
      </c>
      <c r="J675" s="70">
        <f t="shared" si="44"/>
        <v>77.484000000000009</v>
      </c>
      <c r="K675" s="69">
        <v>6.4570000000000007</v>
      </c>
      <c r="L675" s="40">
        <f t="shared" si="45"/>
        <v>0</v>
      </c>
      <c r="M675" s="40">
        <f t="shared" si="46"/>
        <v>0</v>
      </c>
      <c r="N675" s="32">
        <v>0.4209</v>
      </c>
      <c r="O675" s="72"/>
      <c r="P675" s="7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  <c r="AQ675" s="32"/>
      <c r="AR675" s="32"/>
      <c r="AS675" s="32"/>
      <c r="AT675" s="32"/>
      <c r="AU675" s="32"/>
      <c r="AV675" s="32"/>
    </row>
    <row r="676" spans="1:202" s="20" customFormat="1" ht="28" customHeight="1" x14ac:dyDescent="0.25">
      <c r="A676" s="8"/>
      <c r="B676" s="12">
        <v>61</v>
      </c>
      <c r="C676" s="45" t="s">
        <v>235</v>
      </c>
      <c r="D676" s="13" t="s">
        <v>854</v>
      </c>
      <c r="E676" s="16" t="s">
        <v>236</v>
      </c>
      <c r="F676" s="29">
        <v>12</v>
      </c>
      <c r="G676" s="18" t="s">
        <v>233</v>
      </c>
      <c r="H676" s="70">
        <f t="shared" si="43"/>
        <v>90.42</v>
      </c>
      <c r="I676" s="69">
        <v>7.5350000000000001</v>
      </c>
      <c r="J676" s="70">
        <f t="shared" si="44"/>
        <v>77.484000000000009</v>
      </c>
      <c r="K676" s="69">
        <v>6.4570000000000007</v>
      </c>
      <c r="L676" s="40">
        <f t="shared" si="45"/>
        <v>0</v>
      </c>
      <c r="M676" s="40">
        <f t="shared" si="46"/>
        <v>0</v>
      </c>
      <c r="N676" s="32">
        <v>0.42</v>
      </c>
      <c r="O676" s="72"/>
      <c r="P676" s="7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  <c r="AR676" s="32"/>
      <c r="AS676" s="32"/>
      <c r="AT676" s="32"/>
      <c r="AU676" s="32"/>
      <c r="AV676" s="32"/>
    </row>
    <row r="677" spans="1:202" s="20" customFormat="1" ht="28" customHeight="1" x14ac:dyDescent="0.25">
      <c r="A677" s="8"/>
      <c r="B677" s="12">
        <v>62</v>
      </c>
      <c r="C677" s="45" t="s">
        <v>449</v>
      </c>
      <c r="D677" s="13" t="s">
        <v>856</v>
      </c>
      <c r="E677" s="16" t="s">
        <v>450</v>
      </c>
      <c r="F677" s="29">
        <v>20</v>
      </c>
      <c r="G677" s="18" t="s">
        <v>29</v>
      </c>
      <c r="H677" s="70">
        <f t="shared" si="43"/>
        <v>55.440000000000005</v>
      </c>
      <c r="I677" s="69">
        <v>2.7720000000000002</v>
      </c>
      <c r="J677" s="70">
        <f t="shared" si="44"/>
        <v>48.620000000000005</v>
      </c>
      <c r="K677" s="69">
        <v>2.431</v>
      </c>
      <c r="L677" s="40">
        <f t="shared" si="45"/>
        <v>0</v>
      </c>
      <c r="M677" s="40">
        <f t="shared" si="46"/>
        <v>0</v>
      </c>
      <c r="N677" s="32">
        <v>0.42</v>
      </c>
      <c r="O677" s="72"/>
      <c r="P677" s="7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  <c r="AQ677" s="32"/>
      <c r="AR677" s="32"/>
      <c r="AS677" s="32"/>
      <c r="AT677" s="32"/>
      <c r="AU677" s="32"/>
      <c r="AV677" s="32"/>
    </row>
    <row r="678" spans="1:202" s="20" customFormat="1" ht="28" customHeight="1" x14ac:dyDescent="0.25">
      <c r="A678" s="8"/>
      <c r="B678" s="12">
        <v>62</v>
      </c>
      <c r="C678" s="45" t="s">
        <v>241</v>
      </c>
      <c r="D678" s="13" t="s">
        <v>857</v>
      </c>
      <c r="E678" s="16" t="s">
        <v>243</v>
      </c>
      <c r="F678" s="29">
        <v>12</v>
      </c>
      <c r="G678" s="18" t="s">
        <v>49</v>
      </c>
      <c r="H678" s="70">
        <f t="shared" si="43"/>
        <v>70.091999999999999</v>
      </c>
      <c r="I678" s="69">
        <v>5.8410000000000002</v>
      </c>
      <c r="J678" s="70">
        <f t="shared" si="44"/>
        <v>59.268000000000015</v>
      </c>
      <c r="K678" s="69">
        <v>4.9390000000000009</v>
      </c>
      <c r="L678" s="40">
        <f t="shared" si="45"/>
        <v>0</v>
      </c>
      <c r="M678" s="40">
        <f t="shared" si="46"/>
        <v>0</v>
      </c>
      <c r="N678" s="32">
        <v>0.42</v>
      </c>
      <c r="O678" s="72"/>
      <c r="P678" s="7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  <c r="AQ678" s="32"/>
      <c r="AR678" s="32"/>
      <c r="AS678" s="32"/>
      <c r="AT678" s="32"/>
      <c r="AU678" s="32"/>
      <c r="AV678" s="32"/>
    </row>
    <row r="679" spans="1:202" s="21" customFormat="1" ht="28" customHeight="1" x14ac:dyDescent="0.25">
      <c r="A679" s="8"/>
      <c r="B679" s="12">
        <v>62</v>
      </c>
      <c r="C679" s="45" t="s">
        <v>56</v>
      </c>
      <c r="D679" s="13" t="s">
        <v>858</v>
      </c>
      <c r="E679" s="16" t="s">
        <v>57</v>
      </c>
      <c r="F679" s="29">
        <v>6</v>
      </c>
      <c r="G679" s="18" t="s">
        <v>58</v>
      </c>
      <c r="H679" s="70">
        <f t="shared" si="43"/>
        <v>63.096000000000011</v>
      </c>
      <c r="I679" s="69">
        <v>10.516000000000002</v>
      </c>
      <c r="J679" s="70">
        <f t="shared" si="44"/>
        <v>54.978000000000002</v>
      </c>
      <c r="K679" s="69">
        <v>9.1630000000000003</v>
      </c>
      <c r="L679" s="40">
        <f t="shared" si="45"/>
        <v>0</v>
      </c>
      <c r="M679" s="40">
        <f t="shared" si="46"/>
        <v>0</v>
      </c>
      <c r="N679" s="32">
        <v>1.08</v>
      </c>
      <c r="O679" s="72"/>
      <c r="P679" s="7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  <c r="AQ679" s="32"/>
      <c r="AR679" s="32"/>
      <c r="AS679" s="32"/>
      <c r="AT679" s="32"/>
      <c r="AU679" s="32"/>
      <c r="AV679" s="32"/>
      <c r="AW679" s="20"/>
      <c r="AX679" s="20"/>
      <c r="AY679" s="20"/>
      <c r="AZ679" s="20"/>
      <c r="BA679" s="20"/>
      <c r="BB679" s="20"/>
      <c r="BC679" s="20"/>
      <c r="BD679" s="20"/>
      <c r="BE679" s="20"/>
      <c r="BF679" s="20"/>
      <c r="BG679" s="20"/>
      <c r="BH679" s="20"/>
      <c r="BI679" s="20"/>
      <c r="BJ679" s="20"/>
      <c r="BK679" s="20"/>
      <c r="BL679" s="20"/>
      <c r="BM679" s="20"/>
      <c r="BN679" s="20"/>
      <c r="BO679" s="20"/>
      <c r="BP679" s="20"/>
      <c r="BQ679" s="20"/>
      <c r="BR679" s="20"/>
      <c r="BS679" s="20"/>
      <c r="BT679" s="20"/>
      <c r="BU679" s="20"/>
      <c r="BV679" s="20"/>
      <c r="BW679" s="20"/>
      <c r="BX679" s="20"/>
      <c r="BY679" s="20"/>
      <c r="BZ679" s="20"/>
      <c r="CA679" s="20"/>
      <c r="CB679" s="20"/>
      <c r="CC679" s="20"/>
      <c r="CD679" s="20"/>
      <c r="CE679" s="20"/>
      <c r="CF679" s="20"/>
      <c r="CG679" s="20"/>
      <c r="CH679" s="20"/>
      <c r="CI679" s="20"/>
      <c r="CJ679" s="20"/>
      <c r="CK679" s="20"/>
      <c r="CL679" s="20"/>
      <c r="CM679" s="20"/>
      <c r="CN679" s="20"/>
      <c r="CO679" s="20"/>
      <c r="CP679" s="20"/>
      <c r="CQ679" s="20"/>
      <c r="CR679" s="20"/>
      <c r="CS679" s="20"/>
      <c r="CT679" s="20"/>
      <c r="CU679" s="20"/>
      <c r="CV679" s="20"/>
      <c r="CW679" s="20"/>
      <c r="CX679" s="20"/>
      <c r="CY679" s="20"/>
      <c r="CZ679" s="20"/>
      <c r="DA679" s="20"/>
      <c r="DB679" s="20"/>
      <c r="DC679" s="20"/>
      <c r="DD679" s="20"/>
      <c r="DE679" s="20"/>
      <c r="DF679" s="20"/>
      <c r="DG679" s="20"/>
      <c r="DH679" s="20"/>
      <c r="DI679" s="20"/>
      <c r="DJ679" s="20"/>
      <c r="DK679" s="20"/>
      <c r="DL679" s="20"/>
      <c r="DM679" s="20"/>
      <c r="DN679" s="20"/>
      <c r="DO679" s="20"/>
      <c r="DP679" s="20"/>
      <c r="DQ679" s="20"/>
      <c r="DR679" s="20"/>
      <c r="DS679" s="20"/>
      <c r="DT679" s="20"/>
      <c r="DU679" s="20"/>
      <c r="DV679" s="20"/>
      <c r="DW679" s="20"/>
      <c r="DX679" s="20"/>
      <c r="DY679" s="20"/>
      <c r="DZ679" s="20"/>
      <c r="EA679" s="20"/>
      <c r="EB679" s="20"/>
      <c r="EC679" s="20"/>
      <c r="ED679" s="20"/>
      <c r="EE679" s="20"/>
      <c r="EF679" s="20"/>
      <c r="EG679" s="20"/>
      <c r="EH679" s="20"/>
      <c r="EI679" s="20"/>
      <c r="EJ679" s="20"/>
      <c r="EK679" s="20"/>
      <c r="EL679" s="20"/>
      <c r="EM679" s="20"/>
      <c r="EN679" s="20"/>
      <c r="EO679" s="20"/>
      <c r="EP679" s="20"/>
      <c r="EQ679" s="20"/>
      <c r="ER679" s="20"/>
      <c r="ES679" s="20"/>
      <c r="ET679" s="20"/>
      <c r="EU679" s="20"/>
      <c r="EV679" s="20"/>
      <c r="EW679" s="20"/>
      <c r="EX679" s="20"/>
      <c r="EY679" s="20"/>
      <c r="EZ679" s="20"/>
      <c r="FA679" s="20"/>
      <c r="FB679" s="20"/>
      <c r="FC679" s="20"/>
      <c r="FD679" s="20"/>
      <c r="FE679" s="20"/>
      <c r="FF679" s="20"/>
      <c r="FG679" s="20"/>
      <c r="FH679" s="20"/>
      <c r="FI679" s="20"/>
      <c r="FJ679" s="20"/>
      <c r="FK679" s="20"/>
      <c r="FL679" s="20"/>
      <c r="FM679" s="20"/>
      <c r="FN679" s="20"/>
      <c r="FO679" s="20"/>
      <c r="FP679" s="20"/>
      <c r="FQ679" s="20"/>
      <c r="FR679" s="20"/>
      <c r="FS679" s="20"/>
      <c r="FT679" s="20"/>
      <c r="FU679" s="20"/>
      <c r="FV679" s="20"/>
      <c r="FW679" s="20"/>
      <c r="FX679" s="20"/>
      <c r="FY679" s="20"/>
      <c r="FZ679" s="20"/>
      <c r="GA679" s="20"/>
      <c r="GB679" s="20"/>
      <c r="GC679" s="20"/>
      <c r="GD679" s="20"/>
      <c r="GE679" s="20"/>
      <c r="GF679" s="20"/>
      <c r="GG679" s="20"/>
      <c r="GH679" s="20"/>
      <c r="GI679" s="20"/>
      <c r="GJ679" s="20"/>
      <c r="GK679" s="20"/>
      <c r="GL679" s="20"/>
      <c r="GM679" s="20"/>
      <c r="GN679" s="20"/>
      <c r="GO679" s="20"/>
      <c r="GP679" s="20"/>
      <c r="GQ679" s="20"/>
      <c r="GR679" s="20"/>
      <c r="GS679" s="20"/>
      <c r="GT679" s="20"/>
    </row>
    <row r="680" spans="1:202" s="20" customFormat="1" ht="28" customHeight="1" x14ac:dyDescent="0.25">
      <c r="A680" s="8"/>
      <c r="B680" s="12">
        <v>62</v>
      </c>
      <c r="C680" s="45" t="s">
        <v>451</v>
      </c>
      <c r="D680" s="13" t="s">
        <v>859</v>
      </c>
      <c r="E680" s="16" t="s">
        <v>452</v>
      </c>
      <c r="F680" s="29">
        <v>20</v>
      </c>
      <c r="G680" s="18" t="s">
        <v>29</v>
      </c>
      <c r="H680" s="70">
        <f t="shared" si="43"/>
        <v>62.672526774000005</v>
      </c>
      <c r="I680" s="69">
        <v>3.1336263387000001</v>
      </c>
      <c r="J680" s="70">
        <f t="shared" si="44"/>
        <v>54.121353000000013</v>
      </c>
      <c r="K680" s="69">
        <v>2.7060676500000005</v>
      </c>
      <c r="L680" s="40">
        <f t="shared" si="45"/>
        <v>0</v>
      </c>
      <c r="M680" s="40">
        <f t="shared" si="46"/>
        <v>0</v>
      </c>
      <c r="N680" s="32">
        <v>1.08</v>
      </c>
      <c r="O680" s="72"/>
      <c r="P680" s="7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  <c r="AQ680" s="32"/>
      <c r="AR680" s="32"/>
      <c r="AS680" s="32"/>
      <c r="AT680" s="32"/>
      <c r="AU680" s="32"/>
      <c r="AV680" s="32"/>
    </row>
    <row r="681" spans="1:202" s="20" customFormat="1" ht="28" customHeight="1" x14ac:dyDescent="0.25">
      <c r="A681" s="8"/>
      <c r="B681" s="12">
        <v>62</v>
      </c>
      <c r="C681" s="45" t="s">
        <v>242</v>
      </c>
      <c r="D681" s="13" t="s">
        <v>860</v>
      </c>
      <c r="E681" s="16" t="s">
        <v>244</v>
      </c>
      <c r="F681" s="29">
        <v>12</v>
      </c>
      <c r="G681" s="18" t="s">
        <v>49</v>
      </c>
      <c r="H681" s="70">
        <f t="shared" si="43"/>
        <v>73.170860918100004</v>
      </c>
      <c r="I681" s="69">
        <v>6.0975717431750009</v>
      </c>
      <c r="J681" s="70">
        <f t="shared" si="44"/>
        <v>63.187271950000017</v>
      </c>
      <c r="K681" s="69">
        <v>5.2656059958333348</v>
      </c>
      <c r="L681" s="40">
        <f t="shared" si="45"/>
        <v>0</v>
      </c>
      <c r="M681" s="40">
        <f t="shared" si="46"/>
        <v>0</v>
      </c>
      <c r="N681" s="32">
        <v>1.08</v>
      </c>
      <c r="O681" s="72"/>
      <c r="P681" s="7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  <c r="AR681" s="32"/>
      <c r="AS681" s="32"/>
      <c r="AT681" s="32"/>
      <c r="AU681" s="32"/>
      <c r="AV681" s="32"/>
    </row>
    <row r="682" spans="1:202" s="20" customFormat="1" ht="28" customHeight="1" x14ac:dyDescent="0.25">
      <c r="A682" s="8"/>
      <c r="B682" s="12">
        <v>62</v>
      </c>
      <c r="C682" s="45" t="s">
        <v>59</v>
      </c>
      <c r="D682" s="13" t="s">
        <v>861</v>
      </c>
      <c r="E682" s="16" t="s">
        <v>60</v>
      </c>
      <c r="F682" s="29">
        <v>6</v>
      </c>
      <c r="G682" s="18" t="s">
        <v>58</v>
      </c>
      <c r="H682" s="70">
        <f t="shared" si="43"/>
        <v>73.170860918100004</v>
      </c>
      <c r="I682" s="69">
        <v>12.195143486350002</v>
      </c>
      <c r="J682" s="70">
        <f t="shared" si="44"/>
        <v>63.187271950000017</v>
      </c>
      <c r="K682" s="69">
        <v>10.53121199166667</v>
      </c>
      <c r="L682" s="40">
        <f t="shared" si="45"/>
        <v>0</v>
      </c>
      <c r="M682" s="40">
        <f t="shared" si="46"/>
        <v>0</v>
      </c>
      <c r="N682" s="32">
        <v>1.08</v>
      </c>
      <c r="O682" s="72"/>
      <c r="P682" s="7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  <c r="AQ682" s="32"/>
      <c r="AR682" s="32"/>
      <c r="AS682" s="32"/>
      <c r="AT682" s="32"/>
      <c r="AU682" s="32"/>
      <c r="AV682" s="32"/>
    </row>
    <row r="683" spans="1:202" s="20" customFormat="1" ht="28" customHeight="1" x14ac:dyDescent="0.25">
      <c r="A683" s="8"/>
      <c r="B683" s="12">
        <v>62</v>
      </c>
      <c r="C683" s="45" t="s">
        <v>365</v>
      </c>
      <c r="D683" s="13" t="s">
        <v>862</v>
      </c>
      <c r="E683" s="16" t="s">
        <v>366</v>
      </c>
      <c r="F683" s="29">
        <v>12</v>
      </c>
      <c r="G683" s="18" t="s">
        <v>18</v>
      </c>
      <c r="H683" s="70">
        <f t="shared" si="43"/>
        <v>90.232368675900005</v>
      </c>
      <c r="I683" s="69">
        <v>7.5193640563250002</v>
      </c>
      <c r="J683" s="70">
        <f t="shared" si="44"/>
        <v>77.920871050000002</v>
      </c>
      <c r="K683" s="69">
        <v>6.4934059208333332</v>
      </c>
      <c r="L683" s="40">
        <f t="shared" si="45"/>
        <v>0</v>
      </c>
      <c r="M683" s="40">
        <f t="shared" si="46"/>
        <v>0</v>
      </c>
      <c r="N683" s="32">
        <v>0.56999999999999995</v>
      </c>
      <c r="O683" s="72"/>
      <c r="P683" s="7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  <c r="AQ683" s="32"/>
      <c r="AR683" s="32"/>
      <c r="AS683" s="32"/>
      <c r="AT683" s="32"/>
      <c r="AU683" s="32"/>
      <c r="AV683" s="32"/>
    </row>
    <row r="684" spans="1:202" s="21" customFormat="1" ht="28" customHeight="1" x14ac:dyDescent="0.25">
      <c r="A684" s="8"/>
      <c r="B684" s="12">
        <v>63</v>
      </c>
      <c r="C684" s="45" t="s">
        <v>52</v>
      </c>
      <c r="D684" s="13" t="s">
        <v>796</v>
      </c>
      <c r="E684" s="16" t="s">
        <v>53</v>
      </c>
      <c r="F684" s="29">
        <v>20</v>
      </c>
      <c r="G684" s="18" t="s">
        <v>49</v>
      </c>
      <c r="H684" s="70">
        <f t="shared" si="43"/>
        <v>77.000000000000014</v>
      </c>
      <c r="I684" s="69">
        <v>3.8500000000000005</v>
      </c>
      <c r="J684" s="70">
        <f t="shared" si="44"/>
        <v>62.7</v>
      </c>
      <c r="K684" s="69">
        <v>3.1350000000000002</v>
      </c>
      <c r="L684" s="40">
        <f t="shared" si="45"/>
        <v>0</v>
      </c>
      <c r="M684" s="40">
        <f t="shared" si="46"/>
        <v>0</v>
      </c>
      <c r="N684" s="32">
        <v>0.56999999999999995</v>
      </c>
      <c r="O684" s="72"/>
      <c r="P684" s="7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  <c r="AQ684" s="32"/>
      <c r="AR684" s="32"/>
      <c r="AS684" s="32"/>
      <c r="AT684" s="32"/>
      <c r="AU684" s="32"/>
      <c r="AV684" s="32"/>
      <c r="AW684" s="20"/>
      <c r="AX684" s="20"/>
      <c r="AY684" s="20"/>
      <c r="AZ684" s="20"/>
      <c r="BA684" s="20"/>
      <c r="BB684" s="20"/>
      <c r="BC684" s="20"/>
      <c r="BD684" s="20"/>
      <c r="BE684" s="20"/>
      <c r="BF684" s="20"/>
      <c r="BG684" s="20"/>
      <c r="BH684" s="20"/>
      <c r="BI684" s="20"/>
      <c r="BJ684" s="20"/>
      <c r="BK684" s="20"/>
      <c r="BL684" s="20"/>
      <c r="BM684" s="20"/>
      <c r="BN684" s="20"/>
      <c r="BO684" s="20"/>
      <c r="BP684" s="20"/>
      <c r="BQ684" s="20"/>
      <c r="BR684" s="20"/>
      <c r="BS684" s="20"/>
      <c r="BT684" s="20"/>
      <c r="BU684" s="20"/>
      <c r="BV684" s="20"/>
      <c r="BW684" s="20"/>
      <c r="BX684" s="20"/>
      <c r="BY684" s="20"/>
      <c r="BZ684" s="20"/>
      <c r="CA684" s="20"/>
      <c r="CB684" s="20"/>
      <c r="CC684" s="20"/>
      <c r="CD684" s="20"/>
      <c r="CE684" s="20"/>
      <c r="CF684" s="20"/>
      <c r="CG684" s="20"/>
      <c r="CH684" s="20"/>
      <c r="CI684" s="20"/>
      <c r="CJ684" s="20"/>
      <c r="CK684" s="20"/>
      <c r="CL684" s="20"/>
      <c r="CM684" s="20"/>
      <c r="CN684" s="20"/>
      <c r="CO684" s="20"/>
      <c r="CP684" s="20"/>
      <c r="CQ684" s="20"/>
      <c r="CR684" s="20"/>
      <c r="CS684" s="20"/>
      <c r="CT684" s="20"/>
      <c r="CU684" s="20"/>
      <c r="CV684" s="20"/>
      <c r="CW684" s="20"/>
      <c r="CX684" s="20"/>
      <c r="CY684" s="20"/>
      <c r="CZ684" s="20"/>
      <c r="DA684" s="20"/>
      <c r="DB684" s="20"/>
      <c r="DC684" s="20"/>
      <c r="DD684" s="20"/>
      <c r="DE684" s="20"/>
      <c r="DF684" s="20"/>
      <c r="DG684" s="20"/>
      <c r="DH684" s="20"/>
      <c r="DI684" s="20"/>
      <c r="DJ684" s="20"/>
      <c r="DK684" s="20"/>
      <c r="DL684" s="20"/>
      <c r="DM684" s="20"/>
      <c r="DN684" s="20"/>
      <c r="DO684" s="20"/>
      <c r="DP684" s="20"/>
      <c r="DQ684" s="20"/>
      <c r="DR684" s="20"/>
      <c r="DS684" s="20"/>
      <c r="DT684" s="20"/>
      <c r="DU684" s="20"/>
      <c r="DV684" s="20"/>
      <c r="DW684" s="20"/>
      <c r="DX684" s="20"/>
      <c r="DY684" s="20"/>
      <c r="DZ684" s="20"/>
      <c r="EA684" s="20"/>
      <c r="EB684" s="20"/>
      <c r="EC684" s="20"/>
      <c r="ED684" s="20"/>
      <c r="EE684" s="20"/>
      <c r="EF684" s="20"/>
      <c r="EG684" s="20"/>
      <c r="EH684" s="20"/>
      <c r="EI684" s="20"/>
      <c r="EJ684" s="20"/>
      <c r="EK684" s="20"/>
      <c r="EL684" s="20"/>
      <c r="EM684" s="20"/>
      <c r="EN684" s="20"/>
      <c r="EO684" s="20"/>
      <c r="EP684" s="20"/>
      <c r="EQ684" s="20"/>
      <c r="ER684" s="20"/>
      <c r="ES684" s="20"/>
      <c r="ET684" s="20"/>
      <c r="EU684" s="20"/>
      <c r="EV684" s="20"/>
      <c r="EW684" s="20"/>
      <c r="EX684" s="20"/>
      <c r="EY684" s="20"/>
      <c r="EZ684" s="20"/>
      <c r="FA684" s="20"/>
      <c r="FB684" s="20"/>
      <c r="FC684" s="20"/>
      <c r="FD684" s="20"/>
      <c r="FE684" s="20"/>
      <c r="FF684" s="20"/>
      <c r="FG684" s="20"/>
      <c r="FH684" s="20"/>
      <c r="FI684" s="20"/>
      <c r="FJ684" s="20"/>
      <c r="FK684" s="20"/>
      <c r="FL684" s="20"/>
      <c r="FM684" s="20"/>
      <c r="FN684" s="20"/>
      <c r="FO684" s="20"/>
      <c r="FP684" s="20"/>
      <c r="FQ684" s="20"/>
      <c r="FR684" s="20"/>
      <c r="FS684" s="20"/>
      <c r="FT684" s="20"/>
      <c r="FU684" s="20"/>
      <c r="FV684" s="20"/>
      <c r="FW684" s="20"/>
      <c r="FX684" s="20"/>
      <c r="FY684" s="20"/>
      <c r="FZ684" s="20"/>
      <c r="GA684" s="20"/>
      <c r="GB684" s="20"/>
      <c r="GC684" s="20"/>
      <c r="GD684" s="20"/>
      <c r="GE684" s="20"/>
      <c r="GF684" s="20"/>
      <c r="GG684" s="20"/>
      <c r="GH684" s="20"/>
      <c r="GI684" s="20"/>
      <c r="GJ684" s="20"/>
      <c r="GK684" s="20"/>
      <c r="GL684" s="20"/>
      <c r="GM684" s="20"/>
      <c r="GN684" s="20"/>
      <c r="GO684" s="20"/>
      <c r="GP684" s="20"/>
      <c r="GQ684" s="20"/>
      <c r="GR684" s="20"/>
      <c r="GS684" s="20"/>
      <c r="GT684" s="20"/>
    </row>
    <row r="685" spans="1:202" s="21" customFormat="1" ht="28" customHeight="1" x14ac:dyDescent="0.25">
      <c r="A685" s="8"/>
      <c r="B685" s="12">
        <v>63</v>
      </c>
      <c r="C685" s="45" t="s">
        <v>50</v>
      </c>
      <c r="D685" s="13" t="s">
        <v>795</v>
      </c>
      <c r="E685" s="16" t="s">
        <v>51</v>
      </c>
      <c r="F685" s="29">
        <v>20</v>
      </c>
      <c r="G685" s="18" t="s">
        <v>49</v>
      </c>
      <c r="H685" s="70">
        <f t="shared" si="43"/>
        <v>77.000000000000014</v>
      </c>
      <c r="I685" s="69">
        <v>3.8500000000000005</v>
      </c>
      <c r="J685" s="70">
        <f t="shared" si="44"/>
        <v>62.7</v>
      </c>
      <c r="K685" s="69">
        <v>3.1350000000000002</v>
      </c>
      <c r="L685" s="40">
        <f t="shared" si="45"/>
        <v>0</v>
      </c>
      <c r="M685" s="40">
        <f t="shared" si="46"/>
        <v>0</v>
      </c>
      <c r="N685" s="32">
        <v>0.56999999999999995</v>
      </c>
      <c r="O685" s="72"/>
      <c r="P685" s="7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  <c r="AQ685" s="32"/>
      <c r="AR685" s="32"/>
      <c r="AS685" s="32"/>
      <c r="AT685" s="32"/>
      <c r="AU685" s="32"/>
      <c r="AV685" s="32"/>
      <c r="AW685" s="20"/>
      <c r="AX685" s="20"/>
      <c r="AY685" s="20"/>
      <c r="AZ685" s="20"/>
      <c r="BA685" s="20"/>
      <c r="BB685" s="20"/>
      <c r="BC685" s="20"/>
      <c r="BD685" s="20"/>
      <c r="BE685" s="20"/>
      <c r="BF685" s="20"/>
      <c r="BG685" s="20"/>
      <c r="BH685" s="20"/>
      <c r="BI685" s="20"/>
      <c r="BJ685" s="20"/>
      <c r="BK685" s="20"/>
      <c r="BL685" s="20"/>
      <c r="BM685" s="20"/>
      <c r="BN685" s="20"/>
      <c r="BO685" s="20"/>
      <c r="BP685" s="20"/>
      <c r="BQ685" s="20"/>
      <c r="BR685" s="20"/>
      <c r="BS685" s="20"/>
      <c r="BT685" s="20"/>
      <c r="BU685" s="20"/>
      <c r="BV685" s="20"/>
      <c r="BW685" s="20"/>
      <c r="BX685" s="20"/>
      <c r="BY685" s="20"/>
      <c r="BZ685" s="20"/>
      <c r="CA685" s="20"/>
      <c r="CB685" s="20"/>
      <c r="CC685" s="20"/>
      <c r="CD685" s="20"/>
      <c r="CE685" s="20"/>
      <c r="CF685" s="20"/>
      <c r="CG685" s="20"/>
      <c r="CH685" s="20"/>
      <c r="CI685" s="20"/>
      <c r="CJ685" s="20"/>
      <c r="CK685" s="20"/>
      <c r="CL685" s="20"/>
      <c r="CM685" s="20"/>
      <c r="CN685" s="20"/>
      <c r="CO685" s="20"/>
      <c r="CP685" s="20"/>
      <c r="CQ685" s="20"/>
      <c r="CR685" s="20"/>
      <c r="CS685" s="20"/>
      <c r="CT685" s="20"/>
      <c r="CU685" s="20"/>
      <c r="CV685" s="20"/>
      <c r="CW685" s="20"/>
      <c r="CX685" s="20"/>
      <c r="CY685" s="20"/>
      <c r="CZ685" s="20"/>
      <c r="DA685" s="20"/>
      <c r="DB685" s="20"/>
      <c r="DC685" s="20"/>
      <c r="DD685" s="20"/>
      <c r="DE685" s="20"/>
      <c r="DF685" s="20"/>
      <c r="DG685" s="20"/>
      <c r="DH685" s="20"/>
      <c r="DI685" s="20"/>
      <c r="DJ685" s="20"/>
      <c r="DK685" s="20"/>
      <c r="DL685" s="20"/>
      <c r="DM685" s="20"/>
      <c r="DN685" s="20"/>
      <c r="DO685" s="20"/>
      <c r="DP685" s="20"/>
      <c r="DQ685" s="20"/>
      <c r="DR685" s="20"/>
      <c r="DS685" s="20"/>
      <c r="DT685" s="20"/>
      <c r="DU685" s="20"/>
      <c r="DV685" s="20"/>
      <c r="DW685" s="20"/>
      <c r="DX685" s="20"/>
      <c r="DY685" s="20"/>
      <c r="DZ685" s="20"/>
      <c r="EA685" s="20"/>
      <c r="EB685" s="20"/>
      <c r="EC685" s="20"/>
      <c r="ED685" s="20"/>
      <c r="EE685" s="20"/>
      <c r="EF685" s="20"/>
      <c r="EG685" s="20"/>
      <c r="EH685" s="20"/>
      <c r="EI685" s="20"/>
      <c r="EJ685" s="20"/>
      <c r="EK685" s="20"/>
      <c r="EL685" s="20"/>
      <c r="EM685" s="20"/>
      <c r="EN685" s="20"/>
      <c r="EO685" s="20"/>
      <c r="EP685" s="20"/>
      <c r="EQ685" s="20"/>
      <c r="ER685" s="20"/>
      <c r="ES685" s="20"/>
      <c r="ET685" s="20"/>
      <c r="EU685" s="20"/>
      <c r="EV685" s="20"/>
      <c r="EW685" s="20"/>
      <c r="EX685" s="20"/>
      <c r="EY685" s="20"/>
      <c r="EZ685" s="20"/>
      <c r="FA685" s="20"/>
      <c r="FB685" s="20"/>
      <c r="FC685" s="20"/>
      <c r="FD685" s="20"/>
      <c r="FE685" s="20"/>
      <c r="FF685" s="20"/>
      <c r="FG685" s="20"/>
      <c r="FH685" s="20"/>
      <c r="FI685" s="20"/>
      <c r="FJ685" s="20"/>
      <c r="FK685" s="20"/>
      <c r="FL685" s="20"/>
      <c r="FM685" s="20"/>
      <c r="FN685" s="20"/>
      <c r="FO685" s="20"/>
      <c r="FP685" s="20"/>
      <c r="FQ685" s="20"/>
      <c r="FR685" s="20"/>
      <c r="FS685" s="20"/>
      <c r="FT685" s="20"/>
      <c r="FU685" s="20"/>
      <c r="FV685" s="20"/>
      <c r="FW685" s="20"/>
      <c r="FX685" s="20"/>
      <c r="FY685" s="20"/>
      <c r="FZ685" s="20"/>
      <c r="GA685" s="20"/>
      <c r="GB685" s="20"/>
      <c r="GC685" s="20"/>
      <c r="GD685" s="20"/>
      <c r="GE685" s="20"/>
      <c r="GF685" s="20"/>
      <c r="GG685" s="20"/>
      <c r="GH685" s="20"/>
      <c r="GI685" s="20"/>
      <c r="GJ685" s="20"/>
      <c r="GK685" s="20"/>
      <c r="GL685" s="20"/>
      <c r="GM685" s="20"/>
      <c r="GN685" s="20"/>
      <c r="GO685" s="20"/>
      <c r="GP685" s="20"/>
      <c r="GQ685" s="20"/>
      <c r="GR685" s="20"/>
      <c r="GS685" s="20"/>
      <c r="GT685" s="20"/>
    </row>
    <row r="686" spans="1:202" s="20" customFormat="1" ht="28" customHeight="1" x14ac:dyDescent="0.25">
      <c r="A686" s="8"/>
      <c r="B686" s="12">
        <v>63</v>
      </c>
      <c r="C686" s="45" t="s">
        <v>47</v>
      </c>
      <c r="D686" s="13" t="s">
        <v>794</v>
      </c>
      <c r="E686" s="16" t="s">
        <v>48</v>
      </c>
      <c r="F686" s="29">
        <v>20</v>
      </c>
      <c r="G686" s="18" t="s">
        <v>49</v>
      </c>
      <c r="H686" s="70">
        <f t="shared" si="43"/>
        <v>77.000000000000014</v>
      </c>
      <c r="I686" s="69">
        <v>3.8500000000000005</v>
      </c>
      <c r="J686" s="70">
        <f t="shared" si="44"/>
        <v>62.7</v>
      </c>
      <c r="K686" s="69">
        <v>3.1350000000000002</v>
      </c>
      <c r="L686" s="40">
        <f t="shared" si="45"/>
        <v>0</v>
      </c>
      <c r="M686" s="40">
        <f t="shared" si="46"/>
        <v>0</v>
      </c>
      <c r="N686" s="32">
        <v>0.56999999999999995</v>
      </c>
      <c r="O686" s="72"/>
      <c r="P686" s="7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  <c r="AQ686" s="32"/>
      <c r="AR686" s="32"/>
      <c r="AS686" s="32"/>
      <c r="AT686" s="32"/>
      <c r="AU686" s="32"/>
      <c r="AV686" s="32"/>
    </row>
    <row r="687" spans="1:202" s="20" customFormat="1" ht="28" customHeight="1" x14ac:dyDescent="0.25">
      <c r="A687" s="8"/>
      <c r="B687" s="12">
        <v>63</v>
      </c>
      <c r="C687" s="45" t="s">
        <v>54</v>
      </c>
      <c r="D687" s="13" t="s">
        <v>797</v>
      </c>
      <c r="E687" s="16" t="s">
        <v>55</v>
      </c>
      <c r="F687" s="29">
        <v>20</v>
      </c>
      <c r="G687" s="18" t="s">
        <v>49</v>
      </c>
      <c r="H687" s="70">
        <f t="shared" si="43"/>
        <v>77.000000000000014</v>
      </c>
      <c r="I687" s="69">
        <v>3.8500000000000005</v>
      </c>
      <c r="J687" s="70">
        <f t="shared" si="44"/>
        <v>62.7</v>
      </c>
      <c r="K687" s="69">
        <v>3.1350000000000002</v>
      </c>
      <c r="L687" s="40">
        <f t="shared" si="45"/>
        <v>0</v>
      </c>
      <c r="M687" s="40">
        <f t="shared" si="46"/>
        <v>0</v>
      </c>
      <c r="N687" s="32">
        <v>0.66</v>
      </c>
      <c r="O687" s="72"/>
      <c r="P687" s="7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  <c r="AR687" s="32"/>
      <c r="AS687" s="32"/>
      <c r="AT687" s="32"/>
      <c r="AU687" s="32"/>
      <c r="AV687" s="32"/>
    </row>
    <row r="688" spans="1:202" s="20" customFormat="1" ht="28" customHeight="1" x14ac:dyDescent="0.25">
      <c r="A688" s="8"/>
      <c r="B688" s="12">
        <v>63</v>
      </c>
      <c r="C688" s="45" t="s">
        <v>32</v>
      </c>
      <c r="D688" s="13" t="s">
        <v>804</v>
      </c>
      <c r="E688" s="16" t="s">
        <v>33</v>
      </c>
      <c r="F688" s="29">
        <v>20</v>
      </c>
      <c r="G688" s="18" t="s">
        <v>29</v>
      </c>
      <c r="H688" s="70">
        <f t="shared" si="43"/>
        <v>58.960000000000008</v>
      </c>
      <c r="I688" s="69">
        <v>2.9480000000000004</v>
      </c>
      <c r="J688" s="70">
        <f t="shared" si="44"/>
        <v>49.280000000000008</v>
      </c>
      <c r="K688" s="69">
        <v>2.4640000000000004</v>
      </c>
      <c r="L688" s="40">
        <f t="shared" si="45"/>
        <v>0</v>
      </c>
      <c r="M688" s="40">
        <f t="shared" si="46"/>
        <v>0</v>
      </c>
      <c r="N688" s="32">
        <v>0.66</v>
      </c>
      <c r="O688" s="72"/>
      <c r="P688" s="7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  <c r="AQ688" s="32"/>
      <c r="AR688" s="32"/>
      <c r="AS688" s="32"/>
      <c r="AT688" s="32"/>
      <c r="AU688" s="32"/>
      <c r="AV688" s="32"/>
    </row>
    <row r="689" spans="1:202" s="20" customFormat="1" ht="28" customHeight="1" x14ac:dyDescent="0.25">
      <c r="A689" s="8"/>
      <c r="B689" s="12">
        <v>63</v>
      </c>
      <c r="C689" s="45" t="s">
        <v>30</v>
      </c>
      <c r="D689" s="13" t="s">
        <v>803</v>
      </c>
      <c r="E689" s="16" t="s">
        <v>31</v>
      </c>
      <c r="F689" s="29">
        <v>20</v>
      </c>
      <c r="G689" s="18" t="s">
        <v>29</v>
      </c>
      <c r="H689" s="70">
        <f t="shared" si="43"/>
        <v>58.960000000000008</v>
      </c>
      <c r="I689" s="69">
        <v>2.9480000000000004</v>
      </c>
      <c r="J689" s="70">
        <f t="shared" si="44"/>
        <v>49.280000000000008</v>
      </c>
      <c r="K689" s="69">
        <v>2.4640000000000004</v>
      </c>
      <c r="L689" s="40">
        <f t="shared" si="45"/>
        <v>0</v>
      </c>
      <c r="M689" s="40">
        <f t="shared" si="46"/>
        <v>0</v>
      </c>
      <c r="N689" s="32">
        <v>0.66</v>
      </c>
      <c r="O689" s="72"/>
      <c r="P689" s="7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  <c r="AR689" s="32"/>
      <c r="AS689" s="32"/>
      <c r="AT689" s="32"/>
      <c r="AU689" s="32"/>
      <c r="AV689" s="32"/>
    </row>
    <row r="690" spans="1:202" s="20" customFormat="1" ht="28" customHeight="1" x14ac:dyDescent="0.25">
      <c r="A690" s="8"/>
      <c r="B690" s="12">
        <v>63</v>
      </c>
      <c r="C690" s="45" t="s">
        <v>27</v>
      </c>
      <c r="D690" s="13" t="s">
        <v>802</v>
      </c>
      <c r="E690" s="12" t="s">
        <v>28</v>
      </c>
      <c r="F690" s="29">
        <v>20</v>
      </c>
      <c r="G690" s="18" t="s">
        <v>29</v>
      </c>
      <c r="H690" s="70">
        <f t="shared" si="43"/>
        <v>58.960000000000008</v>
      </c>
      <c r="I690" s="69">
        <v>2.9480000000000004</v>
      </c>
      <c r="J690" s="70">
        <f t="shared" si="44"/>
        <v>49.280000000000008</v>
      </c>
      <c r="K690" s="69">
        <v>2.4640000000000004</v>
      </c>
      <c r="L690" s="40">
        <f t="shared" si="45"/>
        <v>0</v>
      </c>
      <c r="M690" s="40">
        <f t="shared" si="46"/>
        <v>0</v>
      </c>
      <c r="N690" s="32">
        <v>0.66</v>
      </c>
      <c r="O690" s="72"/>
      <c r="P690" s="7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  <c r="AQ690" s="32"/>
      <c r="AR690" s="32"/>
      <c r="AS690" s="32"/>
      <c r="AT690" s="32"/>
      <c r="AU690" s="32"/>
      <c r="AV690" s="32"/>
    </row>
    <row r="691" spans="1:202" s="20" customFormat="1" ht="28" customHeight="1" x14ac:dyDescent="0.25">
      <c r="A691" s="8"/>
      <c r="B691" s="12">
        <v>63</v>
      </c>
      <c r="C691" s="45" t="s">
        <v>34</v>
      </c>
      <c r="D691" s="13" t="s">
        <v>805</v>
      </c>
      <c r="E691" s="16" t="s">
        <v>35</v>
      </c>
      <c r="F691" s="29">
        <v>20</v>
      </c>
      <c r="G691" s="18" t="s">
        <v>29</v>
      </c>
      <c r="H691" s="70">
        <f t="shared" si="43"/>
        <v>58.960000000000008</v>
      </c>
      <c r="I691" s="69">
        <v>2.9480000000000004</v>
      </c>
      <c r="J691" s="70">
        <f t="shared" si="44"/>
        <v>49.280000000000008</v>
      </c>
      <c r="K691" s="69">
        <v>2.4640000000000004</v>
      </c>
      <c r="L691" s="40">
        <f t="shared" si="45"/>
        <v>0</v>
      </c>
      <c r="M691" s="40">
        <f t="shared" si="46"/>
        <v>0</v>
      </c>
      <c r="N691" s="32">
        <v>0.2</v>
      </c>
      <c r="O691" s="72"/>
      <c r="P691" s="7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  <c r="AQ691" s="32"/>
      <c r="AR691" s="32"/>
      <c r="AS691" s="32"/>
      <c r="AT691" s="32"/>
      <c r="AU691" s="32"/>
      <c r="AV691" s="32"/>
    </row>
    <row r="692" spans="1:202" s="21" customFormat="1" ht="28" customHeight="1" x14ac:dyDescent="0.25">
      <c r="A692" s="8"/>
      <c r="B692" s="12">
        <v>63</v>
      </c>
      <c r="C692" s="45" t="s">
        <v>40</v>
      </c>
      <c r="D692" s="13" t="s">
        <v>800</v>
      </c>
      <c r="E692" s="12" t="s">
        <v>41</v>
      </c>
      <c r="F692" s="29">
        <v>20</v>
      </c>
      <c r="G692" s="18" t="s">
        <v>29</v>
      </c>
      <c r="H692" s="70">
        <f t="shared" si="43"/>
        <v>63.580000000000005</v>
      </c>
      <c r="I692" s="69">
        <v>3.1790000000000003</v>
      </c>
      <c r="J692" s="70">
        <f t="shared" si="44"/>
        <v>55</v>
      </c>
      <c r="K692" s="69">
        <v>2.75</v>
      </c>
      <c r="L692" s="40">
        <f t="shared" si="45"/>
        <v>0</v>
      </c>
      <c r="M692" s="40">
        <f t="shared" si="46"/>
        <v>0</v>
      </c>
      <c r="N692" s="32">
        <v>0.2</v>
      </c>
      <c r="O692" s="72"/>
      <c r="P692" s="7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  <c r="AQ692" s="32"/>
      <c r="AR692" s="32"/>
      <c r="AS692" s="32"/>
      <c r="AT692" s="32"/>
      <c r="AU692" s="32"/>
      <c r="AV692" s="32"/>
      <c r="AW692" s="20"/>
      <c r="AX692" s="20"/>
      <c r="AY692" s="20"/>
      <c r="AZ692" s="20"/>
      <c r="BA692" s="20"/>
      <c r="BB692" s="20"/>
      <c r="BC692" s="20"/>
      <c r="BD692" s="20"/>
      <c r="BE692" s="20"/>
      <c r="BF692" s="20"/>
      <c r="BG692" s="20"/>
      <c r="BH692" s="20"/>
      <c r="BI692" s="20"/>
      <c r="BJ692" s="20"/>
      <c r="BK692" s="20"/>
      <c r="BL692" s="20"/>
      <c r="BM692" s="20"/>
      <c r="BN692" s="20"/>
      <c r="BO692" s="20"/>
      <c r="BP692" s="20"/>
      <c r="BQ692" s="20"/>
      <c r="BR692" s="20"/>
      <c r="BS692" s="20"/>
      <c r="BT692" s="20"/>
      <c r="BU692" s="20"/>
      <c r="BV692" s="20"/>
      <c r="BW692" s="20"/>
      <c r="BX692" s="20"/>
      <c r="BY692" s="20"/>
      <c r="BZ692" s="20"/>
      <c r="CA692" s="20"/>
      <c r="CB692" s="20"/>
      <c r="CC692" s="20"/>
      <c r="CD692" s="20"/>
      <c r="CE692" s="20"/>
      <c r="CF692" s="20"/>
      <c r="CG692" s="20"/>
      <c r="CH692" s="20"/>
      <c r="CI692" s="20"/>
      <c r="CJ692" s="20"/>
      <c r="CK692" s="20"/>
      <c r="CL692" s="20"/>
      <c r="CM692" s="20"/>
      <c r="CN692" s="20"/>
      <c r="CO692" s="20"/>
      <c r="CP692" s="20"/>
      <c r="CQ692" s="20"/>
      <c r="CR692" s="20"/>
      <c r="CS692" s="20"/>
      <c r="CT692" s="20"/>
      <c r="CU692" s="20"/>
      <c r="CV692" s="20"/>
      <c r="CW692" s="20"/>
      <c r="CX692" s="20"/>
      <c r="CY692" s="20"/>
      <c r="CZ692" s="20"/>
      <c r="DA692" s="20"/>
      <c r="DB692" s="20"/>
      <c r="DC692" s="20"/>
      <c r="DD692" s="20"/>
      <c r="DE692" s="20"/>
      <c r="DF692" s="20"/>
      <c r="DG692" s="20"/>
      <c r="DH692" s="20"/>
      <c r="DI692" s="20"/>
      <c r="DJ692" s="20"/>
      <c r="DK692" s="20"/>
      <c r="DL692" s="20"/>
      <c r="DM692" s="20"/>
      <c r="DN692" s="20"/>
      <c r="DO692" s="20"/>
      <c r="DP692" s="20"/>
      <c r="DQ692" s="20"/>
      <c r="DR692" s="20"/>
      <c r="DS692" s="20"/>
      <c r="DT692" s="20"/>
      <c r="DU692" s="20"/>
      <c r="DV692" s="20"/>
      <c r="DW692" s="20"/>
      <c r="DX692" s="20"/>
      <c r="DY692" s="20"/>
      <c r="DZ692" s="20"/>
      <c r="EA692" s="20"/>
      <c r="EB692" s="20"/>
      <c r="EC692" s="20"/>
      <c r="ED692" s="20"/>
      <c r="EE692" s="20"/>
      <c r="EF692" s="20"/>
      <c r="EG692" s="20"/>
      <c r="EH692" s="20"/>
      <c r="EI692" s="20"/>
      <c r="EJ692" s="20"/>
      <c r="EK692" s="20"/>
      <c r="EL692" s="20"/>
      <c r="EM692" s="20"/>
      <c r="EN692" s="20"/>
      <c r="EO692" s="20"/>
      <c r="EP692" s="20"/>
      <c r="EQ692" s="20"/>
      <c r="ER692" s="20"/>
      <c r="ES692" s="20"/>
      <c r="ET692" s="20"/>
      <c r="EU692" s="20"/>
      <c r="EV692" s="20"/>
      <c r="EW692" s="20"/>
      <c r="EX692" s="20"/>
      <c r="EY692" s="20"/>
      <c r="EZ692" s="20"/>
      <c r="FA692" s="20"/>
      <c r="FB692" s="20"/>
      <c r="FC692" s="20"/>
      <c r="FD692" s="20"/>
      <c r="FE692" s="20"/>
      <c r="FF692" s="20"/>
      <c r="FG692" s="20"/>
      <c r="FH692" s="20"/>
      <c r="FI692" s="20"/>
      <c r="FJ692" s="20"/>
      <c r="FK692" s="20"/>
      <c r="FL692" s="20"/>
      <c r="FM692" s="20"/>
      <c r="FN692" s="20"/>
      <c r="FO692" s="20"/>
      <c r="FP692" s="20"/>
      <c r="FQ692" s="20"/>
      <c r="FR692" s="20"/>
      <c r="FS692" s="20"/>
      <c r="FT692" s="20"/>
      <c r="FU692" s="20"/>
      <c r="FV692" s="20"/>
      <c r="FW692" s="20"/>
      <c r="FX692" s="20"/>
      <c r="FY692" s="20"/>
      <c r="FZ692" s="20"/>
      <c r="GA692" s="20"/>
      <c r="GB692" s="20"/>
      <c r="GC692" s="20"/>
      <c r="GD692" s="20"/>
      <c r="GE692" s="20"/>
      <c r="GF692" s="20"/>
      <c r="GG692" s="20"/>
      <c r="GH692" s="20"/>
      <c r="GI692" s="20"/>
      <c r="GJ692" s="20"/>
      <c r="GK692" s="20"/>
      <c r="GL692" s="20"/>
      <c r="GM692" s="20"/>
      <c r="GN692" s="20"/>
      <c r="GO692" s="20"/>
      <c r="GP692" s="20"/>
      <c r="GQ692" s="20"/>
      <c r="GR692" s="20"/>
      <c r="GS692" s="20"/>
      <c r="GT692" s="20"/>
    </row>
    <row r="693" spans="1:202" s="20" customFormat="1" ht="28" customHeight="1" x14ac:dyDescent="0.25">
      <c r="A693" s="8"/>
      <c r="B693" s="12">
        <v>63</v>
      </c>
      <c r="C693" s="45" t="s">
        <v>38</v>
      </c>
      <c r="D693" s="13" t="s">
        <v>799</v>
      </c>
      <c r="E693" s="12" t="s">
        <v>39</v>
      </c>
      <c r="F693" s="29">
        <v>20</v>
      </c>
      <c r="G693" s="18" t="s">
        <v>29</v>
      </c>
      <c r="H693" s="70">
        <f t="shared" si="43"/>
        <v>63.579886995899997</v>
      </c>
      <c r="I693" s="69">
        <v>3.178994349795</v>
      </c>
      <c r="J693" s="70">
        <f t="shared" si="44"/>
        <v>54.904911050000003</v>
      </c>
      <c r="K693" s="69">
        <v>2.7452455525000001</v>
      </c>
      <c r="L693" s="40">
        <f t="shared" si="45"/>
        <v>0</v>
      </c>
      <c r="M693" s="40">
        <f t="shared" si="46"/>
        <v>0</v>
      </c>
      <c r="N693" s="32">
        <v>0.2</v>
      </c>
      <c r="O693" s="72"/>
      <c r="P693" s="7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  <c r="AQ693" s="32"/>
      <c r="AR693" s="32"/>
      <c r="AS693" s="32"/>
      <c r="AT693" s="32"/>
      <c r="AU693" s="32"/>
      <c r="AV693" s="32"/>
    </row>
    <row r="694" spans="1:202" s="20" customFormat="1" ht="28" customHeight="1" x14ac:dyDescent="0.25">
      <c r="A694" s="8"/>
      <c r="B694" s="12">
        <v>63</v>
      </c>
      <c r="C694" s="45" t="s">
        <v>36</v>
      </c>
      <c r="D694" s="13" t="s">
        <v>798</v>
      </c>
      <c r="E694" s="12" t="s">
        <v>37</v>
      </c>
      <c r="F694" s="29">
        <v>20</v>
      </c>
      <c r="G694" s="18" t="s">
        <v>29</v>
      </c>
      <c r="H694" s="70">
        <f t="shared" si="43"/>
        <v>63.579886995899997</v>
      </c>
      <c r="I694" s="69">
        <v>3.178994349795</v>
      </c>
      <c r="J694" s="70">
        <f t="shared" si="44"/>
        <v>54.904911050000003</v>
      </c>
      <c r="K694" s="69">
        <v>2.7452455525000001</v>
      </c>
      <c r="L694" s="40">
        <f t="shared" si="45"/>
        <v>0</v>
      </c>
      <c r="M694" s="40">
        <f t="shared" si="46"/>
        <v>0</v>
      </c>
      <c r="N694" s="32">
        <v>0.2</v>
      </c>
      <c r="O694" s="72"/>
      <c r="P694" s="7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  <c r="AR694" s="32"/>
      <c r="AS694" s="32"/>
      <c r="AT694" s="32"/>
      <c r="AU694" s="32"/>
      <c r="AV694" s="32"/>
    </row>
    <row r="695" spans="1:202" s="20" customFormat="1" ht="28" customHeight="1" x14ac:dyDescent="0.25">
      <c r="A695" s="8"/>
      <c r="B695" s="12">
        <v>63</v>
      </c>
      <c r="C695" s="45" t="s">
        <v>42</v>
      </c>
      <c r="D695" s="13" t="s">
        <v>801</v>
      </c>
      <c r="E695" s="12" t="s">
        <v>43</v>
      </c>
      <c r="F695" s="29">
        <v>20</v>
      </c>
      <c r="G695" s="18" t="s">
        <v>29</v>
      </c>
      <c r="H695" s="70">
        <f t="shared" si="43"/>
        <v>63.579886995899997</v>
      </c>
      <c r="I695" s="69">
        <v>3.178994349795</v>
      </c>
      <c r="J695" s="70">
        <f t="shared" si="44"/>
        <v>54.904911050000003</v>
      </c>
      <c r="K695" s="69">
        <v>2.7452455525000001</v>
      </c>
      <c r="L695" s="40">
        <f t="shared" si="45"/>
        <v>0</v>
      </c>
      <c r="M695" s="40">
        <f t="shared" si="46"/>
        <v>0</v>
      </c>
      <c r="N695" s="32">
        <v>0.57999999999999996</v>
      </c>
      <c r="O695" s="72"/>
      <c r="P695" s="7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  <c r="AQ695" s="32"/>
      <c r="AR695" s="32"/>
      <c r="AS695" s="32"/>
      <c r="AT695" s="32"/>
      <c r="AU695" s="32"/>
      <c r="AV695" s="32"/>
    </row>
    <row r="696" spans="1:202" s="20" customFormat="1" ht="28" customHeight="1" x14ac:dyDescent="0.25">
      <c r="A696" s="8"/>
      <c r="B696" s="12">
        <v>63</v>
      </c>
      <c r="C696" s="45" t="s">
        <v>23</v>
      </c>
      <c r="D696" s="13" t="s">
        <v>883</v>
      </c>
      <c r="E696" s="12" t="s">
        <v>24</v>
      </c>
      <c r="F696" s="29">
        <v>12</v>
      </c>
      <c r="G696" s="18" t="s">
        <v>18</v>
      </c>
      <c r="H696" s="70">
        <f t="shared" si="43"/>
        <v>83.820000000000007</v>
      </c>
      <c r="I696" s="69">
        <v>6.9850000000000003</v>
      </c>
      <c r="J696" s="70">
        <f t="shared" si="44"/>
        <v>69.432000000000002</v>
      </c>
      <c r="K696" s="69">
        <v>5.7860000000000005</v>
      </c>
      <c r="L696" s="40">
        <f t="shared" si="45"/>
        <v>0</v>
      </c>
      <c r="M696" s="40">
        <f t="shared" si="46"/>
        <v>0</v>
      </c>
      <c r="N696" s="32">
        <v>1.0900000000000001</v>
      </c>
      <c r="O696" s="72"/>
      <c r="P696" s="7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  <c r="AQ696" s="32"/>
      <c r="AR696" s="32"/>
      <c r="AS696" s="32"/>
      <c r="AT696" s="32"/>
      <c r="AU696" s="32"/>
      <c r="AV696" s="32"/>
    </row>
    <row r="697" spans="1:202" s="20" customFormat="1" ht="28" customHeight="1" x14ac:dyDescent="0.25">
      <c r="A697" s="8"/>
      <c r="B697" s="12">
        <v>63</v>
      </c>
      <c r="C697" s="45" t="s">
        <v>21</v>
      </c>
      <c r="D697" s="13" t="s">
        <v>882</v>
      </c>
      <c r="E697" s="16" t="s">
        <v>22</v>
      </c>
      <c r="F697" s="29">
        <v>12</v>
      </c>
      <c r="G697" s="18" t="s">
        <v>18</v>
      </c>
      <c r="H697" s="70">
        <f t="shared" ref="H697:H760" si="47">I697*F697</f>
        <v>83.820000000000007</v>
      </c>
      <c r="I697" s="69">
        <v>6.9850000000000003</v>
      </c>
      <c r="J697" s="70">
        <f t="shared" ref="J697:J760" si="48">K697*F697</f>
        <v>69.432000000000002</v>
      </c>
      <c r="K697" s="69">
        <v>5.7860000000000005</v>
      </c>
      <c r="L697" s="40">
        <f t="shared" si="45"/>
        <v>0</v>
      </c>
      <c r="M697" s="40">
        <f t="shared" si="46"/>
        <v>0</v>
      </c>
      <c r="N697" s="32">
        <v>1.46</v>
      </c>
      <c r="O697" s="72"/>
      <c r="P697" s="7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  <c r="AQ697" s="32"/>
      <c r="AR697" s="32"/>
      <c r="AS697" s="32"/>
      <c r="AT697" s="32"/>
      <c r="AU697" s="32"/>
      <c r="AV697" s="32"/>
    </row>
    <row r="698" spans="1:202" s="20" customFormat="1" ht="28" customHeight="1" x14ac:dyDescent="0.25">
      <c r="A698" s="8"/>
      <c r="B698" s="12">
        <v>63</v>
      </c>
      <c r="C698" s="45" t="s">
        <v>19</v>
      </c>
      <c r="D698" s="13" t="s">
        <v>881</v>
      </c>
      <c r="E698" s="16" t="s">
        <v>20</v>
      </c>
      <c r="F698" s="29">
        <v>12</v>
      </c>
      <c r="G698" s="18" t="s">
        <v>18</v>
      </c>
      <c r="H698" s="70">
        <f t="shared" si="47"/>
        <v>83.820000000000007</v>
      </c>
      <c r="I698" s="69">
        <v>6.9850000000000003</v>
      </c>
      <c r="J698" s="70">
        <f t="shared" si="48"/>
        <v>69.432000000000002</v>
      </c>
      <c r="K698" s="69">
        <v>5.7860000000000005</v>
      </c>
      <c r="L698" s="40">
        <f t="shared" si="45"/>
        <v>0</v>
      </c>
      <c r="M698" s="40">
        <f t="shared" si="46"/>
        <v>0</v>
      </c>
      <c r="N698" s="32">
        <v>0.2</v>
      </c>
      <c r="O698" s="72"/>
      <c r="P698" s="7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  <c r="AQ698" s="32"/>
      <c r="AR698" s="32"/>
      <c r="AS698" s="32"/>
      <c r="AT698" s="32"/>
      <c r="AU698" s="32"/>
      <c r="AV698" s="32"/>
    </row>
    <row r="699" spans="1:202" s="20" customFormat="1" ht="28" customHeight="1" x14ac:dyDescent="0.25">
      <c r="A699" s="8"/>
      <c r="B699" s="12">
        <v>63</v>
      </c>
      <c r="C699" s="45" t="s">
        <v>25</v>
      </c>
      <c r="D699" s="13" t="s">
        <v>884</v>
      </c>
      <c r="E699" s="16" t="s">
        <v>26</v>
      </c>
      <c r="F699" s="29">
        <v>12</v>
      </c>
      <c r="G699" s="18" t="s">
        <v>18</v>
      </c>
      <c r="H699" s="70">
        <f t="shared" si="47"/>
        <v>83.820000000000007</v>
      </c>
      <c r="I699" s="69">
        <v>6.9850000000000003</v>
      </c>
      <c r="J699" s="70">
        <f t="shared" si="48"/>
        <v>69.432000000000002</v>
      </c>
      <c r="K699" s="69">
        <v>5.7860000000000005</v>
      </c>
      <c r="L699" s="40">
        <f t="shared" si="45"/>
        <v>0</v>
      </c>
      <c r="M699" s="40">
        <f t="shared" si="46"/>
        <v>0</v>
      </c>
      <c r="N699" s="32">
        <v>0.37</v>
      </c>
      <c r="O699" s="72"/>
      <c r="P699" s="7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  <c r="AQ699" s="32"/>
      <c r="AR699" s="32"/>
      <c r="AS699" s="32"/>
      <c r="AT699" s="32"/>
      <c r="AU699" s="32"/>
      <c r="AV699" s="32"/>
    </row>
    <row r="700" spans="1:202" s="20" customFormat="1" ht="28" customHeight="1" x14ac:dyDescent="0.25">
      <c r="A700" s="8"/>
      <c r="B700" s="12">
        <v>64</v>
      </c>
      <c r="C700" s="45" t="s">
        <v>515</v>
      </c>
      <c r="D700" s="13" t="s">
        <v>868</v>
      </c>
      <c r="E700" s="16" t="s">
        <v>546</v>
      </c>
      <c r="F700" s="29">
        <v>12</v>
      </c>
      <c r="G700" s="18" t="s">
        <v>456</v>
      </c>
      <c r="H700" s="70">
        <f t="shared" si="47"/>
        <v>21.78</v>
      </c>
      <c r="I700" s="69">
        <v>1.8149999999999999</v>
      </c>
      <c r="J700" s="70">
        <f t="shared" si="48"/>
        <v>17.424000000000003</v>
      </c>
      <c r="K700" s="69">
        <v>1.4520000000000002</v>
      </c>
      <c r="L700" s="40">
        <f t="shared" si="45"/>
        <v>0</v>
      </c>
      <c r="M700" s="40">
        <f t="shared" si="46"/>
        <v>0</v>
      </c>
      <c r="N700" s="32">
        <v>0.63</v>
      </c>
      <c r="O700" s="72"/>
      <c r="P700" s="7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  <c r="AQ700" s="32"/>
      <c r="AR700" s="32"/>
      <c r="AS700" s="32"/>
      <c r="AT700" s="32"/>
      <c r="AU700" s="32"/>
      <c r="AV700" s="32"/>
    </row>
    <row r="701" spans="1:202" s="21" customFormat="1" ht="28" customHeight="1" x14ac:dyDescent="0.25">
      <c r="A701" s="8"/>
      <c r="B701" s="12">
        <v>64</v>
      </c>
      <c r="C701" s="45" t="s">
        <v>516</v>
      </c>
      <c r="D701" s="13" t="s">
        <v>869</v>
      </c>
      <c r="E701" s="12" t="s">
        <v>547</v>
      </c>
      <c r="F701" s="29">
        <v>12</v>
      </c>
      <c r="G701" s="18" t="s">
        <v>456</v>
      </c>
      <c r="H701" s="70">
        <f t="shared" si="47"/>
        <v>31.943999999999999</v>
      </c>
      <c r="I701" s="69">
        <v>2.6619999999999999</v>
      </c>
      <c r="J701" s="70">
        <f t="shared" si="48"/>
        <v>25.476000000000003</v>
      </c>
      <c r="K701" s="69">
        <v>2.1230000000000002</v>
      </c>
      <c r="L701" s="40">
        <f t="shared" si="45"/>
        <v>0</v>
      </c>
      <c r="M701" s="40">
        <f t="shared" si="46"/>
        <v>0</v>
      </c>
      <c r="N701" s="32">
        <v>0.8</v>
      </c>
      <c r="O701" s="72"/>
      <c r="P701" s="7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  <c r="AP701" s="32"/>
      <c r="AQ701" s="32"/>
      <c r="AR701" s="32"/>
      <c r="AS701" s="32"/>
      <c r="AT701" s="32"/>
      <c r="AU701" s="32"/>
      <c r="AV701" s="32"/>
      <c r="AW701" s="20"/>
      <c r="AX701" s="20"/>
      <c r="AY701" s="20"/>
      <c r="AZ701" s="20"/>
      <c r="BA701" s="20"/>
      <c r="BB701" s="20"/>
      <c r="BC701" s="20"/>
      <c r="BD701" s="20"/>
      <c r="BE701" s="20"/>
      <c r="BF701" s="20"/>
      <c r="BG701" s="20"/>
      <c r="BH701" s="20"/>
      <c r="BI701" s="20"/>
      <c r="BJ701" s="20"/>
      <c r="BK701" s="20"/>
      <c r="BL701" s="20"/>
      <c r="BM701" s="20"/>
      <c r="BN701" s="20"/>
      <c r="BO701" s="20"/>
      <c r="BP701" s="20"/>
      <c r="BQ701" s="20"/>
      <c r="BR701" s="20"/>
      <c r="BS701" s="20"/>
      <c r="BT701" s="20"/>
      <c r="BU701" s="20"/>
      <c r="BV701" s="20"/>
      <c r="BW701" s="20"/>
      <c r="BX701" s="20"/>
      <c r="BY701" s="20"/>
      <c r="BZ701" s="20"/>
      <c r="CA701" s="20"/>
      <c r="CB701" s="20"/>
      <c r="CC701" s="20"/>
      <c r="CD701" s="20"/>
      <c r="CE701" s="20"/>
      <c r="CF701" s="20"/>
      <c r="CG701" s="20"/>
      <c r="CH701" s="20"/>
      <c r="CI701" s="20"/>
      <c r="CJ701" s="20"/>
      <c r="CK701" s="20"/>
      <c r="CL701" s="20"/>
      <c r="CM701" s="20"/>
      <c r="CN701" s="20"/>
      <c r="CO701" s="20"/>
      <c r="CP701" s="20"/>
      <c r="CQ701" s="20"/>
      <c r="CR701" s="20"/>
      <c r="CS701" s="20"/>
      <c r="CT701" s="20"/>
      <c r="CU701" s="20"/>
      <c r="CV701" s="20"/>
      <c r="CW701" s="20"/>
      <c r="CX701" s="20"/>
      <c r="CY701" s="20"/>
      <c r="CZ701" s="20"/>
      <c r="DA701" s="20"/>
      <c r="DB701" s="20"/>
      <c r="DC701" s="20"/>
      <c r="DD701" s="20"/>
      <c r="DE701" s="20"/>
      <c r="DF701" s="20"/>
      <c r="DG701" s="20"/>
      <c r="DH701" s="20"/>
      <c r="DI701" s="20"/>
      <c r="DJ701" s="20"/>
      <c r="DK701" s="20"/>
      <c r="DL701" s="20"/>
      <c r="DM701" s="20"/>
      <c r="DN701" s="20"/>
      <c r="DO701" s="20"/>
      <c r="DP701" s="20"/>
      <c r="DQ701" s="20"/>
      <c r="DR701" s="20"/>
      <c r="DS701" s="20"/>
      <c r="DT701" s="20"/>
      <c r="DU701" s="20"/>
      <c r="DV701" s="20"/>
      <c r="DW701" s="20"/>
      <c r="DX701" s="20"/>
      <c r="DY701" s="20"/>
      <c r="DZ701" s="20"/>
      <c r="EA701" s="20"/>
      <c r="EB701" s="20"/>
      <c r="EC701" s="20"/>
      <c r="ED701" s="20"/>
      <c r="EE701" s="20"/>
      <c r="EF701" s="20"/>
      <c r="EG701" s="20"/>
      <c r="EH701" s="20"/>
      <c r="EI701" s="20"/>
      <c r="EJ701" s="20"/>
      <c r="EK701" s="20"/>
      <c r="EL701" s="20"/>
      <c r="EM701" s="20"/>
      <c r="EN701" s="20"/>
      <c r="EO701" s="20"/>
      <c r="EP701" s="20"/>
      <c r="EQ701" s="20"/>
      <c r="ER701" s="20"/>
      <c r="ES701" s="20"/>
      <c r="ET701" s="20"/>
      <c r="EU701" s="20"/>
      <c r="EV701" s="20"/>
      <c r="EW701" s="20"/>
      <c r="EX701" s="20"/>
      <c r="EY701" s="20"/>
      <c r="EZ701" s="20"/>
      <c r="FA701" s="20"/>
      <c r="FB701" s="20"/>
      <c r="FC701" s="20"/>
      <c r="FD701" s="20"/>
      <c r="FE701" s="20"/>
      <c r="FF701" s="20"/>
      <c r="FG701" s="20"/>
      <c r="FH701" s="20"/>
      <c r="FI701" s="20"/>
      <c r="FJ701" s="20"/>
      <c r="FK701" s="20"/>
      <c r="FL701" s="20"/>
      <c r="FM701" s="20"/>
      <c r="FN701" s="20"/>
      <c r="FO701" s="20"/>
      <c r="FP701" s="20"/>
      <c r="FQ701" s="20"/>
      <c r="FR701" s="20"/>
      <c r="FS701" s="20"/>
      <c r="FT701" s="20"/>
      <c r="FU701" s="20"/>
      <c r="FV701" s="20"/>
      <c r="FW701" s="20"/>
      <c r="FX701" s="20"/>
      <c r="FY701" s="20"/>
      <c r="FZ701" s="20"/>
      <c r="GA701" s="20"/>
      <c r="GB701" s="20"/>
      <c r="GC701" s="20"/>
      <c r="GD701" s="20"/>
      <c r="GE701" s="20"/>
      <c r="GF701" s="20"/>
      <c r="GG701" s="20"/>
      <c r="GH701" s="20"/>
      <c r="GI701" s="20"/>
      <c r="GJ701" s="20"/>
      <c r="GK701" s="20"/>
      <c r="GL701" s="20"/>
      <c r="GM701" s="20"/>
      <c r="GN701" s="20"/>
      <c r="GO701" s="20"/>
      <c r="GP701" s="20"/>
      <c r="GQ701" s="20"/>
      <c r="GR701" s="20"/>
      <c r="GS701" s="20"/>
      <c r="GT701" s="20"/>
    </row>
    <row r="702" spans="1:202" s="20" customFormat="1" ht="28" customHeight="1" x14ac:dyDescent="0.25">
      <c r="A702" s="8"/>
      <c r="B702" s="12">
        <v>64</v>
      </c>
      <c r="C702" s="45" t="s">
        <v>517</v>
      </c>
      <c r="D702" s="13" t="s">
        <v>870</v>
      </c>
      <c r="E702" s="12" t="s">
        <v>923</v>
      </c>
      <c r="F702" s="29">
        <v>12</v>
      </c>
      <c r="G702" s="18" t="s">
        <v>100</v>
      </c>
      <c r="H702" s="70">
        <f t="shared" si="47"/>
        <v>29.040000000000006</v>
      </c>
      <c r="I702" s="69">
        <v>2.4200000000000004</v>
      </c>
      <c r="J702" s="70">
        <f t="shared" si="48"/>
        <v>23.232000000000003</v>
      </c>
      <c r="K702" s="69">
        <v>1.9360000000000002</v>
      </c>
      <c r="L702" s="40">
        <f t="shared" si="45"/>
        <v>0</v>
      </c>
      <c r="M702" s="40">
        <f t="shared" si="46"/>
        <v>0</v>
      </c>
      <c r="N702" s="32">
        <v>0.53</v>
      </c>
      <c r="O702" s="72"/>
      <c r="P702" s="7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  <c r="AP702" s="32"/>
      <c r="AQ702" s="32"/>
      <c r="AR702" s="32"/>
      <c r="AS702" s="32"/>
      <c r="AT702" s="32"/>
      <c r="AU702" s="32"/>
      <c r="AV702" s="32"/>
    </row>
    <row r="703" spans="1:202" s="20" customFormat="1" ht="28" customHeight="1" x14ac:dyDescent="0.25">
      <c r="A703" s="8"/>
      <c r="B703" s="12">
        <v>64</v>
      </c>
      <c r="C703" s="45" t="s">
        <v>1666</v>
      </c>
      <c r="D703" s="13" t="s">
        <v>1667</v>
      </c>
      <c r="E703" s="12" t="s">
        <v>1674</v>
      </c>
      <c r="F703" s="29">
        <v>12</v>
      </c>
      <c r="G703" s="18" t="s">
        <v>456</v>
      </c>
      <c r="H703" s="70">
        <f t="shared" si="47"/>
        <v>20.064</v>
      </c>
      <c r="I703" s="69">
        <v>1.6720000000000002</v>
      </c>
      <c r="J703" s="70">
        <f t="shared" si="48"/>
        <v>15.972</v>
      </c>
      <c r="K703" s="69">
        <v>1.331</v>
      </c>
      <c r="L703" s="40">
        <f t="shared" si="45"/>
        <v>0</v>
      </c>
      <c r="M703" s="40">
        <f t="shared" si="46"/>
        <v>0</v>
      </c>
      <c r="N703" s="32">
        <v>0.93</v>
      </c>
      <c r="O703" s="72"/>
      <c r="P703" s="7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  <c r="AP703" s="32"/>
      <c r="AQ703" s="32"/>
      <c r="AR703" s="32"/>
      <c r="AS703" s="32"/>
      <c r="AT703" s="32"/>
      <c r="AU703" s="32"/>
      <c r="AV703" s="32"/>
    </row>
    <row r="704" spans="1:202" s="20" customFormat="1" ht="28" customHeight="1" x14ac:dyDescent="0.25">
      <c r="A704" s="8"/>
      <c r="B704" s="12">
        <v>64</v>
      </c>
      <c r="C704" s="45" t="s">
        <v>1668</v>
      </c>
      <c r="D704" s="13" t="s">
        <v>1671</v>
      </c>
      <c r="E704" s="12" t="s">
        <v>1675</v>
      </c>
      <c r="F704" s="29">
        <v>12</v>
      </c>
      <c r="G704" s="18" t="s">
        <v>456</v>
      </c>
      <c r="H704" s="70">
        <f t="shared" si="47"/>
        <v>20.064</v>
      </c>
      <c r="I704" s="69">
        <v>1.6720000000000002</v>
      </c>
      <c r="J704" s="70">
        <f t="shared" si="48"/>
        <v>15.972</v>
      </c>
      <c r="K704" s="69">
        <v>1.331</v>
      </c>
      <c r="L704" s="40">
        <f t="shared" si="45"/>
        <v>0</v>
      </c>
      <c r="M704" s="40">
        <f t="shared" si="46"/>
        <v>0</v>
      </c>
      <c r="N704" s="32">
        <v>0.42</v>
      </c>
      <c r="O704" s="72"/>
      <c r="P704" s="7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  <c r="AQ704" s="32"/>
      <c r="AR704" s="32"/>
      <c r="AS704" s="32"/>
      <c r="AT704" s="32"/>
      <c r="AU704" s="32"/>
      <c r="AV704" s="32"/>
    </row>
    <row r="705" spans="1:202" s="20" customFormat="1" ht="28" customHeight="1" x14ac:dyDescent="0.25">
      <c r="A705" s="8"/>
      <c r="B705" s="12">
        <v>64</v>
      </c>
      <c r="C705" s="45" t="s">
        <v>1669</v>
      </c>
      <c r="D705" s="13" t="s">
        <v>1672</v>
      </c>
      <c r="E705" s="16" t="s">
        <v>1676</v>
      </c>
      <c r="F705" s="29">
        <v>12</v>
      </c>
      <c r="G705" s="18" t="s">
        <v>456</v>
      </c>
      <c r="H705" s="70">
        <f t="shared" si="47"/>
        <v>20.064</v>
      </c>
      <c r="I705" s="69">
        <v>1.6720000000000002</v>
      </c>
      <c r="J705" s="70">
        <f t="shared" si="48"/>
        <v>15.972</v>
      </c>
      <c r="K705" s="69">
        <v>1.331</v>
      </c>
      <c r="L705" s="40">
        <f t="shared" si="45"/>
        <v>0</v>
      </c>
      <c r="M705" s="40">
        <f t="shared" si="46"/>
        <v>0</v>
      </c>
      <c r="N705" s="32">
        <v>1.08</v>
      </c>
      <c r="O705" s="72"/>
      <c r="P705" s="7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  <c r="AQ705" s="32"/>
      <c r="AR705" s="32"/>
      <c r="AS705" s="32"/>
      <c r="AT705" s="32"/>
      <c r="AU705" s="32"/>
      <c r="AV705" s="32"/>
    </row>
    <row r="706" spans="1:202" s="21" customFormat="1" ht="28" customHeight="1" x14ac:dyDescent="0.25">
      <c r="A706" s="8"/>
      <c r="B706" s="12">
        <v>64</v>
      </c>
      <c r="C706" s="45" t="s">
        <v>1670</v>
      </c>
      <c r="D706" s="13" t="s">
        <v>1673</v>
      </c>
      <c r="E706" s="16" t="s">
        <v>1677</v>
      </c>
      <c r="F706" s="29">
        <v>12</v>
      </c>
      <c r="G706" s="18" t="s">
        <v>456</v>
      </c>
      <c r="H706" s="70">
        <f t="shared" si="47"/>
        <v>20.064</v>
      </c>
      <c r="I706" s="69">
        <v>1.6720000000000002</v>
      </c>
      <c r="J706" s="70">
        <f t="shared" si="48"/>
        <v>15.972</v>
      </c>
      <c r="K706" s="69">
        <v>1.331</v>
      </c>
      <c r="L706" s="40">
        <f t="shared" si="45"/>
        <v>0</v>
      </c>
      <c r="M706" s="40">
        <f t="shared" si="46"/>
        <v>0</v>
      </c>
      <c r="N706" s="32">
        <v>0.39</v>
      </c>
      <c r="O706" s="72"/>
      <c r="P706" s="7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  <c r="AP706" s="32"/>
      <c r="AQ706" s="32"/>
      <c r="AR706" s="32"/>
      <c r="AS706" s="32"/>
      <c r="AT706" s="32"/>
      <c r="AU706" s="32"/>
      <c r="AV706" s="32"/>
      <c r="AW706" s="20"/>
      <c r="AX706" s="20"/>
      <c r="AY706" s="20"/>
      <c r="AZ706" s="20"/>
      <c r="BA706" s="20"/>
      <c r="BB706" s="20"/>
      <c r="BC706" s="20"/>
      <c r="BD706" s="20"/>
      <c r="BE706" s="20"/>
      <c r="BF706" s="20"/>
      <c r="BG706" s="20"/>
      <c r="BH706" s="20"/>
      <c r="BI706" s="20"/>
      <c r="BJ706" s="20"/>
      <c r="BK706" s="20"/>
      <c r="BL706" s="20"/>
      <c r="BM706" s="20"/>
      <c r="BN706" s="20"/>
      <c r="BO706" s="20"/>
      <c r="BP706" s="20"/>
      <c r="BQ706" s="20"/>
      <c r="BR706" s="20"/>
      <c r="BS706" s="20"/>
      <c r="BT706" s="20"/>
      <c r="BU706" s="20"/>
      <c r="BV706" s="20"/>
      <c r="BW706" s="20"/>
      <c r="BX706" s="20"/>
      <c r="BY706" s="20"/>
      <c r="BZ706" s="20"/>
      <c r="CA706" s="20"/>
      <c r="CB706" s="20"/>
      <c r="CC706" s="20"/>
      <c r="CD706" s="20"/>
      <c r="CE706" s="20"/>
      <c r="CF706" s="20"/>
      <c r="CG706" s="20"/>
      <c r="CH706" s="20"/>
      <c r="CI706" s="20"/>
      <c r="CJ706" s="20"/>
      <c r="CK706" s="20"/>
      <c r="CL706" s="20"/>
      <c r="CM706" s="20"/>
      <c r="CN706" s="20"/>
      <c r="CO706" s="20"/>
      <c r="CP706" s="20"/>
      <c r="CQ706" s="20"/>
      <c r="CR706" s="20"/>
      <c r="CS706" s="20"/>
      <c r="CT706" s="20"/>
      <c r="CU706" s="20"/>
      <c r="CV706" s="20"/>
      <c r="CW706" s="20"/>
      <c r="CX706" s="20"/>
      <c r="CY706" s="20"/>
      <c r="CZ706" s="20"/>
      <c r="DA706" s="20"/>
      <c r="DB706" s="20"/>
      <c r="DC706" s="20"/>
      <c r="DD706" s="20"/>
      <c r="DE706" s="20"/>
      <c r="DF706" s="20"/>
      <c r="DG706" s="20"/>
      <c r="DH706" s="20"/>
      <c r="DI706" s="20"/>
      <c r="DJ706" s="20"/>
      <c r="DK706" s="20"/>
      <c r="DL706" s="20"/>
      <c r="DM706" s="20"/>
      <c r="DN706" s="20"/>
      <c r="DO706" s="20"/>
      <c r="DP706" s="20"/>
      <c r="DQ706" s="20"/>
      <c r="DR706" s="20"/>
      <c r="DS706" s="20"/>
      <c r="DT706" s="20"/>
      <c r="DU706" s="20"/>
      <c r="DV706" s="20"/>
      <c r="DW706" s="20"/>
      <c r="DX706" s="20"/>
      <c r="DY706" s="20"/>
      <c r="DZ706" s="20"/>
      <c r="EA706" s="20"/>
      <c r="EB706" s="20"/>
      <c r="EC706" s="20"/>
      <c r="ED706" s="20"/>
      <c r="EE706" s="20"/>
      <c r="EF706" s="20"/>
      <c r="EG706" s="20"/>
      <c r="EH706" s="20"/>
      <c r="EI706" s="20"/>
      <c r="EJ706" s="20"/>
      <c r="EK706" s="20"/>
      <c r="EL706" s="20"/>
      <c r="EM706" s="20"/>
      <c r="EN706" s="20"/>
      <c r="EO706" s="20"/>
      <c r="EP706" s="20"/>
      <c r="EQ706" s="20"/>
      <c r="ER706" s="20"/>
      <c r="ES706" s="20"/>
      <c r="ET706" s="20"/>
      <c r="EU706" s="20"/>
      <c r="EV706" s="20"/>
      <c r="EW706" s="20"/>
      <c r="EX706" s="20"/>
      <c r="EY706" s="20"/>
      <c r="EZ706" s="20"/>
      <c r="FA706" s="20"/>
      <c r="FB706" s="20"/>
      <c r="FC706" s="20"/>
      <c r="FD706" s="20"/>
      <c r="FE706" s="20"/>
      <c r="FF706" s="20"/>
      <c r="FG706" s="20"/>
      <c r="FH706" s="20"/>
      <c r="FI706" s="20"/>
      <c r="FJ706" s="20"/>
      <c r="FK706" s="20"/>
      <c r="FL706" s="20"/>
      <c r="FM706" s="20"/>
      <c r="FN706" s="20"/>
      <c r="FO706" s="20"/>
      <c r="FP706" s="20"/>
      <c r="FQ706" s="20"/>
      <c r="FR706" s="20"/>
      <c r="FS706" s="20"/>
      <c r="FT706" s="20"/>
      <c r="FU706" s="20"/>
      <c r="FV706" s="20"/>
      <c r="FW706" s="20"/>
      <c r="FX706" s="20"/>
      <c r="FY706" s="20"/>
      <c r="FZ706" s="20"/>
      <c r="GA706" s="20"/>
      <c r="GB706" s="20"/>
      <c r="GC706" s="20"/>
      <c r="GD706" s="20"/>
      <c r="GE706" s="20"/>
      <c r="GF706" s="20"/>
      <c r="GG706" s="20"/>
      <c r="GH706" s="20"/>
      <c r="GI706" s="20"/>
      <c r="GJ706" s="20"/>
      <c r="GK706" s="20"/>
      <c r="GL706" s="20"/>
      <c r="GM706" s="20"/>
      <c r="GN706" s="20"/>
      <c r="GO706" s="20"/>
      <c r="GP706" s="20"/>
      <c r="GQ706" s="20"/>
      <c r="GR706" s="20"/>
      <c r="GS706" s="20"/>
      <c r="GT706" s="20"/>
    </row>
    <row r="707" spans="1:202" s="20" customFormat="1" ht="28" customHeight="1" x14ac:dyDescent="0.25">
      <c r="A707" s="8"/>
      <c r="B707" s="12">
        <v>64</v>
      </c>
      <c r="C707" s="45" t="s">
        <v>1678</v>
      </c>
      <c r="D707" s="13" t="s">
        <v>1682</v>
      </c>
      <c r="E707" s="12" t="s">
        <v>1686</v>
      </c>
      <c r="F707" s="29">
        <v>12</v>
      </c>
      <c r="G707" s="18" t="s">
        <v>456</v>
      </c>
      <c r="H707" s="70">
        <f t="shared" si="47"/>
        <v>29.304000000000009</v>
      </c>
      <c r="I707" s="69">
        <v>2.4420000000000006</v>
      </c>
      <c r="J707" s="70">
        <f t="shared" si="48"/>
        <v>23.364000000000004</v>
      </c>
      <c r="K707" s="69">
        <v>1.9470000000000003</v>
      </c>
      <c r="L707" s="40">
        <f t="shared" si="45"/>
        <v>0</v>
      </c>
      <c r="M707" s="40">
        <f t="shared" si="46"/>
        <v>0</v>
      </c>
      <c r="N707" s="32">
        <v>0.67</v>
      </c>
      <c r="O707" s="72"/>
      <c r="P707" s="7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  <c r="AP707" s="32"/>
      <c r="AQ707" s="32"/>
      <c r="AR707" s="32"/>
      <c r="AS707" s="32"/>
      <c r="AT707" s="32"/>
      <c r="AU707" s="32"/>
      <c r="AV707" s="32"/>
    </row>
    <row r="708" spans="1:202" s="20" customFormat="1" ht="28" customHeight="1" x14ac:dyDescent="0.25">
      <c r="A708" s="8"/>
      <c r="B708" s="12">
        <v>64</v>
      </c>
      <c r="C708" s="45" t="s">
        <v>1679</v>
      </c>
      <c r="D708" s="13" t="s">
        <v>1683</v>
      </c>
      <c r="E708" s="12" t="s">
        <v>1687</v>
      </c>
      <c r="F708" s="29">
        <v>12</v>
      </c>
      <c r="G708" s="18" t="s">
        <v>456</v>
      </c>
      <c r="H708" s="70">
        <f t="shared" si="47"/>
        <v>29.304000000000009</v>
      </c>
      <c r="I708" s="69">
        <v>2.4420000000000006</v>
      </c>
      <c r="J708" s="70">
        <f t="shared" si="48"/>
        <v>23.364000000000004</v>
      </c>
      <c r="K708" s="69">
        <v>1.9470000000000003</v>
      </c>
      <c r="L708" s="40">
        <f t="shared" si="45"/>
        <v>0</v>
      </c>
      <c r="M708" s="40">
        <f t="shared" si="46"/>
        <v>0</v>
      </c>
      <c r="N708" s="32">
        <v>0.74</v>
      </c>
      <c r="O708" s="72"/>
      <c r="P708" s="7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  <c r="AP708" s="32"/>
      <c r="AQ708" s="32"/>
      <c r="AR708" s="32"/>
      <c r="AS708" s="32"/>
      <c r="AT708" s="32"/>
      <c r="AU708" s="32"/>
      <c r="AV708" s="32"/>
    </row>
    <row r="709" spans="1:202" s="20" customFormat="1" ht="28" customHeight="1" x14ac:dyDescent="0.25">
      <c r="A709" s="8"/>
      <c r="B709" s="12">
        <v>64</v>
      </c>
      <c r="C709" s="45" t="s">
        <v>1680</v>
      </c>
      <c r="D709" s="13" t="s">
        <v>1684</v>
      </c>
      <c r="E709" s="16" t="s">
        <v>1688</v>
      </c>
      <c r="F709" s="29">
        <v>12</v>
      </c>
      <c r="G709" s="18" t="s">
        <v>456</v>
      </c>
      <c r="H709" s="70">
        <f t="shared" si="47"/>
        <v>29.304000000000009</v>
      </c>
      <c r="I709" s="69">
        <v>2.4420000000000006</v>
      </c>
      <c r="J709" s="70">
        <f t="shared" si="48"/>
        <v>23.364000000000004</v>
      </c>
      <c r="K709" s="69">
        <v>1.9470000000000003</v>
      </c>
      <c r="L709" s="40">
        <f t="shared" si="45"/>
        <v>0</v>
      </c>
      <c r="M709" s="40">
        <f t="shared" si="46"/>
        <v>0</v>
      </c>
      <c r="N709" s="32">
        <v>0.87</v>
      </c>
      <c r="O709" s="72"/>
      <c r="P709" s="7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  <c r="AP709" s="32"/>
      <c r="AQ709" s="32"/>
      <c r="AR709" s="32"/>
      <c r="AS709" s="32"/>
      <c r="AT709" s="32"/>
      <c r="AU709" s="32"/>
      <c r="AV709" s="32"/>
    </row>
    <row r="710" spans="1:202" s="20" customFormat="1" ht="28" customHeight="1" x14ac:dyDescent="0.25">
      <c r="A710" s="8"/>
      <c r="B710" s="12">
        <v>64</v>
      </c>
      <c r="C710" s="45" t="s">
        <v>1681</v>
      </c>
      <c r="D710" s="13" t="s">
        <v>1685</v>
      </c>
      <c r="E710" s="12" t="s">
        <v>1689</v>
      </c>
      <c r="F710" s="29">
        <v>12</v>
      </c>
      <c r="G710" s="18" t="s">
        <v>456</v>
      </c>
      <c r="H710" s="70">
        <f t="shared" si="47"/>
        <v>29.304000000000009</v>
      </c>
      <c r="I710" s="69">
        <v>2.4420000000000006</v>
      </c>
      <c r="J710" s="70">
        <f t="shared" si="48"/>
        <v>23.364000000000004</v>
      </c>
      <c r="K710" s="69">
        <v>1.9470000000000003</v>
      </c>
      <c r="L710" s="40">
        <f t="shared" si="45"/>
        <v>0</v>
      </c>
      <c r="M710" s="40">
        <f t="shared" si="46"/>
        <v>0</v>
      </c>
      <c r="N710" s="32">
        <v>1.27</v>
      </c>
      <c r="O710" s="72"/>
      <c r="P710" s="7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  <c r="AP710" s="32"/>
      <c r="AQ710" s="32"/>
      <c r="AR710" s="32"/>
      <c r="AS710" s="32"/>
      <c r="AT710" s="32"/>
      <c r="AU710" s="32"/>
      <c r="AV710" s="32"/>
    </row>
    <row r="711" spans="1:202" s="21" customFormat="1" ht="28" customHeight="1" x14ac:dyDescent="0.25">
      <c r="A711" s="8"/>
      <c r="B711" s="12">
        <v>64</v>
      </c>
      <c r="C711" s="45" t="s">
        <v>1690</v>
      </c>
      <c r="D711" s="13" t="s">
        <v>1694</v>
      </c>
      <c r="E711" s="16" t="s">
        <v>1698</v>
      </c>
      <c r="F711" s="29">
        <v>12</v>
      </c>
      <c r="G711" s="18" t="s">
        <v>100</v>
      </c>
      <c r="H711" s="70">
        <f t="shared" si="47"/>
        <v>26.664000000000005</v>
      </c>
      <c r="I711" s="69">
        <v>2.2220000000000004</v>
      </c>
      <c r="J711" s="70">
        <f t="shared" si="48"/>
        <v>21.384000000000004</v>
      </c>
      <c r="K711" s="69">
        <v>1.7820000000000003</v>
      </c>
      <c r="L711" s="40">
        <f t="shared" si="45"/>
        <v>0</v>
      </c>
      <c r="M711" s="40">
        <f t="shared" si="46"/>
        <v>0</v>
      </c>
      <c r="N711" s="32">
        <v>1.75</v>
      </c>
      <c r="O711" s="72"/>
      <c r="P711" s="7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  <c r="AP711" s="32"/>
      <c r="AQ711" s="32"/>
      <c r="AR711" s="32"/>
      <c r="AS711" s="32"/>
      <c r="AT711" s="32"/>
      <c r="AU711" s="32"/>
      <c r="AV711" s="32"/>
      <c r="AW711" s="20"/>
      <c r="AX711" s="20"/>
      <c r="AY711" s="20"/>
      <c r="AZ711" s="20"/>
      <c r="BA711" s="20"/>
      <c r="BB711" s="20"/>
      <c r="BC711" s="20"/>
      <c r="BD711" s="20"/>
      <c r="BE711" s="20"/>
      <c r="BF711" s="20"/>
      <c r="BG711" s="20"/>
      <c r="BH711" s="20"/>
      <c r="BI711" s="20"/>
      <c r="BJ711" s="20"/>
      <c r="BK711" s="20"/>
      <c r="BL711" s="20"/>
      <c r="BM711" s="20"/>
      <c r="BN711" s="20"/>
      <c r="BO711" s="20"/>
      <c r="BP711" s="20"/>
      <c r="BQ711" s="20"/>
      <c r="BR711" s="20"/>
      <c r="BS711" s="20"/>
      <c r="BT711" s="20"/>
      <c r="BU711" s="20"/>
      <c r="BV711" s="20"/>
      <c r="BW711" s="20"/>
      <c r="BX711" s="20"/>
      <c r="BY711" s="20"/>
      <c r="BZ711" s="20"/>
      <c r="CA711" s="20"/>
      <c r="CB711" s="20"/>
      <c r="CC711" s="20"/>
      <c r="CD711" s="20"/>
      <c r="CE711" s="20"/>
      <c r="CF711" s="20"/>
      <c r="CG711" s="20"/>
      <c r="CH711" s="20"/>
      <c r="CI711" s="20"/>
      <c r="CJ711" s="20"/>
      <c r="CK711" s="20"/>
      <c r="CL711" s="20"/>
      <c r="CM711" s="20"/>
      <c r="CN711" s="20"/>
      <c r="CO711" s="20"/>
      <c r="CP711" s="20"/>
      <c r="CQ711" s="20"/>
      <c r="CR711" s="20"/>
      <c r="CS711" s="20"/>
      <c r="CT711" s="20"/>
      <c r="CU711" s="20"/>
      <c r="CV711" s="20"/>
      <c r="CW711" s="20"/>
      <c r="CX711" s="20"/>
      <c r="CY711" s="20"/>
      <c r="CZ711" s="20"/>
      <c r="DA711" s="20"/>
      <c r="DB711" s="20"/>
      <c r="DC711" s="20"/>
      <c r="DD711" s="20"/>
      <c r="DE711" s="20"/>
      <c r="DF711" s="20"/>
      <c r="DG711" s="20"/>
      <c r="DH711" s="20"/>
      <c r="DI711" s="20"/>
      <c r="DJ711" s="20"/>
      <c r="DK711" s="20"/>
      <c r="DL711" s="20"/>
      <c r="DM711" s="20"/>
      <c r="DN711" s="20"/>
      <c r="DO711" s="20"/>
      <c r="DP711" s="20"/>
      <c r="DQ711" s="20"/>
      <c r="DR711" s="20"/>
      <c r="DS711" s="20"/>
      <c r="DT711" s="20"/>
      <c r="DU711" s="20"/>
      <c r="DV711" s="20"/>
      <c r="DW711" s="20"/>
      <c r="DX711" s="20"/>
      <c r="DY711" s="20"/>
      <c r="DZ711" s="20"/>
      <c r="EA711" s="20"/>
      <c r="EB711" s="20"/>
      <c r="EC711" s="20"/>
      <c r="ED711" s="20"/>
      <c r="EE711" s="20"/>
      <c r="EF711" s="20"/>
      <c r="EG711" s="20"/>
      <c r="EH711" s="20"/>
      <c r="EI711" s="20"/>
      <c r="EJ711" s="20"/>
      <c r="EK711" s="20"/>
      <c r="EL711" s="20"/>
      <c r="EM711" s="20"/>
      <c r="EN711" s="20"/>
      <c r="EO711" s="20"/>
      <c r="EP711" s="20"/>
      <c r="EQ711" s="20"/>
      <c r="ER711" s="20"/>
      <c r="ES711" s="20"/>
      <c r="ET711" s="20"/>
      <c r="EU711" s="20"/>
      <c r="EV711" s="20"/>
      <c r="EW711" s="20"/>
      <c r="EX711" s="20"/>
      <c r="EY711" s="20"/>
      <c r="EZ711" s="20"/>
      <c r="FA711" s="20"/>
      <c r="FB711" s="20"/>
      <c r="FC711" s="20"/>
      <c r="FD711" s="20"/>
      <c r="FE711" s="20"/>
      <c r="FF711" s="20"/>
      <c r="FG711" s="20"/>
      <c r="FH711" s="20"/>
      <c r="FI711" s="20"/>
      <c r="FJ711" s="20"/>
      <c r="FK711" s="20"/>
      <c r="FL711" s="20"/>
      <c r="FM711" s="20"/>
      <c r="FN711" s="20"/>
      <c r="FO711" s="20"/>
      <c r="FP711" s="20"/>
      <c r="FQ711" s="20"/>
      <c r="FR711" s="20"/>
      <c r="FS711" s="20"/>
      <c r="FT711" s="20"/>
      <c r="FU711" s="20"/>
      <c r="FV711" s="20"/>
      <c r="FW711" s="20"/>
      <c r="FX711" s="20"/>
      <c r="FY711" s="20"/>
      <c r="FZ711" s="20"/>
      <c r="GA711" s="20"/>
      <c r="GB711" s="20"/>
      <c r="GC711" s="20"/>
      <c r="GD711" s="20"/>
      <c r="GE711" s="20"/>
      <c r="GF711" s="20"/>
      <c r="GG711" s="20"/>
      <c r="GH711" s="20"/>
      <c r="GI711" s="20"/>
      <c r="GJ711" s="20"/>
      <c r="GK711" s="20"/>
      <c r="GL711" s="20"/>
      <c r="GM711" s="20"/>
      <c r="GN711" s="20"/>
      <c r="GO711" s="20"/>
      <c r="GP711" s="20"/>
      <c r="GQ711" s="20"/>
      <c r="GR711" s="20"/>
      <c r="GS711" s="20"/>
      <c r="GT711" s="20"/>
    </row>
    <row r="712" spans="1:202" s="20" customFormat="1" ht="28" customHeight="1" x14ac:dyDescent="0.25">
      <c r="A712" s="8"/>
      <c r="B712" s="12">
        <v>64</v>
      </c>
      <c r="C712" s="45" t="s">
        <v>1691</v>
      </c>
      <c r="D712" s="13" t="s">
        <v>1695</v>
      </c>
      <c r="E712" s="12" t="s">
        <v>1699</v>
      </c>
      <c r="F712" s="29">
        <v>12</v>
      </c>
      <c r="G712" s="18" t="s">
        <v>100</v>
      </c>
      <c r="H712" s="70">
        <f t="shared" si="47"/>
        <v>26.664000000000005</v>
      </c>
      <c r="I712" s="69">
        <v>2.2220000000000004</v>
      </c>
      <c r="J712" s="70">
        <f t="shared" si="48"/>
        <v>21.384000000000004</v>
      </c>
      <c r="K712" s="69">
        <v>1.7820000000000003</v>
      </c>
      <c r="L712" s="40">
        <f t="shared" si="45"/>
        <v>0</v>
      </c>
      <c r="M712" s="40">
        <f t="shared" si="46"/>
        <v>0</v>
      </c>
      <c r="N712" s="32">
        <v>1.32</v>
      </c>
      <c r="O712" s="72"/>
      <c r="P712" s="7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  <c r="AP712" s="32"/>
      <c r="AQ712" s="32"/>
      <c r="AR712" s="32"/>
      <c r="AS712" s="32"/>
      <c r="AT712" s="32"/>
      <c r="AU712" s="32"/>
      <c r="AV712" s="32"/>
    </row>
    <row r="713" spans="1:202" s="20" customFormat="1" ht="28" customHeight="1" x14ac:dyDescent="0.25">
      <c r="A713" s="8"/>
      <c r="B713" s="12">
        <v>64</v>
      </c>
      <c r="C713" s="45" t="s">
        <v>1692</v>
      </c>
      <c r="D713" s="13" t="s">
        <v>1696</v>
      </c>
      <c r="E713" s="16" t="s">
        <v>1700</v>
      </c>
      <c r="F713" s="29">
        <v>12</v>
      </c>
      <c r="G713" s="18" t="s">
        <v>100</v>
      </c>
      <c r="H713" s="70">
        <f t="shared" si="47"/>
        <v>26.664000000000005</v>
      </c>
      <c r="I713" s="69">
        <v>2.2220000000000004</v>
      </c>
      <c r="J713" s="70">
        <f t="shared" si="48"/>
        <v>21.384000000000004</v>
      </c>
      <c r="K713" s="69">
        <v>1.7820000000000003</v>
      </c>
      <c r="L713" s="40">
        <f t="shared" si="45"/>
        <v>0</v>
      </c>
      <c r="M713" s="40">
        <f t="shared" si="46"/>
        <v>0</v>
      </c>
      <c r="N713" s="32">
        <v>1.35</v>
      </c>
      <c r="O713" s="72"/>
      <c r="P713" s="7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  <c r="AQ713" s="32"/>
      <c r="AR713" s="32"/>
      <c r="AS713" s="32"/>
      <c r="AT713" s="32"/>
      <c r="AU713" s="32"/>
      <c r="AV713" s="32"/>
    </row>
    <row r="714" spans="1:202" s="21" customFormat="1" ht="28" customHeight="1" x14ac:dyDescent="0.25">
      <c r="A714" s="8"/>
      <c r="B714" s="12">
        <v>64</v>
      </c>
      <c r="C714" s="45" t="s">
        <v>1693</v>
      </c>
      <c r="D714" s="13" t="s">
        <v>1697</v>
      </c>
      <c r="E714" s="16" t="s">
        <v>1701</v>
      </c>
      <c r="F714" s="29">
        <v>12</v>
      </c>
      <c r="G714" s="18" t="s">
        <v>100</v>
      </c>
      <c r="H714" s="70">
        <f t="shared" si="47"/>
        <v>26.664000000000005</v>
      </c>
      <c r="I714" s="69">
        <v>2.2220000000000004</v>
      </c>
      <c r="J714" s="70">
        <f t="shared" si="48"/>
        <v>21.384000000000004</v>
      </c>
      <c r="K714" s="69">
        <v>1.7820000000000003</v>
      </c>
      <c r="L714" s="40">
        <f t="shared" si="45"/>
        <v>0</v>
      </c>
      <c r="M714" s="40">
        <f t="shared" si="46"/>
        <v>0</v>
      </c>
      <c r="N714" s="32">
        <v>2.44</v>
      </c>
      <c r="O714" s="72"/>
      <c r="P714" s="7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  <c r="AP714" s="32"/>
      <c r="AQ714" s="32"/>
      <c r="AR714" s="32"/>
      <c r="AS714" s="32"/>
      <c r="AT714" s="32"/>
      <c r="AU714" s="32"/>
      <c r="AV714" s="32"/>
      <c r="AW714" s="20"/>
      <c r="AX714" s="20"/>
      <c r="AY714" s="20"/>
      <c r="AZ714" s="20"/>
      <c r="BA714" s="20"/>
      <c r="BB714" s="20"/>
      <c r="BC714" s="20"/>
      <c r="BD714" s="20"/>
      <c r="BE714" s="20"/>
      <c r="BF714" s="20"/>
      <c r="BG714" s="20"/>
      <c r="BH714" s="20"/>
      <c r="BI714" s="20"/>
      <c r="BJ714" s="20"/>
      <c r="BK714" s="20"/>
      <c r="BL714" s="20"/>
      <c r="BM714" s="20"/>
      <c r="BN714" s="20"/>
      <c r="BO714" s="20"/>
      <c r="BP714" s="20"/>
      <c r="BQ714" s="20"/>
      <c r="BR714" s="20"/>
      <c r="BS714" s="20"/>
      <c r="BT714" s="20"/>
      <c r="BU714" s="20"/>
      <c r="BV714" s="20"/>
      <c r="BW714" s="20"/>
      <c r="BX714" s="20"/>
      <c r="BY714" s="20"/>
      <c r="BZ714" s="20"/>
      <c r="CA714" s="20"/>
      <c r="CB714" s="20"/>
      <c r="CC714" s="20"/>
      <c r="CD714" s="20"/>
      <c r="CE714" s="20"/>
      <c r="CF714" s="20"/>
      <c r="CG714" s="20"/>
      <c r="CH714" s="20"/>
      <c r="CI714" s="20"/>
      <c r="CJ714" s="20"/>
      <c r="CK714" s="20"/>
      <c r="CL714" s="20"/>
      <c r="CM714" s="20"/>
      <c r="CN714" s="20"/>
      <c r="CO714" s="20"/>
      <c r="CP714" s="20"/>
      <c r="CQ714" s="20"/>
      <c r="CR714" s="20"/>
      <c r="CS714" s="20"/>
      <c r="CT714" s="20"/>
      <c r="CU714" s="20"/>
      <c r="CV714" s="20"/>
      <c r="CW714" s="20"/>
      <c r="CX714" s="20"/>
      <c r="CY714" s="20"/>
      <c r="CZ714" s="20"/>
      <c r="DA714" s="20"/>
      <c r="DB714" s="20"/>
      <c r="DC714" s="20"/>
      <c r="DD714" s="20"/>
      <c r="DE714" s="20"/>
      <c r="DF714" s="20"/>
      <c r="DG714" s="20"/>
      <c r="DH714" s="20"/>
      <c r="DI714" s="20"/>
      <c r="DJ714" s="20"/>
      <c r="DK714" s="20"/>
      <c r="DL714" s="20"/>
      <c r="DM714" s="20"/>
      <c r="DN714" s="20"/>
      <c r="DO714" s="20"/>
      <c r="DP714" s="20"/>
      <c r="DQ714" s="20"/>
      <c r="DR714" s="20"/>
      <c r="DS714" s="20"/>
      <c r="DT714" s="20"/>
      <c r="DU714" s="20"/>
      <c r="DV714" s="20"/>
      <c r="DW714" s="20"/>
      <c r="DX714" s="20"/>
      <c r="DY714" s="20"/>
      <c r="DZ714" s="20"/>
      <c r="EA714" s="20"/>
      <c r="EB714" s="20"/>
      <c r="EC714" s="20"/>
      <c r="ED714" s="20"/>
      <c r="EE714" s="20"/>
      <c r="EF714" s="20"/>
      <c r="EG714" s="20"/>
      <c r="EH714" s="20"/>
      <c r="EI714" s="20"/>
      <c r="EJ714" s="20"/>
      <c r="EK714" s="20"/>
      <c r="EL714" s="20"/>
      <c r="EM714" s="20"/>
      <c r="EN714" s="20"/>
      <c r="EO714" s="20"/>
      <c r="EP714" s="20"/>
      <c r="EQ714" s="20"/>
      <c r="ER714" s="20"/>
      <c r="ES714" s="20"/>
      <c r="ET714" s="20"/>
      <c r="EU714" s="20"/>
      <c r="EV714" s="20"/>
      <c r="EW714" s="20"/>
      <c r="EX714" s="20"/>
      <c r="EY714" s="20"/>
      <c r="EZ714" s="20"/>
      <c r="FA714" s="20"/>
      <c r="FB714" s="20"/>
      <c r="FC714" s="20"/>
      <c r="FD714" s="20"/>
      <c r="FE714" s="20"/>
      <c r="FF714" s="20"/>
      <c r="FG714" s="20"/>
      <c r="FH714" s="20"/>
      <c r="FI714" s="20"/>
      <c r="FJ714" s="20"/>
      <c r="FK714" s="20"/>
      <c r="FL714" s="20"/>
      <c r="FM714" s="20"/>
      <c r="FN714" s="20"/>
      <c r="FO714" s="20"/>
      <c r="FP714" s="20"/>
      <c r="FQ714" s="20"/>
      <c r="FR714" s="20"/>
      <c r="FS714" s="20"/>
      <c r="FT714" s="20"/>
      <c r="FU714" s="20"/>
      <c r="FV714" s="20"/>
      <c r="FW714" s="20"/>
      <c r="FX714" s="20"/>
      <c r="FY714" s="20"/>
      <c r="FZ714" s="20"/>
      <c r="GA714" s="20"/>
      <c r="GB714" s="20"/>
      <c r="GC714" s="20"/>
      <c r="GD714" s="20"/>
      <c r="GE714" s="20"/>
      <c r="GF714" s="20"/>
      <c r="GG714" s="20"/>
      <c r="GH714" s="20"/>
      <c r="GI714" s="20"/>
      <c r="GJ714" s="20"/>
      <c r="GK714" s="20"/>
      <c r="GL714" s="20"/>
      <c r="GM714" s="20"/>
      <c r="GN714" s="20"/>
      <c r="GO714" s="20"/>
      <c r="GP714" s="20"/>
      <c r="GQ714" s="20"/>
      <c r="GR714" s="20"/>
      <c r="GS714" s="20"/>
      <c r="GT714" s="20"/>
    </row>
    <row r="715" spans="1:202" s="20" customFormat="1" ht="28" customHeight="1" x14ac:dyDescent="0.25">
      <c r="A715" s="8"/>
      <c r="B715" s="12">
        <v>65</v>
      </c>
      <c r="C715" s="45" t="s">
        <v>249</v>
      </c>
      <c r="D715" s="13" t="s">
        <v>877</v>
      </c>
      <c r="E715" s="16" t="s">
        <v>250</v>
      </c>
      <c r="F715" s="29">
        <v>12</v>
      </c>
      <c r="G715" s="18" t="s">
        <v>63</v>
      </c>
      <c r="H715" s="70">
        <f t="shared" si="47"/>
        <v>59.400000000000006</v>
      </c>
      <c r="I715" s="69">
        <v>4.95</v>
      </c>
      <c r="J715" s="70">
        <f t="shared" si="48"/>
        <v>49.5</v>
      </c>
      <c r="K715" s="69">
        <v>4.125</v>
      </c>
      <c r="L715" s="40">
        <f t="shared" si="45"/>
        <v>0</v>
      </c>
      <c r="M715" s="40">
        <f t="shared" si="46"/>
        <v>0</v>
      </c>
      <c r="N715" s="32">
        <v>2.44</v>
      </c>
      <c r="O715" s="72"/>
      <c r="P715" s="7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  <c r="AQ715" s="32"/>
      <c r="AR715" s="32"/>
      <c r="AS715" s="32"/>
      <c r="AT715" s="32"/>
      <c r="AU715" s="32"/>
      <c r="AV715" s="32"/>
    </row>
    <row r="716" spans="1:202" s="20" customFormat="1" ht="28" customHeight="1" x14ac:dyDescent="0.25">
      <c r="A716" s="8"/>
      <c r="B716" s="12">
        <v>65</v>
      </c>
      <c r="C716" s="45" t="s">
        <v>2766</v>
      </c>
      <c r="D716" s="13" t="s">
        <v>2767</v>
      </c>
      <c r="E716" s="16" t="s">
        <v>2799</v>
      </c>
      <c r="F716" s="29">
        <v>1</v>
      </c>
      <c r="G716" s="18" t="s">
        <v>922</v>
      </c>
      <c r="H716" s="70">
        <f t="shared" si="47"/>
        <v>20.239999999999998</v>
      </c>
      <c r="I716" s="69">
        <v>20.239999999999998</v>
      </c>
      <c r="J716" s="70">
        <f t="shared" si="48"/>
        <v>17.600000000000001</v>
      </c>
      <c r="K716" s="69">
        <v>17.600000000000001</v>
      </c>
      <c r="L716" s="40">
        <f t="shared" si="45"/>
        <v>0</v>
      </c>
      <c r="M716" s="40">
        <f t="shared" si="46"/>
        <v>0</v>
      </c>
      <c r="N716" s="32">
        <v>0.17</v>
      </c>
      <c r="O716" s="72"/>
      <c r="P716" s="7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  <c r="AP716" s="32"/>
      <c r="AQ716" s="32"/>
      <c r="AR716" s="32"/>
      <c r="AS716" s="32"/>
      <c r="AT716" s="32"/>
      <c r="AU716" s="32"/>
      <c r="AV716" s="32"/>
    </row>
    <row r="717" spans="1:202" s="20" customFormat="1" ht="28" customHeight="1" x14ac:dyDescent="0.25">
      <c r="A717" s="8"/>
      <c r="B717" s="12">
        <v>65</v>
      </c>
      <c r="C717" s="45" t="s">
        <v>2843</v>
      </c>
      <c r="D717" s="13" t="s">
        <v>2844</v>
      </c>
      <c r="E717" s="16" t="s">
        <v>2845</v>
      </c>
      <c r="F717" s="29">
        <v>1</v>
      </c>
      <c r="G717" s="18" t="s">
        <v>2837</v>
      </c>
      <c r="H717" s="70">
        <f t="shared" si="47"/>
        <v>10.758000000000001</v>
      </c>
      <c r="I717" s="69">
        <v>10.758000000000001</v>
      </c>
      <c r="J717" s="70">
        <f t="shared" si="48"/>
        <v>9.3500000000000014</v>
      </c>
      <c r="K717" s="69">
        <v>9.3500000000000014</v>
      </c>
      <c r="L717" s="40">
        <f t="shared" si="45"/>
        <v>0</v>
      </c>
      <c r="M717" s="40">
        <f t="shared" si="46"/>
        <v>0</v>
      </c>
      <c r="N717" s="32">
        <v>0.43</v>
      </c>
      <c r="O717" s="72"/>
      <c r="P717" s="7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  <c r="AP717" s="32"/>
      <c r="AQ717" s="32"/>
      <c r="AR717" s="32"/>
      <c r="AS717" s="32"/>
      <c r="AT717" s="32"/>
      <c r="AU717" s="32"/>
      <c r="AV717" s="32"/>
    </row>
    <row r="718" spans="1:202" s="21" customFormat="1" ht="28" customHeight="1" x14ac:dyDescent="0.25">
      <c r="A718" s="8"/>
      <c r="B718" s="12">
        <v>65</v>
      </c>
      <c r="C718" s="45" t="s">
        <v>247</v>
      </c>
      <c r="D718" s="13" t="s">
        <v>876</v>
      </c>
      <c r="E718" s="16" t="s">
        <v>248</v>
      </c>
      <c r="F718" s="29">
        <v>12</v>
      </c>
      <c r="G718" s="18" t="s">
        <v>68</v>
      </c>
      <c r="H718" s="70">
        <f t="shared" si="47"/>
        <v>90.948000000000008</v>
      </c>
      <c r="I718" s="69">
        <v>7.5790000000000006</v>
      </c>
      <c r="J718" s="70">
        <f t="shared" si="48"/>
        <v>75.768000000000015</v>
      </c>
      <c r="K718" s="69">
        <v>6.3140000000000009</v>
      </c>
      <c r="L718" s="40">
        <f t="shared" si="45"/>
        <v>0</v>
      </c>
      <c r="M718" s="40">
        <f t="shared" si="46"/>
        <v>0</v>
      </c>
      <c r="N718" s="32">
        <v>0.2</v>
      </c>
      <c r="O718" s="72"/>
      <c r="P718" s="7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  <c r="AP718" s="32"/>
      <c r="AQ718" s="32"/>
      <c r="AR718" s="32"/>
      <c r="AS718" s="32"/>
      <c r="AT718" s="32"/>
      <c r="AU718" s="32"/>
      <c r="AV718" s="32"/>
      <c r="AW718" s="20"/>
      <c r="AX718" s="20"/>
      <c r="AY718" s="20"/>
      <c r="AZ718" s="20"/>
      <c r="BA718" s="20"/>
      <c r="BB718" s="20"/>
      <c r="BC718" s="20"/>
      <c r="BD718" s="20"/>
      <c r="BE718" s="20"/>
      <c r="BF718" s="20"/>
      <c r="BG718" s="20"/>
      <c r="BH718" s="20"/>
      <c r="BI718" s="20"/>
      <c r="BJ718" s="20"/>
      <c r="BK718" s="20"/>
      <c r="BL718" s="20"/>
      <c r="BM718" s="20"/>
      <c r="BN718" s="20"/>
      <c r="BO718" s="20"/>
      <c r="BP718" s="20"/>
      <c r="BQ718" s="20"/>
      <c r="BR718" s="20"/>
      <c r="BS718" s="20"/>
      <c r="BT718" s="20"/>
      <c r="BU718" s="20"/>
      <c r="BV718" s="20"/>
      <c r="BW718" s="20"/>
      <c r="BX718" s="20"/>
      <c r="BY718" s="20"/>
      <c r="BZ718" s="20"/>
      <c r="CA718" s="20"/>
      <c r="CB718" s="20"/>
      <c r="CC718" s="20"/>
      <c r="CD718" s="20"/>
      <c r="CE718" s="20"/>
      <c r="CF718" s="20"/>
      <c r="CG718" s="20"/>
      <c r="CH718" s="20"/>
      <c r="CI718" s="20"/>
      <c r="CJ718" s="20"/>
      <c r="CK718" s="20"/>
      <c r="CL718" s="20"/>
      <c r="CM718" s="20"/>
      <c r="CN718" s="20"/>
      <c r="CO718" s="20"/>
      <c r="CP718" s="20"/>
      <c r="CQ718" s="20"/>
      <c r="CR718" s="20"/>
      <c r="CS718" s="20"/>
      <c r="CT718" s="20"/>
      <c r="CU718" s="20"/>
      <c r="CV718" s="20"/>
      <c r="CW718" s="20"/>
      <c r="CX718" s="20"/>
      <c r="CY718" s="20"/>
      <c r="CZ718" s="20"/>
      <c r="DA718" s="20"/>
      <c r="DB718" s="20"/>
      <c r="DC718" s="20"/>
      <c r="DD718" s="20"/>
      <c r="DE718" s="20"/>
      <c r="DF718" s="20"/>
      <c r="DG718" s="20"/>
      <c r="DH718" s="20"/>
      <c r="DI718" s="20"/>
      <c r="DJ718" s="20"/>
      <c r="DK718" s="20"/>
      <c r="DL718" s="20"/>
      <c r="DM718" s="20"/>
      <c r="DN718" s="20"/>
      <c r="DO718" s="20"/>
      <c r="DP718" s="20"/>
      <c r="DQ718" s="20"/>
      <c r="DR718" s="20"/>
      <c r="DS718" s="20"/>
      <c r="DT718" s="20"/>
      <c r="DU718" s="20"/>
      <c r="DV718" s="20"/>
      <c r="DW718" s="20"/>
      <c r="DX718" s="20"/>
      <c r="DY718" s="20"/>
      <c r="DZ718" s="20"/>
      <c r="EA718" s="20"/>
      <c r="EB718" s="20"/>
      <c r="EC718" s="20"/>
      <c r="ED718" s="20"/>
      <c r="EE718" s="20"/>
      <c r="EF718" s="20"/>
      <c r="EG718" s="20"/>
      <c r="EH718" s="20"/>
      <c r="EI718" s="20"/>
      <c r="EJ718" s="20"/>
      <c r="EK718" s="20"/>
      <c r="EL718" s="20"/>
      <c r="EM718" s="20"/>
      <c r="EN718" s="20"/>
      <c r="EO718" s="20"/>
      <c r="EP718" s="20"/>
      <c r="EQ718" s="20"/>
      <c r="ER718" s="20"/>
      <c r="ES718" s="20"/>
      <c r="ET718" s="20"/>
      <c r="EU718" s="20"/>
      <c r="EV718" s="20"/>
      <c r="EW718" s="20"/>
      <c r="EX718" s="20"/>
      <c r="EY718" s="20"/>
      <c r="EZ718" s="20"/>
      <c r="FA718" s="20"/>
      <c r="FB718" s="20"/>
      <c r="FC718" s="20"/>
      <c r="FD718" s="20"/>
      <c r="FE718" s="20"/>
      <c r="FF718" s="20"/>
      <c r="FG718" s="20"/>
      <c r="FH718" s="20"/>
      <c r="FI718" s="20"/>
      <c r="FJ718" s="20"/>
      <c r="FK718" s="20"/>
      <c r="FL718" s="20"/>
      <c r="FM718" s="20"/>
      <c r="FN718" s="20"/>
      <c r="FO718" s="20"/>
      <c r="FP718" s="20"/>
      <c r="FQ718" s="20"/>
      <c r="FR718" s="20"/>
      <c r="FS718" s="20"/>
      <c r="FT718" s="20"/>
      <c r="FU718" s="20"/>
      <c r="FV718" s="20"/>
      <c r="FW718" s="20"/>
      <c r="FX718" s="20"/>
      <c r="FY718" s="20"/>
      <c r="FZ718" s="20"/>
      <c r="GA718" s="20"/>
      <c r="GB718" s="20"/>
      <c r="GC718" s="20"/>
      <c r="GD718" s="20"/>
      <c r="GE718" s="20"/>
      <c r="GF718" s="20"/>
      <c r="GG718" s="20"/>
      <c r="GH718" s="20"/>
      <c r="GI718" s="20"/>
      <c r="GJ718" s="20"/>
      <c r="GK718" s="20"/>
      <c r="GL718" s="20"/>
      <c r="GM718" s="20"/>
      <c r="GN718" s="20"/>
      <c r="GO718" s="20"/>
      <c r="GP718" s="20"/>
      <c r="GQ718" s="20"/>
      <c r="GR718" s="20"/>
      <c r="GS718" s="20"/>
      <c r="GT718" s="20"/>
    </row>
    <row r="719" spans="1:202" s="21" customFormat="1" ht="28" customHeight="1" x14ac:dyDescent="0.25">
      <c r="A719" s="8"/>
      <c r="B719" s="12">
        <v>65</v>
      </c>
      <c r="C719" s="59" t="s">
        <v>372</v>
      </c>
      <c r="D719" s="13" t="s">
        <v>875</v>
      </c>
      <c r="E719" s="12" t="s">
        <v>373</v>
      </c>
      <c r="F719" s="29">
        <v>12</v>
      </c>
      <c r="G719" s="18" t="s">
        <v>68</v>
      </c>
      <c r="H719" s="70">
        <f t="shared" si="47"/>
        <v>113.38800000000001</v>
      </c>
      <c r="I719" s="69">
        <v>9.4489999999999998</v>
      </c>
      <c r="J719" s="70">
        <f t="shared" si="48"/>
        <v>103.62</v>
      </c>
      <c r="K719" s="69">
        <v>8.6349999999999998</v>
      </c>
      <c r="L719" s="40">
        <f t="shared" si="45"/>
        <v>0</v>
      </c>
      <c r="M719" s="40">
        <f t="shared" si="46"/>
        <v>0</v>
      </c>
      <c r="N719" s="32">
        <v>0.56999999999999995</v>
      </c>
      <c r="O719" s="72"/>
      <c r="P719" s="7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  <c r="AP719" s="32"/>
      <c r="AQ719" s="32"/>
      <c r="AR719" s="32"/>
      <c r="AS719" s="32"/>
      <c r="AT719" s="32"/>
      <c r="AU719" s="32"/>
      <c r="AV719" s="32"/>
      <c r="AW719" s="20"/>
      <c r="AX719" s="20"/>
      <c r="AY719" s="20"/>
      <c r="AZ719" s="20"/>
      <c r="BA719" s="20"/>
      <c r="BB719" s="20"/>
      <c r="BC719" s="20"/>
      <c r="BD719" s="20"/>
      <c r="BE719" s="20"/>
      <c r="BF719" s="20"/>
      <c r="BG719" s="20"/>
      <c r="BH719" s="20"/>
      <c r="BI719" s="20"/>
      <c r="BJ719" s="20"/>
      <c r="BK719" s="20"/>
      <c r="BL719" s="20"/>
      <c r="BM719" s="20"/>
      <c r="BN719" s="20"/>
      <c r="BO719" s="20"/>
      <c r="BP719" s="20"/>
      <c r="BQ719" s="20"/>
      <c r="BR719" s="20"/>
      <c r="BS719" s="20"/>
      <c r="BT719" s="20"/>
      <c r="BU719" s="20"/>
      <c r="BV719" s="20"/>
      <c r="BW719" s="20"/>
      <c r="BX719" s="20"/>
      <c r="BY719" s="20"/>
      <c r="BZ719" s="20"/>
      <c r="CA719" s="20"/>
      <c r="CB719" s="20"/>
      <c r="CC719" s="20"/>
      <c r="CD719" s="20"/>
      <c r="CE719" s="20"/>
      <c r="CF719" s="20"/>
      <c r="CG719" s="20"/>
      <c r="CH719" s="20"/>
      <c r="CI719" s="20"/>
      <c r="CJ719" s="20"/>
      <c r="CK719" s="20"/>
      <c r="CL719" s="20"/>
      <c r="CM719" s="20"/>
      <c r="CN719" s="20"/>
      <c r="CO719" s="20"/>
      <c r="CP719" s="20"/>
      <c r="CQ719" s="20"/>
      <c r="CR719" s="20"/>
      <c r="CS719" s="20"/>
      <c r="CT719" s="20"/>
      <c r="CU719" s="20"/>
      <c r="CV719" s="20"/>
      <c r="CW719" s="20"/>
      <c r="CX719" s="20"/>
      <c r="CY719" s="20"/>
      <c r="CZ719" s="20"/>
      <c r="DA719" s="20"/>
      <c r="DB719" s="20"/>
      <c r="DC719" s="20"/>
      <c r="DD719" s="20"/>
      <c r="DE719" s="20"/>
      <c r="DF719" s="20"/>
      <c r="DG719" s="20"/>
      <c r="DH719" s="20"/>
      <c r="DI719" s="20"/>
      <c r="DJ719" s="20"/>
      <c r="DK719" s="20"/>
      <c r="DL719" s="20"/>
      <c r="DM719" s="20"/>
      <c r="DN719" s="20"/>
      <c r="DO719" s="20"/>
      <c r="DP719" s="20"/>
      <c r="DQ719" s="20"/>
      <c r="DR719" s="20"/>
      <c r="DS719" s="20"/>
      <c r="DT719" s="20"/>
      <c r="DU719" s="20"/>
      <c r="DV719" s="20"/>
      <c r="DW719" s="20"/>
      <c r="DX719" s="20"/>
      <c r="DY719" s="20"/>
      <c r="DZ719" s="20"/>
      <c r="EA719" s="20"/>
      <c r="EB719" s="20"/>
      <c r="EC719" s="20"/>
      <c r="ED719" s="20"/>
      <c r="EE719" s="20"/>
      <c r="EF719" s="20"/>
      <c r="EG719" s="20"/>
      <c r="EH719" s="20"/>
      <c r="EI719" s="20"/>
      <c r="EJ719" s="20"/>
      <c r="EK719" s="20"/>
      <c r="EL719" s="20"/>
      <c r="EM719" s="20"/>
      <c r="EN719" s="20"/>
      <c r="EO719" s="20"/>
      <c r="EP719" s="20"/>
      <c r="EQ719" s="20"/>
      <c r="ER719" s="20"/>
      <c r="ES719" s="20"/>
      <c r="ET719" s="20"/>
      <c r="EU719" s="20"/>
      <c r="EV719" s="20"/>
      <c r="EW719" s="20"/>
      <c r="EX719" s="20"/>
      <c r="EY719" s="20"/>
      <c r="EZ719" s="20"/>
      <c r="FA719" s="20"/>
      <c r="FB719" s="20"/>
      <c r="FC719" s="20"/>
      <c r="FD719" s="20"/>
      <c r="FE719" s="20"/>
      <c r="FF719" s="20"/>
      <c r="FG719" s="20"/>
      <c r="FH719" s="20"/>
      <c r="FI719" s="20"/>
      <c r="FJ719" s="20"/>
      <c r="FK719" s="20"/>
      <c r="FL719" s="20"/>
      <c r="FM719" s="20"/>
      <c r="FN719" s="20"/>
      <c r="FO719" s="20"/>
      <c r="FP719" s="20"/>
      <c r="FQ719" s="20"/>
      <c r="FR719" s="20"/>
      <c r="FS719" s="20"/>
      <c r="FT719" s="20"/>
      <c r="FU719" s="20"/>
      <c r="FV719" s="20"/>
      <c r="FW719" s="20"/>
      <c r="FX719" s="20"/>
      <c r="FY719" s="20"/>
      <c r="FZ719" s="20"/>
      <c r="GA719" s="20"/>
      <c r="GB719" s="20"/>
      <c r="GC719" s="20"/>
      <c r="GD719" s="20"/>
      <c r="GE719" s="20"/>
      <c r="GF719" s="20"/>
      <c r="GG719" s="20"/>
      <c r="GH719" s="20"/>
      <c r="GI719" s="20"/>
      <c r="GJ719" s="20"/>
      <c r="GK719" s="20"/>
      <c r="GL719" s="20"/>
      <c r="GM719" s="20"/>
      <c r="GN719" s="20"/>
      <c r="GO719" s="20"/>
      <c r="GP719" s="20"/>
      <c r="GQ719" s="20"/>
      <c r="GR719" s="20"/>
      <c r="GS719" s="20"/>
      <c r="GT719" s="20"/>
    </row>
    <row r="720" spans="1:202" s="21" customFormat="1" ht="28" customHeight="1" x14ac:dyDescent="0.25">
      <c r="A720" s="8"/>
      <c r="B720" s="12">
        <v>65</v>
      </c>
      <c r="C720" s="59" t="s">
        <v>245</v>
      </c>
      <c r="D720" s="13" t="s">
        <v>874</v>
      </c>
      <c r="E720" s="12" t="s">
        <v>246</v>
      </c>
      <c r="F720" s="29">
        <v>12</v>
      </c>
      <c r="G720" s="18" t="s">
        <v>63</v>
      </c>
      <c r="H720" s="70">
        <f t="shared" si="47"/>
        <v>79.86</v>
      </c>
      <c r="I720" s="70">
        <v>6.6550000000000002</v>
      </c>
      <c r="J720" s="70">
        <f t="shared" si="48"/>
        <v>65.736000000000004</v>
      </c>
      <c r="K720" s="70">
        <v>5.4780000000000006</v>
      </c>
      <c r="L720" s="40">
        <f t="shared" si="45"/>
        <v>0</v>
      </c>
      <c r="M720" s="40">
        <f t="shared" si="46"/>
        <v>0</v>
      </c>
      <c r="N720" s="32">
        <v>0.74</v>
      </c>
      <c r="O720" s="72"/>
      <c r="P720" s="7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  <c r="AP720" s="32"/>
      <c r="AQ720" s="32"/>
      <c r="AR720" s="32"/>
      <c r="AS720" s="32"/>
      <c r="AT720" s="32"/>
      <c r="AU720" s="32"/>
      <c r="AV720" s="32"/>
      <c r="AW720" s="20"/>
      <c r="AX720" s="20"/>
      <c r="AY720" s="20"/>
      <c r="AZ720" s="20"/>
      <c r="BA720" s="20"/>
      <c r="BB720" s="20"/>
      <c r="BC720" s="20"/>
      <c r="BD720" s="20"/>
      <c r="BE720" s="20"/>
      <c r="BF720" s="20"/>
      <c r="BG720" s="20"/>
      <c r="BH720" s="20"/>
      <c r="BI720" s="20"/>
      <c r="BJ720" s="20"/>
      <c r="BK720" s="20"/>
      <c r="BL720" s="20"/>
      <c r="BM720" s="20"/>
      <c r="BN720" s="20"/>
      <c r="BO720" s="20"/>
      <c r="BP720" s="20"/>
      <c r="BQ720" s="20"/>
      <c r="BR720" s="20"/>
      <c r="BS720" s="20"/>
      <c r="BT720" s="20"/>
      <c r="BU720" s="20"/>
      <c r="BV720" s="20"/>
      <c r="BW720" s="20"/>
      <c r="BX720" s="20"/>
      <c r="BY720" s="20"/>
      <c r="BZ720" s="20"/>
      <c r="CA720" s="20"/>
      <c r="CB720" s="20"/>
      <c r="CC720" s="20"/>
      <c r="CD720" s="20"/>
      <c r="CE720" s="20"/>
      <c r="CF720" s="20"/>
      <c r="CG720" s="20"/>
      <c r="CH720" s="20"/>
      <c r="CI720" s="20"/>
      <c r="CJ720" s="20"/>
      <c r="CK720" s="20"/>
      <c r="CL720" s="20"/>
      <c r="CM720" s="20"/>
      <c r="CN720" s="20"/>
      <c r="CO720" s="20"/>
      <c r="CP720" s="20"/>
      <c r="CQ720" s="20"/>
      <c r="CR720" s="20"/>
      <c r="CS720" s="20"/>
      <c r="CT720" s="20"/>
      <c r="CU720" s="20"/>
      <c r="CV720" s="20"/>
      <c r="CW720" s="20"/>
      <c r="CX720" s="20"/>
      <c r="CY720" s="20"/>
      <c r="CZ720" s="20"/>
      <c r="DA720" s="20"/>
      <c r="DB720" s="20"/>
      <c r="DC720" s="20"/>
      <c r="DD720" s="20"/>
      <c r="DE720" s="20"/>
      <c r="DF720" s="20"/>
      <c r="DG720" s="20"/>
      <c r="DH720" s="20"/>
      <c r="DI720" s="20"/>
      <c r="DJ720" s="20"/>
      <c r="DK720" s="20"/>
      <c r="DL720" s="20"/>
      <c r="DM720" s="20"/>
      <c r="DN720" s="20"/>
      <c r="DO720" s="20"/>
      <c r="DP720" s="20"/>
      <c r="DQ720" s="20"/>
      <c r="DR720" s="20"/>
      <c r="DS720" s="20"/>
      <c r="DT720" s="20"/>
      <c r="DU720" s="20"/>
      <c r="DV720" s="20"/>
      <c r="DW720" s="20"/>
      <c r="DX720" s="20"/>
      <c r="DY720" s="20"/>
      <c r="DZ720" s="20"/>
      <c r="EA720" s="20"/>
      <c r="EB720" s="20"/>
      <c r="EC720" s="20"/>
      <c r="ED720" s="20"/>
      <c r="EE720" s="20"/>
      <c r="EF720" s="20"/>
      <c r="EG720" s="20"/>
      <c r="EH720" s="20"/>
      <c r="EI720" s="20"/>
      <c r="EJ720" s="20"/>
      <c r="EK720" s="20"/>
      <c r="EL720" s="20"/>
      <c r="EM720" s="20"/>
      <c r="EN720" s="20"/>
      <c r="EO720" s="20"/>
      <c r="EP720" s="20"/>
      <c r="EQ720" s="20"/>
      <c r="ER720" s="20"/>
      <c r="ES720" s="20"/>
      <c r="ET720" s="20"/>
      <c r="EU720" s="20"/>
      <c r="EV720" s="20"/>
      <c r="EW720" s="20"/>
      <c r="EX720" s="20"/>
      <c r="EY720" s="20"/>
      <c r="EZ720" s="20"/>
      <c r="FA720" s="20"/>
      <c r="FB720" s="20"/>
      <c r="FC720" s="20"/>
      <c r="FD720" s="20"/>
      <c r="FE720" s="20"/>
      <c r="FF720" s="20"/>
      <c r="FG720" s="20"/>
      <c r="FH720" s="20"/>
      <c r="FI720" s="20"/>
      <c r="FJ720" s="20"/>
      <c r="FK720" s="20"/>
      <c r="FL720" s="20"/>
      <c r="FM720" s="20"/>
      <c r="FN720" s="20"/>
      <c r="FO720" s="20"/>
      <c r="FP720" s="20"/>
      <c r="FQ720" s="20"/>
      <c r="FR720" s="20"/>
      <c r="FS720" s="20"/>
      <c r="FT720" s="20"/>
      <c r="FU720" s="20"/>
      <c r="FV720" s="20"/>
      <c r="FW720" s="20"/>
      <c r="FX720" s="20"/>
      <c r="FY720" s="20"/>
      <c r="FZ720" s="20"/>
      <c r="GA720" s="20"/>
      <c r="GB720" s="20"/>
      <c r="GC720" s="20"/>
      <c r="GD720" s="20"/>
      <c r="GE720" s="20"/>
      <c r="GF720" s="20"/>
      <c r="GG720" s="20"/>
      <c r="GH720" s="20"/>
      <c r="GI720" s="20"/>
      <c r="GJ720" s="20"/>
      <c r="GK720" s="20"/>
      <c r="GL720" s="20"/>
      <c r="GM720" s="20"/>
      <c r="GN720" s="20"/>
      <c r="GO720" s="20"/>
      <c r="GP720" s="20"/>
      <c r="GQ720" s="20"/>
      <c r="GR720" s="20"/>
      <c r="GS720" s="20"/>
      <c r="GT720" s="20"/>
    </row>
    <row r="721" spans="1:202" s="20" customFormat="1" ht="28" customHeight="1" x14ac:dyDescent="0.25">
      <c r="A721" s="8"/>
      <c r="B721" s="12">
        <v>65</v>
      </c>
      <c r="C721" s="59" t="s">
        <v>370</v>
      </c>
      <c r="D721" s="13" t="s">
        <v>873</v>
      </c>
      <c r="E721" s="12" t="s">
        <v>371</v>
      </c>
      <c r="F721" s="29">
        <v>12</v>
      </c>
      <c r="G721" s="18" t="s">
        <v>63</v>
      </c>
      <c r="H721" s="70">
        <f t="shared" si="47"/>
        <v>112.86000000000001</v>
      </c>
      <c r="I721" s="69">
        <v>9.4050000000000011</v>
      </c>
      <c r="J721" s="70">
        <f t="shared" si="48"/>
        <v>104.67600000000002</v>
      </c>
      <c r="K721" s="69">
        <v>8.7230000000000008</v>
      </c>
      <c r="L721" s="40">
        <f t="shared" si="45"/>
        <v>0</v>
      </c>
      <c r="M721" s="40">
        <f t="shared" si="46"/>
        <v>0</v>
      </c>
      <c r="N721" s="32">
        <v>0.49</v>
      </c>
      <c r="O721" s="72"/>
      <c r="P721" s="7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  <c r="AQ721" s="32"/>
      <c r="AR721" s="32"/>
      <c r="AS721" s="32"/>
      <c r="AT721" s="32"/>
      <c r="AU721" s="32"/>
      <c r="AV721" s="32"/>
    </row>
    <row r="722" spans="1:202" s="20" customFormat="1" ht="28" customHeight="1" x14ac:dyDescent="0.25">
      <c r="A722" s="8"/>
      <c r="B722" s="12">
        <v>66</v>
      </c>
      <c r="C722" s="45" t="s">
        <v>520</v>
      </c>
      <c r="D722" s="13" t="s">
        <v>812</v>
      </c>
      <c r="E722" s="12" t="s">
        <v>369</v>
      </c>
      <c r="F722" s="29">
        <v>24</v>
      </c>
      <c r="G722" s="18" t="s">
        <v>89</v>
      </c>
      <c r="H722" s="70">
        <f t="shared" ref="H722:H729" si="49">I722*F722</f>
        <v>19.8</v>
      </c>
      <c r="I722" s="69">
        <v>0.82500000000000007</v>
      </c>
      <c r="J722" s="70">
        <f t="shared" ref="J722:J729" si="50">K722*F722</f>
        <v>15.576000000000001</v>
      </c>
      <c r="K722" s="69">
        <v>0.64900000000000002</v>
      </c>
      <c r="L722" s="40">
        <f t="shared" ref="L722:L785" si="51">H722*A722</f>
        <v>0</v>
      </c>
      <c r="M722" s="40">
        <f t="shared" ref="M722:M785" si="52">J722*A722</f>
        <v>0</v>
      </c>
      <c r="N722" s="32">
        <v>1.45</v>
      </c>
      <c r="O722" s="72"/>
      <c r="P722" s="7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  <c r="AP722" s="32"/>
      <c r="AQ722" s="32"/>
      <c r="AR722" s="32"/>
      <c r="AS722" s="32"/>
      <c r="AT722" s="32"/>
      <c r="AU722" s="32"/>
      <c r="AV722" s="32"/>
    </row>
    <row r="723" spans="1:202" s="21" customFormat="1" ht="28" customHeight="1" x14ac:dyDescent="0.25">
      <c r="A723" s="8"/>
      <c r="B723" s="12">
        <v>66</v>
      </c>
      <c r="C723" s="45" t="s">
        <v>519</v>
      </c>
      <c r="D723" s="13" t="s">
        <v>811</v>
      </c>
      <c r="E723" s="12" t="s">
        <v>368</v>
      </c>
      <c r="F723" s="29">
        <v>24</v>
      </c>
      <c r="G723" s="18" t="s">
        <v>89</v>
      </c>
      <c r="H723" s="70">
        <f t="shared" si="49"/>
        <v>19.8</v>
      </c>
      <c r="I723" s="69">
        <v>0.82500000000000007</v>
      </c>
      <c r="J723" s="70">
        <f t="shared" si="50"/>
        <v>15.576000000000001</v>
      </c>
      <c r="K723" s="69">
        <v>0.64900000000000002</v>
      </c>
      <c r="L723" s="40">
        <f t="shared" si="51"/>
        <v>0</v>
      </c>
      <c r="M723" s="40">
        <f t="shared" si="52"/>
        <v>0</v>
      </c>
      <c r="N723" s="32">
        <v>1.1499999999999999</v>
      </c>
      <c r="O723" s="72"/>
      <c r="P723" s="7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  <c r="AQ723" s="32"/>
      <c r="AR723" s="32"/>
      <c r="AS723" s="32"/>
      <c r="AT723" s="32"/>
      <c r="AU723" s="32"/>
      <c r="AV723" s="32"/>
      <c r="AW723" s="20"/>
      <c r="AX723" s="20"/>
      <c r="AY723" s="20"/>
      <c r="AZ723" s="20"/>
      <c r="BA723" s="20"/>
      <c r="BB723" s="20"/>
      <c r="BC723" s="20"/>
      <c r="BD723" s="20"/>
      <c r="BE723" s="20"/>
      <c r="BF723" s="20"/>
      <c r="BG723" s="20"/>
      <c r="BH723" s="20"/>
      <c r="BI723" s="20"/>
      <c r="BJ723" s="20"/>
      <c r="BK723" s="20"/>
      <c r="BL723" s="20"/>
      <c r="BM723" s="20"/>
      <c r="BN723" s="20"/>
      <c r="BO723" s="20"/>
      <c r="BP723" s="20"/>
      <c r="BQ723" s="20"/>
      <c r="BR723" s="20"/>
      <c r="BS723" s="20"/>
      <c r="BT723" s="20"/>
      <c r="BU723" s="20"/>
      <c r="BV723" s="20"/>
      <c r="BW723" s="20"/>
      <c r="BX723" s="20"/>
      <c r="BY723" s="20"/>
      <c r="BZ723" s="20"/>
      <c r="CA723" s="20"/>
      <c r="CB723" s="20"/>
      <c r="CC723" s="20"/>
      <c r="CD723" s="20"/>
      <c r="CE723" s="20"/>
      <c r="CF723" s="20"/>
      <c r="CG723" s="20"/>
      <c r="CH723" s="20"/>
      <c r="CI723" s="20"/>
      <c r="CJ723" s="20"/>
      <c r="CK723" s="20"/>
      <c r="CL723" s="20"/>
      <c r="CM723" s="20"/>
      <c r="CN723" s="20"/>
      <c r="CO723" s="20"/>
      <c r="CP723" s="20"/>
      <c r="CQ723" s="20"/>
      <c r="CR723" s="20"/>
      <c r="CS723" s="20"/>
      <c r="CT723" s="20"/>
      <c r="CU723" s="20"/>
      <c r="CV723" s="20"/>
      <c r="CW723" s="20"/>
      <c r="CX723" s="20"/>
      <c r="CY723" s="20"/>
      <c r="CZ723" s="20"/>
      <c r="DA723" s="20"/>
      <c r="DB723" s="20"/>
      <c r="DC723" s="20"/>
      <c r="DD723" s="20"/>
      <c r="DE723" s="20"/>
      <c r="DF723" s="20"/>
      <c r="DG723" s="20"/>
      <c r="DH723" s="20"/>
      <c r="DI723" s="20"/>
      <c r="DJ723" s="20"/>
      <c r="DK723" s="20"/>
      <c r="DL723" s="20"/>
      <c r="DM723" s="20"/>
      <c r="DN723" s="20"/>
      <c r="DO723" s="20"/>
      <c r="DP723" s="20"/>
      <c r="DQ723" s="20"/>
      <c r="DR723" s="20"/>
      <c r="DS723" s="20"/>
      <c r="DT723" s="20"/>
      <c r="DU723" s="20"/>
      <c r="DV723" s="20"/>
      <c r="DW723" s="20"/>
      <c r="DX723" s="20"/>
      <c r="DY723" s="20"/>
      <c r="DZ723" s="20"/>
      <c r="EA723" s="20"/>
      <c r="EB723" s="20"/>
      <c r="EC723" s="20"/>
      <c r="ED723" s="20"/>
      <c r="EE723" s="20"/>
      <c r="EF723" s="20"/>
      <c r="EG723" s="20"/>
      <c r="EH723" s="20"/>
      <c r="EI723" s="20"/>
      <c r="EJ723" s="20"/>
      <c r="EK723" s="20"/>
      <c r="EL723" s="20"/>
      <c r="EM723" s="20"/>
      <c r="EN723" s="20"/>
      <c r="EO723" s="20"/>
      <c r="EP723" s="20"/>
      <c r="EQ723" s="20"/>
      <c r="ER723" s="20"/>
      <c r="ES723" s="20"/>
      <c r="ET723" s="20"/>
      <c r="EU723" s="20"/>
      <c r="EV723" s="20"/>
      <c r="EW723" s="20"/>
      <c r="EX723" s="20"/>
      <c r="EY723" s="20"/>
      <c r="EZ723" s="20"/>
      <c r="FA723" s="20"/>
      <c r="FB723" s="20"/>
      <c r="FC723" s="20"/>
      <c r="FD723" s="20"/>
      <c r="FE723" s="20"/>
      <c r="FF723" s="20"/>
      <c r="FG723" s="20"/>
      <c r="FH723" s="20"/>
      <c r="FI723" s="20"/>
      <c r="FJ723" s="20"/>
      <c r="FK723" s="20"/>
      <c r="FL723" s="20"/>
      <c r="FM723" s="20"/>
      <c r="FN723" s="20"/>
      <c r="FO723" s="20"/>
      <c r="FP723" s="20"/>
      <c r="FQ723" s="20"/>
      <c r="FR723" s="20"/>
      <c r="FS723" s="20"/>
      <c r="FT723" s="20"/>
      <c r="FU723" s="20"/>
      <c r="FV723" s="20"/>
      <c r="FW723" s="20"/>
      <c r="FX723" s="20"/>
      <c r="FY723" s="20"/>
      <c r="FZ723" s="20"/>
      <c r="GA723" s="20"/>
      <c r="GB723" s="20"/>
      <c r="GC723" s="20"/>
      <c r="GD723" s="20"/>
      <c r="GE723" s="20"/>
      <c r="GF723" s="20"/>
      <c r="GG723" s="20"/>
      <c r="GH723" s="20"/>
      <c r="GI723" s="20"/>
      <c r="GJ723" s="20"/>
      <c r="GK723" s="20"/>
      <c r="GL723" s="20"/>
      <c r="GM723" s="20"/>
      <c r="GN723" s="20"/>
      <c r="GO723" s="20"/>
      <c r="GP723" s="20"/>
      <c r="GQ723" s="20"/>
      <c r="GR723" s="20"/>
      <c r="GS723" s="20"/>
      <c r="GT723" s="20"/>
    </row>
    <row r="724" spans="1:202" s="20" customFormat="1" ht="28" customHeight="1" x14ac:dyDescent="0.25">
      <c r="A724" s="8"/>
      <c r="B724" s="12">
        <v>66</v>
      </c>
      <c r="C724" s="45" t="s">
        <v>518</v>
      </c>
      <c r="D724" s="13" t="s">
        <v>810</v>
      </c>
      <c r="E724" s="12" t="s">
        <v>367</v>
      </c>
      <c r="F724" s="29">
        <v>24</v>
      </c>
      <c r="G724" s="18" t="s">
        <v>89</v>
      </c>
      <c r="H724" s="70">
        <f t="shared" si="49"/>
        <v>19.8</v>
      </c>
      <c r="I724" s="69">
        <v>0.82500000000000007</v>
      </c>
      <c r="J724" s="70">
        <f t="shared" si="50"/>
        <v>15.576000000000001</v>
      </c>
      <c r="K724" s="69">
        <v>0.64900000000000002</v>
      </c>
      <c r="L724" s="40">
        <f t="shared" si="51"/>
        <v>0</v>
      </c>
      <c r="M724" s="40">
        <f t="shared" si="52"/>
        <v>0</v>
      </c>
      <c r="N724" s="32">
        <v>1.86</v>
      </c>
      <c r="O724" s="72"/>
      <c r="P724" s="7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  <c r="AQ724" s="32"/>
      <c r="AR724" s="32"/>
      <c r="AS724" s="32"/>
      <c r="AT724" s="32"/>
      <c r="AU724" s="32"/>
      <c r="AV724" s="32"/>
    </row>
    <row r="725" spans="1:202" s="20" customFormat="1" ht="28" customHeight="1" x14ac:dyDescent="0.25">
      <c r="A725" s="8"/>
      <c r="B725" s="12">
        <v>66</v>
      </c>
      <c r="C725" s="45" t="s">
        <v>521</v>
      </c>
      <c r="D725" s="13" t="s">
        <v>813</v>
      </c>
      <c r="E725" s="12" t="s">
        <v>194</v>
      </c>
      <c r="F725" s="29">
        <v>24</v>
      </c>
      <c r="G725" s="18" t="s">
        <v>89</v>
      </c>
      <c r="H725" s="70">
        <f t="shared" si="49"/>
        <v>19.8</v>
      </c>
      <c r="I725" s="69">
        <v>0.82500000000000007</v>
      </c>
      <c r="J725" s="70">
        <f t="shared" si="50"/>
        <v>15.576000000000001</v>
      </c>
      <c r="K725" s="69">
        <v>0.64900000000000002</v>
      </c>
      <c r="L725" s="40">
        <f t="shared" si="51"/>
        <v>0</v>
      </c>
      <c r="M725" s="40">
        <f t="shared" si="52"/>
        <v>0</v>
      </c>
      <c r="N725" s="32">
        <v>2.77</v>
      </c>
      <c r="O725" s="72"/>
      <c r="P725" s="7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  <c r="AQ725" s="32"/>
      <c r="AR725" s="32"/>
      <c r="AS725" s="32"/>
      <c r="AT725" s="32"/>
      <c r="AU725" s="32"/>
      <c r="AV725" s="32"/>
    </row>
    <row r="726" spans="1:202" s="20" customFormat="1" ht="28" customHeight="1" x14ac:dyDescent="0.25">
      <c r="A726" s="8"/>
      <c r="B726" s="12">
        <v>66</v>
      </c>
      <c r="C726" s="59" t="s">
        <v>255</v>
      </c>
      <c r="D726" s="13" t="s">
        <v>808</v>
      </c>
      <c r="E726" s="12" t="s">
        <v>257</v>
      </c>
      <c r="F726" s="29">
        <v>6</v>
      </c>
      <c r="G726" s="18" t="s">
        <v>89</v>
      </c>
      <c r="H726" s="70">
        <f t="shared" si="49"/>
        <v>27.06</v>
      </c>
      <c r="I726" s="69">
        <v>4.51</v>
      </c>
      <c r="J726" s="70">
        <f t="shared" si="50"/>
        <v>21.846000000000004</v>
      </c>
      <c r="K726" s="69">
        <v>3.6410000000000005</v>
      </c>
      <c r="L726" s="40">
        <f t="shared" si="51"/>
        <v>0</v>
      </c>
      <c r="M726" s="40">
        <f t="shared" si="52"/>
        <v>0</v>
      </c>
      <c r="N726" s="32">
        <v>2.67</v>
      </c>
      <c r="O726" s="72"/>
      <c r="P726" s="7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  <c r="AR726" s="32"/>
      <c r="AS726" s="32"/>
      <c r="AT726" s="32"/>
      <c r="AU726" s="32"/>
      <c r="AV726" s="32"/>
    </row>
    <row r="727" spans="1:202" s="20" customFormat="1" ht="28" customHeight="1" x14ac:dyDescent="0.25">
      <c r="A727" s="8"/>
      <c r="B727" s="12">
        <v>66</v>
      </c>
      <c r="C727" s="59" t="s">
        <v>252</v>
      </c>
      <c r="D727" s="13" t="s">
        <v>807</v>
      </c>
      <c r="E727" s="12" t="s">
        <v>254</v>
      </c>
      <c r="F727" s="29">
        <v>6</v>
      </c>
      <c r="G727" s="18" t="s">
        <v>89</v>
      </c>
      <c r="H727" s="70">
        <f t="shared" si="49"/>
        <v>27.06</v>
      </c>
      <c r="I727" s="69">
        <v>4.51</v>
      </c>
      <c r="J727" s="70">
        <f t="shared" si="50"/>
        <v>21.846000000000004</v>
      </c>
      <c r="K727" s="69">
        <v>3.6410000000000005</v>
      </c>
      <c r="L727" s="40">
        <f t="shared" si="51"/>
        <v>0</v>
      </c>
      <c r="M727" s="40">
        <f t="shared" si="52"/>
        <v>0</v>
      </c>
      <c r="N727" s="32">
        <v>2.67</v>
      </c>
      <c r="O727" s="72"/>
      <c r="P727" s="7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  <c r="AQ727" s="32"/>
      <c r="AR727" s="32"/>
      <c r="AS727" s="32"/>
      <c r="AT727" s="32"/>
      <c r="AU727" s="32"/>
      <c r="AV727" s="32"/>
    </row>
    <row r="728" spans="1:202" s="20" customFormat="1" ht="28" customHeight="1" x14ac:dyDescent="0.25">
      <c r="A728" s="8"/>
      <c r="B728" s="12">
        <v>66</v>
      </c>
      <c r="C728" s="59" t="s">
        <v>251</v>
      </c>
      <c r="D728" s="13" t="s">
        <v>806</v>
      </c>
      <c r="E728" s="12" t="s">
        <v>253</v>
      </c>
      <c r="F728" s="29">
        <v>6</v>
      </c>
      <c r="G728" s="18" t="s">
        <v>89</v>
      </c>
      <c r="H728" s="70">
        <f t="shared" si="49"/>
        <v>27.06</v>
      </c>
      <c r="I728" s="69">
        <v>4.51</v>
      </c>
      <c r="J728" s="70">
        <f t="shared" si="50"/>
        <v>21.846000000000004</v>
      </c>
      <c r="K728" s="69">
        <v>3.6410000000000005</v>
      </c>
      <c r="L728" s="40">
        <f t="shared" si="51"/>
        <v>0</v>
      </c>
      <c r="M728" s="40">
        <f t="shared" si="52"/>
        <v>0</v>
      </c>
      <c r="N728" s="32">
        <v>0.99639999999999995</v>
      </c>
      <c r="O728" s="72"/>
      <c r="P728" s="7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  <c r="AQ728" s="32"/>
      <c r="AR728" s="32"/>
      <c r="AS728" s="32"/>
      <c r="AT728" s="32"/>
      <c r="AU728" s="32"/>
      <c r="AV728" s="32"/>
    </row>
    <row r="729" spans="1:202" s="20" customFormat="1" ht="28" customHeight="1" x14ac:dyDescent="0.25">
      <c r="A729" s="8"/>
      <c r="B729" s="12">
        <v>66</v>
      </c>
      <c r="C729" s="59" t="s">
        <v>256</v>
      </c>
      <c r="D729" s="13" t="s">
        <v>809</v>
      </c>
      <c r="E729" s="16" t="s">
        <v>258</v>
      </c>
      <c r="F729" s="29">
        <v>6</v>
      </c>
      <c r="G729" s="18" t="s">
        <v>89</v>
      </c>
      <c r="H729" s="70">
        <f t="shared" si="49"/>
        <v>27.06</v>
      </c>
      <c r="I729" s="69">
        <v>4.51</v>
      </c>
      <c r="J729" s="70">
        <f t="shared" si="50"/>
        <v>21.846000000000004</v>
      </c>
      <c r="K729" s="69">
        <v>3.6410000000000005</v>
      </c>
      <c r="L729" s="40">
        <f t="shared" si="51"/>
        <v>0</v>
      </c>
      <c r="M729" s="40">
        <f t="shared" si="52"/>
        <v>0</v>
      </c>
      <c r="N729" s="32">
        <v>1.5416000000000001</v>
      </c>
      <c r="O729" s="72"/>
      <c r="P729" s="7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  <c r="AR729" s="32"/>
      <c r="AS729" s="32"/>
      <c r="AT729" s="32"/>
      <c r="AU729" s="32"/>
      <c r="AV729" s="32"/>
    </row>
    <row r="730" spans="1:202" s="20" customFormat="1" ht="28" customHeight="1" x14ac:dyDescent="0.25">
      <c r="A730" s="8"/>
      <c r="B730" s="12">
        <v>66</v>
      </c>
      <c r="C730" s="45" t="s">
        <v>269</v>
      </c>
      <c r="D730" s="13" t="s">
        <v>663</v>
      </c>
      <c r="E730" s="16" t="s">
        <v>296</v>
      </c>
      <c r="F730" s="29">
        <v>6</v>
      </c>
      <c r="G730" s="18" t="s">
        <v>89</v>
      </c>
      <c r="H730" s="70">
        <f t="shared" si="47"/>
        <v>17.688000000000002</v>
      </c>
      <c r="I730" s="69">
        <v>2.9480000000000004</v>
      </c>
      <c r="J730" s="70">
        <f t="shared" si="48"/>
        <v>14.784000000000002</v>
      </c>
      <c r="K730" s="69">
        <v>2.4640000000000004</v>
      </c>
      <c r="L730" s="40">
        <f t="shared" si="51"/>
        <v>0</v>
      </c>
      <c r="M730" s="40">
        <f t="shared" si="52"/>
        <v>0</v>
      </c>
      <c r="N730" s="32">
        <v>0.56999999999999995</v>
      </c>
      <c r="O730" s="72"/>
      <c r="P730" s="7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  <c r="AQ730" s="32"/>
      <c r="AR730" s="32"/>
      <c r="AS730" s="32"/>
      <c r="AT730" s="32"/>
      <c r="AU730" s="32"/>
      <c r="AV730" s="32"/>
    </row>
    <row r="731" spans="1:202" s="20" customFormat="1" ht="28" customHeight="1" x14ac:dyDescent="0.25">
      <c r="A731" s="8"/>
      <c r="B731" s="12">
        <v>66</v>
      </c>
      <c r="C731" s="45" t="s">
        <v>268</v>
      </c>
      <c r="D731" s="13" t="s">
        <v>662</v>
      </c>
      <c r="E731" s="16" t="s">
        <v>271</v>
      </c>
      <c r="F731" s="29">
        <v>6</v>
      </c>
      <c r="G731" s="18" t="s">
        <v>89</v>
      </c>
      <c r="H731" s="70">
        <f t="shared" si="47"/>
        <v>17.688000000000002</v>
      </c>
      <c r="I731" s="69">
        <v>2.9480000000000004</v>
      </c>
      <c r="J731" s="70">
        <f t="shared" si="48"/>
        <v>14.784000000000002</v>
      </c>
      <c r="K731" s="69">
        <v>2.4640000000000004</v>
      </c>
      <c r="L731" s="40">
        <f t="shared" si="51"/>
        <v>0</v>
      </c>
      <c r="M731" s="40">
        <f t="shared" si="52"/>
        <v>0</v>
      </c>
      <c r="N731" s="32">
        <v>0.39</v>
      </c>
      <c r="O731" s="72"/>
      <c r="P731" s="7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  <c r="AQ731" s="32"/>
      <c r="AR731" s="32"/>
      <c r="AS731" s="32"/>
      <c r="AT731" s="32"/>
      <c r="AU731" s="32"/>
      <c r="AV731" s="32"/>
    </row>
    <row r="732" spans="1:202" s="20" customFormat="1" ht="28" customHeight="1" x14ac:dyDescent="0.25">
      <c r="A732" s="8"/>
      <c r="B732" s="12">
        <v>66</v>
      </c>
      <c r="C732" s="45" t="s">
        <v>386</v>
      </c>
      <c r="D732" s="13" t="s">
        <v>661</v>
      </c>
      <c r="E732" s="16" t="s">
        <v>267</v>
      </c>
      <c r="F732" s="29">
        <v>6</v>
      </c>
      <c r="G732" s="18" t="s">
        <v>89</v>
      </c>
      <c r="H732" s="70">
        <f t="shared" si="47"/>
        <v>17.688000000000002</v>
      </c>
      <c r="I732" s="69">
        <v>2.9480000000000004</v>
      </c>
      <c r="J732" s="70">
        <f t="shared" si="48"/>
        <v>14.784000000000002</v>
      </c>
      <c r="K732" s="69">
        <v>2.4640000000000004</v>
      </c>
      <c r="L732" s="40">
        <f t="shared" si="51"/>
        <v>0</v>
      </c>
      <c r="M732" s="40">
        <f t="shared" si="52"/>
        <v>0</v>
      </c>
      <c r="N732" s="32">
        <v>0.66</v>
      </c>
      <c r="O732" s="72"/>
      <c r="P732" s="7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  <c r="AQ732" s="32"/>
      <c r="AR732" s="32"/>
      <c r="AS732" s="32"/>
      <c r="AT732" s="32"/>
      <c r="AU732" s="32"/>
      <c r="AV732" s="32"/>
    </row>
    <row r="733" spans="1:202" s="20" customFormat="1" ht="28" customHeight="1" x14ac:dyDescent="0.25">
      <c r="A733" s="8"/>
      <c r="B733" s="12">
        <v>66</v>
      </c>
      <c r="C733" s="45" t="s">
        <v>270</v>
      </c>
      <c r="D733" s="13" t="s">
        <v>664</v>
      </c>
      <c r="E733" s="16" t="s">
        <v>272</v>
      </c>
      <c r="F733" s="29">
        <v>6</v>
      </c>
      <c r="G733" s="18" t="s">
        <v>89</v>
      </c>
      <c r="H733" s="70">
        <f t="shared" si="47"/>
        <v>17.688000000000002</v>
      </c>
      <c r="I733" s="69">
        <v>2.9480000000000004</v>
      </c>
      <c r="J733" s="70">
        <f t="shared" si="48"/>
        <v>14.784000000000002</v>
      </c>
      <c r="K733" s="69">
        <v>2.4640000000000004</v>
      </c>
      <c r="L733" s="40">
        <f t="shared" si="51"/>
        <v>0</v>
      </c>
      <c r="M733" s="40">
        <f t="shared" si="52"/>
        <v>0</v>
      </c>
      <c r="N733" s="32">
        <v>0.62</v>
      </c>
      <c r="O733" s="72"/>
      <c r="P733" s="7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  <c r="AR733" s="32"/>
      <c r="AS733" s="32"/>
      <c r="AT733" s="32"/>
      <c r="AU733" s="32"/>
      <c r="AV733" s="32"/>
    </row>
    <row r="734" spans="1:202" s="20" customFormat="1" ht="28" customHeight="1" x14ac:dyDescent="0.25">
      <c r="A734" s="8"/>
      <c r="B734" s="12">
        <v>66</v>
      </c>
      <c r="C734" s="45" t="s">
        <v>261</v>
      </c>
      <c r="D734" s="13" t="s">
        <v>659</v>
      </c>
      <c r="E734" s="16" t="s">
        <v>265</v>
      </c>
      <c r="F734" s="34">
        <v>6</v>
      </c>
      <c r="G734" s="18" t="s">
        <v>89</v>
      </c>
      <c r="H734" s="70">
        <f t="shared" si="47"/>
        <v>23.958000000000002</v>
      </c>
      <c r="I734" s="69">
        <v>3.9930000000000003</v>
      </c>
      <c r="J734" s="70">
        <f t="shared" si="48"/>
        <v>20.856000000000002</v>
      </c>
      <c r="K734" s="69">
        <v>3.4760000000000004</v>
      </c>
      <c r="L734" s="40">
        <f t="shared" si="51"/>
        <v>0</v>
      </c>
      <c r="M734" s="40">
        <f t="shared" si="52"/>
        <v>0</v>
      </c>
      <c r="N734" s="32">
        <v>0.76</v>
      </c>
      <c r="O734" s="72"/>
      <c r="P734" s="7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  <c r="AQ734" s="32"/>
      <c r="AR734" s="32"/>
      <c r="AS734" s="32"/>
      <c r="AT734" s="32"/>
      <c r="AU734" s="32"/>
      <c r="AV734" s="32"/>
    </row>
    <row r="735" spans="1:202" s="21" customFormat="1" ht="28" customHeight="1" x14ac:dyDescent="0.25">
      <c r="A735" s="8"/>
      <c r="B735" s="12">
        <v>66</v>
      </c>
      <c r="C735" s="45" t="s">
        <v>260</v>
      </c>
      <c r="D735" s="13" t="s">
        <v>658</v>
      </c>
      <c r="E735" s="16" t="s">
        <v>264</v>
      </c>
      <c r="F735" s="34">
        <v>6</v>
      </c>
      <c r="G735" s="18" t="s">
        <v>89</v>
      </c>
      <c r="H735" s="70">
        <f t="shared" si="47"/>
        <v>23.958000000000002</v>
      </c>
      <c r="I735" s="70">
        <v>3.9930000000000003</v>
      </c>
      <c r="J735" s="70">
        <f t="shared" si="48"/>
        <v>20.856000000000002</v>
      </c>
      <c r="K735" s="70">
        <v>3.4760000000000004</v>
      </c>
      <c r="L735" s="40">
        <f t="shared" si="51"/>
        <v>0</v>
      </c>
      <c r="M735" s="40">
        <f t="shared" si="52"/>
        <v>0</v>
      </c>
      <c r="N735" s="32">
        <v>0.46</v>
      </c>
      <c r="O735" s="72"/>
      <c r="P735" s="7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  <c r="AQ735" s="32"/>
      <c r="AR735" s="32"/>
      <c r="AS735" s="32"/>
      <c r="AT735" s="32"/>
      <c r="AU735" s="32"/>
      <c r="AV735" s="32"/>
      <c r="AW735" s="20"/>
      <c r="AX735" s="20"/>
      <c r="AY735" s="20"/>
      <c r="AZ735" s="20"/>
      <c r="BA735" s="20"/>
      <c r="BB735" s="20"/>
      <c r="BC735" s="20"/>
      <c r="BD735" s="20"/>
      <c r="BE735" s="20"/>
      <c r="BF735" s="20"/>
      <c r="BG735" s="20"/>
      <c r="BH735" s="20"/>
      <c r="BI735" s="20"/>
      <c r="BJ735" s="20"/>
      <c r="BK735" s="20"/>
      <c r="BL735" s="20"/>
      <c r="BM735" s="20"/>
      <c r="BN735" s="20"/>
      <c r="BO735" s="20"/>
      <c r="BP735" s="20"/>
      <c r="BQ735" s="20"/>
      <c r="BR735" s="20"/>
      <c r="BS735" s="20"/>
      <c r="BT735" s="20"/>
      <c r="BU735" s="20"/>
      <c r="BV735" s="20"/>
      <c r="BW735" s="20"/>
      <c r="BX735" s="20"/>
      <c r="BY735" s="20"/>
      <c r="BZ735" s="20"/>
      <c r="CA735" s="20"/>
      <c r="CB735" s="20"/>
      <c r="CC735" s="20"/>
      <c r="CD735" s="20"/>
      <c r="CE735" s="20"/>
      <c r="CF735" s="20"/>
      <c r="CG735" s="20"/>
      <c r="CH735" s="20"/>
      <c r="CI735" s="20"/>
      <c r="CJ735" s="20"/>
      <c r="CK735" s="20"/>
      <c r="CL735" s="20"/>
      <c r="CM735" s="20"/>
      <c r="CN735" s="20"/>
      <c r="CO735" s="20"/>
      <c r="CP735" s="20"/>
      <c r="CQ735" s="20"/>
      <c r="CR735" s="20"/>
      <c r="CS735" s="20"/>
      <c r="CT735" s="20"/>
      <c r="CU735" s="20"/>
      <c r="CV735" s="20"/>
      <c r="CW735" s="20"/>
      <c r="CX735" s="20"/>
      <c r="CY735" s="20"/>
      <c r="CZ735" s="20"/>
      <c r="DA735" s="20"/>
      <c r="DB735" s="20"/>
      <c r="DC735" s="20"/>
      <c r="DD735" s="20"/>
      <c r="DE735" s="20"/>
      <c r="DF735" s="20"/>
      <c r="DG735" s="20"/>
      <c r="DH735" s="20"/>
      <c r="DI735" s="20"/>
      <c r="DJ735" s="20"/>
      <c r="DK735" s="20"/>
      <c r="DL735" s="20"/>
      <c r="DM735" s="20"/>
      <c r="DN735" s="20"/>
      <c r="DO735" s="20"/>
      <c r="DP735" s="20"/>
      <c r="DQ735" s="20"/>
      <c r="DR735" s="20"/>
      <c r="DS735" s="20"/>
      <c r="DT735" s="20"/>
      <c r="DU735" s="20"/>
      <c r="DV735" s="20"/>
      <c r="DW735" s="20"/>
      <c r="DX735" s="20"/>
      <c r="DY735" s="20"/>
      <c r="DZ735" s="20"/>
      <c r="EA735" s="20"/>
      <c r="EB735" s="20"/>
      <c r="EC735" s="20"/>
      <c r="ED735" s="20"/>
      <c r="EE735" s="20"/>
      <c r="EF735" s="20"/>
      <c r="EG735" s="20"/>
      <c r="EH735" s="20"/>
      <c r="EI735" s="20"/>
      <c r="EJ735" s="20"/>
      <c r="EK735" s="20"/>
      <c r="EL735" s="20"/>
      <c r="EM735" s="20"/>
      <c r="EN735" s="20"/>
      <c r="EO735" s="20"/>
      <c r="EP735" s="20"/>
      <c r="EQ735" s="20"/>
      <c r="ER735" s="20"/>
      <c r="ES735" s="20"/>
      <c r="ET735" s="20"/>
      <c r="EU735" s="20"/>
      <c r="EV735" s="20"/>
      <c r="EW735" s="20"/>
      <c r="EX735" s="20"/>
      <c r="EY735" s="20"/>
      <c r="EZ735" s="20"/>
      <c r="FA735" s="20"/>
      <c r="FB735" s="20"/>
      <c r="FC735" s="20"/>
      <c r="FD735" s="20"/>
      <c r="FE735" s="20"/>
      <c r="FF735" s="20"/>
      <c r="FG735" s="20"/>
      <c r="FH735" s="20"/>
      <c r="FI735" s="20"/>
      <c r="FJ735" s="20"/>
      <c r="FK735" s="20"/>
      <c r="FL735" s="20"/>
      <c r="FM735" s="20"/>
      <c r="FN735" s="20"/>
      <c r="FO735" s="20"/>
      <c r="FP735" s="20"/>
      <c r="FQ735" s="20"/>
      <c r="FR735" s="20"/>
      <c r="FS735" s="20"/>
      <c r="FT735" s="20"/>
      <c r="FU735" s="20"/>
      <c r="FV735" s="20"/>
      <c r="FW735" s="20"/>
      <c r="FX735" s="20"/>
      <c r="FY735" s="20"/>
      <c r="FZ735" s="20"/>
      <c r="GA735" s="20"/>
      <c r="GB735" s="20"/>
      <c r="GC735" s="20"/>
      <c r="GD735" s="20"/>
      <c r="GE735" s="20"/>
      <c r="GF735" s="20"/>
      <c r="GG735" s="20"/>
      <c r="GH735" s="20"/>
      <c r="GI735" s="20"/>
      <c r="GJ735" s="20"/>
      <c r="GK735" s="20"/>
      <c r="GL735" s="20"/>
      <c r="GM735" s="20"/>
      <c r="GN735" s="20"/>
      <c r="GO735" s="20"/>
      <c r="GP735" s="20"/>
      <c r="GQ735" s="20"/>
      <c r="GR735" s="20"/>
      <c r="GS735" s="20"/>
      <c r="GT735" s="20"/>
    </row>
    <row r="736" spans="1:202" s="21" customFormat="1" ht="28" customHeight="1" x14ac:dyDescent="0.25">
      <c r="A736" s="8"/>
      <c r="B736" s="12">
        <v>66</v>
      </c>
      <c r="C736" s="45" t="s">
        <v>259</v>
      </c>
      <c r="D736" s="13" t="s">
        <v>657</v>
      </c>
      <c r="E736" s="16" t="s">
        <v>263</v>
      </c>
      <c r="F736" s="34">
        <v>6</v>
      </c>
      <c r="G736" s="18" t="s">
        <v>89</v>
      </c>
      <c r="H736" s="70">
        <f t="shared" si="47"/>
        <v>23.958000000000002</v>
      </c>
      <c r="I736" s="70">
        <v>3.9930000000000003</v>
      </c>
      <c r="J736" s="70">
        <f t="shared" si="48"/>
        <v>20.856000000000002</v>
      </c>
      <c r="K736" s="70">
        <v>3.4760000000000004</v>
      </c>
      <c r="L736" s="40">
        <f t="shared" si="51"/>
        <v>0</v>
      </c>
      <c r="M736" s="40">
        <f t="shared" si="52"/>
        <v>0</v>
      </c>
      <c r="N736" s="32">
        <v>1.1499999999999999</v>
      </c>
      <c r="O736" s="72"/>
      <c r="P736" s="7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  <c r="AQ736" s="32"/>
      <c r="AR736" s="32"/>
      <c r="AS736" s="32"/>
      <c r="AT736" s="32"/>
      <c r="AU736" s="32"/>
      <c r="AV736" s="32"/>
      <c r="AW736" s="20"/>
      <c r="AX736" s="20"/>
      <c r="AY736" s="20"/>
      <c r="AZ736" s="20"/>
      <c r="BA736" s="20"/>
      <c r="BB736" s="20"/>
      <c r="BC736" s="20"/>
      <c r="BD736" s="20"/>
      <c r="BE736" s="20"/>
      <c r="BF736" s="20"/>
      <c r="BG736" s="20"/>
      <c r="BH736" s="20"/>
      <c r="BI736" s="20"/>
      <c r="BJ736" s="20"/>
      <c r="BK736" s="20"/>
      <c r="BL736" s="20"/>
      <c r="BM736" s="20"/>
      <c r="BN736" s="20"/>
      <c r="BO736" s="20"/>
      <c r="BP736" s="20"/>
      <c r="BQ736" s="20"/>
      <c r="BR736" s="20"/>
      <c r="BS736" s="20"/>
      <c r="BT736" s="20"/>
      <c r="BU736" s="20"/>
      <c r="BV736" s="20"/>
      <c r="BW736" s="20"/>
      <c r="BX736" s="20"/>
      <c r="BY736" s="20"/>
      <c r="BZ736" s="20"/>
      <c r="CA736" s="20"/>
      <c r="CB736" s="20"/>
      <c r="CC736" s="20"/>
      <c r="CD736" s="20"/>
      <c r="CE736" s="20"/>
      <c r="CF736" s="20"/>
      <c r="CG736" s="20"/>
      <c r="CH736" s="20"/>
      <c r="CI736" s="20"/>
      <c r="CJ736" s="20"/>
      <c r="CK736" s="20"/>
      <c r="CL736" s="20"/>
      <c r="CM736" s="20"/>
      <c r="CN736" s="20"/>
      <c r="CO736" s="20"/>
      <c r="CP736" s="20"/>
      <c r="CQ736" s="20"/>
      <c r="CR736" s="20"/>
      <c r="CS736" s="20"/>
      <c r="CT736" s="20"/>
      <c r="CU736" s="20"/>
      <c r="CV736" s="20"/>
      <c r="CW736" s="20"/>
      <c r="CX736" s="20"/>
      <c r="CY736" s="20"/>
      <c r="CZ736" s="20"/>
      <c r="DA736" s="20"/>
      <c r="DB736" s="20"/>
      <c r="DC736" s="20"/>
      <c r="DD736" s="20"/>
      <c r="DE736" s="20"/>
      <c r="DF736" s="20"/>
      <c r="DG736" s="20"/>
      <c r="DH736" s="20"/>
      <c r="DI736" s="20"/>
      <c r="DJ736" s="20"/>
      <c r="DK736" s="20"/>
      <c r="DL736" s="20"/>
      <c r="DM736" s="20"/>
      <c r="DN736" s="20"/>
      <c r="DO736" s="20"/>
      <c r="DP736" s="20"/>
      <c r="DQ736" s="20"/>
      <c r="DR736" s="20"/>
      <c r="DS736" s="20"/>
      <c r="DT736" s="20"/>
      <c r="DU736" s="20"/>
      <c r="DV736" s="20"/>
      <c r="DW736" s="20"/>
      <c r="DX736" s="20"/>
      <c r="DY736" s="20"/>
      <c r="DZ736" s="20"/>
      <c r="EA736" s="20"/>
      <c r="EB736" s="20"/>
      <c r="EC736" s="20"/>
      <c r="ED736" s="20"/>
      <c r="EE736" s="20"/>
      <c r="EF736" s="20"/>
      <c r="EG736" s="20"/>
      <c r="EH736" s="20"/>
      <c r="EI736" s="20"/>
      <c r="EJ736" s="20"/>
      <c r="EK736" s="20"/>
      <c r="EL736" s="20"/>
      <c r="EM736" s="20"/>
      <c r="EN736" s="20"/>
      <c r="EO736" s="20"/>
      <c r="EP736" s="20"/>
      <c r="EQ736" s="20"/>
      <c r="ER736" s="20"/>
      <c r="ES736" s="20"/>
      <c r="ET736" s="20"/>
      <c r="EU736" s="20"/>
      <c r="EV736" s="20"/>
      <c r="EW736" s="20"/>
      <c r="EX736" s="20"/>
      <c r="EY736" s="20"/>
      <c r="EZ736" s="20"/>
      <c r="FA736" s="20"/>
      <c r="FB736" s="20"/>
      <c r="FC736" s="20"/>
      <c r="FD736" s="20"/>
      <c r="FE736" s="20"/>
      <c r="FF736" s="20"/>
      <c r="FG736" s="20"/>
      <c r="FH736" s="20"/>
      <c r="FI736" s="20"/>
      <c r="FJ736" s="20"/>
      <c r="FK736" s="20"/>
      <c r="FL736" s="20"/>
      <c r="FM736" s="20"/>
      <c r="FN736" s="20"/>
      <c r="FO736" s="20"/>
      <c r="FP736" s="20"/>
      <c r="FQ736" s="20"/>
      <c r="FR736" s="20"/>
      <c r="FS736" s="20"/>
      <c r="FT736" s="20"/>
      <c r="FU736" s="20"/>
      <c r="FV736" s="20"/>
      <c r="FW736" s="20"/>
      <c r="FX736" s="20"/>
      <c r="FY736" s="20"/>
      <c r="FZ736" s="20"/>
      <c r="GA736" s="20"/>
      <c r="GB736" s="20"/>
      <c r="GC736" s="20"/>
      <c r="GD736" s="20"/>
      <c r="GE736" s="20"/>
      <c r="GF736" s="20"/>
      <c r="GG736" s="20"/>
      <c r="GH736" s="20"/>
      <c r="GI736" s="20"/>
      <c r="GJ736" s="20"/>
      <c r="GK736" s="20"/>
      <c r="GL736" s="20"/>
      <c r="GM736" s="20"/>
      <c r="GN736" s="20"/>
      <c r="GO736" s="20"/>
      <c r="GP736" s="20"/>
      <c r="GQ736" s="20"/>
      <c r="GR736" s="20"/>
      <c r="GS736" s="20"/>
      <c r="GT736" s="20"/>
    </row>
    <row r="737" spans="1:202" s="20" customFormat="1" ht="28" customHeight="1" x14ac:dyDescent="0.25">
      <c r="A737" s="8"/>
      <c r="B737" s="12">
        <v>66</v>
      </c>
      <c r="C737" s="45" t="s">
        <v>262</v>
      </c>
      <c r="D737" s="13" t="s">
        <v>660</v>
      </c>
      <c r="E737" s="16" t="s">
        <v>266</v>
      </c>
      <c r="F737" s="34">
        <v>6</v>
      </c>
      <c r="G737" s="18" t="s">
        <v>89</v>
      </c>
      <c r="H737" s="70">
        <f t="shared" si="47"/>
        <v>23.958000000000002</v>
      </c>
      <c r="I737" s="69">
        <v>3.9930000000000003</v>
      </c>
      <c r="J737" s="70">
        <f t="shared" si="48"/>
        <v>20.856000000000002</v>
      </c>
      <c r="K737" s="69">
        <v>3.4760000000000004</v>
      </c>
      <c r="L737" s="40">
        <f t="shared" si="51"/>
        <v>0</v>
      </c>
      <c r="M737" s="40">
        <f t="shared" si="52"/>
        <v>0</v>
      </c>
      <c r="N737" s="32">
        <v>1.1100000000000001</v>
      </c>
      <c r="O737" s="72"/>
      <c r="P737" s="7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  <c r="AR737" s="32"/>
      <c r="AS737" s="32"/>
      <c r="AT737" s="32"/>
      <c r="AU737" s="32"/>
      <c r="AV737" s="32"/>
    </row>
    <row r="738" spans="1:202" s="21" customFormat="1" ht="28" customHeight="1" x14ac:dyDescent="0.25">
      <c r="A738" s="8"/>
      <c r="B738" s="12">
        <v>67</v>
      </c>
      <c r="C738" s="59" t="s">
        <v>394</v>
      </c>
      <c r="D738" s="8" t="s">
        <v>655</v>
      </c>
      <c r="E738" s="12" t="s">
        <v>396</v>
      </c>
      <c r="F738" s="34">
        <v>24</v>
      </c>
      <c r="G738" s="18" t="s">
        <v>89</v>
      </c>
      <c r="H738" s="70">
        <f t="shared" si="47"/>
        <v>25.872</v>
      </c>
      <c r="I738" s="69">
        <v>1.0780000000000001</v>
      </c>
      <c r="J738" s="70">
        <f t="shared" si="48"/>
        <v>22.44</v>
      </c>
      <c r="K738" s="69">
        <v>0.93500000000000005</v>
      </c>
      <c r="L738" s="40">
        <f t="shared" si="51"/>
        <v>0</v>
      </c>
      <c r="M738" s="40">
        <f t="shared" si="52"/>
        <v>0</v>
      </c>
      <c r="N738" s="32">
        <v>1.1000000000000001</v>
      </c>
      <c r="O738" s="72"/>
      <c r="P738" s="7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  <c r="AQ738" s="32"/>
      <c r="AR738" s="32"/>
      <c r="AS738" s="32"/>
      <c r="AT738" s="32"/>
      <c r="AU738" s="32"/>
      <c r="AV738" s="32"/>
      <c r="AW738" s="20"/>
      <c r="AX738" s="20"/>
      <c r="AY738" s="20"/>
      <c r="AZ738" s="20"/>
      <c r="BA738" s="20"/>
      <c r="BB738" s="20"/>
      <c r="BC738" s="20"/>
      <c r="BD738" s="20"/>
      <c r="BE738" s="20"/>
      <c r="BF738" s="20"/>
      <c r="BG738" s="20"/>
      <c r="BH738" s="20"/>
      <c r="BI738" s="20"/>
      <c r="BJ738" s="20"/>
      <c r="BK738" s="20"/>
      <c r="BL738" s="20"/>
      <c r="BM738" s="20"/>
      <c r="BN738" s="20"/>
      <c r="BO738" s="20"/>
      <c r="BP738" s="20"/>
      <c r="BQ738" s="20"/>
      <c r="BR738" s="20"/>
      <c r="BS738" s="20"/>
      <c r="BT738" s="20"/>
      <c r="BU738" s="20"/>
      <c r="BV738" s="20"/>
      <c r="BW738" s="20"/>
      <c r="BX738" s="20"/>
      <c r="BY738" s="20"/>
      <c r="BZ738" s="20"/>
      <c r="CA738" s="20"/>
      <c r="CB738" s="20"/>
      <c r="CC738" s="20"/>
      <c r="CD738" s="20"/>
      <c r="CE738" s="20"/>
      <c r="CF738" s="20"/>
      <c r="CG738" s="20"/>
      <c r="CH738" s="20"/>
      <c r="CI738" s="20"/>
      <c r="CJ738" s="20"/>
      <c r="CK738" s="20"/>
      <c r="CL738" s="20"/>
      <c r="CM738" s="20"/>
      <c r="CN738" s="20"/>
      <c r="CO738" s="20"/>
      <c r="CP738" s="20"/>
      <c r="CQ738" s="20"/>
      <c r="CR738" s="20"/>
      <c r="CS738" s="20"/>
      <c r="CT738" s="20"/>
      <c r="CU738" s="20"/>
      <c r="CV738" s="20"/>
      <c r="CW738" s="20"/>
      <c r="CX738" s="20"/>
      <c r="CY738" s="20"/>
      <c r="CZ738" s="20"/>
      <c r="DA738" s="20"/>
      <c r="DB738" s="20"/>
      <c r="DC738" s="20"/>
      <c r="DD738" s="20"/>
      <c r="DE738" s="20"/>
      <c r="DF738" s="20"/>
      <c r="DG738" s="20"/>
      <c r="DH738" s="20"/>
      <c r="DI738" s="20"/>
      <c r="DJ738" s="20"/>
      <c r="DK738" s="20"/>
      <c r="DL738" s="20"/>
      <c r="DM738" s="20"/>
      <c r="DN738" s="20"/>
      <c r="DO738" s="20"/>
      <c r="DP738" s="20"/>
      <c r="DQ738" s="20"/>
      <c r="DR738" s="20"/>
      <c r="DS738" s="20"/>
      <c r="DT738" s="20"/>
      <c r="DU738" s="20"/>
      <c r="DV738" s="20"/>
      <c r="DW738" s="20"/>
      <c r="DX738" s="20"/>
      <c r="DY738" s="20"/>
      <c r="DZ738" s="20"/>
      <c r="EA738" s="20"/>
      <c r="EB738" s="20"/>
      <c r="EC738" s="20"/>
      <c r="ED738" s="20"/>
      <c r="EE738" s="20"/>
      <c r="EF738" s="20"/>
      <c r="EG738" s="20"/>
      <c r="EH738" s="20"/>
      <c r="EI738" s="20"/>
      <c r="EJ738" s="20"/>
      <c r="EK738" s="20"/>
      <c r="EL738" s="20"/>
      <c r="EM738" s="20"/>
      <c r="EN738" s="20"/>
      <c r="EO738" s="20"/>
      <c r="EP738" s="20"/>
      <c r="EQ738" s="20"/>
      <c r="ER738" s="20"/>
      <c r="ES738" s="20"/>
      <c r="ET738" s="20"/>
      <c r="EU738" s="20"/>
      <c r="EV738" s="20"/>
      <c r="EW738" s="20"/>
      <c r="EX738" s="20"/>
      <c r="EY738" s="20"/>
      <c r="EZ738" s="20"/>
      <c r="FA738" s="20"/>
      <c r="FB738" s="20"/>
      <c r="FC738" s="20"/>
      <c r="FD738" s="20"/>
      <c r="FE738" s="20"/>
      <c r="FF738" s="20"/>
      <c r="FG738" s="20"/>
      <c r="FH738" s="20"/>
      <c r="FI738" s="20"/>
      <c r="FJ738" s="20"/>
      <c r="FK738" s="20"/>
      <c r="FL738" s="20"/>
      <c r="FM738" s="20"/>
      <c r="FN738" s="20"/>
      <c r="FO738" s="20"/>
      <c r="FP738" s="20"/>
      <c r="FQ738" s="20"/>
      <c r="FR738" s="20"/>
      <c r="FS738" s="20"/>
      <c r="FT738" s="20"/>
      <c r="FU738" s="20"/>
      <c r="FV738" s="20"/>
      <c r="FW738" s="20"/>
      <c r="FX738" s="20"/>
      <c r="FY738" s="20"/>
      <c r="FZ738" s="20"/>
      <c r="GA738" s="20"/>
      <c r="GB738" s="20"/>
      <c r="GC738" s="20"/>
      <c r="GD738" s="20"/>
      <c r="GE738" s="20"/>
      <c r="GF738" s="20"/>
      <c r="GG738" s="20"/>
      <c r="GH738" s="20"/>
      <c r="GI738" s="20"/>
      <c r="GJ738" s="20"/>
      <c r="GK738" s="20"/>
      <c r="GL738" s="20"/>
      <c r="GM738" s="20"/>
      <c r="GN738" s="20"/>
      <c r="GO738" s="20"/>
      <c r="GP738" s="20"/>
      <c r="GQ738" s="20"/>
      <c r="GR738" s="20"/>
      <c r="GS738" s="20"/>
      <c r="GT738" s="20"/>
    </row>
    <row r="739" spans="1:202" s="20" customFormat="1" ht="28" customHeight="1" x14ac:dyDescent="0.25">
      <c r="A739" s="8"/>
      <c r="B739" s="12">
        <v>67</v>
      </c>
      <c r="C739" s="59" t="s">
        <v>393</v>
      </c>
      <c r="D739" s="8" t="s">
        <v>654</v>
      </c>
      <c r="E739" s="12" t="s">
        <v>397</v>
      </c>
      <c r="F739" s="34">
        <v>24</v>
      </c>
      <c r="G739" s="18" t="s">
        <v>89</v>
      </c>
      <c r="H739" s="70">
        <f t="shared" si="47"/>
        <v>25.872</v>
      </c>
      <c r="I739" s="69">
        <v>1.0780000000000001</v>
      </c>
      <c r="J739" s="70">
        <f t="shared" si="48"/>
        <v>22.44</v>
      </c>
      <c r="K739" s="69">
        <v>0.93500000000000005</v>
      </c>
      <c r="L739" s="40">
        <f t="shared" si="51"/>
        <v>0</v>
      </c>
      <c r="M739" s="40">
        <f t="shared" si="52"/>
        <v>0</v>
      </c>
      <c r="N739" s="32">
        <v>0.88</v>
      </c>
      <c r="O739" s="72"/>
      <c r="P739" s="7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  <c r="AQ739" s="32"/>
      <c r="AR739" s="32"/>
      <c r="AS739" s="32"/>
      <c r="AT739" s="32"/>
      <c r="AU739" s="32"/>
      <c r="AV739" s="32"/>
    </row>
    <row r="740" spans="1:202" s="21" customFormat="1" ht="28" customHeight="1" x14ac:dyDescent="0.25">
      <c r="A740" s="8"/>
      <c r="B740" s="12">
        <v>67</v>
      </c>
      <c r="C740" s="59" t="s">
        <v>392</v>
      </c>
      <c r="D740" s="8" t="s">
        <v>653</v>
      </c>
      <c r="E740" s="12" t="s">
        <v>398</v>
      </c>
      <c r="F740" s="34">
        <v>24</v>
      </c>
      <c r="G740" s="18" t="s">
        <v>89</v>
      </c>
      <c r="H740" s="70">
        <f t="shared" si="47"/>
        <v>25.872</v>
      </c>
      <c r="I740" s="69">
        <v>1.0780000000000001</v>
      </c>
      <c r="J740" s="70">
        <f t="shared" si="48"/>
        <v>22.44</v>
      </c>
      <c r="K740" s="69">
        <v>0.93500000000000005</v>
      </c>
      <c r="L740" s="40">
        <f t="shared" si="51"/>
        <v>0</v>
      </c>
      <c r="M740" s="40">
        <f t="shared" si="52"/>
        <v>0</v>
      </c>
      <c r="N740" s="32">
        <v>0.56999999999999995</v>
      </c>
      <c r="O740" s="72"/>
      <c r="P740" s="7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  <c r="AQ740" s="32"/>
      <c r="AR740" s="32"/>
      <c r="AS740" s="32"/>
      <c r="AT740" s="32"/>
      <c r="AU740" s="32"/>
      <c r="AV740" s="32"/>
      <c r="AW740" s="20"/>
      <c r="AX740" s="20"/>
      <c r="AY740" s="20"/>
      <c r="AZ740" s="20"/>
      <c r="BA740" s="20"/>
      <c r="BB740" s="20"/>
      <c r="BC740" s="20"/>
      <c r="BD740" s="20"/>
      <c r="BE740" s="20"/>
      <c r="BF740" s="20"/>
      <c r="BG740" s="20"/>
      <c r="BH740" s="20"/>
      <c r="BI740" s="20"/>
      <c r="BJ740" s="20"/>
      <c r="BK740" s="20"/>
      <c r="BL740" s="20"/>
      <c r="BM740" s="20"/>
      <c r="BN740" s="20"/>
      <c r="BO740" s="20"/>
      <c r="BP740" s="20"/>
      <c r="BQ740" s="20"/>
      <c r="BR740" s="20"/>
      <c r="BS740" s="20"/>
      <c r="BT740" s="20"/>
      <c r="BU740" s="20"/>
      <c r="BV740" s="20"/>
      <c r="BW740" s="20"/>
      <c r="BX740" s="20"/>
      <c r="BY740" s="20"/>
      <c r="BZ740" s="20"/>
      <c r="CA740" s="20"/>
      <c r="CB740" s="20"/>
      <c r="CC740" s="20"/>
      <c r="CD740" s="20"/>
      <c r="CE740" s="20"/>
      <c r="CF740" s="20"/>
      <c r="CG740" s="20"/>
      <c r="CH740" s="20"/>
      <c r="CI740" s="20"/>
      <c r="CJ740" s="20"/>
      <c r="CK740" s="20"/>
      <c r="CL740" s="20"/>
      <c r="CM740" s="20"/>
      <c r="CN740" s="20"/>
      <c r="CO740" s="20"/>
      <c r="CP740" s="20"/>
      <c r="CQ740" s="20"/>
      <c r="CR740" s="20"/>
      <c r="CS740" s="20"/>
      <c r="CT740" s="20"/>
      <c r="CU740" s="20"/>
      <c r="CV740" s="20"/>
      <c r="CW740" s="20"/>
      <c r="CX740" s="20"/>
      <c r="CY740" s="20"/>
      <c r="CZ740" s="20"/>
      <c r="DA740" s="20"/>
      <c r="DB740" s="20"/>
      <c r="DC740" s="20"/>
      <c r="DD740" s="20"/>
      <c r="DE740" s="20"/>
      <c r="DF740" s="20"/>
      <c r="DG740" s="20"/>
      <c r="DH740" s="20"/>
      <c r="DI740" s="20"/>
      <c r="DJ740" s="20"/>
      <c r="DK740" s="20"/>
      <c r="DL740" s="20"/>
      <c r="DM740" s="20"/>
      <c r="DN740" s="20"/>
      <c r="DO740" s="20"/>
      <c r="DP740" s="20"/>
      <c r="DQ740" s="20"/>
      <c r="DR740" s="20"/>
      <c r="DS740" s="20"/>
      <c r="DT740" s="20"/>
      <c r="DU740" s="20"/>
      <c r="DV740" s="20"/>
      <c r="DW740" s="20"/>
      <c r="DX740" s="20"/>
      <c r="DY740" s="20"/>
      <c r="DZ740" s="20"/>
      <c r="EA740" s="20"/>
      <c r="EB740" s="20"/>
      <c r="EC740" s="20"/>
      <c r="ED740" s="20"/>
      <c r="EE740" s="20"/>
      <c r="EF740" s="20"/>
      <c r="EG740" s="20"/>
      <c r="EH740" s="20"/>
      <c r="EI740" s="20"/>
      <c r="EJ740" s="20"/>
      <c r="EK740" s="20"/>
      <c r="EL740" s="20"/>
      <c r="EM740" s="20"/>
      <c r="EN740" s="20"/>
      <c r="EO740" s="20"/>
      <c r="EP740" s="20"/>
      <c r="EQ740" s="20"/>
      <c r="ER740" s="20"/>
      <c r="ES740" s="20"/>
      <c r="ET740" s="20"/>
      <c r="EU740" s="20"/>
      <c r="EV740" s="20"/>
      <c r="EW740" s="20"/>
      <c r="EX740" s="20"/>
      <c r="EY740" s="20"/>
      <c r="EZ740" s="20"/>
      <c r="FA740" s="20"/>
      <c r="FB740" s="20"/>
      <c r="FC740" s="20"/>
      <c r="FD740" s="20"/>
      <c r="FE740" s="20"/>
      <c r="FF740" s="20"/>
      <c r="FG740" s="20"/>
      <c r="FH740" s="20"/>
      <c r="FI740" s="20"/>
      <c r="FJ740" s="20"/>
      <c r="FK740" s="20"/>
      <c r="FL740" s="20"/>
      <c r="FM740" s="20"/>
      <c r="FN740" s="20"/>
      <c r="FO740" s="20"/>
      <c r="FP740" s="20"/>
      <c r="FQ740" s="20"/>
      <c r="FR740" s="20"/>
      <c r="FS740" s="20"/>
      <c r="FT740" s="20"/>
      <c r="FU740" s="20"/>
      <c r="FV740" s="20"/>
      <c r="FW740" s="20"/>
      <c r="FX740" s="20"/>
      <c r="FY740" s="20"/>
      <c r="FZ740" s="20"/>
      <c r="GA740" s="20"/>
      <c r="GB740" s="20"/>
      <c r="GC740" s="20"/>
      <c r="GD740" s="20"/>
      <c r="GE740" s="20"/>
      <c r="GF740" s="20"/>
      <c r="GG740" s="20"/>
      <c r="GH740" s="20"/>
      <c r="GI740" s="20"/>
      <c r="GJ740" s="20"/>
      <c r="GK740" s="20"/>
      <c r="GL740" s="20"/>
      <c r="GM740" s="20"/>
      <c r="GN740" s="20"/>
      <c r="GO740" s="20"/>
      <c r="GP740" s="20"/>
      <c r="GQ740" s="20"/>
      <c r="GR740" s="20"/>
      <c r="GS740" s="20"/>
      <c r="GT740" s="20"/>
    </row>
    <row r="741" spans="1:202" s="20" customFormat="1" ht="28" customHeight="1" x14ac:dyDescent="0.25">
      <c r="A741" s="8"/>
      <c r="B741" s="12">
        <v>67</v>
      </c>
      <c r="C741" s="59" t="s">
        <v>395</v>
      </c>
      <c r="D741" s="8" t="s">
        <v>656</v>
      </c>
      <c r="E741" s="12" t="s">
        <v>924</v>
      </c>
      <c r="F741" s="34">
        <v>24</v>
      </c>
      <c r="G741" s="18" t="s">
        <v>89</v>
      </c>
      <c r="H741" s="70">
        <f t="shared" si="47"/>
        <v>25.872</v>
      </c>
      <c r="I741" s="69">
        <v>1.0780000000000001</v>
      </c>
      <c r="J741" s="70">
        <f t="shared" si="48"/>
        <v>22.44</v>
      </c>
      <c r="K741" s="69">
        <v>0.93500000000000005</v>
      </c>
      <c r="L741" s="40">
        <f t="shared" si="51"/>
        <v>0</v>
      </c>
      <c r="M741" s="40">
        <f t="shared" si="52"/>
        <v>0</v>
      </c>
      <c r="N741" s="32">
        <v>0.56999999999999995</v>
      </c>
      <c r="O741" s="72"/>
      <c r="P741" s="7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  <c r="AQ741" s="32"/>
      <c r="AR741" s="32"/>
      <c r="AS741" s="32"/>
      <c r="AT741" s="32"/>
      <c r="AU741" s="32"/>
      <c r="AV741" s="32"/>
    </row>
    <row r="742" spans="1:202" s="20" customFormat="1" ht="28" customHeight="1" x14ac:dyDescent="0.25">
      <c r="A742" s="8"/>
      <c r="B742" s="12">
        <v>67</v>
      </c>
      <c r="C742" s="59" t="s">
        <v>275</v>
      </c>
      <c r="D742" s="8" t="s">
        <v>888</v>
      </c>
      <c r="E742" s="12" t="s">
        <v>279</v>
      </c>
      <c r="F742" s="29">
        <v>24</v>
      </c>
      <c r="G742" s="18" t="s">
        <v>202</v>
      </c>
      <c r="H742" s="70">
        <f t="shared" si="47"/>
        <v>28.776000000000007</v>
      </c>
      <c r="I742" s="69">
        <v>1.1990000000000003</v>
      </c>
      <c r="J742" s="70">
        <f t="shared" si="48"/>
        <v>25.872</v>
      </c>
      <c r="K742" s="69">
        <v>1.0780000000000001</v>
      </c>
      <c r="L742" s="40">
        <f t="shared" si="51"/>
        <v>0</v>
      </c>
      <c r="M742" s="40">
        <f t="shared" si="52"/>
        <v>0</v>
      </c>
      <c r="N742" s="32">
        <v>0.56999999999999995</v>
      </c>
      <c r="O742" s="72"/>
      <c r="P742" s="7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  <c r="AQ742" s="32"/>
      <c r="AR742" s="32"/>
      <c r="AS742" s="32"/>
      <c r="AT742" s="32"/>
      <c r="AU742" s="32"/>
      <c r="AV742" s="32"/>
    </row>
    <row r="743" spans="1:202" s="20" customFormat="1" ht="28" customHeight="1" x14ac:dyDescent="0.25">
      <c r="A743" s="8"/>
      <c r="B743" s="12">
        <v>67</v>
      </c>
      <c r="C743" s="44" t="s">
        <v>274</v>
      </c>
      <c r="D743" s="8" t="s">
        <v>887</v>
      </c>
      <c r="E743" s="12" t="s">
        <v>278</v>
      </c>
      <c r="F743" s="29">
        <v>24</v>
      </c>
      <c r="G743" s="18" t="s">
        <v>202</v>
      </c>
      <c r="H743" s="70">
        <f t="shared" si="47"/>
        <v>28.776000000000007</v>
      </c>
      <c r="I743" s="69">
        <v>1.1990000000000003</v>
      </c>
      <c r="J743" s="70">
        <f t="shared" si="48"/>
        <v>25.872</v>
      </c>
      <c r="K743" s="69">
        <v>1.0780000000000001</v>
      </c>
      <c r="L743" s="40">
        <f t="shared" si="51"/>
        <v>0</v>
      </c>
      <c r="M743" s="40">
        <f t="shared" si="52"/>
        <v>0</v>
      </c>
      <c r="N743" s="32">
        <v>0.56999999999999995</v>
      </c>
      <c r="O743" s="72"/>
      <c r="P743" s="7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  <c r="AQ743" s="32"/>
      <c r="AR743" s="32"/>
      <c r="AS743" s="32"/>
      <c r="AT743" s="32"/>
      <c r="AU743" s="32"/>
      <c r="AV743" s="32"/>
    </row>
    <row r="744" spans="1:202" s="20" customFormat="1" ht="28" customHeight="1" x14ac:dyDescent="0.25">
      <c r="A744" s="8"/>
      <c r="B744" s="12">
        <v>67</v>
      </c>
      <c r="C744" s="44" t="s">
        <v>273</v>
      </c>
      <c r="D744" s="8" t="s">
        <v>886</v>
      </c>
      <c r="E744" s="12" t="s">
        <v>277</v>
      </c>
      <c r="F744" s="29">
        <v>24</v>
      </c>
      <c r="G744" s="18" t="s">
        <v>202</v>
      </c>
      <c r="H744" s="70">
        <f t="shared" si="47"/>
        <v>28.776000000000007</v>
      </c>
      <c r="I744" s="69">
        <v>1.1990000000000003</v>
      </c>
      <c r="J744" s="70">
        <f t="shared" si="48"/>
        <v>25.872</v>
      </c>
      <c r="K744" s="69">
        <v>1.0780000000000001</v>
      </c>
      <c r="L744" s="40">
        <f t="shared" si="51"/>
        <v>0</v>
      </c>
      <c r="M744" s="40">
        <f t="shared" si="52"/>
        <v>0</v>
      </c>
      <c r="N744" s="32">
        <v>0.56999999999999995</v>
      </c>
      <c r="O744" s="72"/>
      <c r="P744" s="7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  <c r="AQ744" s="32"/>
      <c r="AR744" s="32"/>
      <c r="AS744" s="32"/>
      <c r="AT744" s="32"/>
      <c r="AU744" s="32"/>
      <c r="AV744" s="32"/>
    </row>
    <row r="745" spans="1:202" s="20" customFormat="1" ht="28" customHeight="1" x14ac:dyDescent="0.25">
      <c r="A745" s="8"/>
      <c r="B745" s="12">
        <v>67</v>
      </c>
      <c r="C745" s="44" t="s">
        <v>276</v>
      </c>
      <c r="D745" s="8" t="s">
        <v>889</v>
      </c>
      <c r="E745" s="12" t="s">
        <v>280</v>
      </c>
      <c r="F745" s="29">
        <v>24</v>
      </c>
      <c r="G745" s="18" t="s">
        <v>202</v>
      </c>
      <c r="H745" s="70">
        <f t="shared" si="47"/>
        <v>28.776000000000007</v>
      </c>
      <c r="I745" s="69">
        <v>1.1990000000000003</v>
      </c>
      <c r="J745" s="70">
        <f t="shared" si="48"/>
        <v>25.872</v>
      </c>
      <c r="K745" s="69">
        <v>1.0780000000000001</v>
      </c>
      <c r="L745" s="40">
        <f t="shared" si="51"/>
        <v>0</v>
      </c>
      <c r="M745" s="40">
        <f t="shared" si="52"/>
        <v>0</v>
      </c>
      <c r="N745" s="32">
        <v>1.25</v>
      </c>
      <c r="O745" s="72"/>
      <c r="P745" s="7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  <c r="AP745" s="32"/>
      <c r="AQ745" s="32"/>
      <c r="AR745" s="32"/>
      <c r="AS745" s="32"/>
      <c r="AT745" s="32"/>
      <c r="AU745" s="32"/>
      <c r="AV745" s="32"/>
    </row>
    <row r="746" spans="1:202" s="20" customFormat="1" ht="28" customHeight="1" x14ac:dyDescent="0.25">
      <c r="A746" s="8"/>
      <c r="B746" s="12">
        <v>67</v>
      </c>
      <c r="C746" s="45" t="s">
        <v>1759</v>
      </c>
      <c r="D746" s="13" t="s">
        <v>1760</v>
      </c>
      <c r="E746" s="16" t="s">
        <v>1790</v>
      </c>
      <c r="F746" s="17">
        <v>12</v>
      </c>
      <c r="G746" s="18" t="s">
        <v>183</v>
      </c>
      <c r="H746" s="70">
        <f t="shared" si="47"/>
        <v>10.032</v>
      </c>
      <c r="I746" s="69">
        <v>0.83600000000000008</v>
      </c>
      <c r="J746" s="70">
        <f t="shared" si="48"/>
        <v>8.5800000000000018</v>
      </c>
      <c r="K746" s="69">
        <v>0.71500000000000008</v>
      </c>
      <c r="L746" s="40">
        <f t="shared" si="51"/>
        <v>0</v>
      </c>
      <c r="M746" s="40">
        <f t="shared" si="52"/>
        <v>0</v>
      </c>
      <c r="N746" s="32">
        <v>0.23</v>
      </c>
      <c r="O746" s="72"/>
      <c r="P746" s="7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  <c r="AP746" s="32"/>
      <c r="AQ746" s="32"/>
      <c r="AR746" s="32"/>
      <c r="AS746" s="32"/>
      <c r="AT746" s="32"/>
      <c r="AU746" s="32"/>
      <c r="AV746" s="32"/>
    </row>
    <row r="747" spans="1:202" s="20" customFormat="1" ht="28" customHeight="1" x14ac:dyDescent="0.25">
      <c r="A747" s="8"/>
      <c r="B747" s="12">
        <v>67</v>
      </c>
      <c r="C747" s="44" t="s">
        <v>405</v>
      </c>
      <c r="D747" s="13" t="s">
        <v>665</v>
      </c>
      <c r="E747" s="12" t="s">
        <v>420</v>
      </c>
      <c r="F747" s="29">
        <v>12</v>
      </c>
      <c r="G747" s="18" t="s">
        <v>183</v>
      </c>
      <c r="H747" s="70">
        <f t="shared" si="47"/>
        <v>10.032</v>
      </c>
      <c r="I747" s="69">
        <v>0.83600000000000008</v>
      </c>
      <c r="J747" s="70">
        <f t="shared" si="48"/>
        <v>8.5800000000000018</v>
      </c>
      <c r="K747" s="69">
        <v>0.71500000000000008</v>
      </c>
      <c r="L747" s="40">
        <f t="shared" si="51"/>
        <v>0</v>
      </c>
      <c r="M747" s="40">
        <f t="shared" si="52"/>
        <v>0</v>
      </c>
      <c r="N747" s="32">
        <v>0.42</v>
      </c>
      <c r="O747" s="72"/>
      <c r="P747" s="7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  <c r="AP747" s="32"/>
      <c r="AQ747" s="32"/>
      <c r="AR747" s="32"/>
      <c r="AS747" s="32"/>
      <c r="AT747" s="32"/>
      <c r="AU747" s="32"/>
      <c r="AV747" s="32"/>
    </row>
    <row r="748" spans="1:202" s="21" customFormat="1" ht="28" customHeight="1" x14ac:dyDescent="0.25">
      <c r="A748" s="8"/>
      <c r="B748" s="12">
        <v>67</v>
      </c>
      <c r="C748" s="44" t="s">
        <v>1761</v>
      </c>
      <c r="D748" s="13" t="s">
        <v>1762</v>
      </c>
      <c r="E748" s="12" t="s">
        <v>1791</v>
      </c>
      <c r="F748" s="29">
        <v>12</v>
      </c>
      <c r="G748" s="18" t="s">
        <v>183</v>
      </c>
      <c r="H748" s="70">
        <f t="shared" si="47"/>
        <v>10.032</v>
      </c>
      <c r="I748" s="69">
        <v>0.83600000000000008</v>
      </c>
      <c r="J748" s="70">
        <f t="shared" si="48"/>
        <v>8.5800000000000018</v>
      </c>
      <c r="K748" s="69">
        <v>0.71500000000000008</v>
      </c>
      <c r="L748" s="40">
        <f t="shared" si="51"/>
        <v>0</v>
      </c>
      <c r="M748" s="40">
        <f t="shared" si="52"/>
        <v>0</v>
      </c>
      <c r="N748" s="32">
        <v>0.42</v>
      </c>
      <c r="O748" s="72"/>
      <c r="P748" s="7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  <c r="AP748" s="32"/>
      <c r="AQ748" s="32"/>
      <c r="AR748" s="32"/>
      <c r="AS748" s="32"/>
      <c r="AT748" s="32"/>
      <c r="AU748" s="32"/>
      <c r="AV748" s="32"/>
      <c r="AW748" s="20"/>
      <c r="AX748" s="20"/>
      <c r="AY748" s="20"/>
      <c r="AZ748" s="20"/>
      <c r="BA748" s="20"/>
      <c r="BB748" s="20"/>
      <c r="BC748" s="20"/>
      <c r="BD748" s="20"/>
      <c r="BE748" s="20"/>
      <c r="BF748" s="20"/>
      <c r="BG748" s="20"/>
      <c r="BH748" s="20"/>
      <c r="BI748" s="20"/>
      <c r="BJ748" s="20"/>
      <c r="BK748" s="20"/>
      <c r="BL748" s="20"/>
      <c r="BM748" s="20"/>
      <c r="BN748" s="20"/>
      <c r="BO748" s="20"/>
      <c r="BP748" s="20"/>
      <c r="BQ748" s="20"/>
      <c r="BR748" s="20"/>
      <c r="BS748" s="20"/>
      <c r="BT748" s="20"/>
      <c r="BU748" s="20"/>
      <c r="BV748" s="20"/>
      <c r="BW748" s="20"/>
      <c r="BX748" s="20"/>
      <c r="BY748" s="20"/>
      <c r="BZ748" s="20"/>
      <c r="CA748" s="20"/>
      <c r="CB748" s="20"/>
      <c r="CC748" s="20"/>
      <c r="CD748" s="20"/>
      <c r="CE748" s="20"/>
      <c r="CF748" s="20"/>
      <c r="CG748" s="20"/>
      <c r="CH748" s="20"/>
      <c r="CI748" s="20"/>
      <c r="CJ748" s="20"/>
      <c r="CK748" s="20"/>
      <c r="CL748" s="20"/>
      <c r="CM748" s="20"/>
      <c r="CN748" s="20"/>
      <c r="CO748" s="20"/>
      <c r="CP748" s="20"/>
      <c r="CQ748" s="20"/>
      <c r="CR748" s="20"/>
      <c r="CS748" s="20"/>
      <c r="CT748" s="20"/>
      <c r="CU748" s="20"/>
      <c r="CV748" s="20"/>
      <c r="CW748" s="20"/>
      <c r="CX748" s="20"/>
      <c r="CY748" s="20"/>
      <c r="CZ748" s="20"/>
      <c r="DA748" s="20"/>
      <c r="DB748" s="20"/>
      <c r="DC748" s="20"/>
      <c r="DD748" s="20"/>
      <c r="DE748" s="20"/>
      <c r="DF748" s="20"/>
      <c r="DG748" s="20"/>
      <c r="DH748" s="20"/>
      <c r="DI748" s="20"/>
      <c r="DJ748" s="20"/>
      <c r="DK748" s="20"/>
      <c r="DL748" s="20"/>
      <c r="DM748" s="20"/>
      <c r="DN748" s="20"/>
      <c r="DO748" s="20"/>
      <c r="DP748" s="20"/>
      <c r="DQ748" s="20"/>
      <c r="DR748" s="20"/>
      <c r="DS748" s="20"/>
      <c r="DT748" s="20"/>
      <c r="DU748" s="20"/>
      <c r="DV748" s="20"/>
      <c r="DW748" s="20"/>
      <c r="DX748" s="20"/>
      <c r="DY748" s="20"/>
      <c r="DZ748" s="20"/>
      <c r="EA748" s="20"/>
      <c r="EB748" s="20"/>
      <c r="EC748" s="20"/>
      <c r="ED748" s="20"/>
      <c r="EE748" s="20"/>
      <c r="EF748" s="20"/>
      <c r="EG748" s="20"/>
      <c r="EH748" s="20"/>
      <c r="EI748" s="20"/>
      <c r="EJ748" s="20"/>
      <c r="EK748" s="20"/>
      <c r="EL748" s="20"/>
      <c r="EM748" s="20"/>
      <c r="EN748" s="20"/>
      <c r="EO748" s="20"/>
      <c r="EP748" s="20"/>
      <c r="EQ748" s="20"/>
      <c r="ER748" s="20"/>
      <c r="ES748" s="20"/>
      <c r="ET748" s="20"/>
      <c r="EU748" s="20"/>
      <c r="EV748" s="20"/>
      <c r="EW748" s="20"/>
      <c r="EX748" s="20"/>
      <c r="EY748" s="20"/>
      <c r="EZ748" s="20"/>
      <c r="FA748" s="20"/>
      <c r="FB748" s="20"/>
      <c r="FC748" s="20"/>
      <c r="FD748" s="20"/>
      <c r="FE748" s="20"/>
      <c r="FF748" s="20"/>
      <c r="FG748" s="20"/>
      <c r="FH748" s="20"/>
      <c r="FI748" s="20"/>
      <c r="FJ748" s="20"/>
      <c r="FK748" s="20"/>
      <c r="FL748" s="20"/>
      <c r="FM748" s="20"/>
      <c r="FN748" s="20"/>
      <c r="FO748" s="20"/>
      <c r="FP748" s="20"/>
      <c r="FQ748" s="20"/>
      <c r="FR748" s="20"/>
      <c r="FS748" s="20"/>
      <c r="FT748" s="20"/>
      <c r="FU748" s="20"/>
      <c r="FV748" s="20"/>
      <c r="FW748" s="20"/>
      <c r="FX748" s="20"/>
      <c r="FY748" s="20"/>
      <c r="FZ748" s="20"/>
      <c r="GA748" s="20"/>
      <c r="GB748" s="20"/>
      <c r="GC748" s="20"/>
      <c r="GD748" s="20"/>
      <c r="GE748" s="20"/>
      <c r="GF748" s="20"/>
      <c r="GG748" s="20"/>
      <c r="GH748" s="20"/>
      <c r="GI748" s="20"/>
      <c r="GJ748" s="20"/>
      <c r="GK748" s="20"/>
      <c r="GL748" s="20"/>
      <c r="GM748" s="20"/>
      <c r="GN748" s="20"/>
      <c r="GO748" s="20"/>
      <c r="GP748" s="20"/>
      <c r="GQ748" s="20"/>
      <c r="GR748" s="20"/>
      <c r="GS748" s="20"/>
      <c r="GT748" s="20"/>
    </row>
    <row r="749" spans="1:202" s="20" customFormat="1" ht="28" customHeight="1" x14ac:dyDescent="0.25">
      <c r="A749" s="8"/>
      <c r="B749" s="12">
        <v>67</v>
      </c>
      <c r="C749" s="59" t="s">
        <v>406</v>
      </c>
      <c r="D749" s="13" t="s">
        <v>666</v>
      </c>
      <c r="E749" s="12" t="s">
        <v>421</v>
      </c>
      <c r="F749" s="29">
        <v>12</v>
      </c>
      <c r="G749" s="18" t="s">
        <v>183</v>
      </c>
      <c r="H749" s="70">
        <f t="shared" si="47"/>
        <v>10.032</v>
      </c>
      <c r="I749" s="69">
        <v>0.83600000000000008</v>
      </c>
      <c r="J749" s="70">
        <f t="shared" si="48"/>
        <v>8.5800000000000018</v>
      </c>
      <c r="K749" s="69">
        <v>0.71500000000000008</v>
      </c>
      <c r="L749" s="40">
        <f t="shared" si="51"/>
        <v>0</v>
      </c>
      <c r="M749" s="40">
        <f t="shared" si="52"/>
        <v>0</v>
      </c>
      <c r="N749" s="32">
        <v>0.39</v>
      </c>
      <c r="O749" s="72"/>
      <c r="P749" s="7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  <c r="AP749" s="32"/>
      <c r="AQ749" s="32"/>
      <c r="AR749" s="32"/>
      <c r="AS749" s="32"/>
      <c r="AT749" s="32"/>
      <c r="AU749" s="32"/>
      <c r="AV749" s="32"/>
    </row>
    <row r="750" spans="1:202" s="20" customFormat="1" ht="28" customHeight="1" x14ac:dyDescent="0.25">
      <c r="A750" s="8"/>
      <c r="B750" s="12">
        <v>68</v>
      </c>
      <c r="C750" s="45" t="s">
        <v>455</v>
      </c>
      <c r="D750" s="13" t="s">
        <v>885</v>
      </c>
      <c r="E750" s="16" t="s">
        <v>497</v>
      </c>
      <c r="F750" s="29">
        <v>24</v>
      </c>
      <c r="G750" s="18" t="s">
        <v>456</v>
      </c>
      <c r="H750" s="70">
        <f t="shared" si="47"/>
        <v>34.516923516899993</v>
      </c>
      <c r="I750" s="69">
        <v>1.4382051465374999</v>
      </c>
      <c r="J750" s="70">
        <f t="shared" si="48"/>
        <v>29.807360549999999</v>
      </c>
      <c r="K750" s="69">
        <v>1.2419733562499999</v>
      </c>
      <c r="L750" s="40">
        <f t="shared" si="51"/>
        <v>0</v>
      </c>
      <c r="M750" s="40">
        <f t="shared" si="52"/>
        <v>0</v>
      </c>
      <c r="N750" s="32">
        <v>0.67</v>
      </c>
      <c r="O750" s="72"/>
      <c r="P750" s="7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  <c r="AP750" s="32"/>
      <c r="AQ750" s="32"/>
      <c r="AR750" s="32"/>
      <c r="AS750" s="32"/>
      <c r="AT750" s="32"/>
      <c r="AU750" s="32"/>
      <c r="AV750" s="32"/>
    </row>
    <row r="751" spans="1:202" s="20" customFormat="1" ht="28" customHeight="1" x14ac:dyDescent="0.25">
      <c r="A751" s="8"/>
      <c r="B751" s="12">
        <v>68</v>
      </c>
      <c r="C751" s="59" t="s">
        <v>563</v>
      </c>
      <c r="D751" s="13" t="s">
        <v>1425</v>
      </c>
      <c r="E751" s="12" t="s">
        <v>936</v>
      </c>
      <c r="F751" s="29">
        <v>12</v>
      </c>
      <c r="G751" s="18" t="s">
        <v>565</v>
      </c>
      <c r="H751" s="70">
        <f t="shared" si="47"/>
        <v>57.684000000000005</v>
      </c>
      <c r="I751" s="69">
        <v>4.8070000000000004</v>
      </c>
      <c r="J751" s="70">
        <f t="shared" si="48"/>
        <v>52.668000000000006</v>
      </c>
      <c r="K751" s="69">
        <v>4.3890000000000002</v>
      </c>
      <c r="L751" s="40">
        <f t="shared" si="51"/>
        <v>0</v>
      </c>
      <c r="M751" s="40">
        <f t="shared" si="52"/>
        <v>0</v>
      </c>
      <c r="N751" s="32"/>
      <c r="O751" s="72"/>
      <c r="P751" s="7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  <c r="AP751" s="32"/>
      <c r="AQ751" s="32"/>
      <c r="AR751" s="32"/>
      <c r="AS751" s="32"/>
      <c r="AT751" s="32"/>
      <c r="AU751" s="32"/>
      <c r="AV751" s="32"/>
    </row>
    <row r="752" spans="1:202" s="20" customFormat="1" ht="28" customHeight="1" x14ac:dyDescent="0.25">
      <c r="A752" s="8"/>
      <c r="B752" s="12">
        <v>68</v>
      </c>
      <c r="C752" s="45" t="s">
        <v>564</v>
      </c>
      <c r="D752" s="13" t="s">
        <v>1426</v>
      </c>
      <c r="E752" s="12" t="s">
        <v>937</v>
      </c>
      <c r="F752" s="29">
        <v>12</v>
      </c>
      <c r="G752" s="18" t="s">
        <v>566</v>
      </c>
      <c r="H752" s="70">
        <f t="shared" si="47"/>
        <v>86.460000000000008</v>
      </c>
      <c r="I752" s="69">
        <v>7.2050000000000001</v>
      </c>
      <c r="J752" s="70">
        <f t="shared" si="48"/>
        <v>78.936000000000007</v>
      </c>
      <c r="K752" s="69">
        <v>6.5780000000000012</v>
      </c>
      <c r="L752" s="40">
        <f t="shared" si="51"/>
        <v>0</v>
      </c>
      <c r="M752" s="40">
        <f t="shared" si="52"/>
        <v>0</v>
      </c>
      <c r="N752" s="32"/>
      <c r="O752" s="72"/>
      <c r="P752" s="7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  <c r="AP752" s="32"/>
      <c r="AQ752" s="32"/>
      <c r="AR752" s="32"/>
      <c r="AS752" s="32"/>
      <c r="AT752" s="32"/>
      <c r="AU752" s="32"/>
      <c r="AV752" s="32"/>
    </row>
    <row r="753" spans="1:202" s="20" customFormat="1" ht="28" customHeight="1" x14ac:dyDescent="0.25">
      <c r="A753" s="8"/>
      <c r="B753" s="12">
        <v>68</v>
      </c>
      <c r="C753" s="45" t="s">
        <v>404</v>
      </c>
      <c r="D753" s="13" t="s">
        <v>879</v>
      </c>
      <c r="E753" s="16" t="s">
        <v>419</v>
      </c>
      <c r="F753" s="29">
        <v>12</v>
      </c>
      <c r="G753" s="18" t="s">
        <v>183</v>
      </c>
      <c r="H753" s="70">
        <f t="shared" si="47"/>
        <v>10.032</v>
      </c>
      <c r="I753" s="69">
        <v>0.83600000000000008</v>
      </c>
      <c r="J753" s="70">
        <f t="shared" si="48"/>
        <v>8.5800000000000018</v>
      </c>
      <c r="K753" s="69">
        <v>0.71500000000000008</v>
      </c>
      <c r="L753" s="40">
        <f t="shared" si="51"/>
        <v>0</v>
      </c>
      <c r="M753" s="40">
        <f t="shared" si="52"/>
        <v>0</v>
      </c>
      <c r="N753" s="32"/>
      <c r="O753" s="72"/>
      <c r="P753" s="7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  <c r="AP753" s="32"/>
      <c r="AQ753" s="32"/>
      <c r="AR753" s="32"/>
      <c r="AS753" s="32"/>
      <c r="AT753" s="32"/>
      <c r="AU753" s="32"/>
      <c r="AV753" s="32"/>
    </row>
    <row r="754" spans="1:202" s="20" customFormat="1" ht="28" customHeight="1" x14ac:dyDescent="0.25">
      <c r="A754" s="8"/>
      <c r="B754" s="12">
        <v>68</v>
      </c>
      <c r="C754" s="44" t="s">
        <v>403</v>
      </c>
      <c r="D754" s="13" t="s">
        <v>878</v>
      </c>
      <c r="E754" s="12" t="s">
        <v>418</v>
      </c>
      <c r="F754" s="29">
        <v>12</v>
      </c>
      <c r="G754" s="18" t="s">
        <v>233</v>
      </c>
      <c r="H754" s="70">
        <f t="shared" si="47"/>
        <v>26.135999999999999</v>
      </c>
      <c r="I754" s="69">
        <v>2.1779999999999999</v>
      </c>
      <c r="J754" s="70">
        <f t="shared" si="48"/>
        <v>22.835999999999999</v>
      </c>
      <c r="K754" s="69">
        <v>1.903</v>
      </c>
      <c r="L754" s="40">
        <f t="shared" si="51"/>
        <v>0</v>
      </c>
      <c r="M754" s="40">
        <f t="shared" si="52"/>
        <v>0</v>
      </c>
      <c r="N754" s="32"/>
      <c r="O754" s="72"/>
      <c r="P754" s="7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  <c r="AQ754" s="32"/>
      <c r="AR754" s="32"/>
      <c r="AS754" s="32"/>
      <c r="AT754" s="32"/>
      <c r="AU754" s="32"/>
      <c r="AV754" s="32"/>
    </row>
    <row r="755" spans="1:202" s="21" customFormat="1" ht="28" customHeight="1" x14ac:dyDescent="0.25">
      <c r="A755" s="8"/>
      <c r="B755" s="12">
        <v>68</v>
      </c>
      <c r="C755" s="45" t="s">
        <v>1634</v>
      </c>
      <c r="D755" s="13" t="s">
        <v>1636</v>
      </c>
      <c r="E755" s="31" t="s">
        <v>1639</v>
      </c>
      <c r="F755" s="29">
        <v>20</v>
      </c>
      <c r="G755" s="18" t="s">
        <v>58</v>
      </c>
      <c r="H755" s="70">
        <f t="shared" si="47"/>
        <v>28.820000000000007</v>
      </c>
      <c r="I755" s="70">
        <v>1.4410000000000003</v>
      </c>
      <c r="J755" s="70">
        <f t="shared" si="48"/>
        <v>23.980000000000004</v>
      </c>
      <c r="K755" s="70">
        <v>1.1990000000000003</v>
      </c>
      <c r="L755" s="40">
        <f t="shared" si="51"/>
        <v>0</v>
      </c>
      <c r="M755" s="40">
        <f t="shared" si="52"/>
        <v>0</v>
      </c>
      <c r="N755" s="32">
        <v>0.88</v>
      </c>
      <c r="O755" s="72"/>
      <c r="P755" s="7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  <c r="AP755" s="32"/>
      <c r="AQ755" s="32"/>
      <c r="AR755" s="32"/>
      <c r="AS755" s="32"/>
      <c r="AT755" s="32"/>
      <c r="AU755" s="32"/>
      <c r="AV755" s="32"/>
      <c r="AW755" s="20"/>
      <c r="AX755" s="20"/>
      <c r="AY755" s="20"/>
      <c r="AZ755" s="20"/>
      <c r="BA755" s="20"/>
      <c r="BB755" s="20"/>
      <c r="BC755" s="20"/>
      <c r="BD755" s="20"/>
      <c r="BE755" s="20"/>
      <c r="BF755" s="20"/>
      <c r="BG755" s="20"/>
      <c r="BH755" s="20"/>
      <c r="BI755" s="20"/>
      <c r="BJ755" s="20"/>
      <c r="BK755" s="20"/>
      <c r="BL755" s="20"/>
      <c r="BM755" s="20"/>
      <c r="BN755" s="20"/>
      <c r="BO755" s="20"/>
      <c r="BP755" s="20"/>
      <c r="BQ755" s="20"/>
      <c r="BR755" s="20"/>
      <c r="BS755" s="20"/>
      <c r="BT755" s="20"/>
      <c r="BU755" s="20"/>
      <c r="BV755" s="20"/>
      <c r="BW755" s="20"/>
      <c r="BX755" s="20"/>
      <c r="BY755" s="20"/>
      <c r="BZ755" s="20"/>
      <c r="CA755" s="20"/>
      <c r="CB755" s="20"/>
      <c r="CC755" s="20"/>
      <c r="CD755" s="20"/>
      <c r="CE755" s="20"/>
      <c r="CF755" s="20"/>
      <c r="CG755" s="20"/>
      <c r="CH755" s="20"/>
      <c r="CI755" s="20"/>
      <c r="CJ755" s="20"/>
      <c r="CK755" s="20"/>
      <c r="CL755" s="20"/>
      <c r="CM755" s="20"/>
      <c r="CN755" s="20"/>
      <c r="CO755" s="20"/>
      <c r="CP755" s="20"/>
      <c r="CQ755" s="20"/>
      <c r="CR755" s="20"/>
      <c r="CS755" s="20"/>
      <c r="CT755" s="20"/>
      <c r="CU755" s="20"/>
      <c r="CV755" s="20"/>
      <c r="CW755" s="20"/>
      <c r="CX755" s="20"/>
      <c r="CY755" s="20"/>
      <c r="CZ755" s="20"/>
      <c r="DA755" s="20"/>
      <c r="DB755" s="20"/>
      <c r="DC755" s="20"/>
      <c r="DD755" s="20"/>
      <c r="DE755" s="20"/>
      <c r="DF755" s="20"/>
      <c r="DG755" s="20"/>
      <c r="DH755" s="20"/>
      <c r="DI755" s="20"/>
      <c r="DJ755" s="20"/>
      <c r="DK755" s="20"/>
      <c r="DL755" s="20"/>
      <c r="DM755" s="20"/>
      <c r="DN755" s="20"/>
      <c r="DO755" s="20"/>
      <c r="DP755" s="20"/>
      <c r="DQ755" s="20"/>
      <c r="DR755" s="20"/>
      <c r="DS755" s="20"/>
      <c r="DT755" s="20"/>
      <c r="DU755" s="20"/>
      <c r="DV755" s="20"/>
      <c r="DW755" s="20"/>
      <c r="DX755" s="20"/>
      <c r="DY755" s="20"/>
      <c r="DZ755" s="20"/>
      <c r="EA755" s="20"/>
      <c r="EB755" s="20"/>
      <c r="EC755" s="20"/>
      <c r="ED755" s="20"/>
      <c r="EE755" s="20"/>
      <c r="EF755" s="20"/>
      <c r="EG755" s="20"/>
      <c r="EH755" s="20"/>
      <c r="EI755" s="20"/>
      <c r="EJ755" s="20"/>
      <c r="EK755" s="20"/>
      <c r="EL755" s="20"/>
      <c r="EM755" s="20"/>
      <c r="EN755" s="20"/>
      <c r="EO755" s="20"/>
      <c r="EP755" s="20"/>
      <c r="EQ755" s="20"/>
      <c r="ER755" s="20"/>
      <c r="ES755" s="20"/>
      <c r="ET755" s="20"/>
      <c r="EU755" s="20"/>
      <c r="EV755" s="20"/>
      <c r="EW755" s="20"/>
      <c r="EX755" s="20"/>
      <c r="EY755" s="20"/>
      <c r="EZ755" s="20"/>
      <c r="FA755" s="20"/>
      <c r="FB755" s="20"/>
      <c r="FC755" s="20"/>
      <c r="FD755" s="20"/>
      <c r="FE755" s="20"/>
      <c r="FF755" s="20"/>
      <c r="FG755" s="20"/>
      <c r="FH755" s="20"/>
      <c r="FI755" s="20"/>
      <c r="FJ755" s="20"/>
      <c r="FK755" s="20"/>
      <c r="FL755" s="20"/>
      <c r="FM755" s="20"/>
      <c r="FN755" s="20"/>
      <c r="FO755" s="20"/>
      <c r="FP755" s="20"/>
      <c r="FQ755" s="20"/>
      <c r="FR755" s="20"/>
      <c r="FS755" s="20"/>
      <c r="FT755" s="20"/>
      <c r="FU755" s="20"/>
      <c r="FV755" s="20"/>
      <c r="FW755" s="20"/>
      <c r="FX755" s="20"/>
      <c r="FY755" s="20"/>
      <c r="FZ755" s="20"/>
      <c r="GA755" s="20"/>
      <c r="GB755" s="20"/>
      <c r="GC755" s="20"/>
      <c r="GD755" s="20"/>
      <c r="GE755" s="20"/>
      <c r="GF755" s="20"/>
      <c r="GG755" s="20"/>
      <c r="GH755" s="20"/>
      <c r="GI755" s="20"/>
      <c r="GJ755" s="20"/>
      <c r="GK755" s="20"/>
      <c r="GL755" s="20"/>
      <c r="GM755" s="20"/>
      <c r="GN755" s="20"/>
      <c r="GO755" s="20"/>
      <c r="GP755" s="20"/>
      <c r="GQ755" s="20"/>
      <c r="GR755" s="20"/>
      <c r="GS755" s="20"/>
      <c r="GT755" s="20"/>
    </row>
    <row r="756" spans="1:202" s="21" customFormat="1" ht="28" customHeight="1" x14ac:dyDescent="0.25">
      <c r="A756" s="8"/>
      <c r="B756" s="12">
        <v>68</v>
      </c>
      <c r="C756" s="45" t="s">
        <v>1635</v>
      </c>
      <c r="D756" s="13" t="s">
        <v>2708</v>
      </c>
      <c r="E756" s="31" t="s">
        <v>1638</v>
      </c>
      <c r="F756" s="17">
        <v>12</v>
      </c>
      <c r="G756" s="18" t="s">
        <v>58</v>
      </c>
      <c r="H756" s="70">
        <f t="shared" si="47"/>
        <v>19.536000000000001</v>
      </c>
      <c r="I756" s="70">
        <v>1.6280000000000001</v>
      </c>
      <c r="J756" s="70">
        <f t="shared" si="48"/>
        <v>17.028000000000002</v>
      </c>
      <c r="K756" s="70">
        <v>1.4190000000000003</v>
      </c>
      <c r="L756" s="40">
        <f t="shared" si="51"/>
        <v>0</v>
      </c>
      <c r="M756" s="40">
        <f t="shared" si="52"/>
        <v>0</v>
      </c>
      <c r="N756" s="32">
        <v>0.88</v>
      </c>
      <c r="O756" s="72"/>
      <c r="P756" s="7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  <c r="AP756" s="32"/>
      <c r="AQ756" s="32"/>
      <c r="AR756" s="32"/>
      <c r="AS756" s="32"/>
      <c r="AT756" s="32"/>
      <c r="AU756" s="32"/>
      <c r="AV756" s="32"/>
      <c r="AW756" s="20"/>
      <c r="AX756" s="20"/>
      <c r="AY756" s="20"/>
      <c r="AZ756" s="20"/>
      <c r="BA756" s="20"/>
      <c r="BB756" s="20"/>
      <c r="BC756" s="20"/>
      <c r="BD756" s="20"/>
      <c r="BE756" s="20"/>
      <c r="BF756" s="20"/>
      <c r="BG756" s="20"/>
      <c r="BH756" s="20"/>
      <c r="BI756" s="20"/>
      <c r="BJ756" s="20"/>
      <c r="BK756" s="20"/>
      <c r="BL756" s="20"/>
      <c r="BM756" s="20"/>
      <c r="BN756" s="20"/>
      <c r="BO756" s="20"/>
      <c r="BP756" s="20"/>
      <c r="BQ756" s="20"/>
      <c r="BR756" s="20"/>
      <c r="BS756" s="20"/>
      <c r="BT756" s="20"/>
      <c r="BU756" s="20"/>
      <c r="BV756" s="20"/>
      <c r="BW756" s="20"/>
      <c r="BX756" s="20"/>
      <c r="BY756" s="20"/>
      <c r="BZ756" s="20"/>
      <c r="CA756" s="20"/>
      <c r="CB756" s="20"/>
      <c r="CC756" s="20"/>
      <c r="CD756" s="20"/>
      <c r="CE756" s="20"/>
      <c r="CF756" s="20"/>
      <c r="CG756" s="20"/>
      <c r="CH756" s="20"/>
      <c r="CI756" s="20"/>
      <c r="CJ756" s="20"/>
      <c r="CK756" s="20"/>
      <c r="CL756" s="20"/>
      <c r="CM756" s="20"/>
      <c r="CN756" s="20"/>
      <c r="CO756" s="20"/>
      <c r="CP756" s="20"/>
      <c r="CQ756" s="20"/>
      <c r="CR756" s="20"/>
      <c r="CS756" s="20"/>
      <c r="CT756" s="20"/>
      <c r="CU756" s="20"/>
      <c r="CV756" s="20"/>
      <c r="CW756" s="20"/>
      <c r="CX756" s="20"/>
      <c r="CY756" s="20"/>
      <c r="CZ756" s="20"/>
      <c r="DA756" s="20"/>
      <c r="DB756" s="20"/>
      <c r="DC756" s="20"/>
      <c r="DD756" s="20"/>
      <c r="DE756" s="20"/>
      <c r="DF756" s="20"/>
      <c r="DG756" s="20"/>
      <c r="DH756" s="20"/>
      <c r="DI756" s="20"/>
      <c r="DJ756" s="20"/>
      <c r="DK756" s="20"/>
      <c r="DL756" s="20"/>
      <c r="DM756" s="20"/>
      <c r="DN756" s="20"/>
      <c r="DO756" s="20"/>
      <c r="DP756" s="20"/>
      <c r="DQ756" s="20"/>
      <c r="DR756" s="20"/>
      <c r="DS756" s="20"/>
      <c r="DT756" s="20"/>
      <c r="DU756" s="20"/>
      <c r="DV756" s="20"/>
      <c r="DW756" s="20"/>
      <c r="DX756" s="20"/>
      <c r="DY756" s="20"/>
      <c r="DZ756" s="20"/>
      <c r="EA756" s="20"/>
      <c r="EB756" s="20"/>
      <c r="EC756" s="20"/>
      <c r="ED756" s="20"/>
      <c r="EE756" s="20"/>
      <c r="EF756" s="20"/>
      <c r="EG756" s="20"/>
      <c r="EH756" s="20"/>
      <c r="EI756" s="20"/>
      <c r="EJ756" s="20"/>
      <c r="EK756" s="20"/>
      <c r="EL756" s="20"/>
      <c r="EM756" s="20"/>
      <c r="EN756" s="20"/>
      <c r="EO756" s="20"/>
      <c r="EP756" s="20"/>
      <c r="EQ756" s="20"/>
      <c r="ER756" s="20"/>
      <c r="ES756" s="20"/>
      <c r="ET756" s="20"/>
      <c r="EU756" s="20"/>
      <c r="EV756" s="20"/>
      <c r="EW756" s="20"/>
      <c r="EX756" s="20"/>
      <c r="EY756" s="20"/>
      <c r="EZ756" s="20"/>
      <c r="FA756" s="20"/>
      <c r="FB756" s="20"/>
      <c r="FC756" s="20"/>
      <c r="FD756" s="20"/>
      <c r="FE756" s="20"/>
      <c r="FF756" s="20"/>
      <c r="FG756" s="20"/>
      <c r="FH756" s="20"/>
      <c r="FI756" s="20"/>
      <c r="FJ756" s="20"/>
      <c r="FK756" s="20"/>
      <c r="FL756" s="20"/>
      <c r="FM756" s="20"/>
      <c r="FN756" s="20"/>
      <c r="FO756" s="20"/>
      <c r="FP756" s="20"/>
      <c r="FQ756" s="20"/>
      <c r="FR756" s="20"/>
      <c r="FS756" s="20"/>
      <c r="FT756" s="20"/>
      <c r="FU756" s="20"/>
      <c r="FV756" s="20"/>
      <c r="FW756" s="20"/>
      <c r="FX756" s="20"/>
      <c r="FY756" s="20"/>
      <c r="FZ756" s="20"/>
      <c r="GA756" s="20"/>
      <c r="GB756" s="20"/>
      <c r="GC756" s="20"/>
      <c r="GD756" s="20"/>
      <c r="GE756" s="20"/>
      <c r="GF756" s="20"/>
      <c r="GG756" s="20"/>
      <c r="GH756" s="20"/>
      <c r="GI756" s="20"/>
      <c r="GJ756" s="20"/>
      <c r="GK756" s="20"/>
      <c r="GL756" s="20"/>
      <c r="GM756" s="20"/>
      <c r="GN756" s="20"/>
      <c r="GO756" s="20"/>
      <c r="GP756" s="20"/>
      <c r="GQ756" s="20"/>
      <c r="GR756" s="20"/>
      <c r="GS756" s="20"/>
      <c r="GT756" s="20"/>
    </row>
    <row r="757" spans="1:202" s="20" customFormat="1" ht="28" customHeight="1" x14ac:dyDescent="0.25">
      <c r="A757" s="8"/>
      <c r="B757" s="12">
        <v>68</v>
      </c>
      <c r="C757" s="44" t="s">
        <v>2827</v>
      </c>
      <c r="D757" s="8" t="s">
        <v>2828</v>
      </c>
      <c r="E757" s="12" t="s">
        <v>2829</v>
      </c>
      <c r="F757" s="29">
        <v>4</v>
      </c>
      <c r="G757" s="18" t="s">
        <v>2830</v>
      </c>
      <c r="H757" s="70">
        <v>37.76</v>
      </c>
      <c r="I757" s="70">
        <v>10.384</v>
      </c>
      <c r="J757" s="70">
        <v>32.840000000000003</v>
      </c>
      <c r="K757" s="70">
        <v>9.0310000000000024</v>
      </c>
      <c r="L757" s="40">
        <f t="shared" si="51"/>
        <v>0</v>
      </c>
      <c r="M757" s="40">
        <f t="shared" si="52"/>
        <v>0</v>
      </c>
      <c r="N757" s="32">
        <v>0.88</v>
      </c>
      <c r="O757" s="72"/>
      <c r="P757" s="7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  <c r="AP757" s="32"/>
      <c r="AQ757" s="32"/>
      <c r="AR757" s="32"/>
      <c r="AS757" s="32"/>
      <c r="AT757" s="32"/>
      <c r="AU757" s="32"/>
      <c r="AV757" s="32"/>
    </row>
    <row r="758" spans="1:202" s="20" customFormat="1" ht="28" customHeight="1" x14ac:dyDescent="0.25">
      <c r="A758" s="8"/>
      <c r="B758" s="12">
        <v>69</v>
      </c>
      <c r="C758" s="44" t="s">
        <v>407</v>
      </c>
      <c r="D758" s="8" t="s">
        <v>893</v>
      </c>
      <c r="E758" s="12" t="s">
        <v>422</v>
      </c>
      <c r="F758" s="29">
        <v>12</v>
      </c>
      <c r="G758" s="18" t="s">
        <v>18</v>
      </c>
      <c r="H758" s="70">
        <f t="shared" si="47"/>
        <v>55.044000000000011</v>
      </c>
      <c r="I758" s="70">
        <v>4.5870000000000006</v>
      </c>
      <c r="J758" s="70">
        <f t="shared" si="48"/>
        <v>49.368000000000009</v>
      </c>
      <c r="K758" s="70">
        <v>4.1140000000000008</v>
      </c>
      <c r="L758" s="40">
        <f t="shared" si="51"/>
        <v>0</v>
      </c>
      <c r="M758" s="40">
        <f t="shared" si="52"/>
        <v>0</v>
      </c>
      <c r="N758" s="32">
        <v>0.88</v>
      </c>
      <c r="O758" s="72"/>
      <c r="P758" s="7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  <c r="AP758" s="32"/>
      <c r="AQ758" s="32"/>
      <c r="AR758" s="32"/>
      <c r="AS758" s="32"/>
      <c r="AT758" s="32"/>
      <c r="AU758" s="32"/>
      <c r="AV758" s="32"/>
    </row>
    <row r="759" spans="1:202" s="21" customFormat="1" ht="28" customHeight="1" x14ac:dyDescent="0.25">
      <c r="A759" s="8"/>
      <c r="B759" s="12">
        <v>69</v>
      </c>
      <c r="C759" s="45" t="s">
        <v>47</v>
      </c>
      <c r="D759" s="13" t="s">
        <v>1763</v>
      </c>
      <c r="E759" s="16" t="s">
        <v>48</v>
      </c>
      <c r="F759" s="29">
        <v>20</v>
      </c>
      <c r="G759" s="18" t="s">
        <v>49</v>
      </c>
      <c r="H759" s="70">
        <f t="shared" si="47"/>
        <v>77.000000000000014</v>
      </c>
      <c r="I759" s="70">
        <v>3.8500000000000005</v>
      </c>
      <c r="J759" s="70">
        <f t="shared" si="48"/>
        <v>62.7</v>
      </c>
      <c r="K759" s="70">
        <v>3.1350000000000002</v>
      </c>
      <c r="L759" s="40">
        <f t="shared" si="51"/>
        <v>0</v>
      </c>
      <c r="M759" s="40">
        <f t="shared" si="52"/>
        <v>0</v>
      </c>
      <c r="N759" s="32">
        <v>0.88</v>
      </c>
      <c r="O759" s="72"/>
      <c r="P759" s="7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  <c r="AP759" s="32"/>
      <c r="AQ759" s="32"/>
      <c r="AR759" s="32"/>
      <c r="AS759" s="32"/>
      <c r="AT759" s="32"/>
      <c r="AU759" s="32"/>
      <c r="AV759" s="32"/>
      <c r="AW759" s="20"/>
      <c r="AX759" s="20"/>
      <c r="AY759" s="20"/>
      <c r="AZ759" s="20"/>
      <c r="BA759" s="20"/>
      <c r="BB759" s="20"/>
      <c r="BC759" s="20"/>
      <c r="BD759" s="20"/>
      <c r="BE759" s="20"/>
      <c r="BF759" s="20"/>
      <c r="BG759" s="20"/>
      <c r="BH759" s="20"/>
      <c r="BI759" s="20"/>
      <c r="BJ759" s="20"/>
      <c r="BK759" s="20"/>
      <c r="BL759" s="20"/>
      <c r="BM759" s="20"/>
      <c r="BN759" s="20"/>
      <c r="BO759" s="20"/>
      <c r="BP759" s="20"/>
      <c r="BQ759" s="20"/>
      <c r="BR759" s="20"/>
      <c r="BS759" s="20"/>
      <c r="BT759" s="20"/>
      <c r="BU759" s="20"/>
      <c r="BV759" s="20"/>
      <c r="BW759" s="20"/>
      <c r="BX759" s="20"/>
      <c r="BY759" s="20"/>
      <c r="BZ759" s="20"/>
      <c r="CA759" s="20"/>
      <c r="CB759" s="20"/>
      <c r="CC759" s="20"/>
      <c r="CD759" s="20"/>
      <c r="CE759" s="20"/>
      <c r="CF759" s="20"/>
      <c r="CG759" s="20"/>
      <c r="CH759" s="20"/>
      <c r="CI759" s="20"/>
      <c r="CJ759" s="20"/>
      <c r="CK759" s="20"/>
      <c r="CL759" s="20"/>
      <c r="CM759" s="20"/>
      <c r="CN759" s="20"/>
      <c r="CO759" s="20"/>
      <c r="CP759" s="20"/>
      <c r="CQ759" s="20"/>
      <c r="CR759" s="20"/>
      <c r="CS759" s="20"/>
      <c r="CT759" s="20"/>
      <c r="CU759" s="20"/>
      <c r="CV759" s="20"/>
      <c r="CW759" s="20"/>
      <c r="CX759" s="20"/>
      <c r="CY759" s="20"/>
      <c r="CZ759" s="20"/>
      <c r="DA759" s="20"/>
      <c r="DB759" s="20"/>
      <c r="DC759" s="20"/>
      <c r="DD759" s="20"/>
      <c r="DE759" s="20"/>
      <c r="DF759" s="20"/>
      <c r="DG759" s="20"/>
      <c r="DH759" s="20"/>
      <c r="DI759" s="20"/>
      <c r="DJ759" s="20"/>
      <c r="DK759" s="20"/>
      <c r="DL759" s="20"/>
      <c r="DM759" s="20"/>
      <c r="DN759" s="20"/>
      <c r="DO759" s="20"/>
      <c r="DP759" s="20"/>
      <c r="DQ759" s="20"/>
      <c r="DR759" s="20"/>
      <c r="DS759" s="20"/>
      <c r="DT759" s="20"/>
      <c r="DU759" s="20"/>
      <c r="DV759" s="20"/>
      <c r="DW759" s="20"/>
      <c r="DX759" s="20"/>
      <c r="DY759" s="20"/>
      <c r="DZ759" s="20"/>
      <c r="EA759" s="20"/>
      <c r="EB759" s="20"/>
      <c r="EC759" s="20"/>
      <c r="ED759" s="20"/>
      <c r="EE759" s="20"/>
      <c r="EF759" s="20"/>
      <c r="EG759" s="20"/>
      <c r="EH759" s="20"/>
      <c r="EI759" s="20"/>
      <c r="EJ759" s="20"/>
      <c r="EK759" s="20"/>
      <c r="EL759" s="20"/>
      <c r="EM759" s="20"/>
      <c r="EN759" s="20"/>
      <c r="EO759" s="20"/>
      <c r="EP759" s="20"/>
      <c r="EQ759" s="20"/>
      <c r="ER759" s="20"/>
      <c r="ES759" s="20"/>
      <c r="ET759" s="20"/>
      <c r="EU759" s="20"/>
      <c r="EV759" s="20"/>
      <c r="EW759" s="20"/>
      <c r="EX759" s="20"/>
      <c r="EY759" s="20"/>
      <c r="EZ759" s="20"/>
      <c r="FA759" s="20"/>
      <c r="FB759" s="20"/>
      <c r="FC759" s="20"/>
      <c r="FD759" s="20"/>
      <c r="FE759" s="20"/>
      <c r="FF759" s="20"/>
      <c r="FG759" s="20"/>
      <c r="FH759" s="20"/>
      <c r="FI759" s="20"/>
      <c r="FJ759" s="20"/>
      <c r="FK759" s="20"/>
      <c r="FL759" s="20"/>
      <c r="FM759" s="20"/>
      <c r="FN759" s="20"/>
      <c r="FO759" s="20"/>
      <c r="FP759" s="20"/>
      <c r="FQ759" s="20"/>
      <c r="FR759" s="20"/>
      <c r="FS759" s="20"/>
      <c r="FT759" s="20"/>
      <c r="FU759" s="20"/>
      <c r="FV759" s="20"/>
      <c r="FW759" s="20"/>
      <c r="FX759" s="20"/>
      <c r="FY759" s="20"/>
      <c r="FZ759" s="20"/>
      <c r="GA759" s="20"/>
      <c r="GB759" s="20"/>
      <c r="GC759" s="20"/>
      <c r="GD759" s="20"/>
      <c r="GE759" s="20"/>
      <c r="GF759" s="20"/>
      <c r="GG759" s="20"/>
      <c r="GH759" s="20"/>
      <c r="GI759" s="20"/>
      <c r="GJ759" s="20"/>
      <c r="GK759" s="20"/>
      <c r="GL759" s="20"/>
      <c r="GM759" s="20"/>
      <c r="GN759" s="20"/>
      <c r="GO759" s="20"/>
      <c r="GP759" s="20"/>
      <c r="GQ759" s="20"/>
      <c r="GR759" s="20"/>
      <c r="GS759" s="20"/>
      <c r="GT759" s="20"/>
    </row>
    <row r="760" spans="1:202" s="21" customFormat="1" ht="28" customHeight="1" x14ac:dyDescent="0.25">
      <c r="A760" s="8"/>
      <c r="B760" s="12">
        <v>69</v>
      </c>
      <c r="C760" s="45" t="s">
        <v>408</v>
      </c>
      <c r="D760" s="13" t="s">
        <v>894</v>
      </c>
      <c r="E760" s="16" t="s">
        <v>423</v>
      </c>
      <c r="F760" s="29">
        <v>12</v>
      </c>
      <c r="G760" s="18" t="s">
        <v>18</v>
      </c>
      <c r="H760" s="70">
        <f t="shared" si="47"/>
        <v>52.404000000000011</v>
      </c>
      <c r="I760" s="69">
        <v>4.3670000000000009</v>
      </c>
      <c r="J760" s="70">
        <f t="shared" si="48"/>
        <v>43.428000000000004</v>
      </c>
      <c r="K760" s="69">
        <v>3.6190000000000002</v>
      </c>
      <c r="L760" s="40">
        <f t="shared" si="51"/>
        <v>0</v>
      </c>
      <c r="M760" s="40">
        <f t="shared" si="52"/>
        <v>0</v>
      </c>
      <c r="N760" s="32">
        <v>0.88</v>
      </c>
      <c r="O760" s="72"/>
      <c r="P760" s="7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  <c r="AP760" s="32"/>
      <c r="AQ760" s="32"/>
      <c r="AR760" s="32"/>
      <c r="AS760" s="32"/>
      <c r="AT760" s="32"/>
      <c r="AU760" s="32"/>
      <c r="AV760" s="32"/>
      <c r="AW760" s="20"/>
      <c r="AX760" s="20"/>
      <c r="AY760" s="20"/>
      <c r="AZ760" s="20"/>
      <c r="BA760" s="20"/>
      <c r="BB760" s="20"/>
      <c r="BC760" s="20"/>
      <c r="BD760" s="20"/>
      <c r="BE760" s="20"/>
      <c r="BF760" s="20"/>
      <c r="BG760" s="20"/>
      <c r="BH760" s="20"/>
      <c r="BI760" s="20"/>
      <c r="BJ760" s="20"/>
      <c r="BK760" s="20"/>
      <c r="BL760" s="20"/>
      <c r="BM760" s="20"/>
      <c r="BN760" s="20"/>
      <c r="BO760" s="20"/>
      <c r="BP760" s="20"/>
      <c r="BQ760" s="20"/>
      <c r="BR760" s="20"/>
      <c r="BS760" s="20"/>
      <c r="BT760" s="20"/>
      <c r="BU760" s="20"/>
      <c r="BV760" s="20"/>
      <c r="BW760" s="20"/>
      <c r="BX760" s="20"/>
      <c r="BY760" s="20"/>
      <c r="BZ760" s="20"/>
      <c r="CA760" s="20"/>
      <c r="CB760" s="20"/>
      <c r="CC760" s="20"/>
      <c r="CD760" s="20"/>
      <c r="CE760" s="20"/>
      <c r="CF760" s="20"/>
      <c r="CG760" s="20"/>
      <c r="CH760" s="20"/>
      <c r="CI760" s="20"/>
      <c r="CJ760" s="20"/>
      <c r="CK760" s="20"/>
      <c r="CL760" s="20"/>
      <c r="CM760" s="20"/>
      <c r="CN760" s="20"/>
      <c r="CO760" s="20"/>
      <c r="CP760" s="20"/>
      <c r="CQ760" s="20"/>
      <c r="CR760" s="20"/>
      <c r="CS760" s="20"/>
      <c r="CT760" s="20"/>
      <c r="CU760" s="20"/>
      <c r="CV760" s="20"/>
      <c r="CW760" s="20"/>
      <c r="CX760" s="20"/>
      <c r="CY760" s="20"/>
      <c r="CZ760" s="20"/>
      <c r="DA760" s="20"/>
      <c r="DB760" s="20"/>
      <c r="DC760" s="20"/>
      <c r="DD760" s="20"/>
      <c r="DE760" s="20"/>
      <c r="DF760" s="20"/>
      <c r="DG760" s="20"/>
      <c r="DH760" s="20"/>
      <c r="DI760" s="20"/>
      <c r="DJ760" s="20"/>
      <c r="DK760" s="20"/>
      <c r="DL760" s="20"/>
      <c r="DM760" s="20"/>
      <c r="DN760" s="20"/>
      <c r="DO760" s="20"/>
      <c r="DP760" s="20"/>
      <c r="DQ760" s="20"/>
      <c r="DR760" s="20"/>
      <c r="DS760" s="20"/>
      <c r="DT760" s="20"/>
      <c r="DU760" s="20"/>
      <c r="DV760" s="20"/>
      <c r="DW760" s="20"/>
      <c r="DX760" s="20"/>
      <c r="DY760" s="20"/>
      <c r="DZ760" s="20"/>
      <c r="EA760" s="20"/>
      <c r="EB760" s="20"/>
      <c r="EC760" s="20"/>
      <c r="ED760" s="20"/>
      <c r="EE760" s="20"/>
      <c r="EF760" s="20"/>
      <c r="EG760" s="20"/>
      <c r="EH760" s="20"/>
      <c r="EI760" s="20"/>
      <c r="EJ760" s="20"/>
      <c r="EK760" s="20"/>
      <c r="EL760" s="20"/>
      <c r="EM760" s="20"/>
      <c r="EN760" s="20"/>
      <c r="EO760" s="20"/>
      <c r="EP760" s="20"/>
      <c r="EQ760" s="20"/>
      <c r="ER760" s="20"/>
      <c r="ES760" s="20"/>
      <c r="ET760" s="20"/>
      <c r="EU760" s="20"/>
      <c r="EV760" s="20"/>
      <c r="EW760" s="20"/>
      <c r="EX760" s="20"/>
      <c r="EY760" s="20"/>
      <c r="EZ760" s="20"/>
      <c r="FA760" s="20"/>
      <c r="FB760" s="20"/>
      <c r="FC760" s="20"/>
      <c r="FD760" s="20"/>
      <c r="FE760" s="20"/>
      <c r="FF760" s="20"/>
      <c r="FG760" s="20"/>
      <c r="FH760" s="20"/>
      <c r="FI760" s="20"/>
      <c r="FJ760" s="20"/>
      <c r="FK760" s="20"/>
      <c r="FL760" s="20"/>
      <c r="FM760" s="20"/>
      <c r="FN760" s="20"/>
      <c r="FO760" s="20"/>
      <c r="FP760" s="20"/>
      <c r="FQ760" s="20"/>
      <c r="FR760" s="20"/>
      <c r="FS760" s="20"/>
      <c r="FT760" s="20"/>
      <c r="FU760" s="20"/>
      <c r="FV760" s="20"/>
      <c r="FW760" s="20"/>
      <c r="FX760" s="20"/>
      <c r="FY760" s="20"/>
      <c r="FZ760" s="20"/>
      <c r="GA760" s="20"/>
      <c r="GB760" s="20"/>
      <c r="GC760" s="20"/>
      <c r="GD760" s="20"/>
      <c r="GE760" s="20"/>
      <c r="GF760" s="20"/>
      <c r="GG760" s="20"/>
      <c r="GH760" s="20"/>
      <c r="GI760" s="20"/>
      <c r="GJ760" s="20"/>
      <c r="GK760" s="20"/>
      <c r="GL760" s="20"/>
      <c r="GM760" s="20"/>
      <c r="GN760" s="20"/>
      <c r="GO760" s="20"/>
      <c r="GP760" s="20"/>
      <c r="GQ760" s="20"/>
      <c r="GR760" s="20"/>
      <c r="GS760" s="20"/>
      <c r="GT760" s="20"/>
    </row>
    <row r="761" spans="1:202" s="20" customFormat="1" ht="28" customHeight="1" x14ac:dyDescent="0.25">
      <c r="A761" s="8"/>
      <c r="B761" s="12">
        <v>69</v>
      </c>
      <c r="C761" s="44" t="s">
        <v>409</v>
      </c>
      <c r="D761" s="13" t="s">
        <v>895</v>
      </c>
      <c r="E761" s="12" t="s">
        <v>424</v>
      </c>
      <c r="F761" s="29">
        <v>24</v>
      </c>
      <c r="G761" s="18" t="s">
        <v>18</v>
      </c>
      <c r="H761" s="70">
        <f t="shared" ref="H761:H824" si="53">I761*F761</f>
        <v>91.872000000000014</v>
      </c>
      <c r="I761" s="69">
        <v>3.8280000000000003</v>
      </c>
      <c r="J761" s="70">
        <f t="shared" ref="J761:J824" si="54">K761*F761</f>
        <v>76.032000000000011</v>
      </c>
      <c r="K761" s="69">
        <v>3.1680000000000001</v>
      </c>
      <c r="L761" s="40">
        <f t="shared" si="51"/>
        <v>0</v>
      </c>
      <c r="M761" s="40">
        <f t="shared" si="52"/>
        <v>0</v>
      </c>
      <c r="N761" s="32">
        <v>0.88</v>
      </c>
      <c r="O761" s="72"/>
      <c r="P761" s="7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  <c r="AP761" s="32"/>
      <c r="AQ761" s="32"/>
      <c r="AR761" s="32"/>
      <c r="AS761" s="32"/>
      <c r="AT761" s="32"/>
      <c r="AU761" s="32"/>
      <c r="AV761" s="32"/>
    </row>
    <row r="762" spans="1:202" s="20" customFormat="1" ht="28" customHeight="1" x14ac:dyDescent="0.25">
      <c r="A762" s="8"/>
      <c r="B762" s="12">
        <v>69</v>
      </c>
      <c r="C762" s="44" t="s">
        <v>27</v>
      </c>
      <c r="D762" s="13" t="s">
        <v>802</v>
      </c>
      <c r="E762" s="12" t="s">
        <v>28</v>
      </c>
      <c r="F762" s="29">
        <v>20</v>
      </c>
      <c r="G762" s="18" t="s">
        <v>29</v>
      </c>
      <c r="H762" s="70">
        <f t="shared" si="53"/>
        <v>58.960000000000008</v>
      </c>
      <c r="I762" s="69">
        <v>2.9480000000000004</v>
      </c>
      <c r="J762" s="70">
        <f t="shared" si="54"/>
        <v>49.280000000000008</v>
      </c>
      <c r="K762" s="69">
        <v>2.4640000000000004</v>
      </c>
      <c r="L762" s="40">
        <f t="shared" si="51"/>
        <v>0</v>
      </c>
      <c r="M762" s="40">
        <f t="shared" si="52"/>
        <v>0</v>
      </c>
      <c r="N762" s="32">
        <v>0.88</v>
      </c>
      <c r="O762" s="72"/>
      <c r="P762" s="7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  <c r="AP762" s="32"/>
      <c r="AQ762" s="32"/>
      <c r="AR762" s="32"/>
      <c r="AS762" s="32"/>
      <c r="AT762" s="32"/>
      <c r="AU762" s="32"/>
      <c r="AV762" s="32"/>
    </row>
    <row r="763" spans="1:202" s="21" customFormat="1" ht="28" customHeight="1" x14ac:dyDescent="0.25">
      <c r="A763" s="8"/>
      <c r="B763" s="12">
        <v>69</v>
      </c>
      <c r="C763" s="44" t="s">
        <v>36</v>
      </c>
      <c r="D763" s="13" t="s">
        <v>798</v>
      </c>
      <c r="E763" s="12" t="s">
        <v>37</v>
      </c>
      <c r="F763" s="29">
        <v>20</v>
      </c>
      <c r="G763" s="18" t="s">
        <v>29</v>
      </c>
      <c r="H763" s="70">
        <f t="shared" si="53"/>
        <v>63.579886995899997</v>
      </c>
      <c r="I763" s="69">
        <v>3.178994349795</v>
      </c>
      <c r="J763" s="70">
        <f t="shared" si="54"/>
        <v>54.904911050000003</v>
      </c>
      <c r="K763" s="69">
        <v>2.7452455525000001</v>
      </c>
      <c r="L763" s="40">
        <f t="shared" si="51"/>
        <v>0</v>
      </c>
      <c r="M763" s="40">
        <f t="shared" si="52"/>
        <v>0</v>
      </c>
      <c r="N763" s="32">
        <v>0.88</v>
      </c>
      <c r="O763" s="72"/>
      <c r="P763" s="7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  <c r="AP763" s="32"/>
      <c r="AQ763" s="32"/>
      <c r="AR763" s="32"/>
      <c r="AS763" s="32"/>
      <c r="AT763" s="32"/>
      <c r="AU763" s="32"/>
      <c r="AV763" s="32"/>
      <c r="AW763" s="20"/>
      <c r="AX763" s="20"/>
      <c r="AY763" s="20"/>
      <c r="AZ763" s="20"/>
      <c r="BA763" s="20"/>
      <c r="BB763" s="20"/>
      <c r="BC763" s="20"/>
      <c r="BD763" s="20"/>
      <c r="BE763" s="20"/>
      <c r="BF763" s="20"/>
      <c r="BG763" s="20"/>
      <c r="BH763" s="20"/>
      <c r="BI763" s="20"/>
      <c r="BJ763" s="20"/>
      <c r="BK763" s="20"/>
      <c r="BL763" s="20"/>
      <c r="BM763" s="20"/>
      <c r="BN763" s="20"/>
      <c r="BO763" s="20"/>
      <c r="BP763" s="20"/>
      <c r="BQ763" s="20"/>
      <c r="BR763" s="20"/>
      <c r="BS763" s="20"/>
      <c r="BT763" s="20"/>
      <c r="BU763" s="20"/>
      <c r="BV763" s="20"/>
      <c r="BW763" s="20"/>
      <c r="BX763" s="20"/>
      <c r="BY763" s="20"/>
      <c r="BZ763" s="20"/>
      <c r="CA763" s="20"/>
      <c r="CB763" s="20"/>
      <c r="CC763" s="20"/>
      <c r="CD763" s="20"/>
      <c r="CE763" s="20"/>
      <c r="CF763" s="20"/>
      <c r="CG763" s="20"/>
      <c r="CH763" s="20"/>
      <c r="CI763" s="20"/>
      <c r="CJ763" s="20"/>
      <c r="CK763" s="20"/>
      <c r="CL763" s="20"/>
      <c r="CM763" s="20"/>
      <c r="CN763" s="20"/>
      <c r="CO763" s="20"/>
      <c r="CP763" s="20"/>
      <c r="CQ763" s="20"/>
      <c r="CR763" s="20"/>
      <c r="CS763" s="20"/>
      <c r="CT763" s="20"/>
      <c r="CU763" s="20"/>
      <c r="CV763" s="20"/>
      <c r="CW763" s="20"/>
      <c r="CX763" s="20"/>
      <c r="CY763" s="20"/>
      <c r="CZ763" s="20"/>
      <c r="DA763" s="20"/>
      <c r="DB763" s="20"/>
      <c r="DC763" s="20"/>
      <c r="DD763" s="20"/>
      <c r="DE763" s="20"/>
      <c r="DF763" s="20"/>
      <c r="DG763" s="20"/>
      <c r="DH763" s="20"/>
      <c r="DI763" s="20"/>
      <c r="DJ763" s="20"/>
      <c r="DK763" s="20"/>
      <c r="DL763" s="20"/>
      <c r="DM763" s="20"/>
      <c r="DN763" s="20"/>
      <c r="DO763" s="20"/>
      <c r="DP763" s="20"/>
      <c r="DQ763" s="20"/>
      <c r="DR763" s="20"/>
      <c r="DS763" s="20"/>
      <c r="DT763" s="20"/>
      <c r="DU763" s="20"/>
      <c r="DV763" s="20"/>
      <c r="DW763" s="20"/>
      <c r="DX763" s="20"/>
      <c r="DY763" s="20"/>
      <c r="DZ763" s="20"/>
      <c r="EA763" s="20"/>
      <c r="EB763" s="20"/>
      <c r="EC763" s="20"/>
      <c r="ED763" s="20"/>
      <c r="EE763" s="20"/>
      <c r="EF763" s="20"/>
      <c r="EG763" s="20"/>
      <c r="EH763" s="20"/>
      <c r="EI763" s="20"/>
      <c r="EJ763" s="20"/>
      <c r="EK763" s="20"/>
      <c r="EL763" s="20"/>
      <c r="EM763" s="20"/>
      <c r="EN763" s="20"/>
      <c r="EO763" s="20"/>
      <c r="EP763" s="20"/>
      <c r="EQ763" s="20"/>
      <c r="ER763" s="20"/>
      <c r="ES763" s="20"/>
      <c r="ET763" s="20"/>
      <c r="EU763" s="20"/>
      <c r="EV763" s="20"/>
      <c r="EW763" s="20"/>
      <c r="EX763" s="20"/>
      <c r="EY763" s="20"/>
      <c r="EZ763" s="20"/>
      <c r="FA763" s="20"/>
      <c r="FB763" s="20"/>
      <c r="FC763" s="20"/>
      <c r="FD763" s="20"/>
      <c r="FE763" s="20"/>
      <c r="FF763" s="20"/>
      <c r="FG763" s="20"/>
      <c r="FH763" s="20"/>
      <c r="FI763" s="20"/>
      <c r="FJ763" s="20"/>
      <c r="FK763" s="20"/>
      <c r="FL763" s="20"/>
      <c r="FM763" s="20"/>
      <c r="FN763" s="20"/>
      <c r="FO763" s="20"/>
      <c r="FP763" s="20"/>
      <c r="FQ763" s="20"/>
      <c r="FR763" s="20"/>
      <c r="FS763" s="20"/>
      <c r="FT763" s="20"/>
      <c r="FU763" s="20"/>
      <c r="FV763" s="20"/>
      <c r="FW763" s="20"/>
      <c r="FX763" s="20"/>
      <c r="FY763" s="20"/>
      <c r="FZ763" s="20"/>
      <c r="GA763" s="20"/>
      <c r="GB763" s="20"/>
      <c r="GC763" s="20"/>
      <c r="GD763" s="20"/>
      <c r="GE763" s="20"/>
      <c r="GF763" s="20"/>
      <c r="GG763" s="20"/>
      <c r="GH763" s="20"/>
      <c r="GI763" s="20"/>
      <c r="GJ763" s="20"/>
      <c r="GK763" s="20"/>
      <c r="GL763" s="20"/>
      <c r="GM763" s="20"/>
      <c r="GN763" s="20"/>
      <c r="GO763" s="20"/>
      <c r="GP763" s="20"/>
      <c r="GQ763" s="20"/>
      <c r="GR763" s="20"/>
      <c r="GS763" s="20"/>
      <c r="GT763" s="20"/>
    </row>
    <row r="764" spans="1:202" s="20" customFormat="1" ht="28" customHeight="1" x14ac:dyDescent="0.25">
      <c r="A764" s="8"/>
      <c r="B764" s="12">
        <v>69</v>
      </c>
      <c r="C764" s="45" t="s">
        <v>16</v>
      </c>
      <c r="D764" s="13" t="s">
        <v>880</v>
      </c>
      <c r="E764" s="16" t="s">
        <v>17</v>
      </c>
      <c r="F764" s="29">
        <v>12</v>
      </c>
      <c r="G764" s="18" t="s">
        <v>18</v>
      </c>
      <c r="H764" s="70">
        <f t="shared" si="53"/>
        <v>83.820000000000007</v>
      </c>
      <c r="I764" s="69">
        <v>6.9850000000000003</v>
      </c>
      <c r="J764" s="70">
        <f t="shared" si="54"/>
        <v>69.432000000000002</v>
      </c>
      <c r="K764" s="69">
        <v>5.7860000000000005</v>
      </c>
      <c r="L764" s="40">
        <f t="shared" si="51"/>
        <v>0</v>
      </c>
      <c r="M764" s="40">
        <f t="shared" si="52"/>
        <v>0</v>
      </c>
      <c r="N764" s="32">
        <v>0.88</v>
      </c>
      <c r="O764" s="72"/>
      <c r="P764" s="7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  <c r="AP764" s="32"/>
      <c r="AQ764" s="32"/>
      <c r="AR764" s="32"/>
      <c r="AS764" s="32"/>
      <c r="AT764" s="32"/>
      <c r="AU764" s="32"/>
      <c r="AV764" s="32"/>
    </row>
    <row r="765" spans="1:202" s="20" customFormat="1" ht="28" customHeight="1" x14ac:dyDescent="0.25">
      <c r="A765" s="8"/>
      <c r="B765" s="12">
        <v>69</v>
      </c>
      <c r="C765" s="45" t="s">
        <v>19</v>
      </c>
      <c r="D765" s="13" t="s">
        <v>881</v>
      </c>
      <c r="E765" s="16" t="s">
        <v>20</v>
      </c>
      <c r="F765" s="29">
        <v>12</v>
      </c>
      <c r="G765" s="18" t="s">
        <v>18</v>
      </c>
      <c r="H765" s="70">
        <f t="shared" si="53"/>
        <v>83.820000000000007</v>
      </c>
      <c r="I765" s="69">
        <v>6.9850000000000003</v>
      </c>
      <c r="J765" s="70">
        <f t="shared" si="54"/>
        <v>69.432000000000002</v>
      </c>
      <c r="K765" s="69">
        <v>5.7860000000000005</v>
      </c>
      <c r="L765" s="40">
        <f t="shared" si="51"/>
        <v>0</v>
      </c>
      <c r="M765" s="40">
        <f t="shared" si="52"/>
        <v>0</v>
      </c>
      <c r="N765" s="32">
        <v>0.88</v>
      </c>
      <c r="O765" s="72"/>
      <c r="P765" s="7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  <c r="AP765" s="32"/>
      <c r="AQ765" s="32"/>
      <c r="AR765" s="32"/>
      <c r="AS765" s="32"/>
      <c r="AT765" s="32"/>
      <c r="AU765" s="32"/>
      <c r="AV765" s="32"/>
    </row>
    <row r="766" spans="1:202" s="20" customFormat="1" ht="28" customHeight="1" x14ac:dyDescent="0.25">
      <c r="A766" s="8"/>
      <c r="B766" s="12">
        <v>70</v>
      </c>
      <c r="C766" s="45" t="s">
        <v>411</v>
      </c>
      <c r="D766" s="13" t="s">
        <v>670</v>
      </c>
      <c r="E766" s="16" t="s">
        <v>426</v>
      </c>
      <c r="F766" s="29">
        <v>10</v>
      </c>
      <c r="G766" s="18" t="s">
        <v>63</v>
      </c>
      <c r="H766" s="70">
        <f t="shared" si="53"/>
        <v>37.730000000000004</v>
      </c>
      <c r="I766" s="69">
        <v>3.7730000000000006</v>
      </c>
      <c r="J766" s="70">
        <f t="shared" si="54"/>
        <v>31.570000000000004</v>
      </c>
      <c r="K766" s="69">
        <v>3.1570000000000005</v>
      </c>
      <c r="L766" s="40">
        <f t="shared" si="51"/>
        <v>0</v>
      </c>
      <c r="M766" s="40">
        <f t="shared" si="52"/>
        <v>0</v>
      </c>
      <c r="N766" s="32">
        <v>0.88</v>
      </c>
      <c r="O766" s="72"/>
      <c r="P766" s="7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  <c r="AP766" s="32"/>
      <c r="AQ766" s="32"/>
      <c r="AR766" s="32"/>
      <c r="AS766" s="32"/>
      <c r="AT766" s="32"/>
      <c r="AU766" s="32"/>
      <c r="AV766" s="32"/>
    </row>
    <row r="767" spans="1:202" s="24" customFormat="1" ht="28" customHeight="1" x14ac:dyDescent="0.25">
      <c r="A767" s="8"/>
      <c r="B767" s="12">
        <v>70</v>
      </c>
      <c r="C767" s="45" t="s">
        <v>410</v>
      </c>
      <c r="D767" s="13" t="s">
        <v>669</v>
      </c>
      <c r="E767" s="16" t="s">
        <v>425</v>
      </c>
      <c r="F767" s="29">
        <v>10</v>
      </c>
      <c r="G767" s="18" t="s">
        <v>233</v>
      </c>
      <c r="H767" s="70">
        <f t="shared" si="53"/>
        <v>39.49</v>
      </c>
      <c r="I767" s="69">
        <v>3.9490000000000003</v>
      </c>
      <c r="J767" s="70">
        <f t="shared" si="54"/>
        <v>32.230000000000004</v>
      </c>
      <c r="K767" s="69">
        <v>3.2230000000000003</v>
      </c>
      <c r="L767" s="40">
        <f t="shared" si="51"/>
        <v>0</v>
      </c>
      <c r="M767" s="40">
        <f t="shared" si="52"/>
        <v>0</v>
      </c>
      <c r="N767" s="32">
        <v>0.88</v>
      </c>
      <c r="O767" s="72"/>
      <c r="P767" s="7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  <c r="AQ767" s="32"/>
      <c r="AR767" s="32"/>
      <c r="AS767" s="32"/>
      <c r="AT767" s="32"/>
      <c r="AU767" s="32"/>
      <c r="AV767" s="32"/>
    </row>
    <row r="768" spans="1:202" s="20" customFormat="1" ht="28" customHeight="1" x14ac:dyDescent="0.25">
      <c r="A768" s="8"/>
      <c r="B768" s="12">
        <v>70</v>
      </c>
      <c r="C768" s="45" t="s">
        <v>273</v>
      </c>
      <c r="D768" s="13" t="s">
        <v>896</v>
      </c>
      <c r="E768" s="16" t="s">
        <v>277</v>
      </c>
      <c r="F768" s="29">
        <v>24</v>
      </c>
      <c r="G768" s="18" t="s">
        <v>202</v>
      </c>
      <c r="H768" s="70">
        <f>I768*F768</f>
        <v>28.776000000000007</v>
      </c>
      <c r="I768" s="69">
        <v>1.1990000000000003</v>
      </c>
      <c r="J768" s="70">
        <f>K768*F768</f>
        <v>25.872</v>
      </c>
      <c r="K768" s="69">
        <v>1.0780000000000001</v>
      </c>
      <c r="L768" s="40">
        <f t="shared" si="51"/>
        <v>0</v>
      </c>
      <c r="M768" s="40">
        <f t="shared" si="52"/>
        <v>0</v>
      </c>
      <c r="N768" s="32">
        <v>0.88</v>
      </c>
      <c r="O768" s="72"/>
      <c r="P768" s="7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  <c r="AR768" s="32"/>
      <c r="AS768" s="32"/>
      <c r="AT768" s="32"/>
      <c r="AU768" s="32"/>
      <c r="AV768" s="32"/>
    </row>
    <row r="769" spans="1:202" s="24" customFormat="1" ht="28" customHeight="1" x14ac:dyDescent="0.25">
      <c r="A769" s="8"/>
      <c r="B769" s="12">
        <v>70</v>
      </c>
      <c r="C769" s="45" t="s">
        <v>518</v>
      </c>
      <c r="D769" s="13" t="s">
        <v>810</v>
      </c>
      <c r="E769" s="16" t="s">
        <v>367</v>
      </c>
      <c r="F769" s="29">
        <v>24</v>
      </c>
      <c r="G769" s="18" t="s">
        <v>89</v>
      </c>
      <c r="H769" s="70">
        <f t="shared" si="53"/>
        <v>19.8</v>
      </c>
      <c r="I769" s="69">
        <v>0.82500000000000007</v>
      </c>
      <c r="J769" s="70">
        <f t="shared" si="54"/>
        <v>15.576000000000001</v>
      </c>
      <c r="K769" s="69">
        <v>0.64900000000000002</v>
      </c>
      <c r="L769" s="40">
        <f t="shared" si="51"/>
        <v>0</v>
      </c>
      <c r="M769" s="40">
        <f t="shared" si="52"/>
        <v>0</v>
      </c>
      <c r="N769" s="32">
        <v>0.88</v>
      </c>
      <c r="O769" s="72"/>
      <c r="P769" s="7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  <c r="AQ769" s="32"/>
      <c r="AR769" s="32"/>
      <c r="AS769" s="32"/>
      <c r="AT769" s="32"/>
      <c r="AU769" s="32"/>
      <c r="AV769" s="32"/>
    </row>
    <row r="770" spans="1:202" s="20" customFormat="1" ht="28" customHeight="1" x14ac:dyDescent="0.25">
      <c r="A770" s="8"/>
      <c r="B770" s="12">
        <v>70</v>
      </c>
      <c r="C770" s="59" t="s">
        <v>392</v>
      </c>
      <c r="D770" s="8" t="s">
        <v>653</v>
      </c>
      <c r="E770" s="12" t="s">
        <v>398</v>
      </c>
      <c r="F770" s="34">
        <v>24</v>
      </c>
      <c r="G770" s="18" t="s">
        <v>89</v>
      </c>
      <c r="H770" s="70">
        <f>I770*F770</f>
        <v>25.872</v>
      </c>
      <c r="I770" s="69">
        <v>1.0780000000000001</v>
      </c>
      <c r="J770" s="70">
        <f>K770*F770</f>
        <v>22.44</v>
      </c>
      <c r="K770" s="69">
        <v>0.93500000000000005</v>
      </c>
      <c r="L770" s="40">
        <f t="shared" si="51"/>
        <v>0</v>
      </c>
      <c r="M770" s="40">
        <f t="shared" si="52"/>
        <v>0</v>
      </c>
      <c r="N770" s="32">
        <v>0.88</v>
      </c>
      <c r="O770" s="72"/>
      <c r="P770" s="7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  <c r="AQ770" s="32"/>
      <c r="AR770" s="32"/>
      <c r="AS770" s="32"/>
      <c r="AT770" s="32"/>
      <c r="AU770" s="32"/>
      <c r="AV770" s="32"/>
    </row>
    <row r="771" spans="1:202" s="20" customFormat="1" ht="28" customHeight="1" x14ac:dyDescent="0.25">
      <c r="A771" s="8"/>
      <c r="B771" s="12">
        <v>70</v>
      </c>
      <c r="C771" s="44" t="s">
        <v>412</v>
      </c>
      <c r="D771" s="8" t="s">
        <v>671</v>
      </c>
      <c r="E771" s="12" t="s">
        <v>427</v>
      </c>
      <c r="F771" s="29">
        <v>24</v>
      </c>
      <c r="G771" s="18" t="s">
        <v>89</v>
      </c>
      <c r="H771" s="70">
        <f>I771*F771</f>
        <v>25.872</v>
      </c>
      <c r="I771" s="69">
        <v>1.0780000000000001</v>
      </c>
      <c r="J771" s="70">
        <f>K771*F771</f>
        <v>22.44</v>
      </c>
      <c r="K771" s="69">
        <v>0.93500000000000005</v>
      </c>
      <c r="L771" s="40">
        <f t="shared" si="51"/>
        <v>0</v>
      </c>
      <c r="M771" s="40">
        <f t="shared" si="52"/>
        <v>0</v>
      </c>
      <c r="N771" s="32">
        <v>0.88</v>
      </c>
      <c r="O771" s="72"/>
      <c r="P771" s="7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  <c r="AQ771" s="32"/>
      <c r="AR771" s="32"/>
      <c r="AS771" s="32"/>
      <c r="AT771" s="32"/>
      <c r="AU771" s="32"/>
      <c r="AV771" s="32"/>
    </row>
    <row r="772" spans="1:202" s="20" customFormat="1" ht="28" customHeight="1" x14ac:dyDescent="0.25">
      <c r="A772" s="8"/>
      <c r="B772" s="12">
        <v>70</v>
      </c>
      <c r="C772" s="45" t="s">
        <v>1761</v>
      </c>
      <c r="D772" s="13" t="s">
        <v>1762</v>
      </c>
      <c r="E772" s="16" t="s">
        <v>1791</v>
      </c>
      <c r="F772" s="34">
        <v>12</v>
      </c>
      <c r="G772" s="18" t="s">
        <v>183</v>
      </c>
      <c r="H772" s="70">
        <f>I772*F772</f>
        <v>10.032</v>
      </c>
      <c r="I772" s="69">
        <v>0.83600000000000008</v>
      </c>
      <c r="J772" s="70">
        <f>K772*F772</f>
        <v>8.5800000000000018</v>
      </c>
      <c r="K772" s="69">
        <v>0.71500000000000008</v>
      </c>
      <c r="L772" s="40">
        <f t="shared" si="51"/>
        <v>0</v>
      </c>
      <c r="M772" s="40">
        <f t="shared" si="52"/>
        <v>0</v>
      </c>
      <c r="N772" s="32">
        <v>0.88</v>
      </c>
      <c r="O772" s="72"/>
      <c r="P772" s="7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  <c r="AQ772" s="32"/>
      <c r="AR772" s="32"/>
      <c r="AS772" s="32"/>
      <c r="AT772" s="32"/>
      <c r="AU772" s="32"/>
      <c r="AV772" s="32"/>
    </row>
    <row r="773" spans="1:202" s="21" customFormat="1" ht="28" customHeight="1" x14ac:dyDescent="0.25">
      <c r="A773" s="8"/>
      <c r="B773" s="12">
        <v>70</v>
      </c>
      <c r="C773" s="44" t="s">
        <v>386</v>
      </c>
      <c r="D773" s="13" t="s">
        <v>661</v>
      </c>
      <c r="E773" s="12" t="s">
        <v>267</v>
      </c>
      <c r="F773" s="29">
        <v>6</v>
      </c>
      <c r="G773" s="18" t="s">
        <v>89</v>
      </c>
      <c r="H773" s="70">
        <f>I773*F773</f>
        <v>17.688000000000002</v>
      </c>
      <c r="I773" s="69">
        <v>2.9480000000000004</v>
      </c>
      <c r="J773" s="70">
        <f>K773*F773</f>
        <v>14.784000000000002</v>
      </c>
      <c r="K773" s="69">
        <v>2.4640000000000004</v>
      </c>
      <c r="L773" s="40">
        <f t="shared" si="51"/>
        <v>0</v>
      </c>
      <c r="M773" s="40">
        <f t="shared" si="52"/>
        <v>0</v>
      </c>
      <c r="N773" s="32">
        <v>0.88</v>
      </c>
      <c r="O773" s="72"/>
      <c r="P773" s="7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  <c r="AQ773" s="32"/>
      <c r="AR773" s="32"/>
      <c r="AS773" s="32"/>
      <c r="AT773" s="32"/>
      <c r="AU773" s="32"/>
      <c r="AV773" s="32"/>
      <c r="AW773" s="20"/>
      <c r="AX773" s="20"/>
      <c r="AY773" s="20"/>
      <c r="AZ773" s="20"/>
      <c r="BA773" s="20"/>
      <c r="BB773" s="20"/>
      <c r="BC773" s="20"/>
      <c r="BD773" s="20"/>
      <c r="BE773" s="20"/>
      <c r="BF773" s="20"/>
      <c r="BG773" s="20"/>
      <c r="BH773" s="20"/>
      <c r="BI773" s="20"/>
      <c r="BJ773" s="20"/>
      <c r="BK773" s="20"/>
      <c r="BL773" s="20"/>
      <c r="BM773" s="20"/>
      <c r="BN773" s="20"/>
      <c r="BO773" s="20"/>
      <c r="BP773" s="20"/>
      <c r="BQ773" s="20"/>
      <c r="BR773" s="20"/>
      <c r="BS773" s="20"/>
      <c r="BT773" s="20"/>
      <c r="BU773" s="20"/>
      <c r="BV773" s="20"/>
      <c r="BW773" s="20"/>
      <c r="BX773" s="20"/>
      <c r="BY773" s="20"/>
      <c r="BZ773" s="20"/>
      <c r="CA773" s="20"/>
      <c r="CB773" s="20"/>
      <c r="CC773" s="20"/>
      <c r="CD773" s="20"/>
      <c r="CE773" s="20"/>
      <c r="CF773" s="20"/>
      <c r="CG773" s="20"/>
      <c r="CH773" s="20"/>
      <c r="CI773" s="20"/>
      <c r="CJ773" s="20"/>
      <c r="CK773" s="20"/>
      <c r="CL773" s="20"/>
      <c r="CM773" s="20"/>
      <c r="CN773" s="20"/>
      <c r="CO773" s="20"/>
      <c r="CP773" s="20"/>
      <c r="CQ773" s="20"/>
      <c r="CR773" s="20"/>
      <c r="CS773" s="20"/>
      <c r="CT773" s="20"/>
      <c r="CU773" s="20"/>
      <c r="CV773" s="20"/>
      <c r="CW773" s="20"/>
      <c r="CX773" s="20"/>
      <c r="CY773" s="20"/>
      <c r="CZ773" s="20"/>
      <c r="DA773" s="20"/>
      <c r="DB773" s="20"/>
      <c r="DC773" s="20"/>
      <c r="DD773" s="20"/>
      <c r="DE773" s="20"/>
      <c r="DF773" s="20"/>
      <c r="DG773" s="20"/>
      <c r="DH773" s="20"/>
      <c r="DI773" s="20"/>
      <c r="DJ773" s="20"/>
      <c r="DK773" s="20"/>
      <c r="DL773" s="20"/>
      <c r="DM773" s="20"/>
      <c r="DN773" s="20"/>
      <c r="DO773" s="20"/>
      <c r="DP773" s="20"/>
      <c r="DQ773" s="20"/>
      <c r="DR773" s="20"/>
      <c r="DS773" s="20"/>
      <c r="DT773" s="20"/>
      <c r="DU773" s="20"/>
      <c r="DV773" s="20"/>
      <c r="DW773" s="20"/>
      <c r="DX773" s="20"/>
      <c r="DY773" s="20"/>
      <c r="DZ773" s="20"/>
      <c r="EA773" s="20"/>
      <c r="EB773" s="20"/>
      <c r="EC773" s="20"/>
      <c r="ED773" s="20"/>
      <c r="EE773" s="20"/>
      <c r="EF773" s="20"/>
      <c r="EG773" s="20"/>
      <c r="EH773" s="20"/>
      <c r="EI773" s="20"/>
      <c r="EJ773" s="20"/>
      <c r="EK773" s="20"/>
      <c r="EL773" s="20"/>
      <c r="EM773" s="20"/>
      <c r="EN773" s="20"/>
      <c r="EO773" s="20"/>
      <c r="EP773" s="20"/>
      <c r="EQ773" s="20"/>
      <c r="ER773" s="20"/>
      <c r="ES773" s="20"/>
      <c r="ET773" s="20"/>
      <c r="EU773" s="20"/>
      <c r="EV773" s="20"/>
      <c r="EW773" s="20"/>
      <c r="EX773" s="20"/>
      <c r="EY773" s="20"/>
      <c r="EZ773" s="20"/>
      <c r="FA773" s="20"/>
      <c r="FB773" s="20"/>
      <c r="FC773" s="20"/>
      <c r="FD773" s="20"/>
      <c r="FE773" s="20"/>
      <c r="FF773" s="20"/>
      <c r="FG773" s="20"/>
      <c r="FH773" s="20"/>
      <c r="FI773" s="20"/>
      <c r="FJ773" s="20"/>
      <c r="FK773" s="20"/>
      <c r="FL773" s="20"/>
      <c r="FM773" s="20"/>
      <c r="FN773" s="20"/>
      <c r="FO773" s="20"/>
      <c r="FP773" s="20"/>
      <c r="FQ773" s="20"/>
      <c r="FR773" s="20"/>
      <c r="FS773" s="20"/>
      <c r="FT773" s="20"/>
      <c r="FU773" s="20"/>
      <c r="FV773" s="20"/>
      <c r="FW773" s="20"/>
      <c r="FX773" s="20"/>
      <c r="FY773" s="20"/>
      <c r="FZ773" s="20"/>
      <c r="GA773" s="20"/>
      <c r="GB773" s="20"/>
      <c r="GC773" s="20"/>
      <c r="GD773" s="20"/>
      <c r="GE773" s="20"/>
      <c r="GF773" s="20"/>
      <c r="GG773" s="20"/>
      <c r="GH773" s="20"/>
      <c r="GI773" s="20"/>
      <c r="GJ773" s="20"/>
      <c r="GK773" s="20"/>
      <c r="GL773" s="20"/>
      <c r="GM773" s="20"/>
      <c r="GN773" s="20"/>
      <c r="GO773" s="20"/>
      <c r="GP773" s="20"/>
      <c r="GQ773" s="20"/>
      <c r="GR773" s="20"/>
      <c r="GS773" s="20"/>
      <c r="GT773" s="20"/>
    </row>
    <row r="774" spans="1:202" s="20" customFormat="1" ht="28" customHeight="1" x14ac:dyDescent="0.25">
      <c r="A774" s="8"/>
      <c r="B774" s="12">
        <v>70</v>
      </c>
      <c r="C774" s="45" t="s">
        <v>259</v>
      </c>
      <c r="D774" s="13" t="s">
        <v>657</v>
      </c>
      <c r="E774" s="16" t="s">
        <v>263</v>
      </c>
      <c r="F774" s="29">
        <v>6</v>
      </c>
      <c r="G774" s="18" t="s">
        <v>89</v>
      </c>
      <c r="H774" s="70">
        <f>I774*F774</f>
        <v>23.958000000000002</v>
      </c>
      <c r="I774" s="69">
        <v>3.9930000000000003</v>
      </c>
      <c r="J774" s="70">
        <f>K774*F774</f>
        <v>20.856000000000002</v>
      </c>
      <c r="K774" s="69">
        <v>3.4760000000000004</v>
      </c>
      <c r="L774" s="40">
        <f t="shared" si="51"/>
        <v>0</v>
      </c>
      <c r="M774" s="40">
        <f t="shared" si="52"/>
        <v>0</v>
      </c>
      <c r="N774" s="32">
        <v>0.88</v>
      </c>
      <c r="O774" s="72"/>
      <c r="P774" s="7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  <c r="AQ774" s="32"/>
      <c r="AR774" s="32"/>
      <c r="AS774" s="32"/>
      <c r="AT774" s="32"/>
      <c r="AU774" s="32"/>
      <c r="AV774" s="32"/>
    </row>
    <row r="775" spans="1:202" s="20" customFormat="1" ht="28" customHeight="1" x14ac:dyDescent="0.25">
      <c r="A775" s="8"/>
      <c r="B775" s="12">
        <v>70</v>
      </c>
      <c r="C775" s="45" t="s">
        <v>251</v>
      </c>
      <c r="D775" s="13" t="s">
        <v>806</v>
      </c>
      <c r="E775" s="12" t="s">
        <v>253</v>
      </c>
      <c r="F775" s="29">
        <v>6</v>
      </c>
      <c r="G775" s="18" t="s">
        <v>89</v>
      </c>
      <c r="H775" s="70">
        <f t="shared" si="53"/>
        <v>27.06</v>
      </c>
      <c r="I775" s="69">
        <v>4.51</v>
      </c>
      <c r="J775" s="70">
        <f t="shared" si="54"/>
        <v>21.846000000000004</v>
      </c>
      <c r="K775" s="69">
        <v>3.6410000000000005</v>
      </c>
      <c r="L775" s="40">
        <f t="shared" si="51"/>
        <v>0</v>
      </c>
      <c r="M775" s="40">
        <f t="shared" si="52"/>
        <v>0</v>
      </c>
      <c r="N775" s="32">
        <v>0.88</v>
      </c>
      <c r="O775" s="72"/>
      <c r="P775" s="7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  <c r="AR775" s="32"/>
      <c r="AS775" s="32"/>
      <c r="AT775" s="32"/>
      <c r="AU775" s="32"/>
      <c r="AV775" s="32"/>
    </row>
    <row r="776" spans="1:202" s="8" customFormat="1" ht="28" customHeight="1" x14ac:dyDescent="0.25">
      <c r="B776" s="12">
        <v>71</v>
      </c>
      <c r="C776" s="45" t="s">
        <v>457</v>
      </c>
      <c r="D776" s="13" t="s">
        <v>890</v>
      </c>
      <c r="E776" s="12" t="s">
        <v>460</v>
      </c>
      <c r="F776" s="17">
        <v>10</v>
      </c>
      <c r="G776" s="18" t="s">
        <v>46</v>
      </c>
      <c r="H776" s="70">
        <f t="shared" si="53"/>
        <v>49.17</v>
      </c>
      <c r="I776" s="69">
        <v>4.9169999999999998</v>
      </c>
      <c r="J776" s="70">
        <f t="shared" si="54"/>
        <v>43.78</v>
      </c>
      <c r="K776" s="69">
        <v>4.3780000000000001</v>
      </c>
      <c r="L776" s="40">
        <f t="shared" si="51"/>
        <v>0</v>
      </c>
      <c r="M776" s="40">
        <f t="shared" si="52"/>
        <v>0</v>
      </c>
      <c r="N776" s="32">
        <v>0.88</v>
      </c>
      <c r="O776" s="72"/>
      <c r="P776" s="7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  <c r="AQ776" s="32"/>
      <c r="AR776" s="32"/>
      <c r="AS776" s="32"/>
      <c r="AT776" s="32"/>
      <c r="AU776" s="32"/>
      <c r="AV776" s="32"/>
      <c r="AW776" s="24"/>
      <c r="AX776" s="24"/>
      <c r="AY776" s="24"/>
      <c r="AZ776" s="24"/>
      <c r="BA776" s="24"/>
      <c r="BB776" s="24"/>
      <c r="BC776" s="24"/>
      <c r="BD776" s="24"/>
      <c r="BE776" s="24"/>
      <c r="BF776" s="24"/>
      <c r="BG776" s="24"/>
      <c r="BH776" s="24"/>
      <c r="BI776" s="24"/>
      <c r="BJ776" s="24"/>
      <c r="BK776" s="24"/>
      <c r="BL776" s="24"/>
      <c r="BM776" s="24"/>
      <c r="BN776" s="24"/>
      <c r="BO776" s="24"/>
      <c r="BP776" s="24"/>
      <c r="BQ776" s="24"/>
      <c r="BR776" s="24"/>
      <c r="BS776" s="24"/>
      <c r="BT776" s="24"/>
      <c r="BU776" s="24"/>
      <c r="BV776" s="24"/>
      <c r="BW776" s="24"/>
      <c r="BX776" s="24"/>
      <c r="BY776" s="24"/>
      <c r="BZ776" s="24"/>
      <c r="CA776" s="24"/>
      <c r="CB776" s="24"/>
      <c r="CC776" s="24"/>
      <c r="CD776" s="24"/>
      <c r="CE776" s="24"/>
      <c r="CF776" s="24"/>
      <c r="CG776" s="24"/>
      <c r="CH776" s="24"/>
      <c r="CI776" s="24"/>
      <c r="CJ776" s="24"/>
      <c r="CK776" s="24"/>
      <c r="CL776" s="24"/>
      <c r="CM776" s="24"/>
      <c r="CN776" s="24"/>
      <c r="CO776" s="24"/>
      <c r="CP776" s="24"/>
      <c r="CQ776" s="24"/>
      <c r="CR776" s="24"/>
      <c r="CS776" s="24"/>
      <c r="CT776" s="24"/>
      <c r="CU776" s="24"/>
      <c r="CV776" s="24"/>
      <c r="CW776" s="24"/>
      <c r="CX776" s="24"/>
      <c r="CY776" s="24"/>
      <c r="CZ776" s="24"/>
      <c r="DA776" s="24"/>
      <c r="DB776" s="24"/>
      <c r="DC776" s="24"/>
      <c r="DD776" s="24"/>
      <c r="DE776" s="24"/>
      <c r="DF776" s="24"/>
      <c r="DG776" s="24"/>
      <c r="DH776" s="24"/>
      <c r="DI776" s="24"/>
      <c r="DJ776" s="24"/>
      <c r="DK776" s="24"/>
      <c r="DL776" s="24"/>
      <c r="DM776" s="24"/>
      <c r="DN776" s="24"/>
      <c r="DO776" s="24"/>
      <c r="DP776" s="24"/>
      <c r="DQ776" s="24"/>
      <c r="DR776" s="24"/>
      <c r="DS776" s="24"/>
      <c r="DT776" s="24"/>
      <c r="DU776" s="24"/>
      <c r="DV776" s="24"/>
      <c r="DW776" s="24"/>
      <c r="DX776" s="24"/>
      <c r="DY776" s="24"/>
      <c r="DZ776" s="24"/>
      <c r="EA776" s="24"/>
      <c r="EB776" s="24"/>
      <c r="EC776" s="24"/>
      <c r="ED776" s="24"/>
      <c r="EE776" s="24"/>
      <c r="EF776" s="24"/>
      <c r="EG776" s="24"/>
      <c r="EH776" s="24"/>
      <c r="EI776" s="24"/>
      <c r="EJ776" s="24"/>
      <c r="EK776" s="24"/>
      <c r="EL776" s="24"/>
      <c r="EM776" s="24"/>
      <c r="EN776" s="24"/>
      <c r="EO776" s="24"/>
      <c r="EP776" s="24"/>
      <c r="EQ776" s="24"/>
      <c r="ER776" s="24"/>
      <c r="ES776" s="24"/>
      <c r="ET776" s="24"/>
      <c r="EU776" s="24"/>
      <c r="EV776" s="24"/>
      <c r="EW776" s="24"/>
      <c r="EX776" s="24"/>
      <c r="EY776" s="24"/>
      <c r="EZ776" s="24"/>
      <c r="FA776" s="24"/>
      <c r="FB776" s="24"/>
      <c r="FC776" s="24"/>
      <c r="FD776" s="24"/>
      <c r="FE776" s="24"/>
      <c r="FF776" s="24"/>
      <c r="FG776" s="24"/>
      <c r="FH776" s="24"/>
      <c r="FI776" s="24"/>
      <c r="FJ776" s="24"/>
      <c r="FK776" s="24"/>
      <c r="FL776" s="24"/>
      <c r="FM776" s="24"/>
      <c r="FN776" s="24"/>
      <c r="FO776" s="24"/>
      <c r="FP776" s="24"/>
      <c r="FQ776" s="24"/>
      <c r="FR776" s="24"/>
      <c r="FS776" s="24"/>
      <c r="FT776" s="24"/>
      <c r="FU776" s="24"/>
      <c r="FV776" s="24"/>
      <c r="FW776" s="24"/>
      <c r="FX776" s="24"/>
      <c r="FY776" s="24"/>
      <c r="FZ776" s="24"/>
      <c r="GA776" s="24"/>
      <c r="GB776" s="24"/>
      <c r="GC776" s="24"/>
      <c r="GD776" s="24"/>
      <c r="GE776" s="24"/>
      <c r="GF776" s="24"/>
      <c r="GG776" s="24"/>
      <c r="GH776" s="24"/>
      <c r="GI776" s="24"/>
      <c r="GJ776" s="24"/>
      <c r="GK776" s="24"/>
      <c r="GL776" s="24"/>
      <c r="GM776" s="24"/>
      <c r="GN776" s="24"/>
      <c r="GO776" s="24"/>
      <c r="GP776" s="24"/>
      <c r="GQ776" s="24"/>
      <c r="GR776" s="24"/>
      <c r="GS776" s="24"/>
      <c r="GT776" s="24"/>
    </row>
    <row r="777" spans="1:202" s="20" customFormat="1" ht="28" customHeight="1" x14ac:dyDescent="0.25">
      <c r="A777" s="8"/>
      <c r="B777" s="12">
        <v>71</v>
      </c>
      <c r="C777" s="45" t="s">
        <v>458</v>
      </c>
      <c r="D777" s="13" t="s">
        <v>891</v>
      </c>
      <c r="E777" s="12" t="s">
        <v>461</v>
      </c>
      <c r="F777" s="17">
        <v>12</v>
      </c>
      <c r="G777" s="18" t="s">
        <v>18</v>
      </c>
      <c r="H777" s="70">
        <f t="shared" si="53"/>
        <v>56.891999999999996</v>
      </c>
      <c r="I777" s="69">
        <v>4.7409999999999997</v>
      </c>
      <c r="J777" s="70">
        <f t="shared" si="54"/>
        <v>51.084000000000003</v>
      </c>
      <c r="K777" s="69">
        <v>4.2570000000000006</v>
      </c>
      <c r="L777" s="40">
        <f t="shared" si="51"/>
        <v>0</v>
      </c>
      <c r="M777" s="40">
        <f t="shared" si="52"/>
        <v>0</v>
      </c>
      <c r="N777" s="32">
        <v>0.88</v>
      </c>
      <c r="O777" s="72"/>
      <c r="P777" s="7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  <c r="AQ777" s="32"/>
      <c r="AR777" s="32"/>
      <c r="AS777" s="32"/>
      <c r="AT777" s="32"/>
      <c r="AU777" s="32"/>
      <c r="AV777" s="32"/>
    </row>
    <row r="778" spans="1:202" s="20" customFormat="1" ht="27.75" customHeight="1" x14ac:dyDescent="0.25">
      <c r="A778" s="8"/>
      <c r="B778" s="12">
        <v>71</v>
      </c>
      <c r="C778" s="45" t="s">
        <v>592</v>
      </c>
      <c r="D778" s="13" t="s">
        <v>1232</v>
      </c>
      <c r="E778" s="16" t="s">
        <v>925</v>
      </c>
      <c r="F778" s="29">
        <v>12</v>
      </c>
      <c r="G778" s="18" t="s">
        <v>233</v>
      </c>
      <c r="H778" s="70">
        <f>I778*F778</f>
        <v>82.368000000000009</v>
      </c>
      <c r="I778" s="69">
        <v>6.8640000000000008</v>
      </c>
      <c r="J778" s="70">
        <f>K778*F778</f>
        <v>69.696000000000012</v>
      </c>
      <c r="K778" s="69">
        <v>5.8080000000000007</v>
      </c>
      <c r="L778" s="40">
        <f t="shared" si="51"/>
        <v>0</v>
      </c>
      <c r="M778" s="40">
        <f t="shared" si="52"/>
        <v>0</v>
      </c>
      <c r="N778" s="32">
        <v>0.88</v>
      </c>
      <c r="O778" s="72"/>
      <c r="P778" s="7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  <c r="AQ778" s="32"/>
      <c r="AR778" s="32"/>
      <c r="AS778" s="32"/>
      <c r="AT778" s="32"/>
      <c r="AU778" s="32"/>
      <c r="AV778" s="32"/>
    </row>
    <row r="779" spans="1:202" s="20" customFormat="1" ht="28" customHeight="1" x14ac:dyDescent="0.25">
      <c r="A779" s="8"/>
      <c r="B779" s="12">
        <v>71</v>
      </c>
      <c r="C779" s="45" t="s">
        <v>463</v>
      </c>
      <c r="D779" s="13" t="s">
        <v>814</v>
      </c>
      <c r="E779" s="16" t="s">
        <v>467</v>
      </c>
      <c r="F779" s="29">
        <v>12</v>
      </c>
      <c r="G779" s="18" t="s">
        <v>49</v>
      </c>
      <c r="H779" s="70">
        <f>I779*F779</f>
        <v>70.091999999999999</v>
      </c>
      <c r="I779" s="69">
        <v>5.8410000000000002</v>
      </c>
      <c r="J779" s="70">
        <f>K779*F779</f>
        <v>59.268000000000015</v>
      </c>
      <c r="K779" s="69">
        <v>4.9390000000000009</v>
      </c>
      <c r="L779" s="40">
        <f t="shared" si="51"/>
        <v>0</v>
      </c>
      <c r="M779" s="40">
        <f t="shared" si="52"/>
        <v>0</v>
      </c>
      <c r="N779" s="32">
        <v>0.88</v>
      </c>
      <c r="O779" s="72"/>
      <c r="P779" s="7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  <c r="AQ779" s="32"/>
      <c r="AR779" s="32"/>
      <c r="AS779" s="32"/>
      <c r="AT779" s="32"/>
      <c r="AU779" s="32"/>
      <c r="AV779" s="32"/>
    </row>
    <row r="780" spans="1:202" s="20" customFormat="1" ht="28" customHeight="1" x14ac:dyDescent="0.25">
      <c r="A780" s="8"/>
      <c r="B780" s="12">
        <v>71</v>
      </c>
      <c r="C780" s="45" t="s">
        <v>464</v>
      </c>
      <c r="D780" s="13" t="s">
        <v>815</v>
      </c>
      <c r="E780" s="16" t="s">
        <v>468</v>
      </c>
      <c r="F780" s="17">
        <v>12</v>
      </c>
      <c r="G780" s="18" t="s">
        <v>49</v>
      </c>
      <c r="H780" s="70">
        <f>I780*F780</f>
        <v>70.091999999999999</v>
      </c>
      <c r="I780" s="69">
        <v>5.8410000000000002</v>
      </c>
      <c r="J780" s="70">
        <f>K780*F780</f>
        <v>59.268000000000015</v>
      </c>
      <c r="K780" s="69">
        <v>4.9390000000000009</v>
      </c>
      <c r="L780" s="40">
        <f t="shared" si="51"/>
        <v>0</v>
      </c>
      <c r="M780" s="40">
        <f t="shared" si="52"/>
        <v>0</v>
      </c>
      <c r="N780" s="32"/>
      <c r="O780" s="72"/>
      <c r="P780" s="7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  <c r="AQ780" s="32"/>
      <c r="AR780" s="32"/>
      <c r="AS780" s="32"/>
      <c r="AT780" s="32"/>
      <c r="AU780" s="32"/>
      <c r="AV780" s="32"/>
    </row>
    <row r="781" spans="1:202" s="20" customFormat="1" ht="28" customHeight="1" x14ac:dyDescent="0.25">
      <c r="A781" s="8"/>
      <c r="B781" s="12">
        <v>71</v>
      </c>
      <c r="C781" s="45" t="s">
        <v>459</v>
      </c>
      <c r="D781" s="13" t="s">
        <v>892</v>
      </c>
      <c r="E781" s="16" t="s">
        <v>462</v>
      </c>
      <c r="F781" s="17">
        <v>12</v>
      </c>
      <c r="G781" s="18" t="s">
        <v>233</v>
      </c>
      <c r="H781" s="70">
        <f>I781*F781</f>
        <v>90.42</v>
      </c>
      <c r="I781" s="69">
        <v>7.5350000000000001</v>
      </c>
      <c r="J781" s="70">
        <f>K781*F781</f>
        <v>77.484000000000009</v>
      </c>
      <c r="K781" s="69">
        <v>6.4570000000000007</v>
      </c>
      <c r="L781" s="40">
        <f t="shared" si="51"/>
        <v>0</v>
      </c>
      <c r="M781" s="40">
        <f t="shared" si="52"/>
        <v>0</v>
      </c>
      <c r="N781" s="32"/>
      <c r="O781" s="72"/>
      <c r="P781" s="7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  <c r="AQ781" s="32"/>
      <c r="AR781" s="32"/>
      <c r="AS781" s="32"/>
      <c r="AT781" s="32"/>
      <c r="AU781" s="32"/>
      <c r="AV781" s="32"/>
    </row>
    <row r="782" spans="1:202" s="20" customFormat="1" ht="28" customHeight="1" x14ac:dyDescent="0.25">
      <c r="A782" s="8"/>
      <c r="B782" s="12">
        <v>71</v>
      </c>
      <c r="C782" s="45" t="s">
        <v>1764</v>
      </c>
      <c r="D782" s="13" t="s">
        <v>1765</v>
      </c>
      <c r="E782" s="16" t="s">
        <v>1792</v>
      </c>
      <c r="F782" s="29">
        <v>24</v>
      </c>
      <c r="G782" s="18" t="s">
        <v>89</v>
      </c>
      <c r="H782" s="70">
        <f>I782*F782</f>
        <v>25.872</v>
      </c>
      <c r="I782" s="69">
        <v>1.0780000000000001</v>
      </c>
      <c r="J782" s="70">
        <f>K782*F782</f>
        <v>22.44</v>
      </c>
      <c r="K782" s="69">
        <v>0.93500000000000005</v>
      </c>
      <c r="L782" s="40">
        <f t="shared" si="51"/>
        <v>0</v>
      </c>
      <c r="M782" s="40">
        <f t="shared" si="52"/>
        <v>0</v>
      </c>
      <c r="N782" s="32"/>
      <c r="O782" s="72"/>
      <c r="P782" s="7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  <c r="AQ782" s="32"/>
      <c r="AR782" s="32"/>
      <c r="AS782" s="32"/>
      <c r="AT782" s="32"/>
      <c r="AU782" s="32"/>
      <c r="AV782" s="32"/>
    </row>
    <row r="783" spans="1:202" s="20" customFormat="1" ht="28" customHeight="1" x14ac:dyDescent="0.25">
      <c r="A783" s="8"/>
      <c r="B783" s="12">
        <v>71</v>
      </c>
      <c r="C783" s="45" t="s">
        <v>1069</v>
      </c>
      <c r="D783" s="13" t="s">
        <v>1427</v>
      </c>
      <c r="E783" s="16" t="s">
        <v>1233</v>
      </c>
      <c r="F783" s="29">
        <v>25</v>
      </c>
      <c r="G783" s="18" t="s">
        <v>63</v>
      </c>
      <c r="H783" s="70">
        <f t="shared" si="53"/>
        <v>43.45</v>
      </c>
      <c r="I783" s="69">
        <v>1.7380000000000002</v>
      </c>
      <c r="J783" s="70">
        <f t="shared" si="54"/>
        <v>37.125000000000007</v>
      </c>
      <c r="K783" s="69">
        <v>1.4850000000000003</v>
      </c>
      <c r="L783" s="40">
        <f t="shared" si="51"/>
        <v>0</v>
      </c>
      <c r="M783" s="40">
        <f t="shared" si="52"/>
        <v>0</v>
      </c>
      <c r="N783" s="32">
        <v>0.88</v>
      </c>
      <c r="O783" s="72"/>
      <c r="P783" s="7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  <c r="AQ783" s="32"/>
      <c r="AR783" s="32"/>
      <c r="AS783" s="32"/>
      <c r="AT783" s="32"/>
      <c r="AU783" s="32"/>
      <c r="AV783" s="32"/>
    </row>
    <row r="784" spans="1:202" s="20" customFormat="1" ht="28" customHeight="1" x14ac:dyDescent="0.25">
      <c r="A784" s="8"/>
      <c r="B784" s="12">
        <v>71</v>
      </c>
      <c r="C784" s="45" t="s">
        <v>1070</v>
      </c>
      <c r="D784" s="13" t="s">
        <v>1428</v>
      </c>
      <c r="E784" s="16" t="s">
        <v>1234</v>
      </c>
      <c r="F784" s="29">
        <v>25</v>
      </c>
      <c r="G784" s="18" t="s">
        <v>63</v>
      </c>
      <c r="H784" s="70">
        <f t="shared" si="53"/>
        <v>78.649999999999991</v>
      </c>
      <c r="I784" s="69">
        <v>3.1459999999999999</v>
      </c>
      <c r="J784" s="70">
        <f t="shared" si="54"/>
        <v>68.475000000000009</v>
      </c>
      <c r="K784" s="69">
        <v>2.7390000000000003</v>
      </c>
      <c r="L784" s="40">
        <f t="shared" si="51"/>
        <v>0</v>
      </c>
      <c r="M784" s="40">
        <f t="shared" si="52"/>
        <v>0</v>
      </c>
      <c r="N784" s="32">
        <v>0.88</v>
      </c>
      <c r="O784" s="72"/>
      <c r="P784" s="7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  <c r="AQ784" s="32"/>
      <c r="AR784" s="32"/>
      <c r="AS784" s="32"/>
      <c r="AT784" s="32"/>
      <c r="AU784" s="32"/>
      <c r="AV784" s="32"/>
    </row>
    <row r="785" spans="1:48" s="20" customFormat="1" ht="28" customHeight="1" x14ac:dyDescent="0.25">
      <c r="A785" s="8"/>
      <c r="B785" s="12">
        <v>71</v>
      </c>
      <c r="C785" s="45" t="s">
        <v>465</v>
      </c>
      <c r="D785" s="13" t="s">
        <v>668</v>
      </c>
      <c r="E785" s="16" t="s">
        <v>469</v>
      </c>
      <c r="F785" s="29">
        <v>12</v>
      </c>
      <c r="G785" s="18" t="s">
        <v>68</v>
      </c>
      <c r="H785" s="70">
        <f t="shared" si="53"/>
        <v>90.948000000000008</v>
      </c>
      <c r="I785" s="69">
        <v>7.5790000000000006</v>
      </c>
      <c r="J785" s="70">
        <f t="shared" si="54"/>
        <v>75.768000000000015</v>
      </c>
      <c r="K785" s="69">
        <v>6.3140000000000009</v>
      </c>
      <c r="L785" s="40">
        <f t="shared" si="51"/>
        <v>0</v>
      </c>
      <c r="M785" s="40">
        <f t="shared" si="52"/>
        <v>0</v>
      </c>
      <c r="N785" s="32">
        <v>0.88</v>
      </c>
      <c r="O785" s="72"/>
      <c r="P785" s="7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  <c r="AQ785" s="32"/>
      <c r="AR785" s="32"/>
      <c r="AS785" s="32"/>
      <c r="AT785" s="32"/>
      <c r="AU785" s="32"/>
      <c r="AV785" s="32"/>
    </row>
    <row r="786" spans="1:48" s="20" customFormat="1" ht="28" customHeight="1" x14ac:dyDescent="0.25">
      <c r="A786" s="8"/>
      <c r="B786" s="12">
        <v>71</v>
      </c>
      <c r="C786" s="45" t="s">
        <v>466</v>
      </c>
      <c r="D786" s="13" t="s">
        <v>667</v>
      </c>
      <c r="E786" s="16" t="s">
        <v>470</v>
      </c>
      <c r="F786" s="29">
        <v>12</v>
      </c>
      <c r="G786" s="18" t="s">
        <v>63</v>
      </c>
      <c r="H786" s="70">
        <f t="shared" si="53"/>
        <v>79.86</v>
      </c>
      <c r="I786" s="69">
        <v>6.6550000000000002</v>
      </c>
      <c r="J786" s="70">
        <f t="shared" si="54"/>
        <v>65.736000000000004</v>
      </c>
      <c r="K786" s="69">
        <v>5.4780000000000006</v>
      </c>
      <c r="L786" s="40">
        <f t="shared" ref="L786:L849" si="55">H786*A786</f>
        <v>0</v>
      </c>
      <c r="M786" s="40">
        <f t="shared" ref="M786:M849" si="56">J786*A786</f>
        <v>0</v>
      </c>
      <c r="N786" s="32">
        <v>0.88</v>
      </c>
      <c r="O786" s="72"/>
      <c r="P786" s="7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  <c r="AQ786" s="32"/>
      <c r="AR786" s="32"/>
      <c r="AS786" s="32"/>
      <c r="AT786" s="32"/>
      <c r="AU786" s="32"/>
      <c r="AV786" s="32"/>
    </row>
    <row r="787" spans="1:48" s="20" customFormat="1" ht="28" customHeight="1" x14ac:dyDescent="0.25">
      <c r="A787" s="8"/>
      <c r="B787" s="12">
        <v>72</v>
      </c>
      <c r="C787" s="44" t="s">
        <v>2710</v>
      </c>
      <c r="D787" s="13" t="s">
        <v>2712</v>
      </c>
      <c r="E787" s="12" t="s">
        <v>2777</v>
      </c>
      <c r="F787" s="29">
        <v>4</v>
      </c>
      <c r="G787" s="18" t="s">
        <v>190</v>
      </c>
      <c r="H787" s="70">
        <f t="shared" si="53"/>
        <v>16.632000000000001</v>
      </c>
      <c r="I787" s="69">
        <v>4.1580000000000004</v>
      </c>
      <c r="J787" s="70">
        <f t="shared" si="54"/>
        <v>14.476000000000001</v>
      </c>
      <c r="K787" s="69">
        <v>3.6190000000000002</v>
      </c>
      <c r="L787" s="40">
        <f t="shared" si="55"/>
        <v>0</v>
      </c>
      <c r="M787" s="40">
        <f t="shared" si="56"/>
        <v>0</v>
      </c>
      <c r="N787" s="32">
        <v>0.88</v>
      </c>
      <c r="O787" s="72"/>
      <c r="P787" s="7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  <c r="AR787" s="32"/>
      <c r="AS787" s="32"/>
      <c r="AT787" s="32"/>
      <c r="AU787" s="32"/>
      <c r="AV787" s="32"/>
    </row>
    <row r="788" spans="1:48" s="20" customFormat="1" ht="28" customHeight="1" x14ac:dyDescent="0.25">
      <c r="A788" s="8"/>
      <c r="B788" s="12">
        <v>72</v>
      </c>
      <c r="C788" s="44" t="s">
        <v>2703</v>
      </c>
      <c r="D788" s="13" t="s">
        <v>2850</v>
      </c>
      <c r="E788" s="12" t="s">
        <v>2774</v>
      </c>
      <c r="F788" s="29">
        <v>20</v>
      </c>
      <c r="G788" s="18" t="s">
        <v>58</v>
      </c>
      <c r="H788" s="70">
        <f t="shared" si="53"/>
        <v>28.820000000000007</v>
      </c>
      <c r="I788" s="69">
        <v>1.4410000000000003</v>
      </c>
      <c r="J788" s="70">
        <f t="shared" si="54"/>
        <v>23.980000000000004</v>
      </c>
      <c r="K788" s="69">
        <v>1.1990000000000003</v>
      </c>
      <c r="L788" s="40">
        <f t="shared" si="55"/>
        <v>0</v>
      </c>
      <c r="M788" s="40">
        <f t="shared" si="56"/>
        <v>0</v>
      </c>
      <c r="N788" s="32">
        <v>0.88</v>
      </c>
      <c r="O788" s="72"/>
      <c r="P788" s="7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  <c r="AQ788" s="32"/>
      <c r="AR788" s="32"/>
      <c r="AS788" s="32"/>
      <c r="AT788" s="32"/>
      <c r="AU788" s="32"/>
      <c r="AV788" s="32"/>
    </row>
    <row r="789" spans="1:48" s="20" customFormat="1" ht="28" customHeight="1" x14ac:dyDescent="0.25">
      <c r="A789" s="8"/>
      <c r="B789" s="12">
        <v>72</v>
      </c>
      <c r="C789" s="45" t="s">
        <v>2526</v>
      </c>
      <c r="D789" s="13" t="s">
        <v>2527</v>
      </c>
      <c r="E789" s="31" t="s">
        <v>2528</v>
      </c>
      <c r="F789" s="17">
        <v>20</v>
      </c>
      <c r="G789" s="18" t="s">
        <v>63</v>
      </c>
      <c r="H789" s="70">
        <f t="shared" si="53"/>
        <v>27.28</v>
      </c>
      <c r="I789" s="69">
        <v>1.3640000000000001</v>
      </c>
      <c r="J789" s="70">
        <f t="shared" si="54"/>
        <v>24.640000000000004</v>
      </c>
      <c r="K789" s="69">
        <v>1.2320000000000002</v>
      </c>
      <c r="L789" s="40">
        <f t="shared" si="55"/>
        <v>0</v>
      </c>
      <c r="M789" s="40">
        <f t="shared" si="56"/>
        <v>0</v>
      </c>
      <c r="N789" s="32">
        <v>0.88</v>
      </c>
      <c r="O789" s="72"/>
      <c r="P789" s="7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  <c r="AP789" s="32"/>
      <c r="AQ789" s="32"/>
      <c r="AR789" s="32"/>
      <c r="AS789" s="32"/>
      <c r="AT789" s="32"/>
      <c r="AU789" s="32"/>
      <c r="AV789" s="32"/>
    </row>
    <row r="790" spans="1:48" s="20" customFormat="1" ht="28" customHeight="1" x14ac:dyDescent="0.25">
      <c r="A790" s="8"/>
      <c r="B790" s="12">
        <v>72</v>
      </c>
      <c r="C790" s="44" t="s">
        <v>1100</v>
      </c>
      <c r="D790" s="8" t="s">
        <v>1431</v>
      </c>
      <c r="E790" s="12" t="s">
        <v>1238</v>
      </c>
      <c r="F790" s="29">
        <v>12</v>
      </c>
      <c r="G790" s="18" t="s">
        <v>63</v>
      </c>
      <c r="H790" s="70">
        <f t="shared" si="53"/>
        <v>26.928000000000004</v>
      </c>
      <c r="I790" s="69">
        <v>2.2440000000000002</v>
      </c>
      <c r="J790" s="70">
        <f t="shared" si="54"/>
        <v>23.232000000000003</v>
      </c>
      <c r="K790" s="69">
        <v>1.9360000000000002</v>
      </c>
      <c r="L790" s="40">
        <f t="shared" si="55"/>
        <v>0</v>
      </c>
      <c r="M790" s="40">
        <f t="shared" si="56"/>
        <v>0</v>
      </c>
      <c r="N790" s="32">
        <v>0.88</v>
      </c>
      <c r="O790" s="72"/>
      <c r="P790" s="7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  <c r="AP790" s="32"/>
      <c r="AQ790" s="32"/>
      <c r="AR790" s="32"/>
      <c r="AS790" s="32"/>
      <c r="AT790" s="32"/>
      <c r="AU790" s="32"/>
      <c r="AV790" s="32"/>
    </row>
    <row r="791" spans="1:48" s="20" customFormat="1" ht="28" customHeight="1" x14ac:dyDescent="0.25">
      <c r="A791" s="8"/>
      <c r="B791" s="12">
        <v>72</v>
      </c>
      <c r="C791" s="44" t="s">
        <v>1075</v>
      </c>
      <c r="D791" s="8" t="s">
        <v>1433</v>
      </c>
      <c r="E791" s="12" t="s">
        <v>1239</v>
      </c>
      <c r="F791" s="29">
        <v>12</v>
      </c>
      <c r="G791" s="18" t="s">
        <v>63</v>
      </c>
      <c r="H791" s="70">
        <f t="shared" si="53"/>
        <v>26.928000000000004</v>
      </c>
      <c r="I791" s="69">
        <v>2.2440000000000002</v>
      </c>
      <c r="J791" s="70">
        <f t="shared" si="54"/>
        <v>23.232000000000003</v>
      </c>
      <c r="K791" s="69">
        <v>1.9360000000000002</v>
      </c>
      <c r="L791" s="40">
        <f t="shared" si="55"/>
        <v>0</v>
      </c>
      <c r="M791" s="40">
        <f t="shared" si="56"/>
        <v>0</v>
      </c>
      <c r="N791" s="32">
        <v>0.88</v>
      </c>
      <c r="O791" s="72"/>
      <c r="P791" s="7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  <c r="AP791" s="32"/>
      <c r="AQ791" s="32"/>
      <c r="AR791" s="32"/>
      <c r="AS791" s="32"/>
      <c r="AT791" s="32"/>
      <c r="AU791" s="32"/>
      <c r="AV791" s="32"/>
    </row>
    <row r="792" spans="1:48" s="20" customFormat="1" ht="28" customHeight="1" x14ac:dyDescent="0.25">
      <c r="A792" s="8"/>
      <c r="B792" s="12">
        <v>72</v>
      </c>
      <c r="C792" s="45" t="s">
        <v>1076</v>
      </c>
      <c r="D792" s="13" t="s">
        <v>1434</v>
      </c>
      <c r="E792" s="31" t="s">
        <v>1244</v>
      </c>
      <c r="F792" s="29">
        <v>12</v>
      </c>
      <c r="G792" s="18" t="s">
        <v>68</v>
      </c>
      <c r="H792" s="70">
        <f t="shared" si="53"/>
        <v>41.448000000000008</v>
      </c>
      <c r="I792" s="69">
        <v>3.4540000000000006</v>
      </c>
      <c r="J792" s="70">
        <f t="shared" si="54"/>
        <v>36.036000000000001</v>
      </c>
      <c r="K792" s="69">
        <v>3.0030000000000001</v>
      </c>
      <c r="L792" s="40">
        <f t="shared" si="55"/>
        <v>0</v>
      </c>
      <c r="M792" s="40">
        <f t="shared" si="56"/>
        <v>0</v>
      </c>
      <c r="N792" s="32">
        <v>0.88</v>
      </c>
      <c r="O792" s="72"/>
      <c r="P792" s="7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  <c r="AP792" s="32"/>
      <c r="AQ792" s="32"/>
      <c r="AR792" s="32"/>
      <c r="AS792" s="32"/>
      <c r="AT792" s="32"/>
      <c r="AU792" s="32"/>
      <c r="AV792" s="32"/>
    </row>
    <row r="793" spans="1:48" s="20" customFormat="1" ht="28" customHeight="1" x14ac:dyDescent="0.25">
      <c r="A793" s="8"/>
      <c r="B793" s="12">
        <v>72</v>
      </c>
      <c r="C793" s="59" t="s">
        <v>1074</v>
      </c>
      <c r="D793" s="13" t="s">
        <v>1435</v>
      </c>
      <c r="E793" s="12" t="s">
        <v>1245</v>
      </c>
      <c r="F793" s="29">
        <v>12</v>
      </c>
      <c r="G793" s="18" t="s">
        <v>63</v>
      </c>
      <c r="H793" s="70">
        <f t="shared" si="53"/>
        <v>37.751999999999995</v>
      </c>
      <c r="I793" s="69">
        <v>3.1459999999999999</v>
      </c>
      <c r="J793" s="70">
        <f t="shared" si="54"/>
        <v>32.868000000000002</v>
      </c>
      <c r="K793" s="69">
        <v>2.7390000000000003</v>
      </c>
      <c r="L793" s="40">
        <f t="shared" si="55"/>
        <v>0</v>
      </c>
      <c r="M793" s="40">
        <f t="shared" si="56"/>
        <v>0</v>
      </c>
      <c r="N793" s="32">
        <v>0.88</v>
      </c>
      <c r="O793" s="72"/>
      <c r="P793" s="7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  <c r="AQ793" s="32"/>
      <c r="AR793" s="32"/>
      <c r="AS793" s="32"/>
      <c r="AT793" s="32"/>
      <c r="AU793" s="32"/>
      <c r="AV793" s="32"/>
    </row>
    <row r="794" spans="1:48" s="20" customFormat="1" ht="28" customHeight="1" x14ac:dyDescent="0.25">
      <c r="A794" s="8"/>
      <c r="B794" s="12">
        <v>72</v>
      </c>
      <c r="C794" s="59" t="s">
        <v>1644</v>
      </c>
      <c r="D794" s="13" t="s">
        <v>1291</v>
      </c>
      <c r="E794" s="12" t="s">
        <v>1436</v>
      </c>
      <c r="F794" s="29">
        <v>12</v>
      </c>
      <c r="G794" s="18" t="s">
        <v>63</v>
      </c>
      <c r="H794" s="70">
        <f t="shared" si="53"/>
        <v>41.316000000000003</v>
      </c>
      <c r="I794" s="69">
        <v>3.4430000000000001</v>
      </c>
      <c r="J794" s="70">
        <f t="shared" si="54"/>
        <v>35.640000000000008</v>
      </c>
      <c r="K794" s="69">
        <v>2.9700000000000006</v>
      </c>
      <c r="L794" s="40">
        <f t="shared" si="55"/>
        <v>0</v>
      </c>
      <c r="M794" s="40">
        <f t="shared" si="56"/>
        <v>0</v>
      </c>
      <c r="N794" s="32">
        <v>0.88</v>
      </c>
      <c r="O794" s="72"/>
      <c r="P794" s="7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  <c r="AP794" s="32"/>
      <c r="AQ794" s="32"/>
      <c r="AR794" s="32"/>
      <c r="AS794" s="32"/>
      <c r="AT794" s="32"/>
      <c r="AU794" s="32"/>
      <c r="AV794" s="32"/>
    </row>
    <row r="795" spans="1:48" s="20" customFormat="1" ht="28" customHeight="1" x14ac:dyDescent="0.25">
      <c r="A795" s="8"/>
      <c r="B795" s="12">
        <v>72</v>
      </c>
      <c r="C795" s="59" t="s">
        <v>1643</v>
      </c>
      <c r="D795" s="13" t="s">
        <v>783</v>
      </c>
      <c r="E795" s="12" t="s">
        <v>1112</v>
      </c>
      <c r="F795" s="29">
        <v>12</v>
      </c>
      <c r="G795" s="18" t="s">
        <v>63</v>
      </c>
      <c r="H795" s="70">
        <f t="shared" si="53"/>
        <v>41.316000000000003</v>
      </c>
      <c r="I795" s="69">
        <v>3.4430000000000001</v>
      </c>
      <c r="J795" s="70">
        <f t="shared" si="54"/>
        <v>35.640000000000008</v>
      </c>
      <c r="K795" s="69">
        <v>2.9700000000000006</v>
      </c>
      <c r="L795" s="40">
        <f t="shared" si="55"/>
        <v>0</v>
      </c>
      <c r="M795" s="40">
        <f t="shared" si="56"/>
        <v>0</v>
      </c>
      <c r="N795" s="32">
        <v>0.39</v>
      </c>
      <c r="O795" s="72"/>
      <c r="P795" s="7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  <c r="AP795" s="32"/>
      <c r="AQ795" s="32"/>
      <c r="AR795" s="32"/>
      <c r="AS795" s="32"/>
      <c r="AT795" s="32"/>
      <c r="AU795" s="32"/>
      <c r="AV795" s="32"/>
    </row>
    <row r="796" spans="1:48" s="20" customFormat="1" ht="28" customHeight="1" x14ac:dyDescent="0.25">
      <c r="A796" s="8"/>
      <c r="B796" s="12">
        <v>73</v>
      </c>
      <c r="C796" s="59" t="s">
        <v>1073</v>
      </c>
      <c r="D796" s="13" t="s">
        <v>1430</v>
      </c>
      <c r="E796" s="12" t="s">
        <v>1237</v>
      </c>
      <c r="F796" s="29">
        <v>24</v>
      </c>
      <c r="G796" s="18" t="s">
        <v>202</v>
      </c>
      <c r="H796" s="70">
        <f t="shared" si="53"/>
        <v>34.320000000000007</v>
      </c>
      <c r="I796" s="69">
        <v>1.4300000000000002</v>
      </c>
      <c r="J796" s="70">
        <f t="shared" si="54"/>
        <v>29.568000000000005</v>
      </c>
      <c r="K796" s="69">
        <v>1.2320000000000002</v>
      </c>
      <c r="L796" s="40">
        <f t="shared" si="55"/>
        <v>0</v>
      </c>
      <c r="M796" s="40">
        <f t="shared" si="56"/>
        <v>0</v>
      </c>
      <c r="N796" s="32">
        <v>0.39</v>
      </c>
      <c r="O796" s="72"/>
      <c r="P796" s="7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  <c r="AP796" s="32"/>
      <c r="AQ796" s="32"/>
      <c r="AR796" s="32"/>
      <c r="AS796" s="32"/>
      <c r="AT796" s="32"/>
      <c r="AU796" s="32"/>
      <c r="AV796" s="32"/>
    </row>
    <row r="797" spans="1:48" s="20" customFormat="1" ht="28" customHeight="1" x14ac:dyDescent="0.25">
      <c r="A797" s="8"/>
      <c r="B797" s="12">
        <v>73</v>
      </c>
      <c r="C797" s="59" t="s">
        <v>1071</v>
      </c>
      <c r="D797" s="13" t="s">
        <v>1429</v>
      </c>
      <c r="E797" s="12" t="s">
        <v>1235</v>
      </c>
      <c r="F797" s="29">
        <v>12</v>
      </c>
      <c r="G797" s="18" t="s">
        <v>63</v>
      </c>
      <c r="H797" s="70">
        <f t="shared" si="53"/>
        <v>45.27600000000001</v>
      </c>
      <c r="I797" s="69">
        <v>3.7730000000000006</v>
      </c>
      <c r="J797" s="70">
        <f t="shared" si="54"/>
        <v>37.884000000000007</v>
      </c>
      <c r="K797" s="69">
        <v>3.1570000000000005</v>
      </c>
      <c r="L797" s="40">
        <f t="shared" si="55"/>
        <v>0</v>
      </c>
      <c r="M797" s="40">
        <f t="shared" si="56"/>
        <v>0</v>
      </c>
      <c r="N797" s="32">
        <v>0.88</v>
      </c>
      <c r="O797" s="72"/>
      <c r="P797" s="7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  <c r="AP797" s="32"/>
      <c r="AQ797" s="32"/>
      <c r="AR797" s="32"/>
      <c r="AS797" s="32"/>
      <c r="AT797" s="32"/>
      <c r="AU797" s="32"/>
      <c r="AV797" s="32"/>
    </row>
    <row r="798" spans="1:48" s="20" customFormat="1" ht="28" customHeight="1" x14ac:dyDescent="0.25">
      <c r="A798" s="8"/>
      <c r="B798" s="12">
        <v>73</v>
      </c>
      <c r="C798" s="59" t="s">
        <v>1072</v>
      </c>
      <c r="D798" s="13" t="s">
        <v>1432</v>
      </c>
      <c r="E798" s="12" t="s">
        <v>1236</v>
      </c>
      <c r="F798" s="29">
        <v>18</v>
      </c>
      <c r="G798" s="18" t="s">
        <v>233</v>
      </c>
      <c r="H798" s="70">
        <f t="shared" si="53"/>
        <v>71.082000000000008</v>
      </c>
      <c r="I798" s="69">
        <v>3.9490000000000003</v>
      </c>
      <c r="J798" s="70">
        <f t="shared" si="54"/>
        <v>58.014000000000003</v>
      </c>
      <c r="K798" s="69">
        <v>3.2230000000000003</v>
      </c>
      <c r="L798" s="40">
        <f t="shared" si="55"/>
        <v>0</v>
      </c>
      <c r="M798" s="40">
        <f t="shared" si="56"/>
        <v>0</v>
      </c>
      <c r="N798" s="32">
        <v>0.88</v>
      </c>
      <c r="O798" s="72"/>
      <c r="P798" s="7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  <c r="AP798" s="32"/>
      <c r="AQ798" s="32"/>
      <c r="AR798" s="32"/>
      <c r="AS798" s="32"/>
      <c r="AT798" s="32"/>
      <c r="AU798" s="32"/>
      <c r="AV798" s="32"/>
    </row>
    <row r="799" spans="1:48" s="20" customFormat="1" ht="28" customHeight="1" x14ac:dyDescent="0.25">
      <c r="A799" s="8"/>
      <c r="B799" s="12">
        <v>73</v>
      </c>
      <c r="C799" s="59" t="s">
        <v>526</v>
      </c>
      <c r="D799" s="13" t="s">
        <v>818</v>
      </c>
      <c r="E799" s="12" t="s">
        <v>158</v>
      </c>
      <c r="F799" s="29">
        <v>24</v>
      </c>
      <c r="G799" s="18" t="s">
        <v>89</v>
      </c>
      <c r="H799" s="70">
        <f t="shared" si="53"/>
        <v>19.8</v>
      </c>
      <c r="I799" s="69">
        <v>0.82500000000000007</v>
      </c>
      <c r="J799" s="70">
        <f t="shared" si="54"/>
        <v>15.576000000000001</v>
      </c>
      <c r="K799" s="69">
        <v>0.64900000000000002</v>
      </c>
      <c r="L799" s="40">
        <f t="shared" si="55"/>
        <v>0</v>
      </c>
      <c r="M799" s="40">
        <f t="shared" si="56"/>
        <v>0</v>
      </c>
      <c r="N799" s="32">
        <v>0.88</v>
      </c>
      <c r="O799" s="72"/>
      <c r="P799" s="7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  <c r="AP799" s="32"/>
      <c r="AQ799" s="32"/>
      <c r="AR799" s="32"/>
      <c r="AS799" s="32"/>
      <c r="AT799" s="32"/>
      <c r="AU799" s="32"/>
      <c r="AV799" s="32"/>
    </row>
    <row r="800" spans="1:48" s="20" customFormat="1" ht="27.75" customHeight="1" x14ac:dyDescent="0.25">
      <c r="A800" s="8"/>
      <c r="B800" s="12">
        <v>73</v>
      </c>
      <c r="C800" s="59" t="s">
        <v>528</v>
      </c>
      <c r="D800" s="13" t="s">
        <v>820</v>
      </c>
      <c r="E800" s="12" t="s">
        <v>160</v>
      </c>
      <c r="F800" s="29">
        <v>24</v>
      </c>
      <c r="G800" s="18" t="s">
        <v>89</v>
      </c>
      <c r="H800" s="70">
        <f t="shared" si="53"/>
        <v>19.8</v>
      </c>
      <c r="I800" s="69">
        <v>0.82500000000000007</v>
      </c>
      <c r="J800" s="70">
        <f t="shared" si="54"/>
        <v>15.576000000000001</v>
      </c>
      <c r="K800" s="69">
        <v>0.64900000000000002</v>
      </c>
      <c r="L800" s="40">
        <f t="shared" si="55"/>
        <v>0</v>
      </c>
      <c r="M800" s="40">
        <f t="shared" si="56"/>
        <v>0</v>
      </c>
      <c r="N800" s="32">
        <v>0.88</v>
      </c>
      <c r="O800" s="72"/>
      <c r="P800" s="7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  <c r="AP800" s="32"/>
      <c r="AQ800" s="32"/>
      <c r="AR800" s="32"/>
      <c r="AS800" s="32"/>
      <c r="AT800" s="32"/>
      <c r="AU800" s="32"/>
      <c r="AV800" s="32"/>
    </row>
    <row r="801" spans="1:16" ht="27.75" customHeight="1" x14ac:dyDescent="0.3">
      <c r="A801" s="8"/>
      <c r="B801" s="12">
        <v>73</v>
      </c>
      <c r="C801" s="59" t="s">
        <v>527</v>
      </c>
      <c r="D801" s="13" t="s">
        <v>821</v>
      </c>
      <c r="E801" s="12" t="s">
        <v>159</v>
      </c>
      <c r="F801" s="29">
        <v>24</v>
      </c>
      <c r="G801" s="18" t="s">
        <v>89</v>
      </c>
      <c r="H801" s="70">
        <f t="shared" si="53"/>
        <v>19.8</v>
      </c>
      <c r="I801" s="69">
        <v>0.82500000000000007</v>
      </c>
      <c r="J801" s="70">
        <f t="shared" si="54"/>
        <v>15.576000000000001</v>
      </c>
      <c r="K801" s="69">
        <v>0.64900000000000002</v>
      </c>
      <c r="L801" s="40">
        <f t="shared" si="55"/>
        <v>0</v>
      </c>
      <c r="M801" s="40">
        <f t="shared" si="56"/>
        <v>0</v>
      </c>
      <c r="N801" s="33">
        <v>0.88</v>
      </c>
      <c r="O801" s="72"/>
      <c r="P801" s="72"/>
    </row>
    <row r="802" spans="1:16" ht="27.75" customHeight="1" x14ac:dyDescent="0.3">
      <c r="A802" s="8"/>
      <c r="B802" s="12">
        <v>73</v>
      </c>
      <c r="C802" s="59" t="s">
        <v>2846</v>
      </c>
      <c r="D802" s="13" t="s">
        <v>2847</v>
      </c>
      <c r="E802" s="12" t="s">
        <v>2848</v>
      </c>
      <c r="F802" s="29">
        <v>1</v>
      </c>
      <c r="G802" s="18" t="s">
        <v>2837</v>
      </c>
      <c r="H802" s="70">
        <f t="shared" si="53"/>
        <v>10.758000000000001</v>
      </c>
      <c r="I802" s="69">
        <v>10.758000000000001</v>
      </c>
      <c r="J802" s="70">
        <f t="shared" si="54"/>
        <v>9.3500000000000014</v>
      </c>
      <c r="K802" s="69">
        <v>9.3500000000000014</v>
      </c>
      <c r="L802" s="40">
        <f t="shared" si="55"/>
        <v>0</v>
      </c>
      <c r="M802" s="40">
        <f t="shared" si="56"/>
        <v>0</v>
      </c>
      <c r="N802" s="33">
        <v>0.88</v>
      </c>
      <c r="O802" s="72"/>
      <c r="P802" s="72"/>
    </row>
    <row r="803" spans="1:16" ht="27.75" customHeight="1" x14ac:dyDescent="0.3">
      <c r="A803" s="8"/>
      <c r="B803" s="12">
        <v>73</v>
      </c>
      <c r="C803" s="59" t="s">
        <v>1101</v>
      </c>
      <c r="D803" s="13" t="s">
        <v>1102</v>
      </c>
      <c r="E803" s="12" t="s">
        <v>1240</v>
      </c>
      <c r="F803" s="29">
        <v>24</v>
      </c>
      <c r="G803" s="18" t="s">
        <v>922</v>
      </c>
      <c r="H803" s="70">
        <f t="shared" si="53"/>
        <v>35.640000000000008</v>
      </c>
      <c r="I803" s="69">
        <v>1.4850000000000003</v>
      </c>
      <c r="J803" s="70">
        <f t="shared" si="54"/>
        <v>30.887999999999998</v>
      </c>
      <c r="K803" s="69">
        <v>1.2869999999999999</v>
      </c>
      <c r="L803" s="40">
        <f t="shared" si="55"/>
        <v>0</v>
      </c>
      <c r="M803" s="40">
        <f t="shared" si="56"/>
        <v>0</v>
      </c>
      <c r="N803" s="33">
        <v>0.88</v>
      </c>
      <c r="O803" s="72"/>
      <c r="P803" s="72"/>
    </row>
    <row r="804" spans="1:16" ht="27.75" customHeight="1" x14ac:dyDescent="0.3">
      <c r="A804" s="8"/>
      <c r="B804" s="12">
        <v>73</v>
      </c>
      <c r="C804" s="45" t="s">
        <v>1077</v>
      </c>
      <c r="D804" s="13" t="s">
        <v>1080</v>
      </c>
      <c r="E804" s="16" t="s">
        <v>1243</v>
      </c>
      <c r="F804" s="17">
        <v>24</v>
      </c>
      <c r="G804" s="18" t="s">
        <v>922</v>
      </c>
      <c r="H804" s="70">
        <f t="shared" si="53"/>
        <v>25.872</v>
      </c>
      <c r="I804" s="69">
        <v>1.0780000000000001</v>
      </c>
      <c r="J804" s="70">
        <f t="shared" si="54"/>
        <v>22.44</v>
      </c>
      <c r="K804" s="69">
        <v>0.93500000000000005</v>
      </c>
      <c r="L804" s="40">
        <f t="shared" si="55"/>
        <v>0</v>
      </c>
      <c r="M804" s="40">
        <f t="shared" si="56"/>
        <v>0</v>
      </c>
      <c r="N804" s="33">
        <v>0.88</v>
      </c>
      <c r="O804" s="72"/>
      <c r="P804" s="72"/>
    </row>
    <row r="805" spans="1:16" ht="27.75" customHeight="1" x14ac:dyDescent="0.3">
      <c r="A805" s="8"/>
      <c r="B805" s="12">
        <v>73</v>
      </c>
      <c r="C805" s="45" t="s">
        <v>1078</v>
      </c>
      <c r="D805" s="13" t="s">
        <v>1081</v>
      </c>
      <c r="E805" s="16" t="s">
        <v>1241</v>
      </c>
      <c r="F805" s="17">
        <v>24</v>
      </c>
      <c r="G805" s="18" t="s">
        <v>922</v>
      </c>
      <c r="H805" s="70">
        <f t="shared" si="53"/>
        <v>25.872</v>
      </c>
      <c r="I805" s="69">
        <v>1.0780000000000001</v>
      </c>
      <c r="J805" s="70">
        <f t="shared" si="54"/>
        <v>22.44</v>
      </c>
      <c r="K805" s="69">
        <v>0.93500000000000005</v>
      </c>
      <c r="L805" s="40">
        <f t="shared" si="55"/>
        <v>0</v>
      </c>
      <c r="M805" s="40">
        <f t="shared" si="56"/>
        <v>0</v>
      </c>
      <c r="N805" s="33">
        <v>0.88</v>
      </c>
      <c r="O805" s="72"/>
      <c r="P805" s="72"/>
    </row>
    <row r="806" spans="1:16" ht="27.75" customHeight="1" x14ac:dyDescent="0.3">
      <c r="A806" s="8"/>
      <c r="B806" s="12">
        <v>73</v>
      </c>
      <c r="C806" s="45" t="s">
        <v>1079</v>
      </c>
      <c r="D806" s="13" t="s">
        <v>1082</v>
      </c>
      <c r="E806" s="16" t="s">
        <v>1242</v>
      </c>
      <c r="F806" s="17">
        <v>24</v>
      </c>
      <c r="G806" s="18" t="s">
        <v>922</v>
      </c>
      <c r="H806" s="70">
        <f t="shared" si="53"/>
        <v>25.872</v>
      </c>
      <c r="I806" s="69">
        <v>1.0780000000000001</v>
      </c>
      <c r="J806" s="70">
        <f t="shared" si="54"/>
        <v>22.44</v>
      </c>
      <c r="K806" s="69">
        <v>0.93500000000000005</v>
      </c>
      <c r="L806" s="40">
        <f t="shared" si="55"/>
        <v>0</v>
      </c>
      <c r="M806" s="40">
        <f t="shared" si="56"/>
        <v>0</v>
      </c>
      <c r="O806" s="72"/>
      <c r="P806" s="72"/>
    </row>
    <row r="807" spans="1:16" ht="27.75" customHeight="1" x14ac:dyDescent="0.3">
      <c r="A807" s="8"/>
      <c r="B807" s="12">
        <v>75</v>
      </c>
      <c r="C807" s="59" t="s">
        <v>1767</v>
      </c>
      <c r="D807" s="13" t="s">
        <v>1770</v>
      </c>
      <c r="E807" s="12" t="s">
        <v>1793</v>
      </c>
      <c r="F807" s="29">
        <v>6</v>
      </c>
      <c r="G807" s="18" t="s">
        <v>922</v>
      </c>
      <c r="H807" s="70">
        <f t="shared" si="53"/>
        <v>90.017399999999995</v>
      </c>
      <c r="I807" s="69">
        <v>15.002899999999999</v>
      </c>
      <c r="J807" s="70">
        <f t="shared" si="54"/>
        <v>78.27600000000001</v>
      </c>
      <c r="K807" s="69">
        <v>13.046000000000001</v>
      </c>
      <c r="L807" s="40">
        <f t="shared" si="55"/>
        <v>0</v>
      </c>
      <c r="M807" s="40">
        <f t="shared" si="56"/>
        <v>0</v>
      </c>
      <c r="N807" s="33">
        <v>0.88</v>
      </c>
      <c r="O807" s="72"/>
      <c r="P807" s="72"/>
    </row>
    <row r="808" spans="1:16" ht="27.75" customHeight="1" x14ac:dyDescent="0.3">
      <c r="A808" s="8"/>
      <c r="B808" s="12">
        <v>75</v>
      </c>
      <c r="C808" s="59" t="s">
        <v>1766</v>
      </c>
      <c r="D808" s="13" t="s">
        <v>1771</v>
      </c>
      <c r="E808" s="12" t="s">
        <v>1794</v>
      </c>
      <c r="F808" s="34">
        <v>6</v>
      </c>
      <c r="G808" s="18" t="s">
        <v>922</v>
      </c>
      <c r="H808" s="70">
        <f t="shared" si="53"/>
        <v>90.017399999999995</v>
      </c>
      <c r="I808" s="69">
        <v>15.002899999999999</v>
      </c>
      <c r="J808" s="70">
        <f t="shared" si="54"/>
        <v>78.27600000000001</v>
      </c>
      <c r="K808" s="69">
        <v>13.046000000000001</v>
      </c>
      <c r="L808" s="40">
        <f t="shared" si="55"/>
        <v>0</v>
      </c>
      <c r="M808" s="40">
        <f t="shared" si="56"/>
        <v>0</v>
      </c>
      <c r="N808" s="33">
        <v>0.88</v>
      </c>
      <c r="O808" s="72"/>
      <c r="P808" s="72"/>
    </row>
    <row r="809" spans="1:16" ht="27.75" customHeight="1" x14ac:dyDescent="0.3">
      <c r="A809" s="8"/>
      <c r="B809" s="12">
        <v>75</v>
      </c>
      <c r="C809" s="44" t="s">
        <v>1768</v>
      </c>
      <c r="D809" s="13" t="s">
        <v>1772</v>
      </c>
      <c r="E809" s="12" t="s">
        <v>1795</v>
      </c>
      <c r="F809" s="29">
        <v>6</v>
      </c>
      <c r="G809" s="18" t="s">
        <v>922</v>
      </c>
      <c r="H809" s="70">
        <f t="shared" si="53"/>
        <v>90.017399999999995</v>
      </c>
      <c r="I809" s="69">
        <v>15.002899999999999</v>
      </c>
      <c r="J809" s="70">
        <f t="shared" si="54"/>
        <v>78.27600000000001</v>
      </c>
      <c r="K809" s="69">
        <v>13.046000000000001</v>
      </c>
      <c r="L809" s="40">
        <f t="shared" si="55"/>
        <v>0</v>
      </c>
      <c r="M809" s="40">
        <f t="shared" si="56"/>
        <v>0</v>
      </c>
      <c r="N809" s="33">
        <v>0.88</v>
      </c>
      <c r="O809" s="72"/>
      <c r="P809" s="72"/>
    </row>
    <row r="810" spans="1:16" ht="27.75" customHeight="1" x14ac:dyDescent="0.3">
      <c r="A810" s="8"/>
      <c r="B810" s="12">
        <v>75</v>
      </c>
      <c r="C810" s="59" t="s">
        <v>1769</v>
      </c>
      <c r="D810" s="13" t="s">
        <v>1773</v>
      </c>
      <c r="E810" s="12" t="s">
        <v>1796</v>
      </c>
      <c r="F810" s="34">
        <v>6</v>
      </c>
      <c r="G810" s="18" t="s">
        <v>922</v>
      </c>
      <c r="H810" s="70">
        <f t="shared" si="53"/>
        <v>90.017399999999995</v>
      </c>
      <c r="I810" s="69">
        <v>15.002899999999999</v>
      </c>
      <c r="J810" s="70">
        <f t="shared" si="54"/>
        <v>78.27600000000001</v>
      </c>
      <c r="K810" s="69">
        <v>13.046000000000001</v>
      </c>
      <c r="L810" s="40">
        <f t="shared" si="55"/>
        <v>0</v>
      </c>
      <c r="M810" s="40">
        <f t="shared" si="56"/>
        <v>0</v>
      </c>
      <c r="N810" s="33">
        <v>0.88</v>
      </c>
      <c r="O810" s="72"/>
      <c r="P810" s="72"/>
    </row>
    <row r="811" spans="1:16" ht="27.75" customHeight="1" x14ac:dyDescent="0.3">
      <c r="A811" s="8"/>
      <c r="B811" s="12">
        <v>76</v>
      </c>
      <c r="C811" s="44" t="s">
        <v>1960</v>
      </c>
      <c r="D811" s="13" t="s">
        <v>1961</v>
      </c>
      <c r="E811" s="16" t="s">
        <v>1962</v>
      </c>
      <c r="F811" s="29">
        <v>4</v>
      </c>
      <c r="G811" s="18" t="s">
        <v>89</v>
      </c>
      <c r="H811" s="70">
        <f t="shared" si="53"/>
        <v>32.89</v>
      </c>
      <c r="I811" s="69">
        <v>8.2225000000000001</v>
      </c>
      <c r="J811" s="70">
        <f t="shared" si="54"/>
        <v>28.6</v>
      </c>
      <c r="K811" s="69">
        <v>7.15</v>
      </c>
      <c r="L811" s="40">
        <f t="shared" si="55"/>
        <v>0</v>
      </c>
      <c r="M811" s="40">
        <f t="shared" si="56"/>
        <v>0</v>
      </c>
      <c r="N811" s="33">
        <v>0.88</v>
      </c>
      <c r="O811" s="72"/>
      <c r="P811" s="72"/>
    </row>
    <row r="812" spans="1:16" ht="27.75" customHeight="1" x14ac:dyDescent="0.3">
      <c r="A812" s="8"/>
      <c r="B812" s="12">
        <v>76</v>
      </c>
      <c r="C812" s="44" t="s">
        <v>1963</v>
      </c>
      <c r="D812" s="13" t="s">
        <v>1964</v>
      </c>
      <c r="E812" s="16" t="s">
        <v>1965</v>
      </c>
      <c r="F812" s="29">
        <v>4</v>
      </c>
      <c r="G812" s="18" t="s">
        <v>89</v>
      </c>
      <c r="H812" s="70">
        <f t="shared" si="53"/>
        <v>32.89</v>
      </c>
      <c r="I812" s="69">
        <v>8.2225000000000001</v>
      </c>
      <c r="J812" s="70">
        <f t="shared" si="54"/>
        <v>28.6</v>
      </c>
      <c r="K812" s="69">
        <v>7.15</v>
      </c>
      <c r="L812" s="40">
        <f t="shared" si="55"/>
        <v>0</v>
      </c>
      <c r="M812" s="40">
        <f t="shared" si="56"/>
        <v>0</v>
      </c>
      <c r="O812" s="72"/>
      <c r="P812" s="72"/>
    </row>
    <row r="813" spans="1:16" ht="27.75" customHeight="1" x14ac:dyDescent="0.3">
      <c r="A813" s="8"/>
      <c r="B813" s="12">
        <v>76</v>
      </c>
      <c r="C813" s="44" t="s">
        <v>1966</v>
      </c>
      <c r="D813" s="13" t="s">
        <v>1967</v>
      </c>
      <c r="E813" s="16" t="s">
        <v>1968</v>
      </c>
      <c r="F813" s="29">
        <v>4</v>
      </c>
      <c r="G813" s="18" t="s">
        <v>89</v>
      </c>
      <c r="H813" s="70">
        <f t="shared" si="53"/>
        <v>32.89</v>
      </c>
      <c r="I813" s="69">
        <v>8.2225000000000001</v>
      </c>
      <c r="J813" s="70">
        <f t="shared" si="54"/>
        <v>28.6</v>
      </c>
      <c r="K813" s="69">
        <v>7.15</v>
      </c>
      <c r="L813" s="40">
        <f t="shared" si="55"/>
        <v>0</v>
      </c>
      <c r="M813" s="40">
        <f t="shared" si="56"/>
        <v>0</v>
      </c>
      <c r="N813" s="33">
        <v>0.82469999999999999</v>
      </c>
      <c r="O813" s="72"/>
      <c r="P813" s="72"/>
    </row>
    <row r="814" spans="1:16" ht="27.75" customHeight="1" x14ac:dyDescent="0.3">
      <c r="A814" s="8"/>
      <c r="B814" s="12">
        <v>76</v>
      </c>
      <c r="C814" s="44" t="s">
        <v>1969</v>
      </c>
      <c r="D814" s="13" t="s">
        <v>1970</v>
      </c>
      <c r="E814" s="16" t="s">
        <v>1971</v>
      </c>
      <c r="F814" s="29">
        <v>4</v>
      </c>
      <c r="G814" s="18" t="s">
        <v>89</v>
      </c>
      <c r="H814" s="70">
        <f t="shared" si="53"/>
        <v>32.89</v>
      </c>
      <c r="I814" s="69">
        <v>8.2225000000000001</v>
      </c>
      <c r="J814" s="70">
        <f t="shared" si="54"/>
        <v>28.6</v>
      </c>
      <c r="K814" s="69">
        <v>7.15</v>
      </c>
      <c r="L814" s="40">
        <f t="shared" si="55"/>
        <v>0</v>
      </c>
      <c r="M814" s="40">
        <f t="shared" si="56"/>
        <v>0</v>
      </c>
      <c r="N814" s="33">
        <v>1.3</v>
      </c>
      <c r="O814" s="72"/>
      <c r="P814" s="72"/>
    </row>
    <row r="815" spans="1:16" ht="27.75" customHeight="1" x14ac:dyDescent="0.3">
      <c r="A815" s="8"/>
      <c r="B815" s="12">
        <v>76</v>
      </c>
      <c r="C815" s="45" t="s">
        <v>1972</v>
      </c>
      <c r="D815" s="13" t="s">
        <v>1973</v>
      </c>
      <c r="E815" s="31" t="s">
        <v>1974</v>
      </c>
      <c r="F815" s="29">
        <v>4</v>
      </c>
      <c r="G815" s="18" t="s">
        <v>89</v>
      </c>
      <c r="H815" s="70">
        <f t="shared" si="53"/>
        <v>32.89</v>
      </c>
      <c r="I815" s="69">
        <v>8.2225000000000001</v>
      </c>
      <c r="J815" s="70">
        <f t="shared" si="54"/>
        <v>28.6</v>
      </c>
      <c r="K815" s="69">
        <v>7.15</v>
      </c>
      <c r="L815" s="40">
        <f t="shared" si="55"/>
        <v>0</v>
      </c>
      <c r="M815" s="40">
        <f t="shared" si="56"/>
        <v>0</v>
      </c>
      <c r="N815" s="33">
        <v>1.54</v>
      </c>
      <c r="O815" s="72"/>
      <c r="P815" s="72"/>
    </row>
    <row r="816" spans="1:16" ht="27.75" customHeight="1" x14ac:dyDescent="0.3">
      <c r="A816" s="8"/>
      <c r="B816" s="12">
        <v>76</v>
      </c>
      <c r="C816" s="45" t="s">
        <v>1975</v>
      </c>
      <c r="D816" s="13" t="s">
        <v>1976</v>
      </c>
      <c r="E816" s="31" t="s">
        <v>1977</v>
      </c>
      <c r="F816" s="29">
        <v>4</v>
      </c>
      <c r="G816" s="18" t="s">
        <v>89</v>
      </c>
      <c r="H816" s="70">
        <f t="shared" si="53"/>
        <v>32.89</v>
      </c>
      <c r="I816" s="69">
        <v>8.2225000000000001</v>
      </c>
      <c r="J816" s="70">
        <f t="shared" si="54"/>
        <v>28.6</v>
      </c>
      <c r="K816" s="69">
        <v>7.15</v>
      </c>
      <c r="L816" s="40">
        <f t="shared" si="55"/>
        <v>0</v>
      </c>
      <c r="M816" s="40">
        <f t="shared" si="56"/>
        <v>0</v>
      </c>
      <c r="N816" s="33">
        <v>1.8553999999999999</v>
      </c>
      <c r="O816" s="72"/>
      <c r="P816" s="72"/>
    </row>
    <row r="817" spans="1:16" ht="27.75" customHeight="1" x14ac:dyDescent="0.3">
      <c r="A817" s="8"/>
      <c r="B817" s="12">
        <v>76</v>
      </c>
      <c r="C817" s="45" t="s">
        <v>1978</v>
      </c>
      <c r="D817" s="13" t="s">
        <v>1979</v>
      </c>
      <c r="E817" s="31" t="s">
        <v>1980</v>
      </c>
      <c r="F817" s="29">
        <v>4</v>
      </c>
      <c r="G817" s="18" t="s">
        <v>89</v>
      </c>
      <c r="H817" s="70">
        <f t="shared" si="53"/>
        <v>32.89</v>
      </c>
      <c r="I817" s="69">
        <v>8.2225000000000001</v>
      </c>
      <c r="J817" s="70">
        <f t="shared" si="54"/>
        <v>28.6</v>
      </c>
      <c r="K817" s="69">
        <v>7.15</v>
      </c>
      <c r="L817" s="40">
        <f t="shared" si="55"/>
        <v>0</v>
      </c>
      <c r="M817" s="40">
        <f t="shared" si="56"/>
        <v>0</v>
      </c>
      <c r="N817" s="33">
        <v>2.02</v>
      </c>
      <c r="O817" s="72"/>
      <c r="P817" s="72"/>
    </row>
    <row r="818" spans="1:16" ht="27.75" customHeight="1" x14ac:dyDescent="0.3">
      <c r="A818" s="8"/>
      <c r="B818" s="12">
        <v>76</v>
      </c>
      <c r="C818" s="45" t="s">
        <v>1981</v>
      </c>
      <c r="D818" s="13" t="s">
        <v>1982</v>
      </c>
      <c r="E818" s="31" t="s">
        <v>1983</v>
      </c>
      <c r="F818" s="29">
        <v>4</v>
      </c>
      <c r="G818" s="18" t="s">
        <v>89</v>
      </c>
      <c r="H818" s="70">
        <f t="shared" si="53"/>
        <v>32.89</v>
      </c>
      <c r="I818" s="69">
        <v>8.2225000000000001</v>
      </c>
      <c r="J818" s="70">
        <f t="shared" si="54"/>
        <v>28.6</v>
      </c>
      <c r="K818" s="69">
        <v>7.15</v>
      </c>
      <c r="L818" s="40">
        <f t="shared" si="55"/>
        <v>0</v>
      </c>
      <c r="M818" s="40">
        <f t="shared" si="56"/>
        <v>0</v>
      </c>
      <c r="N818" s="33">
        <v>0.17</v>
      </c>
      <c r="O818" s="72"/>
      <c r="P818" s="72"/>
    </row>
    <row r="819" spans="1:16" ht="27.75" customHeight="1" x14ac:dyDescent="0.3">
      <c r="A819" s="8"/>
      <c r="B819" s="12">
        <v>76</v>
      </c>
      <c r="C819" s="45" t="s">
        <v>1984</v>
      </c>
      <c r="D819" s="13" t="s">
        <v>1985</v>
      </c>
      <c r="E819" s="16" t="s">
        <v>1986</v>
      </c>
      <c r="F819" s="17">
        <v>4</v>
      </c>
      <c r="G819" s="18" t="s">
        <v>89</v>
      </c>
      <c r="H819" s="70">
        <f t="shared" si="53"/>
        <v>32.89</v>
      </c>
      <c r="I819" s="69">
        <v>8.2225000000000001</v>
      </c>
      <c r="J819" s="70">
        <f t="shared" si="54"/>
        <v>28.6</v>
      </c>
      <c r="K819" s="69">
        <v>7.15</v>
      </c>
      <c r="L819" s="40">
        <f t="shared" si="55"/>
        <v>0</v>
      </c>
      <c r="M819" s="40">
        <f t="shared" si="56"/>
        <v>0</v>
      </c>
      <c r="N819" s="33">
        <v>0.17</v>
      </c>
      <c r="O819" s="72"/>
      <c r="P819" s="72"/>
    </row>
    <row r="820" spans="1:16" ht="27.75" customHeight="1" x14ac:dyDescent="0.3">
      <c r="A820" s="8"/>
      <c r="B820" s="12">
        <v>76</v>
      </c>
      <c r="C820" s="45" t="s">
        <v>1987</v>
      </c>
      <c r="D820" s="13" t="s">
        <v>1988</v>
      </c>
      <c r="E820" s="31" t="s">
        <v>1989</v>
      </c>
      <c r="F820" s="29">
        <v>4</v>
      </c>
      <c r="G820" s="18" t="s">
        <v>89</v>
      </c>
      <c r="H820" s="70">
        <f t="shared" si="53"/>
        <v>32.89</v>
      </c>
      <c r="I820" s="69">
        <v>8.2225000000000001</v>
      </c>
      <c r="J820" s="70">
        <f t="shared" si="54"/>
        <v>28.6</v>
      </c>
      <c r="K820" s="69">
        <v>7.15</v>
      </c>
      <c r="L820" s="40">
        <f t="shared" si="55"/>
        <v>0</v>
      </c>
      <c r="M820" s="40">
        <f t="shared" si="56"/>
        <v>0</v>
      </c>
      <c r="N820" s="33">
        <v>0.41</v>
      </c>
      <c r="O820" s="72"/>
      <c r="P820" s="72"/>
    </row>
    <row r="821" spans="1:16" ht="27.75" customHeight="1" x14ac:dyDescent="0.3">
      <c r="A821" s="8"/>
      <c r="B821" s="12">
        <v>76</v>
      </c>
      <c r="C821" s="45" t="s">
        <v>1990</v>
      </c>
      <c r="D821" s="13" t="s">
        <v>1991</v>
      </c>
      <c r="E821" s="31" t="s">
        <v>1992</v>
      </c>
      <c r="F821" s="29">
        <v>4</v>
      </c>
      <c r="G821" s="18" t="s">
        <v>89</v>
      </c>
      <c r="H821" s="70">
        <f t="shared" si="53"/>
        <v>32.89</v>
      </c>
      <c r="I821" s="69">
        <v>8.2225000000000001</v>
      </c>
      <c r="J821" s="70">
        <f t="shared" si="54"/>
        <v>28.6</v>
      </c>
      <c r="K821" s="69">
        <v>7.15</v>
      </c>
      <c r="L821" s="40">
        <f t="shared" si="55"/>
        <v>0</v>
      </c>
      <c r="M821" s="40">
        <f t="shared" si="56"/>
        <v>0</v>
      </c>
      <c r="N821" s="33">
        <v>1.5549999999999999</v>
      </c>
      <c r="O821" s="72"/>
      <c r="P821" s="72"/>
    </row>
    <row r="822" spans="1:16" ht="27.75" customHeight="1" x14ac:dyDescent="0.3">
      <c r="A822" s="8"/>
      <c r="B822" s="12">
        <v>76</v>
      </c>
      <c r="C822" s="45" t="s">
        <v>1993</v>
      </c>
      <c r="D822" s="13" t="s">
        <v>1994</v>
      </c>
      <c r="E822" s="16" t="s">
        <v>1995</v>
      </c>
      <c r="F822" s="17">
        <v>4</v>
      </c>
      <c r="G822" s="18" t="s">
        <v>89</v>
      </c>
      <c r="H822" s="70">
        <f t="shared" si="53"/>
        <v>32.89</v>
      </c>
      <c r="I822" s="69">
        <v>8.2225000000000001</v>
      </c>
      <c r="J822" s="70">
        <f t="shared" si="54"/>
        <v>28.6</v>
      </c>
      <c r="K822" s="69">
        <v>7.15</v>
      </c>
      <c r="L822" s="40">
        <f t="shared" si="55"/>
        <v>0</v>
      </c>
      <c r="M822" s="40">
        <f t="shared" si="56"/>
        <v>0</v>
      </c>
      <c r="N822" s="33">
        <v>0.56999999999999995</v>
      </c>
      <c r="O822" s="72"/>
      <c r="P822" s="72"/>
    </row>
    <row r="823" spans="1:16" ht="27.75" customHeight="1" x14ac:dyDescent="0.3">
      <c r="A823" s="8"/>
      <c r="B823" s="12">
        <v>76</v>
      </c>
      <c r="C823" s="45" t="s">
        <v>1996</v>
      </c>
      <c r="D823" s="13" t="s">
        <v>1997</v>
      </c>
      <c r="E823" s="16" t="s">
        <v>1998</v>
      </c>
      <c r="F823" s="17">
        <v>4</v>
      </c>
      <c r="G823" s="18" t="s">
        <v>89</v>
      </c>
      <c r="H823" s="70">
        <f t="shared" si="53"/>
        <v>32.89</v>
      </c>
      <c r="I823" s="69">
        <v>8.2225000000000001</v>
      </c>
      <c r="J823" s="70">
        <f t="shared" si="54"/>
        <v>28.6</v>
      </c>
      <c r="K823" s="69">
        <v>7.15</v>
      </c>
      <c r="L823" s="40">
        <f t="shared" si="55"/>
        <v>0</v>
      </c>
      <c r="M823" s="40">
        <f t="shared" si="56"/>
        <v>0</v>
      </c>
      <c r="N823" s="33">
        <v>0.56999999999999995</v>
      </c>
      <c r="O823" s="72"/>
      <c r="P823" s="72"/>
    </row>
    <row r="824" spans="1:16" ht="27.75" customHeight="1" x14ac:dyDescent="0.3">
      <c r="A824" s="8"/>
      <c r="B824" s="12">
        <v>76</v>
      </c>
      <c r="C824" s="45" t="s">
        <v>1999</v>
      </c>
      <c r="D824" s="13" t="s">
        <v>2000</v>
      </c>
      <c r="E824" s="16" t="s">
        <v>2001</v>
      </c>
      <c r="F824" s="17">
        <v>4</v>
      </c>
      <c r="G824" s="18" t="s">
        <v>89</v>
      </c>
      <c r="H824" s="70">
        <f t="shared" si="53"/>
        <v>32.89</v>
      </c>
      <c r="I824" s="69">
        <v>8.2225000000000001</v>
      </c>
      <c r="J824" s="70">
        <f t="shared" si="54"/>
        <v>28.6</v>
      </c>
      <c r="K824" s="69">
        <v>7.15</v>
      </c>
      <c r="L824" s="40">
        <f t="shared" si="55"/>
        <v>0</v>
      </c>
      <c r="M824" s="40">
        <f t="shared" si="56"/>
        <v>0</v>
      </c>
      <c r="N824" s="33">
        <v>0.56999999999999995</v>
      </c>
      <c r="O824" s="72"/>
      <c r="P824" s="72"/>
    </row>
    <row r="825" spans="1:16" ht="27.75" customHeight="1" x14ac:dyDescent="0.3">
      <c r="A825" s="8"/>
      <c r="B825" s="12">
        <v>76</v>
      </c>
      <c r="C825" s="45" t="s">
        <v>2002</v>
      </c>
      <c r="D825" s="13" t="s">
        <v>2003</v>
      </c>
      <c r="E825" s="16" t="s">
        <v>2004</v>
      </c>
      <c r="F825" s="17">
        <v>4</v>
      </c>
      <c r="G825" s="18" t="s">
        <v>89</v>
      </c>
      <c r="H825" s="70">
        <f t="shared" ref="H825:H891" si="57">I825*F825</f>
        <v>32.89</v>
      </c>
      <c r="I825" s="69">
        <v>8.2225000000000001</v>
      </c>
      <c r="J825" s="70">
        <f t="shared" ref="J825:J891" si="58">K825*F825</f>
        <v>28.6</v>
      </c>
      <c r="K825" s="69">
        <v>7.15</v>
      </c>
      <c r="L825" s="40">
        <f t="shared" si="55"/>
        <v>0</v>
      </c>
      <c r="M825" s="40">
        <f t="shared" si="56"/>
        <v>0</v>
      </c>
      <c r="N825" s="33">
        <v>0.56999999999999995</v>
      </c>
      <c r="O825" s="72"/>
      <c r="P825" s="72"/>
    </row>
    <row r="826" spans="1:16" ht="27.75" customHeight="1" x14ac:dyDescent="0.3">
      <c r="A826" s="8"/>
      <c r="B826" s="12">
        <v>76</v>
      </c>
      <c r="C826" s="45" t="s">
        <v>2005</v>
      </c>
      <c r="D826" s="13" t="s">
        <v>2006</v>
      </c>
      <c r="E826" s="16" t="s">
        <v>2007</v>
      </c>
      <c r="F826" s="17">
        <v>4</v>
      </c>
      <c r="G826" s="18" t="s">
        <v>89</v>
      </c>
      <c r="H826" s="70">
        <f t="shared" si="57"/>
        <v>32.89</v>
      </c>
      <c r="I826" s="69">
        <v>8.2225000000000001</v>
      </c>
      <c r="J826" s="70">
        <f t="shared" si="58"/>
        <v>28.6</v>
      </c>
      <c r="K826" s="69">
        <v>7.15</v>
      </c>
      <c r="L826" s="40">
        <f t="shared" si="55"/>
        <v>0</v>
      </c>
      <c r="M826" s="40">
        <f t="shared" si="56"/>
        <v>0</v>
      </c>
      <c r="N826" s="33">
        <v>0.56999999999999995</v>
      </c>
      <c r="O826" s="72"/>
      <c r="P826" s="72"/>
    </row>
    <row r="827" spans="1:16" ht="27.75" customHeight="1" x14ac:dyDescent="0.3">
      <c r="A827" s="8"/>
      <c r="B827" s="12">
        <v>76</v>
      </c>
      <c r="C827" s="45" t="s">
        <v>2008</v>
      </c>
      <c r="D827" s="13" t="s">
        <v>2009</v>
      </c>
      <c r="E827" s="16" t="s">
        <v>2010</v>
      </c>
      <c r="F827" s="29">
        <v>4</v>
      </c>
      <c r="G827" s="18" t="s">
        <v>89</v>
      </c>
      <c r="H827" s="70">
        <f t="shared" si="57"/>
        <v>32.89</v>
      </c>
      <c r="I827" s="69">
        <v>8.2225000000000001</v>
      </c>
      <c r="J827" s="70">
        <f t="shared" si="58"/>
        <v>28.6</v>
      </c>
      <c r="K827" s="69">
        <v>7.15</v>
      </c>
      <c r="L827" s="40">
        <f t="shared" si="55"/>
        <v>0</v>
      </c>
      <c r="M827" s="40">
        <f t="shared" si="56"/>
        <v>0</v>
      </c>
      <c r="N827" s="33">
        <v>0.56999999999999995</v>
      </c>
      <c r="O827" s="72"/>
      <c r="P827" s="72"/>
    </row>
    <row r="828" spans="1:16" ht="27.75" customHeight="1" x14ac:dyDescent="0.3">
      <c r="A828" s="8"/>
      <c r="B828" s="12">
        <v>76</v>
      </c>
      <c r="C828" s="45" t="s">
        <v>2011</v>
      </c>
      <c r="D828" s="13" t="s">
        <v>2012</v>
      </c>
      <c r="E828" s="16" t="s">
        <v>2013</v>
      </c>
      <c r="F828" s="29">
        <v>4</v>
      </c>
      <c r="G828" s="18" t="s">
        <v>89</v>
      </c>
      <c r="H828" s="70">
        <f t="shared" si="57"/>
        <v>32.89</v>
      </c>
      <c r="I828" s="69">
        <v>8.2225000000000001</v>
      </c>
      <c r="J828" s="70">
        <f t="shared" si="58"/>
        <v>28.6</v>
      </c>
      <c r="K828" s="69">
        <v>7.15</v>
      </c>
      <c r="L828" s="40">
        <f t="shared" si="55"/>
        <v>0</v>
      </c>
      <c r="M828" s="40">
        <f t="shared" si="56"/>
        <v>0</v>
      </c>
      <c r="N828" s="33">
        <v>0.56999999999999995</v>
      </c>
      <c r="O828" s="72"/>
      <c r="P828" s="72"/>
    </row>
    <row r="829" spans="1:16" ht="27.75" customHeight="1" x14ac:dyDescent="0.3">
      <c r="A829" s="8"/>
      <c r="B829" s="12">
        <v>76</v>
      </c>
      <c r="C829" s="45" t="s">
        <v>2014</v>
      </c>
      <c r="D829" s="13" t="s">
        <v>2015</v>
      </c>
      <c r="E829" s="16" t="s">
        <v>2016</v>
      </c>
      <c r="F829" s="29">
        <v>4</v>
      </c>
      <c r="G829" s="18" t="s">
        <v>89</v>
      </c>
      <c r="H829" s="70">
        <f t="shared" si="57"/>
        <v>32.89</v>
      </c>
      <c r="I829" s="69">
        <v>8.2225000000000001</v>
      </c>
      <c r="J829" s="70">
        <f t="shared" si="58"/>
        <v>28.6</v>
      </c>
      <c r="K829" s="69">
        <v>7.15</v>
      </c>
      <c r="L829" s="40">
        <f t="shared" si="55"/>
        <v>0</v>
      </c>
      <c r="M829" s="40">
        <f t="shared" si="56"/>
        <v>0</v>
      </c>
      <c r="N829" s="33">
        <v>0.56999999999999995</v>
      </c>
      <c r="O829" s="72"/>
      <c r="P829" s="72"/>
    </row>
    <row r="830" spans="1:16" ht="27.75" customHeight="1" x14ac:dyDescent="0.3">
      <c r="A830" s="8"/>
      <c r="B830" s="12">
        <v>76</v>
      </c>
      <c r="C830" s="45" t="s">
        <v>2017</v>
      </c>
      <c r="D830" s="13" t="s">
        <v>2018</v>
      </c>
      <c r="E830" s="16" t="s">
        <v>2019</v>
      </c>
      <c r="F830" s="29">
        <v>4</v>
      </c>
      <c r="G830" s="18" t="s">
        <v>89</v>
      </c>
      <c r="H830" s="70">
        <f t="shared" si="57"/>
        <v>32.89</v>
      </c>
      <c r="I830" s="69">
        <v>8.2225000000000001</v>
      </c>
      <c r="J830" s="70">
        <f t="shared" si="58"/>
        <v>28.6</v>
      </c>
      <c r="K830" s="69">
        <v>7.15</v>
      </c>
      <c r="L830" s="40">
        <f t="shared" si="55"/>
        <v>0</v>
      </c>
      <c r="M830" s="40">
        <f t="shared" si="56"/>
        <v>0</v>
      </c>
      <c r="N830" s="33">
        <v>0.56999999999999995</v>
      </c>
      <c r="O830" s="72"/>
      <c r="P830" s="72"/>
    </row>
    <row r="831" spans="1:16" ht="27.75" customHeight="1" x14ac:dyDescent="0.3">
      <c r="A831" s="8"/>
      <c r="B831" s="12">
        <v>76</v>
      </c>
      <c r="C831" s="45" t="s">
        <v>2020</v>
      </c>
      <c r="D831" s="13" t="s">
        <v>2021</v>
      </c>
      <c r="E831" s="31" t="s">
        <v>2022</v>
      </c>
      <c r="F831" s="29">
        <v>4</v>
      </c>
      <c r="G831" s="18" t="s">
        <v>89</v>
      </c>
      <c r="H831" s="70">
        <f t="shared" si="57"/>
        <v>32.89</v>
      </c>
      <c r="I831" s="69">
        <v>8.2225000000000001</v>
      </c>
      <c r="J831" s="70">
        <f t="shared" si="58"/>
        <v>28.6</v>
      </c>
      <c r="K831" s="69">
        <v>7.15</v>
      </c>
      <c r="L831" s="40">
        <f t="shared" si="55"/>
        <v>0</v>
      </c>
      <c r="M831" s="40">
        <f t="shared" si="56"/>
        <v>0</v>
      </c>
      <c r="N831" s="33">
        <v>0.56999999999999995</v>
      </c>
      <c r="O831" s="72"/>
      <c r="P831" s="72"/>
    </row>
    <row r="832" spans="1:16" ht="27.75" customHeight="1" x14ac:dyDescent="0.3">
      <c r="A832" s="8"/>
      <c r="B832" s="12">
        <v>76</v>
      </c>
      <c r="C832" s="45" t="s">
        <v>2023</v>
      </c>
      <c r="D832" s="13" t="s">
        <v>2024</v>
      </c>
      <c r="E832" s="31" t="s">
        <v>2025</v>
      </c>
      <c r="F832" s="29">
        <v>4</v>
      </c>
      <c r="G832" s="18" t="s">
        <v>89</v>
      </c>
      <c r="H832" s="70">
        <f t="shared" si="57"/>
        <v>54.407649999999997</v>
      </c>
      <c r="I832" s="69">
        <v>13.601912499999999</v>
      </c>
      <c r="J832" s="70">
        <f t="shared" si="58"/>
        <v>47.311</v>
      </c>
      <c r="K832" s="69">
        <v>11.82775</v>
      </c>
      <c r="L832" s="40">
        <f t="shared" si="55"/>
        <v>0</v>
      </c>
      <c r="M832" s="40">
        <f t="shared" si="56"/>
        <v>0</v>
      </c>
      <c r="N832" s="33">
        <v>0.56999999999999995</v>
      </c>
      <c r="O832" s="72"/>
      <c r="P832" s="72"/>
    </row>
    <row r="833" spans="1:16" ht="27.75" customHeight="1" x14ac:dyDescent="0.3">
      <c r="A833" s="8"/>
      <c r="B833" s="12">
        <v>76</v>
      </c>
      <c r="C833" s="45" t="s">
        <v>2026</v>
      </c>
      <c r="D833" s="13" t="s">
        <v>2027</v>
      </c>
      <c r="E833" s="31" t="s">
        <v>2028</v>
      </c>
      <c r="F833" s="17">
        <v>4</v>
      </c>
      <c r="G833" s="18" t="s">
        <v>89</v>
      </c>
      <c r="H833" s="70">
        <f t="shared" si="57"/>
        <v>54.407649999999997</v>
      </c>
      <c r="I833" s="69">
        <v>13.601912499999999</v>
      </c>
      <c r="J833" s="70">
        <f t="shared" si="58"/>
        <v>47.311</v>
      </c>
      <c r="K833" s="69">
        <v>11.82775</v>
      </c>
      <c r="L833" s="40">
        <f t="shared" si="55"/>
        <v>0</v>
      </c>
      <c r="M833" s="40">
        <f t="shared" si="56"/>
        <v>0</v>
      </c>
      <c r="N833" s="33">
        <v>0.56999999999999995</v>
      </c>
      <c r="O833" s="72"/>
      <c r="P833" s="72"/>
    </row>
    <row r="834" spans="1:16" ht="27.75" customHeight="1" x14ac:dyDescent="0.3">
      <c r="A834" s="8"/>
      <c r="B834" s="12">
        <v>76</v>
      </c>
      <c r="C834" s="45" t="s">
        <v>2029</v>
      </c>
      <c r="D834" s="13" t="s">
        <v>2030</v>
      </c>
      <c r="E834" s="31" t="s">
        <v>2031</v>
      </c>
      <c r="F834" s="17">
        <v>4</v>
      </c>
      <c r="G834" s="18" t="s">
        <v>89</v>
      </c>
      <c r="H834" s="70">
        <f t="shared" si="57"/>
        <v>54.407649999999997</v>
      </c>
      <c r="I834" s="69">
        <v>13.601912499999999</v>
      </c>
      <c r="J834" s="70">
        <f t="shared" si="58"/>
        <v>47.311</v>
      </c>
      <c r="K834" s="69">
        <v>11.82775</v>
      </c>
      <c r="L834" s="40">
        <f t="shared" si="55"/>
        <v>0</v>
      </c>
      <c r="M834" s="40">
        <f t="shared" si="56"/>
        <v>0</v>
      </c>
      <c r="N834" s="33">
        <v>0.56999999999999995</v>
      </c>
      <c r="O834" s="72"/>
      <c r="P834" s="72"/>
    </row>
    <row r="835" spans="1:16" ht="27.75" customHeight="1" x14ac:dyDescent="0.3">
      <c r="A835" s="8"/>
      <c r="B835" s="12">
        <v>76</v>
      </c>
      <c r="C835" s="45" t="s">
        <v>2032</v>
      </c>
      <c r="D835" s="13" t="s">
        <v>2033</v>
      </c>
      <c r="E835" s="31" t="s">
        <v>2034</v>
      </c>
      <c r="F835" s="29">
        <v>4</v>
      </c>
      <c r="G835" s="18" t="s">
        <v>89</v>
      </c>
      <c r="H835" s="70">
        <f t="shared" si="57"/>
        <v>54.407649999999997</v>
      </c>
      <c r="I835" s="69">
        <v>13.601912499999999</v>
      </c>
      <c r="J835" s="70">
        <f t="shared" si="58"/>
        <v>47.311</v>
      </c>
      <c r="K835" s="69">
        <v>11.82775</v>
      </c>
      <c r="L835" s="40">
        <f t="shared" si="55"/>
        <v>0</v>
      </c>
      <c r="M835" s="40">
        <f t="shared" si="56"/>
        <v>0</v>
      </c>
      <c r="N835" s="33">
        <v>0.56999999999999995</v>
      </c>
      <c r="O835" s="72"/>
      <c r="P835" s="72"/>
    </row>
    <row r="836" spans="1:16" ht="27.75" customHeight="1" x14ac:dyDescent="0.3">
      <c r="A836" s="8"/>
      <c r="B836" s="12">
        <v>76</v>
      </c>
      <c r="C836" s="45" t="s">
        <v>2035</v>
      </c>
      <c r="D836" s="13" t="s">
        <v>2036</v>
      </c>
      <c r="E836" s="31" t="s">
        <v>2037</v>
      </c>
      <c r="F836" s="29">
        <v>4</v>
      </c>
      <c r="G836" s="18" t="s">
        <v>89</v>
      </c>
      <c r="H836" s="70">
        <f t="shared" si="57"/>
        <v>54.407649999999997</v>
      </c>
      <c r="I836" s="69">
        <v>13.601912499999999</v>
      </c>
      <c r="J836" s="70">
        <f t="shared" si="58"/>
        <v>47.311</v>
      </c>
      <c r="K836" s="69">
        <v>11.82775</v>
      </c>
      <c r="L836" s="40">
        <f t="shared" si="55"/>
        <v>0</v>
      </c>
      <c r="M836" s="40">
        <f t="shared" si="56"/>
        <v>0</v>
      </c>
      <c r="N836" s="33">
        <v>0.56999999999999995</v>
      </c>
      <c r="O836" s="72"/>
      <c r="P836" s="72"/>
    </row>
    <row r="837" spans="1:16" ht="27.75" customHeight="1" x14ac:dyDescent="0.3">
      <c r="A837" s="8"/>
      <c r="B837" s="12">
        <v>76</v>
      </c>
      <c r="C837" s="45" t="s">
        <v>2038</v>
      </c>
      <c r="D837" s="13" t="s">
        <v>2039</v>
      </c>
      <c r="E837" s="16" t="s">
        <v>2040</v>
      </c>
      <c r="F837" s="29">
        <v>4</v>
      </c>
      <c r="G837" s="18" t="s">
        <v>89</v>
      </c>
      <c r="H837" s="70">
        <f t="shared" si="57"/>
        <v>54.407649999999997</v>
      </c>
      <c r="I837" s="69">
        <v>13.601912499999999</v>
      </c>
      <c r="J837" s="70">
        <f t="shared" si="58"/>
        <v>47.311</v>
      </c>
      <c r="K837" s="69">
        <v>11.82775</v>
      </c>
      <c r="L837" s="40">
        <f t="shared" si="55"/>
        <v>0</v>
      </c>
      <c r="M837" s="40">
        <f t="shared" si="56"/>
        <v>0</v>
      </c>
      <c r="N837" s="33">
        <v>0.56999999999999995</v>
      </c>
      <c r="O837" s="72"/>
      <c r="P837" s="72"/>
    </row>
    <row r="838" spans="1:16" ht="27.75" customHeight="1" x14ac:dyDescent="0.3">
      <c r="A838" s="8"/>
      <c r="B838" s="12">
        <v>76</v>
      </c>
      <c r="C838" s="45" t="s">
        <v>2041</v>
      </c>
      <c r="D838" s="13" t="s">
        <v>2042</v>
      </c>
      <c r="E838" s="16" t="s">
        <v>2043</v>
      </c>
      <c r="F838" s="29">
        <v>4</v>
      </c>
      <c r="G838" s="18" t="s">
        <v>89</v>
      </c>
      <c r="H838" s="70">
        <f t="shared" si="57"/>
        <v>54.407649999999997</v>
      </c>
      <c r="I838" s="69">
        <v>13.601912499999999</v>
      </c>
      <c r="J838" s="70">
        <f t="shared" si="58"/>
        <v>47.311</v>
      </c>
      <c r="K838" s="69">
        <v>11.82775</v>
      </c>
      <c r="L838" s="40">
        <f t="shared" si="55"/>
        <v>0</v>
      </c>
      <c r="M838" s="40">
        <f t="shared" si="56"/>
        <v>0</v>
      </c>
      <c r="N838" s="33">
        <v>0.56999999999999995</v>
      </c>
      <c r="O838" s="72"/>
      <c r="P838" s="72"/>
    </row>
    <row r="839" spans="1:16" ht="27.75" customHeight="1" x14ac:dyDescent="0.3">
      <c r="A839" s="8"/>
      <c r="B839" s="12">
        <v>76</v>
      </c>
      <c r="C839" s="45" t="s">
        <v>2044</v>
      </c>
      <c r="D839" s="13" t="s">
        <v>2045</v>
      </c>
      <c r="E839" s="16" t="s">
        <v>2046</v>
      </c>
      <c r="F839" s="17">
        <v>4</v>
      </c>
      <c r="G839" s="18" t="s">
        <v>89</v>
      </c>
      <c r="H839" s="70">
        <f t="shared" si="57"/>
        <v>54.407649999999997</v>
      </c>
      <c r="I839" s="69">
        <v>13.601912499999999</v>
      </c>
      <c r="J839" s="70">
        <f t="shared" si="58"/>
        <v>47.311</v>
      </c>
      <c r="K839" s="69">
        <v>11.82775</v>
      </c>
      <c r="L839" s="40">
        <f t="shared" si="55"/>
        <v>0</v>
      </c>
      <c r="M839" s="40">
        <f t="shared" si="56"/>
        <v>0</v>
      </c>
      <c r="N839" s="33">
        <v>0.56999999999999995</v>
      </c>
      <c r="O839" s="72"/>
      <c r="P839" s="72"/>
    </row>
    <row r="840" spans="1:16" ht="27.75" customHeight="1" x14ac:dyDescent="0.3">
      <c r="A840" s="8"/>
      <c r="B840" s="12">
        <v>76</v>
      </c>
      <c r="C840" s="45" t="s">
        <v>2047</v>
      </c>
      <c r="D840" s="13" t="s">
        <v>2048</v>
      </c>
      <c r="E840" s="16" t="s">
        <v>2049</v>
      </c>
      <c r="F840" s="17">
        <v>4</v>
      </c>
      <c r="G840" s="18" t="s">
        <v>89</v>
      </c>
      <c r="H840" s="70">
        <f t="shared" si="57"/>
        <v>54.407649999999997</v>
      </c>
      <c r="I840" s="69">
        <v>13.601912499999999</v>
      </c>
      <c r="J840" s="70">
        <f t="shared" si="58"/>
        <v>47.311</v>
      </c>
      <c r="K840" s="69">
        <v>11.82775</v>
      </c>
      <c r="L840" s="40">
        <f t="shared" si="55"/>
        <v>0</v>
      </c>
      <c r="M840" s="40">
        <f t="shared" si="56"/>
        <v>0</v>
      </c>
      <c r="N840" s="33">
        <v>0.56999999999999995</v>
      </c>
      <c r="O840" s="72"/>
      <c r="P840" s="72"/>
    </row>
    <row r="841" spans="1:16" ht="27.75" customHeight="1" x14ac:dyDescent="0.3">
      <c r="A841" s="8"/>
      <c r="B841" s="12">
        <v>76</v>
      </c>
      <c r="C841" s="45" t="s">
        <v>2050</v>
      </c>
      <c r="D841" s="13" t="s">
        <v>2051</v>
      </c>
      <c r="E841" s="16" t="s">
        <v>2052</v>
      </c>
      <c r="F841" s="17">
        <v>4</v>
      </c>
      <c r="G841" s="18" t="s">
        <v>89</v>
      </c>
      <c r="H841" s="70">
        <f t="shared" si="57"/>
        <v>54.407649999999997</v>
      </c>
      <c r="I841" s="69">
        <v>13.601912499999999</v>
      </c>
      <c r="J841" s="70">
        <f t="shared" si="58"/>
        <v>47.311</v>
      </c>
      <c r="K841" s="69">
        <v>11.82775</v>
      </c>
      <c r="L841" s="40">
        <f t="shared" si="55"/>
        <v>0</v>
      </c>
      <c r="M841" s="40">
        <f t="shared" si="56"/>
        <v>0</v>
      </c>
      <c r="N841" s="33">
        <v>0.56999999999999995</v>
      </c>
      <c r="O841" s="72"/>
      <c r="P841" s="72"/>
    </row>
    <row r="842" spans="1:16" ht="27.75" customHeight="1" x14ac:dyDescent="0.3">
      <c r="A842" s="8"/>
      <c r="B842" s="12">
        <v>76</v>
      </c>
      <c r="C842" s="45" t="s">
        <v>2053</v>
      </c>
      <c r="D842" s="13" t="s">
        <v>2054</v>
      </c>
      <c r="E842" s="16" t="s">
        <v>2055</v>
      </c>
      <c r="F842" s="17">
        <v>4</v>
      </c>
      <c r="G842" s="18" t="s">
        <v>89</v>
      </c>
      <c r="H842" s="70">
        <f t="shared" si="57"/>
        <v>54.407649999999997</v>
      </c>
      <c r="I842" s="69">
        <v>13.601912499999999</v>
      </c>
      <c r="J842" s="70">
        <f t="shared" si="58"/>
        <v>47.311</v>
      </c>
      <c r="K842" s="69">
        <v>11.82775</v>
      </c>
      <c r="L842" s="40">
        <f t="shared" si="55"/>
        <v>0</v>
      </c>
      <c r="M842" s="40">
        <f t="shared" si="56"/>
        <v>0</v>
      </c>
      <c r="N842" s="33">
        <v>0.56999999999999995</v>
      </c>
      <c r="O842" s="72"/>
      <c r="P842" s="72"/>
    </row>
    <row r="843" spans="1:16" ht="27.75" customHeight="1" x14ac:dyDescent="0.3">
      <c r="A843" s="8"/>
      <c r="B843" s="12">
        <v>76</v>
      </c>
      <c r="C843" s="45" t="s">
        <v>2056</v>
      </c>
      <c r="D843" s="13" t="s">
        <v>2057</v>
      </c>
      <c r="E843" s="16" t="s">
        <v>2058</v>
      </c>
      <c r="F843" s="17">
        <v>4</v>
      </c>
      <c r="G843" s="18" t="s">
        <v>89</v>
      </c>
      <c r="H843" s="70">
        <f t="shared" si="57"/>
        <v>54.407649999999997</v>
      </c>
      <c r="I843" s="69">
        <v>13.601912499999999</v>
      </c>
      <c r="J843" s="70">
        <f t="shared" si="58"/>
        <v>47.311</v>
      </c>
      <c r="K843" s="69">
        <v>11.82775</v>
      </c>
      <c r="L843" s="40">
        <f t="shared" si="55"/>
        <v>0</v>
      </c>
      <c r="M843" s="40">
        <f t="shared" si="56"/>
        <v>0</v>
      </c>
      <c r="N843" s="33">
        <v>0.56999999999999995</v>
      </c>
      <c r="O843" s="72"/>
      <c r="P843" s="72"/>
    </row>
    <row r="844" spans="1:16" ht="27.75" customHeight="1" x14ac:dyDescent="0.3">
      <c r="A844" s="8"/>
      <c r="B844" s="12">
        <v>76</v>
      </c>
      <c r="C844" s="45" t="s">
        <v>2059</v>
      </c>
      <c r="D844" s="13" t="s">
        <v>2060</v>
      </c>
      <c r="E844" s="16" t="s">
        <v>2061</v>
      </c>
      <c r="F844" s="17">
        <v>4</v>
      </c>
      <c r="G844" s="18" t="s">
        <v>89</v>
      </c>
      <c r="H844" s="70">
        <f t="shared" si="57"/>
        <v>54.407649999999997</v>
      </c>
      <c r="I844" s="69">
        <v>13.601912499999999</v>
      </c>
      <c r="J844" s="70">
        <f t="shared" si="58"/>
        <v>47.311</v>
      </c>
      <c r="K844" s="69">
        <v>11.82775</v>
      </c>
      <c r="L844" s="40">
        <f t="shared" si="55"/>
        <v>0</v>
      </c>
      <c r="M844" s="40">
        <f t="shared" si="56"/>
        <v>0</v>
      </c>
      <c r="N844" s="33">
        <v>0.56999999999999995</v>
      </c>
      <c r="O844" s="72"/>
      <c r="P844" s="72"/>
    </row>
    <row r="845" spans="1:16" ht="27.75" customHeight="1" x14ac:dyDescent="0.3">
      <c r="A845" s="8"/>
      <c r="B845" s="12">
        <v>76</v>
      </c>
      <c r="C845" s="45" t="s">
        <v>2062</v>
      </c>
      <c r="D845" s="13" t="s">
        <v>2063</v>
      </c>
      <c r="E845" s="16" t="s">
        <v>2064</v>
      </c>
      <c r="F845" s="17">
        <v>4</v>
      </c>
      <c r="G845" s="18" t="s">
        <v>89</v>
      </c>
      <c r="H845" s="70">
        <f t="shared" si="57"/>
        <v>54.407649999999997</v>
      </c>
      <c r="I845" s="69">
        <v>13.601912499999999</v>
      </c>
      <c r="J845" s="70">
        <f t="shared" si="58"/>
        <v>47.311</v>
      </c>
      <c r="K845" s="69">
        <v>11.82775</v>
      </c>
      <c r="L845" s="40">
        <f t="shared" si="55"/>
        <v>0</v>
      </c>
      <c r="M845" s="40">
        <f t="shared" si="56"/>
        <v>0</v>
      </c>
      <c r="N845" s="33">
        <v>0.56999999999999995</v>
      </c>
      <c r="O845" s="72"/>
      <c r="P845" s="72"/>
    </row>
    <row r="846" spans="1:16" ht="27.75" customHeight="1" x14ac:dyDescent="0.3">
      <c r="A846" s="8"/>
      <c r="B846" s="12">
        <v>76</v>
      </c>
      <c r="C846" s="45" t="s">
        <v>2065</v>
      </c>
      <c r="D846" s="13" t="s">
        <v>2066</v>
      </c>
      <c r="E846" s="16" t="s">
        <v>2067</v>
      </c>
      <c r="F846" s="17">
        <v>4</v>
      </c>
      <c r="G846" s="18" t="s">
        <v>89</v>
      </c>
      <c r="H846" s="70">
        <f t="shared" si="57"/>
        <v>54.407649999999997</v>
      </c>
      <c r="I846" s="69">
        <v>13.601912499999999</v>
      </c>
      <c r="J846" s="70">
        <f t="shared" si="58"/>
        <v>47.311</v>
      </c>
      <c r="K846" s="69">
        <v>11.82775</v>
      </c>
      <c r="L846" s="40">
        <f t="shared" si="55"/>
        <v>0</v>
      </c>
      <c r="M846" s="40">
        <f t="shared" si="56"/>
        <v>0</v>
      </c>
      <c r="N846" s="33">
        <v>0.56999999999999995</v>
      </c>
      <c r="O846" s="72"/>
      <c r="P846" s="72"/>
    </row>
    <row r="847" spans="1:16" ht="27.75" customHeight="1" x14ac:dyDescent="0.3">
      <c r="A847" s="8"/>
      <c r="B847" s="12">
        <v>76</v>
      </c>
      <c r="C847" s="45" t="s">
        <v>2068</v>
      </c>
      <c r="D847" s="13" t="s">
        <v>2069</v>
      </c>
      <c r="E847" s="16" t="s">
        <v>2070</v>
      </c>
      <c r="F847" s="17">
        <v>4</v>
      </c>
      <c r="G847" s="18" t="s">
        <v>89</v>
      </c>
      <c r="H847" s="70">
        <f t="shared" si="57"/>
        <v>54.407649999999997</v>
      </c>
      <c r="I847" s="69">
        <v>13.601912499999999</v>
      </c>
      <c r="J847" s="70">
        <f t="shared" si="58"/>
        <v>47.311</v>
      </c>
      <c r="K847" s="69">
        <v>11.82775</v>
      </c>
      <c r="L847" s="40">
        <f t="shared" si="55"/>
        <v>0</v>
      </c>
      <c r="M847" s="40">
        <f t="shared" si="56"/>
        <v>0</v>
      </c>
      <c r="N847" s="33">
        <v>0.56999999999999995</v>
      </c>
      <c r="O847" s="72"/>
      <c r="P847" s="72"/>
    </row>
    <row r="848" spans="1:16" ht="27.75" customHeight="1" x14ac:dyDescent="0.3">
      <c r="A848" s="8"/>
      <c r="B848" s="12">
        <v>76</v>
      </c>
      <c r="C848" s="45" t="s">
        <v>2071</v>
      </c>
      <c r="D848" s="13" t="s">
        <v>2072</v>
      </c>
      <c r="E848" s="16" t="s">
        <v>2073</v>
      </c>
      <c r="F848" s="17">
        <v>4</v>
      </c>
      <c r="G848" s="18" t="s">
        <v>89</v>
      </c>
      <c r="H848" s="70">
        <f t="shared" si="57"/>
        <v>54.407649999999997</v>
      </c>
      <c r="I848" s="69">
        <v>13.601912499999999</v>
      </c>
      <c r="J848" s="70">
        <f t="shared" si="58"/>
        <v>47.311</v>
      </c>
      <c r="K848" s="69">
        <v>11.82775</v>
      </c>
      <c r="L848" s="40">
        <f t="shared" si="55"/>
        <v>0</v>
      </c>
      <c r="M848" s="40">
        <f t="shared" si="56"/>
        <v>0</v>
      </c>
      <c r="N848" s="33">
        <v>0.56999999999999995</v>
      </c>
      <c r="O848" s="72"/>
      <c r="P848" s="72"/>
    </row>
    <row r="849" spans="1:16" ht="27.75" customHeight="1" x14ac:dyDescent="0.3">
      <c r="A849" s="8"/>
      <c r="B849" s="12">
        <v>76</v>
      </c>
      <c r="C849" s="45" t="s">
        <v>2074</v>
      </c>
      <c r="D849" s="13" t="s">
        <v>2075</v>
      </c>
      <c r="E849" s="16" t="s">
        <v>2076</v>
      </c>
      <c r="F849" s="17">
        <v>4</v>
      </c>
      <c r="G849" s="18" t="s">
        <v>89</v>
      </c>
      <c r="H849" s="70">
        <f t="shared" si="57"/>
        <v>54.407649999999997</v>
      </c>
      <c r="I849" s="69">
        <v>13.601912499999999</v>
      </c>
      <c r="J849" s="70">
        <f t="shared" si="58"/>
        <v>47.311</v>
      </c>
      <c r="K849" s="69">
        <v>11.82775</v>
      </c>
      <c r="L849" s="40">
        <f t="shared" si="55"/>
        <v>0</v>
      </c>
      <c r="M849" s="40">
        <f t="shared" si="56"/>
        <v>0</v>
      </c>
      <c r="N849" s="33">
        <v>0.56999999999999995</v>
      </c>
      <c r="O849" s="72"/>
      <c r="P849" s="72"/>
    </row>
    <row r="850" spans="1:16" ht="27.75" customHeight="1" x14ac:dyDescent="0.3">
      <c r="A850" s="8"/>
      <c r="B850" s="12">
        <v>76</v>
      </c>
      <c r="C850" s="45" t="s">
        <v>2077</v>
      </c>
      <c r="D850" s="13" t="s">
        <v>2078</v>
      </c>
      <c r="E850" s="16" t="s">
        <v>2079</v>
      </c>
      <c r="F850" s="17">
        <v>4</v>
      </c>
      <c r="G850" s="18" t="s">
        <v>89</v>
      </c>
      <c r="H850" s="70">
        <f t="shared" si="57"/>
        <v>54.407649999999997</v>
      </c>
      <c r="I850" s="69">
        <v>13.601912499999999</v>
      </c>
      <c r="J850" s="70">
        <f t="shared" si="58"/>
        <v>47.311</v>
      </c>
      <c r="K850" s="69">
        <v>11.82775</v>
      </c>
      <c r="L850" s="40">
        <f t="shared" ref="L850:L913" si="59">H850*A850</f>
        <v>0</v>
      </c>
      <c r="M850" s="40">
        <f t="shared" ref="M850:M913" si="60">J850*A850</f>
        <v>0</v>
      </c>
      <c r="N850" s="33">
        <v>0.56999999999999995</v>
      </c>
      <c r="O850" s="72"/>
      <c r="P850" s="72"/>
    </row>
    <row r="851" spans="1:16" ht="27.75" customHeight="1" x14ac:dyDescent="0.3">
      <c r="A851" s="8"/>
      <c r="B851" s="12">
        <v>76</v>
      </c>
      <c r="C851" s="45" t="s">
        <v>2080</v>
      </c>
      <c r="D851" s="13" t="s">
        <v>2081</v>
      </c>
      <c r="E851" s="16" t="s">
        <v>2082</v>
      </c>
      <c r="F851" s="17">
        <v>4</v>
      </c>
      <c r="G851" s="18" t="s">
        <v>89</v>
      </c>
      <c r="H851" s="70">
        <f t="shared" si="57"/>
        <v>54.407649999999997</v>
      </c>
      <c r="I851" s="69">
        <v>13.601912499999999</v>
      </c>
      <c r="J851" s="70">
        <f t="shared" si="58"/>
        <v>47.311</v>
      </c>
      <c r="K851" s="69">
        <v>11.82775</v>
      </c>
      <c r="L851" s="40">
        <f t="shared" si="59"/>
        <v>0</v>
      </c>
      <c r="M851" s="40">
        <f t="shared" si="60"/>
        <v>0</v>
      </c>
      <c r="N851" s="33">
        <v>0.56999999999999995</v>
      </c>
      <c r="O851" s="72"/>
      <c r="P851" s="72"/>
    </row>
    <row r="852" spans="1:16" ht="27.75" customHeight="1" x14ac:dyDescent="0.3">
      <c r="A852" s="8"/>
      <c r="B852" s="12">
        <v>77</v>
      </c>
      <c r="C852" s="45" t="s">
        <v>2083</v>
      </c>
      <c r="D852" s="13" t="s">
        <v>2084</v>
      </c>
      <c r="E852" s="16" t="s">
        <v>2085</v>
      </c>
      <c r="F852" s="17">
        <v>4</v>
      </c>
      <c r="G852" s="18" t="s">
        <v>89</v>
      </c>
      <c r="H852" s="70">
        <f t="shared" si="57"/>
        <v>43.139029999999998</v>
      </c>
      <c r="I852" s="69">
        <v>10.7847575</v>
      </c>
      <c r="J852" s="70">
        <f t="shared" si="58"/>
        <v>37.5122</v>
      </c>
      <c r="K852" s="69">
        <v>9.37805</v>
      </c>
      <c r="L852" s="40">
        <f t="shared" si="59"/>
        <v>0</v>
      </c>
      <c r="M852" s="40">
        <f t="shared" si="60"/>
        <v>0</v>
      </c>
      <c r="N852" s="33">
        <v>0.56999999999999995</v>
      </c>
      <c r="O852" s="72"/>
      <c r="P852" s="72"/>
    </row>
    <row r="853" spans="1:16" ht="27.75" customHeight="1" x14ac:dyDescent="0.3">
      <c r="A853" s="8"/>
      <c r="B853" s="12">
        <v>77</v>
      </c>
      <c r="C853" s="45" t="s">
        <v>2086</v>
      </c>
      <c r="D853" s="13" t="s">
        <v>2087</v>
      </c>
      <c r="E853" s="16" t="s">
        <v>2088</v>
      </c>
      <c r="F853" s="17">
        <v>4</v>
      </c>
      <c r="G853" s="18" t="s">
        <v>89</v>
      </c>
      <c r="H853" s="70">
        <f t="shared" si="57"/>
        <v>43.139029999999998</v>
      </c>
      <c r="I853" s="69">
        <v>10.7847575</v>
      </c>
      <c r="J853" s="70">
        <f t="shared" si="58"/>
        <v>37.5122</v>
      </c>
      <c r="K853" s="69">
        <v>9.37805</v>
      </c>
      <c r="L853" s="40">
        <f t="shared" si="59"/>
        <v>0</v>
      </c>
      <c r="M853" s="40">
        <f t="shared" si="60"/>
        <v>0</v>
      </c>
      <c r="N853" s="33">
        <v>0.48</v>
      </c>
      <c r="O853" s="72"/>
      <c r="P853" s="72"/>
    </row>
    <row r="854" spans="1:16" ht="27.75" customHeight="1" x14ac:dyDescent="0.3">
      <c r="A854" s="8"/>
      <c r="B854" s="12">
        <v>77</v>
      </c>
      <c r="C854" s="45" t="s">
        <v>2089</v>
      </c>
      <c r="D854" s="13" t="s">
        <v>2090</v>
      </c>
      <c r="E854" s="16" t="s">
        <v>2091</v>
      </c>
      <c r="F854" s="17">
        <v>4</v>
      </c>
      <c r="G854" s="18" t="s">
        <v>89</v>
      </c>
      <c r="H854" s="70">
        <f t="shared" si="57"/>
        <v>43.139029999999998</v>
      </c>
      <c r="I854" s="69">
        <v>10.7847575</v>
      </c>
      <c r="J854" s="70">
        <f t="shared" si="58"/>
        <v>37.5122</v>
      </c>
      <c r="K854" s="69">
        <v>9.37805</v>
      </c>
      <c r="L854" s="40">
        <f t="shared" si="59"/>
        <v>0</v>
      </c>
      <c r="M854" s="40">
        <f t="shared" si="60"/>
        <v>0</v>
      </c>
      <c r="N854" s="33">
        <v>0.48</v>
      </c>
      <c r="O854" s="72"/>
      <c r="P854" s="72"/>
    </row>
    <row r="855" spans="1:16" ht="27.75" customHeight="1" x14ac:dyDescent="0.3">
      <c r="A855" s="8"/>
      <c r="B855" s="12">
        <v>77</v>
      </c>
      <c r="C855" s="45" t="s">
        <v>2092</v>
      </c>
      <c r="D855" s="13" t="s">
        <v>2093</v>
      </c>
      <c r="E855" s="16" t="s">
        <v>2094</v>
      </c>
      <c r="F855" s="17">
        <v>4</v>
      </c>
      <c r="G855" s="18" t="s">
        <v>89</v>
      </c>
      <c r="H855" s="70">
        <f t="shared" si="57"/>
        <v>43.139029999999998</v>
      </c>
      <c r="I855" s="69">
        <v>10.7847575</v>
      </c>
      <c r="J855" s="70">
        <f t="shared" si="58"/>
        <v>37.5122</v>
      </c>
      <c r="K855" s="69">
        <v>9.37805</v>
      </c>
      <c r="L855" s="40">
        <f t="shared" si="59"/>
        <v>0</v>
      </c>
      <c r="M855" s="40">
        <f t="shared" si="60"/>
        <v>0</v>
      </c>
      <c r="N855" s="33">
        <v>0.48</v>
      </c>
      <c r="O855" s="72"/>
      <c r="P855" s="72"/>
    </row>
    <row r="856" spans="1:16" ht="27.75" customHeight="1" x14ac:dyDescent="0.3">
      <c r="A856" s="8"/>
      <c r="B856" s="12">
        <v>77</v>
      </c>
      <c r="C856" s="45" t="s">
        <v>2095</v>
      </c>
      <c r="D856" s="13" t="s">
        <v>2096</v>
      </c>
      <c r="E856" s="16" t="s">
        <v>2097</v>
      </c>
      <c r="F856" s="17">
        <v>4</v>
      </c>
      <c r="G856" s="18" t="s">
        <v>89</v>
      </c>
      <c r="H856" s="70">
        <f t="shared" si="57"/>
        <v>64.730050000000006</v>
      </c>
      <c r="I856" s="69">
        <v>16.182512500000001</v>
      </c>
      <c r="J856" s="70">
        <f t="shared" si="58"/>
        <v>56.287000000000006</v>
      </c>
      <c r="K856" s="69">
        <v>14.071750000000002</v>
      </c>
      <c r="L856" s="40">
        <f t="shared" si="59"/>
        <v>0</v>
      </c>
      <c r="M856" s="40">
        <f t="shared" si="60"/>
        <v>0</v>
      </c>
      <c r="O856" s="72"/>
      <c r="P856" s="72"/>
    </row>
    <row r="857" spans="1:16" ht="27.75" customHeight="1" x14ac:dyDescent="0.3">
      <c r="A857" s="8"/>
      <c r="B857" s="12">
        <v>77</v>
      </c>
      <c r="C857" s="45" t="s">
        <v>2098</v>
      </c>
      <c r="D857" s="13" t="s">
        <v>2099</v>
      </c>
      <c r="E857" s="16" t="s">
        <v>2100</v>
      </c>
      <c r="F857" s="17">
        <v>4</v>
      </c>
      <c r="G857" s="18" t="s">
        <v>89</v>
      </c>
      <c r="H857" s="70">
        <f t="shared" si="57"/>
        <v>64.730050000000006</v>
      </c>
      <c r="I857" s="69">
        <v>16.182512500000001</v>
      </c>
      <c r="J857" s="70">
        <f t="shared" si="58"/>
        <v>56.287000000000006</v>
      </c>
      <c r="K857" s="69">
        <v>14.071750000000002</v>
      </c>
      <c r="L857" s="40">
        <f t="shared" si="59"/>
        <v>0</v>
      </c>
      <c r="M857" s="40">
        <f t="shared" si="60"/>
        <v>0</v>
      </c>
      <c r="O857" s="72"/>
      <c r="P857" s="72"/>
    </row>
    <row r="858" spans="1:16" ht="27.75" customHeight="1" x14ac:dyDescent="0.3">
      <c r="A858" s="8"/>
      <c r="B858" s="12">
        <v>77</v>
      </c>
      <c r="C858" s="45" t="s">
        <v>2101</v>
      </c>
      <c r="D858" s="13" t="s">
        <v>2102</v>
      </c>
      <c r="E858" s="16" t="s">
        <v>2103</v>
      </c>
      <c r="F858" s="17">
        <v>4</v>
      </c>
      <c r="G858" s="18" t="s">
        <v>89</v>
      </c>
      <c r="H858" s="70">
        <f t="shared" si="57"/>
        <v>64.730050000000006</v>
      </c>
      <c r="I858" s="69">
        <v>16.182512500000001</v>
      </c>
      <c r="J858" s="70">
        <f t="shared" si="58"/>
        <v>56.287000000000006</v>
      </c>
      <c r="K858" s="69">
        <v>14.071750000000002</v>
      </c>
      <c r="L858" s="40">
        <f t="shared" si="59"/>
        <v>0</v>
      </c>
      <c r="M858" s="40">
        <f t="shared" si="60"/>
        <v>0</v>
      </c>
      <c r="O858" s="72"/>
      <c r="P858" s="72"/>
    </row>
    <row r="859" spans="1:16" ht="27.75" customHeight="1" x14ac:dyDescent="0.3">
      <c r="A859" s="8"/>
      <c r="B859" s="12">
        <v>77</v>
      </c>
      <c r="C859" s="45" t="s">
        <v>2104</v>
      </c>
      <c r="D859" s="13" t="s">
        <v>2105</v>
      </c>
      <c r="E859" s="16" t="s">
        <v>2106</v>
      </c>
      <c r="F859" s="17">
        <v>4</v>
      </c>
      <c r="G859" s="18" t="s">
        <v>89</v>
      </c>
      <c r="H859" s="70">
        <f t="shared" si="57"/>
        <v>64.730050000000006</v>
      </c>
      <c r="I859" s="69">
        <v>16.182512500000001</v>
      </c>
      <c r="J859" s="70">
        <f t="shared" si="58"/>
        <v>56.287000000000006</v>
      </c>
      <c r="K859" s="69">
        <v>14.071750000000002</v>
      </c>
      <c r="L859" s="40">
        <f t="shared" si="59"/>
        <v>0</v>
      </c>
      <c r="M859" s="40">
        <f t="shared" si="60"/>
        <v>0</v>
      </c>
      <c r="N859" s="33">
        <v>0.48</v>
      </c>
      <c r="O859" s="72"/>
      <c r="P859" s="72"/>
    </row>
    <row r="860" spans="1:16" ht="27.75" customHeight="1" x14ac:dyDescent="0.3">
      <c r="A860" s="8"/>
      <c r="B860" s="12">
        <v>78</v>
      </c>
      <c r="C860" s="45" t="s">
        <v>2768</v>
      </c>
      <c r="D860" s="13" t="s">
        <v>2770</v>
      </c>
      <c r="E860" s="16" t="s">
        <v>2786</v>
      </c>
      <c r="F860" s="17">
        <v>1</v>
      </c>
      <c r="G860" s="18" t="s">
        <v>89</v>
      </c>
      <c r="H860" s="70">
        <f t="shared" si="57"/>
        <v>16.5911075</v>
      </c>
      <c r="I860" s="69">
        <v>16.5911075</v>
      </c>
      <c r="J860" s="70">
        <f t="shared" si="58"/>
        <v>14.427050000000001</v>
      </c>
      <c r="K860" s="69">
        <v>14.427050000000001</v>
      </c>
      <c r="L860" s="40">
        <f t="shared" si="59"/>
        <v>0</v>
      </c>
      <c r="M860" s="40">
        <f t="shared" si="60"/>
        <v>0</v>
      </c>
      <c r="N860" s="33">
        <v>0.48</v>
      </c>
      <c r="O860" s="72"/>
      <c r="P860" s="72"/>
    </row>
    <row r="861" spans="1:16" ht="27.75" customHeight="1" x14ac:dyDescent="0.3">
      <c r="A861" s="8"/>
      <c r="B861" s="12">
        <v>78</v>
      </c>
      <c r="C861" s="45" t="s">
        <v>2769</v>
      </c>
      <c r="D861" s="13" t="s">
        <v>2771</v>
      </c>
      <c r="E861" s="16" t="s">
        <v>2787</v>
      </c>
      <c r="F861" s="17">
        <v>1</v>
      </c>
      <c r="G861" s="18" t="s">
        <v>89</v>
      </c>
      <c r="H861" s="70">
        <f t="shared" si="57"/>
        <v>16.5911075</v>
      </c>
      <c r="I861" s="69">
        <v>16.5911075</v>
      </c>
      <c r="J861" s="70">
        <f t="shared" si="58"/>
        <v>14.427050000000001</v>
      </c>
      <c r="K861" s="69">
        <v>14.427050000000001</v>
      </c>
      <c r="L861" s="40">
        <f t="shared" si="59"/>
        <v>0</v>
      </c>
      <c r="M861" s="40">
        <f t="shared" si="60"/>
        <v>0</v>
      </c>
      <c r="N861" s="33">
        <v>0.48</v>
      </c>
      <c r="O861" s="72"/>
      <c r="P861" s="72"/>
    </row>
    <row r="862" spans="1:16" ht="27.75" customHeight="1" x14ac:dyDescent="0.3">
      <c r="A862" s="8"/>
      <c r="B862" s="12">
        <v>78</v>
      </c>
      <c r="C862" s="45" t="s">
        <v>2773</v>
      </c>
      <c r="D862" s="13" t="s">
        <v>2772</v>
      </c>
      <c r="E862" s="16" t="s">
        <v>2787</v>
      </c>
      <c r="F862" s="17">
        <v>1</v>
      </c>
      <c r="G862" s="18" t="s">
        <v>89</v>
      </c>
      <c r="H862" s="70">
        <f t="shared" si="57"/>
        <v>16.5911075</v>
      </c>
      <c r="I862" s="69">
        <v>16.5911075</v>
      </c>
      <c r="J862" s="70">
        <f t="shared" si="58"/>
        <v>14.427050000000001</v>
      </c>
      <c r="K862" s="69">
        <v>14.427050000000001</v>
      </c>
      <c r="L862" s="40">
        <f t="shared" si="59"/>
        <v>0</v>
      </c>
      <c r="M862" s="40">
        <f t="shared" si="60"/>
        <v>0</v>
      </c>
      <c r="N862" s="33">
        <v>0.48</v>
      </c>
      <c r="O862" s="72"/>
      <c r="P862" s="72"/>
    </row>
    <row r="863" spans="1:16" ht="27.75" customHeight="1" x14ac:dyDescent="0.3">
      <c r="A863" s="8"/>
      <c r="B863" s="12">
        <v>78</v>
      </c>
      <c r="C863" s="45" t="s">
        <v>2107</v>
      </c>
      <c r="D863" s="13" t="s">
        <v>2108</v>
      </c>
      <c r="E863" s="16" t="s">
        <v>2109</v>
      </c>
      <c r="F863" s="17">
        <v>1</v>
      </c>
      <c r="G863" s="18" t="s">
        <v>89</v>
      </c>
      <c r="H863" s="70">
        <f t="shared" si="57"/>
        <v>16.5911075</v>
      </c>
      <c r="I863" s="69">
        <v>16.5911075</v>
      </c>
      <c r="J863" s="70">
        <f t="shared" si="58"/>
        <v>14.427049999999999</v>
      </c>
      <c r="K863" s="69">
        <v>14.427049999999999</v>
      </c>
      <c r="L863" s="40">
        <f t="shared" si="59"/>
        <v>0</v>
      </c>
      <c r="M863" s="40">
        <f t="shared" si="60"/>
        <v>0</v>
      </c>
      <c r="N863" s="33">
        <v>0.48</v>
      </c>
      <c r="O863" s="72"/>
      <c r="P863" s="72"/>
    </row>
    <row r="864" spans="1:16" ht="27.75" customHeight="1" x14ac:dyDescent="0.3">
      <c r="A864" s="8"/>
      <c r="B864" s="12">
        <v>78</v>
      </c>
      <c r="C864" s="45" t="s">
        <v>2110</v>
      </c>
      <c r="D864" s="13" t="s">
        <v>2111</v>
      </c>
      <c r="E864" s="16" t="s">
        <v>2112</v>
      </c>
      <c r="F864" s="17">
        <v>1</v>
      </c>
      <c r="G864" s="18" t="s">
        <v>89</v>
      </c>
      <c r="H864" s="70">
        <f t="shared" si="57"/>
        <v>16.5911075</v>
      </c>
      <c r="I864" s="69">
        <v>16.5911075</v>
      </c>
      <c r="J864" s="70">
        <f t="shared" si="58"/>
        <v>14.427049999999999</v>
      </c>
      <c r="K864" s="69">
        <v>14.427049999999999</v>
      </c>
      <c r="L864" s="40">
        <f t="shared" si="59"/>
        <v>0</v>
      </c>
      <c r="M864" s="40">
        <f t="shared" si="60"/>
        <v>0</v>
      </c>
      <c r="N864" s="33">
        <v>0.48</v>
      </c>
      <c r="O864" s="72"/>
      <c r="P864" s="72"/>
    </row>
    <row r="865" spans="1:16" ht="27.75" customHeight="1" x14ac:dyDescent="0.3">
      <c r="A865" s="8"/>
      <c r="B865" s="12">
        <v>78</v>
      </c>
      <c r="C865" s="45" t="s">
        <v>2113</v>
      </c>
      <c r="D865" s="13" t="s">
        <v>2114</v>
      </c>
      <c r="E865" s="16" t="s">
        <v>2115</v>
      </c>
      <c r="F865" s="17">
        <v>6</v>
      </c>
      <c r="G865" s="18" t="s">
        <v>89</v>
      </c>
      <c r="H865" s="70">
        <f t="shared" si="57"/>
        <v>21.450000000000003</v>
      </c>
      <c r="I865" s="69">
        <v>3.5750000000000002</v>
      </c>
      <c r="J865" s="70">
        <f t="shared" si="58"/>
        <v>17.556000000000004</v>
      </c>
      <c r="K865" s="69">
        <v>2.9260000000000006</v>
      </c>
      <c r="L865" s="40">
        <f t="shared" si="59"/>
        <v>0</v>
      </c>
      <c r="M865" s="40">
        <f t="shared" si="60"/>
        <v>0</v>
      </c>
      <c r="N865" s="33">
        <v>0.48</v>
      </c>
      <c r="O865" s="72"/>
      <c r="P865" s="72"/>
    </row>
    <row r="866" spans="1:16" ht="27.75" customHeight="1" x14ac:dyDescent="0.3">
      <c r="A866" s="8"/>
      <c r="B866" s="12">
        <v>78</v>
      </c>
      <c r="C866" s="45" t="s">
        <v>2116</v>
      </c>
      <c r="D866" s="13" t="s">
        <v>2117</v>
      </c>
      <c r="E866" s="16" t="s">
        <v>2118</v>
      </c>
      <c r="F866" s="17">
        <v>6</v>
      </c>
      <c r="G866" s="18" t="s">
        <v>89</v>
      </c>
      <c r="H866" s="70">
        <f t="shared" si="57"/>
        <v>21.450000000000003</v>
      </c>
      <c r="I866" s="69">
        <v>3.5750000000000002</v>
      </c>
      <c r="J866" s="70">
        <f t="shared" si="58"/>
        <v>17.556000000000004</v>
      </c>
      <c r="K866" s="69">
        <v>2.9260000000000006</v>
      </c>
      <c r="L866" s="40">
        <f t="shared" si="59"/>
        <v>0</v>
      </c>
      <c r="M866" s="40">
        <f t="shared" si="60"/>
        <v>0</v>
      </c>
      <c r="N866" s="33">
        <v>0.48</v>
      </c>
      <c r="O866" s="72"/>
      <c r="P866" s="72"/>
    </row>
    <row r="867" spans="1:16" ht="27.75" customHeight="1" x14ac:dyDescent="0.3">
      <c r="A867" s="8"/>
      <c r="B867" s="12">
        <v>78</v>
      </c>
      <c r="C867" s="45" t="s">
        <v>2119</v>
      </c>
      <c r="D867" s="13" t="s">
        <v>2120</v>
      </c>
      <c r="E867" s="16" t="s">
        <v>2121</v>
      </c>
      <c r="F867" s="17">
        <v>6</v>
      </c>
      <c r="G867" s="18" t="s">
        <v>89</v>
      </c>
      <c r="H867" s="70">
        <f t="shared" si="57"/>
        <v>21.450000000000003</v>
      </c>
      <c r="I867" s="69">
        <v>3.5750000000000002</v>
      </c>
      <c r="J867" s="70">
        <f t="shared" si="58"/>
        <v>17.556000000000004</v>
      </c>
      <c r="K867" s="69">
        <v>2.9260000000000006</v>
      </c>
      <c r="L867" s="40">
        <f t="shared" si="59"/>
        <v>0</v>
      </c>
      <c r="M867" s="40">
        <f t="shared" si="60"/>
        <v>0</v>
      </c>
      <c r="N867" s="33">
        <v>0.48</v>
      </c>
      <c r="O867" s="72"/>
      <c r="P867" s="72"/>
    </row>
    <row r="868" spans="1:16" ht="27.75" customHeight="1" x14ac:dyDescent="0.3">
      <c r="A868" s="8"/>
      <c r="B868" s="12">
        <v>78</v>
      </c>
      <c r="C868" s="45" t="s">
        <v>2122</v>
      </c>
      <c r="D868" s="13" t="s">
        <v>2123</v>
      </c>
      <c r="E868" s="16" t="s">
        <v>2124</v>
      </c>
      <c r="F868" s="17">
        <v>6</v>
      </c>
      <c r="G868" s="18" t="s">
        <v>89</v>
      </c>
      <c r="H868" s="70">
        <f t="shared" si="57"/>
        <v>21.450000000000003</v>
      </c>
      <c r="I868" s="69">
        <v>3.5750000000000002</v>
      </c>
      <c r="J868" s="70">
        <f t="shared" si="58"/>
        <v>17.556000000000004</v>
      </c>
      <c r="K868" s="69">
        <v>2.9260000000000006</v>
      </c>
      <c r="L868" s="40">
        <f t="shared" si="59"/>
        <v>0</v>
      </c>
      <c r="M868" s="40">
        <f t="shared" si="60"/>
        <v>0</v>
      </c>
      <c r="N868" s="33">
        <v>0.48</v>
      </c>
      <c r="O868" s="72"/>
      <c r="P868" s="72"/>
    </row>
    <row r="869" spans="1:16" ht="27.75" customHeight="1" x14ac:dyDescent="0.3">
      <c r="A869" s="8"/>
      <c r="B869" s="12">
        <v>78</v>
      </c>
      <c r="C869" s="45" t="s">
        <v>2125</v>
      </c>
      <c r="D869" s="13" t="s">
        <v>2126</v>
      </c>
      <c r="E869" s="16" t="s">
        <v>2127</v>
      </c>
      <c r="F869" s="17">
        <v>6</v>
      </c>
      <c r="G869" s="18" t="s">
        <v>89</v>
      </c>
      <c r="H869" s="70">
        <f t="shared" si="57"/>
        <v>21.450000000000003</v>
      </c>
      <c r="I869" s="69">
        <v>3.5750000000000002</v>
      </c>
      <c r="J869" s="70">
        <f t="shared" si="58"/>
        <v>17.556000000000004</v>
      </c>
      <c r="K869" s="69">
        <v>2.9260000000000006</v>
      </c>
      <c r="L869" s="40">
        <f t="shared" si="59"/>
        <v>0</v>
      </c>
      <c r="M869" s="40">
        <f t="shared" si="60"/>
        <v>0</v>
      </c>
      <c r="N869" s="33">
        <v>0.5</v>
      </c>
      <c r="O869" s="72"/>
      <c r="P869" s="72"/>
    </row>
    <row r="870" spans="1:16" ht="27.75" customHeight="1" x14ac:dyDescent="0.3">
      <c r="A870" s="8"/>
      <c r="B870" s="12">
        <v>78</v>
      </c>
      <c r="C870" s="45" t="s">
        <v>2128</v>
      </c>
      <c r="D870" s="13" t="s">
        <v>2129</v>
      </c>
      <c r="E870" s="16" t="s">
        <v>2130</v>
      </c>
      <c r="F870" s="17">
        <v>6</v>
      </c>
      <c r="G870" s="18" t="s">
        <v>89</v>
      </c>
      <c r="H870" s="70">
        <f t="shared" si="57"/>
        <v>21.450000000000003</v>
      </c>
      <c r="I870" s="69">
        <v>3.5750000000000002</v>
      </c>
      <c r="J870" s="70">
        <f t="shared" si="58"/>
        <v>17.556000000000004</v>
      </c>
      <c r="K870" s="69">
        <v>2.9260000000000006</v>
      </c>
      <c r="L870" s="40">
        <f t="shared" si="59"/>
        <v>0</v>
      </c>
      <c r="M870" s="40">
        <f t="shared" si="60"/>
        <v>0</v>
      </c>
      <c r="N870" s="33">
        <v>0.48</v>
      </c>
      <c r="O870" s="72"/>
      <c r="P870" s="72"/>
    </row>
    <row r="871" spans="1:16" ht="27.75" customHeight="1" x14ac:dyDescent="0.3">
      <c r="A871" s="8"/>
      <c r="B871" s="12">
        <v>78</v>
      </c>
      <c r="C871" s="45" t="s">
        <v>2131</v>
      </c>
      <c r="D871" s="13" t="s">
        <v>2132</v>
      </c>
      <c r="E871" s="16" t="s">
        <v>2133</v>
      </c>
      <c r="F871" s="17">
        <v>6</v>
      </c>
      <c r="G871" s="18" t="s">
        <v>89</v>
      </c>
      <c r="H871" s="70">
        <f t="shared" si="57"/>
        <v>21.450000000000003</v>
      </c>
      <c r="I871" s="69">
        <v>3.5750000000000002</v>
      </c>
      <c r="J871" s="70">
        <f t="shared" si="58"/>
        <v>17.556000000000004</v>
      </c>
      <c r="K871" s="69">
        <v>2.9260000000000006</v>
      </c>
      <c r="L871" s="40">
        <f t="shared" si="59"/>
        <v>0</v>
      </c>
      <c r="M871" s="40">
        <f t="shared" si="60"/>
        <v>0</v>
      </c>
      <c r="N871" s="33">
        <v>0.48</v>
      </c>
      <c r="O871" s="72"/>
      <c r="P871" s="72"/>
    </row>
    <row r="872" spans="1:16" ht="27.75" customHeight="1" x14ac:dyDescent="0.3">
      <c r="A872" s="8"/>
      <c r="B872" s="12">
        <v>78</v>
      </c>
      <c r="C872" s="45" t="s">
        <v>2134</v>
      </c>
      <c r="D872" s="13" t="s">
        <v>2135</v>
      </c>
      <c r="E872" s="16" t="s">
        <v>2136</v>
      </c>
      <c r="F872" s="17">
        <v>6</v>
      </c>
      <c r="G872" s="18" t="s">
        <v>89</v>
      </c>
      <c r="H872" s="70">
        <f t="shared" si="57"/>
        <v>21.450000000000003</v>
      </c>
      <c r="I872" s="69">
        <v>3.5750000000000002</v>
      </c>
      <c r="J872" s="70">
        <f t="shared" si="58"/>
        <v>17.556000000000004</v>
      </c>
      <c r="K872" s="69">
        <v>2.9260000000000006</v>
      </c>
      <c r="L872" s="40">
        <f t="shared" si="59"/>
        <v>0</v>
      </c>
      <c r="M872" s="40">
        <f t="shared" si="60"/>
        <v>0</v>
      </c>
      <c r="N872" s="33">
        <v>0.48</v>
      </c>
      <c r="O872" s="72"/>
      <c r="P872" s="72"/>
    </row>
    <row r="873" spans="1:16" ht="27.75" customHeight="1" x14ac:dyDescent="0.3">
      <c r="A873" s="8"/>
      <c r="B873" s="12">
        <v>78</v>
      </c>
      <c r="C873" s="45" t="s">
        <v>2158</v>
      </c>
      <c r="D873" s="13" t="s">
        <v>2159</v>
      </c>
      <c r="E873" s="16" t="s">
        <v>2160</v>
      </c>
      <c r="F873" s="17">
        <v>6</v>
      </c>
      <c r="G873" s="18" t="s">
        <v>89</v>
      </c>
      <c r="H873" s="70">
        <f t="shared" si="57"/>
        <v>33.198</v>
      </c>
      <c r="I873" s="69">
        <v>5.5330000000000004</v>
      </c>
      <c r="J873" s="70">
        <f t="shared" si="58"/>
        <v>27.258000000000003</v>
      </c>
      <c r="K873" s="69">
        <v>4.5430000000000001</v>
      </c>
      <c r="L873" s="40">
        <f t="shared" si="59"/>
        <v>0</v>
      </c>
      <c r="M873" s="40">
        <f t="shared" si="60"/>
        <v>0</v>
      </c>
      <c r="N873" s="33">
        <v>0.48</v>
      </c>
      <c r="O873" s="72"/>
      <c r="P873" s="72"/>
    </row>
    <row r="874" spans="1:16" ht="27.75" customHeight="1" x14ac:dyDescent="0.3">
      <c r="A874" s="8"/>
      <c r="B874" s="12">
        <v>78</v>
      </c>
      <c r="C874" s="45" t="s">
        <v>2137</v>
      </c>
      <c r="D874" s="13" t="s">
        <v>2138</v>
      </c>
      <c r="E874" s="16" t="s">
        <v>2139</v>
      </c>
      <c r="F874" s="17">
        <v>6</v>
      </c>
      <c r="G874" s="18" t="s">
        <v>89</v>
      </c>
      <c r="H874" s="70">
        <f t="shared" si="57"/>
        <v>21.450000000000003</v>
      </c>
      <c r="I874" s="69">
        <v>3.5750000000000002</v>
      </c>
      <c r="J874" s="70">
        <f t="shared" si="58"/>
        <v>17.556000000000004</v>
      </c>
      <c r="K874" s="69">
        <v>2.9260000000000006</v>
      </c>
      <c r="L874" s="40">
        <f t="shared" si="59"/>
        <v>0</v>
      </c>
      <c r="M874" s="40">
        <f t="shared" si="60"/>
        <v>0</v>
      </c>
      <c r="N874" s="33">
        <v>0.48</v>
      </c>
      <c r="O874" s="72"/>
      <c r="P874" s="72"/>
    </row>
    <row r="875" spans="1:16" ht="27.75" customHeight="1" x14ac:dyDescent="0.3">
      <c r="A875" s="8"/>
      <c r="B875" s="12">
        <v>78</v>
      </c>
      <c r="C875" s="45" t="s">
        <v>2140</v>
      </c>
      <c r="D875" s="13" t="s">
        <v>2141</v>
      </c>
      <c r="E875" s="16" t="s">
        <v>2142</v>
      </c>
      <c r="F875" s="17">
        <v>6</v>
      </c>
      <c r="G875" s="18" t="s">
        <v>89</v>
      </c>
      <c r="H875" s="70">
        <f t="shared" si="57"/>
        <v>21.450000000000003</v>
      </c>
      <c r="I875" s="69">
        <v>3.5750000000000002</v>
      </c>
      <c r="J875" s="70">
        <f t="shared" si="58"/>
        <v>17.556000000000004</v>
      </c>
      <c r="K875" s="69">
        <v>2.9260000000000006</v>
      </c>
      <c r="L875" s="40">
        <f t="shared" si="59"/>
        <v>0</v>
      </c>
      <c r="M875" s="40">
        <f t="shared" si="60"/>
        <v>0</v>
      </c>
      <c r="N875" s="33">
        <v>0.48</v>
      </c>
      <c r="O875" s="72"/>
      <c r="P875" s="72"/>
    </row>
    <row r="876" spans="1:16" ht="27.75" customHeight="1" x14ac:dyDescent="0.3">
      <c r="A876" s="8"/>
      <c r="B876" s="12">
        <v>78</v>
      </c>
      <c r="C876" s="45" t="s">
        <v>2143</v>
      </c>
      <c r="D876" s="13" t="s">
        <v>2144</v>
      </c>
      <c r="E876" s="16" t="s">
        <v>2145</v>
      </c>
      <c r="F876" s="17">
        <v>6</v>
      </c>
      <c r="G876" s="18" t="s">
        <v>89</v>
      </c>
      <c r="H876" s="70">
        <f t="shared" si="57"/>
        <v>21.450000000000003</v>
      </c>
      <c r="I876" s="69">
        <v>3.5750000000000002</v>
      </c>
      <c r="J876" s="70">
        <f t="shared" si="58"/>
        <v>17.556000000000004</v>
      </c>
      <c r="K876" s="69">
        <v>2.9260000000000006</v>
      </c>
      <c r="L876" s="40">
        <f t="shared" si="59"/>
        <v>0</v>
      </c>
      <c r="M876" s="40">
        <f t="shared" si="60"/>
        <v>0</v>
      </c>
      <c r="N876" s="33">
        <v>0.48</v>
      </c>
      <c r="O876" s="72"/>
      <c r="P876" s="72"/>
    </row>
    <row r="877" spans="1:16" ht="27.75" customHeight="1" x14ac:dyDescent="0.3">
      <c r="A877" s="8"/>
      <c r="B877" s="12">
        <v>78</v>
      </c>
      <c r="C877" s="45" t="s">
        <v>2146</v>
      </c>
      <c r="D877" s="13" t="s">
        <v>2147</v>
      </c>
      <c r="E877" s="16" t="s">
        <v>2148</v>
      </c>
      <c r="F877" s="17">
        <v>6</v>
      </c>
      <c r="G877" s="18" t="s">
        <v>89</v>
      </c>
      <c r="H877" s="70">
        <f t="shared" si="57"/>
        <v>21.450000000000003</v>
      </c>
      <c r="I877" s="69">
        <v>3.5750000000000002</v>
      </c>
      <c r="J877" s="70">
        <f t="shared" si="58"/>
        <v>17.556000000000004</v>
      </c>
      <c r="K877" s="69">
        <v>2.9260000000000006</v>
      </c>
      <c r="L877" s="40">
        <f t="shared" si="59"/>
        <v>0</v>
      </c>
      <c r="M877" s="40">
        <f t="shared" si="60"/>
        <v>0</v>
      </c>
      <c r="N877" s="33">
        <v>0.5</v>
      </c>
      <c r="O877" s="72"/>
      <c r="P877" s="72"/>
    </row>
    <row r="878" spans="1:16" ht="27.75" customHeight="1" x14ac:dyDescent="0.3">
      <c r="A878" s="8"/>
      <c r="B878" s="12">
        <v>78</v>
      </c>
      <c r="C878" s="45" t="s">
        <v>2149</v>
      </c>
      <c r="D878" s="13" t="s">
        <v>2150</v>
      </c>
      <c r="E878" s="16" t="s">
        <v>2151</v>
      </c>
      <c r="F878" s="17">
        <v>6</v>
      </c>
      <c r="G878" s="18" t="s">
        <v>89</v>
      </c>
      <c r="H878" s="70">
        <f t="shared" si="57"/>
        <v>21.450000000000003</v>
      </c>
      <c r="I878" s="69">
        <v>3.5750000000000002</v>
      </c>
      <c r="J878" s="70">
        <f t="shared" si="58"/>
        <v>17.556000000000004</v>
      </c>
      <c r="K878" s="69">
        <v>2.9260000000000006</v>
      </c>
      <c r="L878" s="40">
        <f t="shared" si="59"/>
        <v>0</v>
      </c>
      <c r="M878" s="40">
        <f t="shared" si="60"/>
        <v>0</v>
      </c>
      <c r="N878" s="33">
        <v>0.5</v>
      </c>
      <c r="O878" s="72"/>
      <c r="P878" s="72"/>
    </row>
    <row r="879" spans="1:16" ht="27.75" customHeight="1" x14ac:dyDescent="0.3">
      <c r="A879" s="8"/>
      <c r="B879" s="12">
        <v>78</v>
      </c>
      <c r="C879" s="45" t="s">
        <v>2152</v>
      </c>
      <c r="D879" s="13" t="s">
        <v>2153</v>
      </c>
      <c r="E879" s="16" t="s">
        <v>2154</v>
      </c>
      <c r="F879" s="17">
        <v>6</v>
      </c>
      <c r="G879" s="18" t="s">
        <v>89</v>
      </c>
      <c r="H879" s="70">
        <f t="shared" si="57"/>
        <v>21.450000000000003</v>
      </c>
      <c r="I879" s="69">
        <v>3.5750000000000002</v>
      </c>
      <c r="J879" s="70">
        <f t="shared" si="58"/>
        <v>17.556000000000004</v>
      </c>
      <c r="K879" s="69">
        <v>2.9260000000000006</v>
      </c>
      <c r="L879" s="40">
        <f t="shared" si="59"/>
        <v>0</v>
      </c>
      <c r="M879" s="40">
        <f t="shared" si="60"/>
        <v>0</v>
      </c>
      <c r="N879" s="33">
        <v>0.5</v>
      </c>
      <c r="O879" s="72"/>
      <c r="P879" s="72"/>
    </row>
    <row r="880" spans="1:16" ht="27.75" customHeight="1" x14ac:dyDescent="0.3">
      <c r="A880" s="8"/>
      <c r="B880" s="12">
        <v>78</v>
      </c>
      <c r="C880" s="45" t="s">
        <v>2155</v>
      </c>
      <c r="D880" s="13" t="s">
        <v>2156</v>
      </c>
      <c r="E880" s="16" t="s">
        <v>2157</v>
      </c>
      <c r="F880" s="17">
        <v>6</v>
      </c>
      <c r="G880" s="18" t="s">
        <v>89</v>
      </c>
      <c r="H880" s="70">
        <f t="shared" si="57"/>
        <v>21.450000000000003</v>
      </c>
      <c r="I880" s="69">
        <v>3.5750000000000002</v>
      </c>
      <c r="J880" s="70">
        <f t="shared" si="58"/>
        <v>17.556000000000004</v>
      </c>
      <c r="K880" s="69">
        <v>2.9260000000000006</v>
      </c>
      <c r="L880" s="40">
        <f t="shared" si="59"/>
        <v>0</v>
      </c>
      <c r="M880" s="40">
        <f t="shared" si="60"/>
        <v>0</v>
      </c>
      <c r="N880" s="33">
        <v>0.5</v>
      </c>
      <c r="O880" s="72"/>
      <c r="P880" s="72"/>
    </row>
    <row r="881" spans="1:16" ht="27.75" customHeight="1" x14ac:dyDescent="0.3">
      <c r="A881" s="8"/>
      <c r="B881" s="12">
        <v>79</v>
      </c>
      <c r="C881" s="45" t="s">
        <v>628</v>
      </c>
      <c r="D881" s="13" t="s">
        <v>728</v>
      </c>
      <c r="E881" s="16" t="s">
        <v>308</v>
      </c>
      <c r="F881" s="17">
        <v>6</v>
      </c>
      <c r="G881" s="18" t="s">
        <v>89</v>
      </c>
      <c r="H881" s="70">
        <f t="shared" si="57"/>
        <v>47.981999999999999</v>
      </c>
      <c r="I881" s="69">
        <v>7.9969999999999999</v>
      </c>
      <c r="J881" s="70">
        <f t="shared" si="58"/>
        <v>38.874000000000002</v>
      </c>
      <c r="K881" s="69">
        <v>6.4790000000000001</v>
      </c>
      <c r="L881" s="40">
        <f t="shared" si="59"/>
        <v>0</v>
      </c>
      <c r="M881" s="40">
        <f t="shared" si="60"/>
        <v>0</v>
      </c>
      <c r="N881" s="33">
        <v>0.5</v>
      </c>
      <c r="O881" s="72"/>
      <c r="P881" s="72"/>
    </row>
    <row r="882" spans="1:16" ht="27.75" customHeight="1" x14ac:dyDescent="0.3">
      <c r="A882" s="8"/>
      <c r="B882" s="12">
        <v>79</v>
      </c>
      <c r="C882" s="45" t="s">
        <v>629</v>
      </c>
      <c r="D882" s="13" t="s">
        <v>729</v>
      </c>
      <c r="E882" s="16" t="s">
        <v>309</v>
      </c>
      <c r="F882" s="17">
        <v>6</v>
      </c>
      <c r="G882" s="18" t="s">
        <v>89</v>
      </c>
      <c r="H882" s="70">
        <f t="shared" si="57"/>
        <v>65.537999999999997</v>
      </c>
      <c r="I882" s="69">
        <v>10.923</v>
      </c>
      <c r="J882" s="70">
        <f t="shared" si="58"/>
        <v>53.921999999999997</v>
      </c>
      <c r="K882" s="69">
        <v>8.9870000000000001</v>
      </c>
      <c r="L882" s="40">
        <f t="shared" si="59"/>
        <v>0</v>
      </c>
      <c r="M882" s="40">
        <f t="shared" si="60"/>
        <v>0</v>
      </c>
      <c r="N882" s="33">
        <v>0.5</v>
      </c>
      <c r="O882" s="72"/>
      <c r="P882" s="72"/>
    </row>
    <row r="883" spans="1:16" ht="27.75" customHeight="1" x14ac:dyDescent="0.3">
      <c r="A883" s="8"/>
      <c r="B883" s="12">
        <v>79</v>
      </c>
      <c r="C883" s="45" t="s">
        <v>630</v>
      </c>
      <c r="D883" s="13" t="s">
        <v>730</v>
      </c>
      <c r="E883" s="16" t="s">
        <v>310</v>
      </c>
      <c r="F883" s="17">
        <v>6</v>
      </c>
      <c r="G883" s="18" t="s">
        <v>89</v>
      </c>
      <c r="H883" s="70">
        <f t="shared" si="57"/>
        <v>83.292000000000002</v>
      </c>
      <c r="I883" s="69">
        <v>13.882</v>
      </c>
      <c r="J883" s="70">
        <f t="shared" si="58"/>
        <v>65.537999999999997</v>
      </c>
      <c r="K883" s="69">
        <v>10.923</v>
      </c>
      <c r="L883" s="40">
        <f t="shared" si="59"/>
        <v>0</v>
      </c>
      <c r="M883" s="40">
        <f t="shared" si="60"/>
        <v>0</v>
      </c>
      <c r="N883" s="33">
        <v>0.5</v>
      </c>
      <c r="O883" s="72"/>
      <c r="P883" s="72"/>
    </row>
    <row r="884" spans="1:16" ht="27.75" customHeight="1" x14ac:dyDescent="0.3">
      <c r="A884" s="8"/>
      <c r="B884" s="12">
        <v>79</v>
      </c>
      <c r="C884" s="45" t="s">
        <v>631</v>
      </c>
      <c r="D884" s="13" t="s">
        <v>731</v>
      </c>
      <c r="E884" s="16" t="s">
        <v>311</v>
      </c>
      <c r="F884" s="17">
        <v>6</v>
      </c>
      <c r="G884" s="18" t="s">
        <v>89</v>
      </c>
      <c r="H884" s="70">
        <f t="shared" si="57"/>
        <v>103.488</v>
      </c>
      <c r="I884" s="69">
        <v>17.248000000000001</v>
      </c>
      <c r="J884" s="70">
        <f t="shared" si="58"/>
        <v>78.210000000000008</v>
      </c>
      <c r="K884" s="69">
        <v>13.035</v>
      </c>
      <c r="L884" s="40">
        <f t="shared" si="59"/>
        <v>0</v>
      </c>
      <c r="M884" s="40">
        <f t="shared" si="60"/>
        <v>0</v>
      </c>
      <c r="N884" s="33">
        <v>0.5</v>
      </c>
      <c r="O884" s="72"/>
      <c r="P884" s="72"/>
    </row>
    <row r="885" spans="1:16" ht="27.75" customHeight="1" x14ac:dyDescent="0.3">
      <c r="A885" s="8"/>
      <c r="B885" s="12">
        <v>79</v>
      </c>
      <c r="C885" s="45" t="s">
        <v>632</v>
      </c>
      <c r="D885" s="13" t="s">
        <v>732</v>
      </c>
      <c r="E885" s="16" t="s">
        <v>312</v>
      </c>
      <c r="F885" s="17">
        <v>6</v>
      </c>
      <c r="G885" s="18" t="s">
        <v>89</v>
      </c>
      <c r="H885" s="70">
        <f t="shared" si="57"/>
        <v>120.97800000000001</v>
      </c>
      <c r="I885" s="69">
        <v>20.163</v>
      </c>
      <c r="J885" s="70">
        <f t="shared" si="58"/>
        <v>88.308000000000007</v>
      </c>
      <c r="K885" s="69">
        <v>14.718000000000002</v>
      </c>
      <c r="L885" s="40">
        <f t="shared" si="59"/>
        <v>0</v>
      </c>
      <c r="M885" s="40">
        <f t="shared" si="60"/>
        <v>0</v>
      </c>
      <c r="N885" s="33">
        <v>0.5</v>
      </c>
      <c r="O885" s="72"/>
      <c r="P885" s="72"/>
    </row>
    <row r="886" spans="1:16" ht="27.75" customHeight="1" x14ac:dyDescent="0.3">
      <c r="A886" s="8"/>
      <c r="B886" s="12">
        <v>79</v>
      </c>
      <c r="C886" s="45" t="s">
        <v>530</v>
      </c>
      <c r="D886" s="13" t="s">
        <v>725</v>
      </c>
      <c r="E886" s="16" t="s">
        <v>293</v>
      </c>
      <c r="F886" s="17">
        <v>16</v>
      </c>
      <c r="G886" s="18" t="s">
        <v>183</v>
      </c>
      <c r="H886" s="70">
        <f t="shared" si="57"/>
        <v>18.832000000000004</v>
      </c>
      <c r="I886" s="69">
        <v>1.1770000000000003</v>
      </c>
      <c r="J886" s="70">
        <f t="shared" si="58"/>
        <v>11.968000000000002</v>
      </c>
      <c r="K886" s="69">
        <v>0.74800000000000011</v>
      </c>
      <c r="L886" s="40">
        <f t="shared" si="59"/>
        <v>0</v>
      </c>
      <c r="M886" s="40">
        <f t="shared" si="60"/>
        <v>0</v>
      </c>
      <c r="N886" s="33">
        <v>0.5</v>
      </c>
      <c r="O886" s="72"/>
      <c r="P886" s="72"/>
    </row>
    <row r="887" spans="1:16" ht="27.75" customHeight="1" x14ac:dyDescent="0.3">
      <c r="A887" s="8"/>
      <c r="B887" s="12">
        <v>79</v>
      </c>
      <c r="C887" s="45" t="s">
        <v>531</v>
      </c>
      <c r="D887" s="13" t="s">
        <v>726</v>
      </c>
      <c r="E887" s="16" t="s">
        <v>294</v>
      </c>
      <c r="F887" s="17">
        <v>16</v>
      </c>
      <c r="G887" s="18" t="s">
        <v>183</v>
      </c>
      <c r="H887" s="70">
        <f t="shared" si="57"/>
        <v>18.832000000000004</v>
      </c>
      <c r="I887" s="69">
        <v>1.1770000000000003</v>
      </c>
      <c r="J887" s="70">
        <f t="shared" si="58"/>
        <v>11.968000000000002</v>
      </c>
      <c r="K887" s="69">
        <v>0.74800000000000011</v>
      </c>
      <c r="L887" s="40">
        <f t="shared" si="59"/>
        <v>0</v>
      </c>
      <c r="M887" s="40">
        <f t="shared" si="60"/>
        <v>0</v>
      </c>
      <c r="N887" s="33">
        <v>0.5</v>
      </c>
      <c r="O887" s="72"/>
      <c r="P887" s="72"/>
    </row>
    <row r="888" spans="1:16" ht="27.75" customHeight="1" x14ac:dyDescent="0.3">
      <c r="A888" s="8"/>
      <c r="B888" s="12">
        <v>79</v>
      </c>
      <c r="C888" s="45" t="s">
        <v>1092</v>
      </c>
      <c r="D888" s="13" t="s">
        <v>1093</v>
      </c>
      <c r="E888" s="16" t="s">
        <v>1105</v>
      </c>
      <c r="F888" s="17">
        <v>10</v>
      </c>
      <c r="G888" s="18" t="s">
        <v>63</v>
      </c>
      <c r="H888" s="70">
        <f t="shared" si="57"/>
        <v>58.080000000000005</v>
      </c>
      <c r="I888" s="69">
        <v>5.8080000000000007</v>
      </c>
      <c r="J888" s="70">
        <f t="shared" si="58"/>
        <v>41.36</v>
      </c>
      <c r="K888" s="69">
        <v>4.1360000000000001</v>
      </c>
      <c r="L888" s="40">
        <f t="shared" si="59"/>
        <v>0</v>
      </c>
      <c r="M888" s="40">
        <f t="shared" si="60"/>
        <v>0</v>
      </c>
      <c r="N888" s="33">
        <v>0.5</v>
      </c>
      <c r="O888" s="72"/>
      <c r="P888" s="72"/>
    </row>
    <row r="889" spans="1:16" ht="27.75" customHeight="1" x14ac:dyDescent="0.3">
      <c r="A889" s="8"/>
      <c r="B889" s="12">
        <v>79</v>
      </c>
      <c r="C889" s="45" t="s">
        <v>383</v>
      </c>
      <c r="D889" s="13" t="s">
        <v>727</v>
      </c>
      <c r="E889" s="16" t="s">
        <v>385</v>
      </c>
      <c r="F889" s="17">
        <v>100</v>
      </c>
      <c r="G889" s="18" t="s">
        <v>382</v>
      </c>
      <c r="H889" s="70">
        <f t="shared" si="57"/>
        <v>22.000000000000004</v>
      </c>
      <c r="I889" s="69">
        <v>0.22000000000000003</v>
      </c>
      <c r="J889" s="70">
        <f t="shared" si="58"/>
        <v>16.5</v>
      </c>
      <c r="K889" s="69">
        <v>0.16500000000000001</v>
      </c>
      <c r="L889" s="40">
        <f t="shared" si="59"/>
        <v>0</v>
      </c>
      <c r="M889" s="40">
        <f t="shared" si="60"/>
        <v>0</v>
      </c>
      <c r="N889" s="33">
        <v>0.5</v>
      </c>
      <c r="O889" s="72"/>
      <c r="P889" s="72"/>
    </row>
    <row r="890" spans="1:16" ht="27.75" customHeight="1" x14ac:dyDescent="0.3">
      <c r="A890" s="8"/>
      <c r="B890" s="12">
        <v>80</v>
      </c>
      <c r="C890" s="45" t="s">
        <v>1078</v>
      </c>
      <c r="D890" s="13" t="s">
        <v>2161</v>
      </c>
      <c r="E890" s="16" t="s">
        <v>1241</v>
      </c>
      <c r="F890" s="17">
        <v>24</v>
      </c>
      <c r="G890" s="18" t="s">
        <v>89</v>
      </c>
      <c r="H890" s="70">
        <f t="shared" si="57"/>
        <v>25.872</v>
      </c>
      <c r="I890" s="69">
        <v>1.0780000000000001</v>
      </c>
      <c r="J890" s="70">
        <f t="shared" si="58"/>
        <v>22.44</v>
      </c>
      <c r="K890" s="69">
        <v>0.93500000000000005</v>
      </c>
      <c r="L890" s="40">
        <f t="shared" si="59"/>
        <v>0</v>
      </c>
      <c r="M890" s="40">
        <f t="shared" si="60"/>
        <v>0</v>
      </c>
      <c r="N890" s="33">
        <v>0.5</v>
      </c>
      <c r="O890" s="72"/>
      <c r="P890" s="72"/>
    </row>
    <row r="891" spans="1:16" ht="27.75" customHeight="1" x14ac:dyDescent="0.3">
      <c r="A891" s="8"/>
      <c r="B891" s="12">
        <v>80</v>
      </c>
      <c r="C891" s="45" t="s">
        <v>2162</v>
      </c>
      <c r="D891" s="13" t="s">
        <v>2163</v>
      </c>
      <c r="E891" s="16" t="s">
        <v>2164</v>
      </c>
      <c r="F891" s="17">
        <v>24</v>
      </c>
      <c r="G891" s="18" t="s">
        <v>89</v>
      </c>
      <c r="H891" s="70">
        <f t="shared" si="57"/>
        <v>25.872</v>
      </c>
      <c r="I891" s="69">
        <v>1.0780000000000001</v>
      </c>
      <c r="J891" s="70">
        <f t="shared" si="58"/>
        <v>22.44</v>
      </c>
      <c r="K891" s="69">
        <v>0.93500000000000005</v>
      </c>
      <c r="L891" s="40">
        <f t="shared" si="59"/>
        <v>0</v>
      </c>
      <c r="M891" s="40">
        <f t="shared" si="60"/>
        <v>0</v>
      </c>
      <c r="N891" s="33">
        <v>0.5</v>
      </c>
      <c r="O891" s="72"/>
      <c r="P891" s="72"/>
    </row>
    <row r="892" spans="1:16" ht="27.75" customHeight="1" x14ac:dyDescent="0.3">
      <c r="A892" s="8"/>
      <c r="B892" s="12">
        <v>80</v>
      </c>
      <c r="C892" s="45" t="s">
        <v>2165</v>
      </c>
      <c r="D892" s="13" t="s">
        <v>2166</v>
      </c>
      <c r="E892" s="16" t="s">
        <v>2167</v>
      </c>
      <c r="F892" s="17">
        <v>24</v>
      </c>
      <c r="G892" s="18" t="s">
        <v>89</v>
      </c>
      <c r="H892" s="70">
        <f t="shared" ref="H892:H955" si="61">I892*F892</f>
        <v>25.872</v>
      </c>
      <c r="I892" s="69">
        <v>1.0780000000000001</v>
      </c>
      <c r="J892" s="70">
        <f t="shared" ref="J892:J955" si="62">K892*F892</f>
        <v>22.44</v>
      </c>
      <c r="K892" s="69">
        <v>0.93500000000000005</v>
      </c>
      <c r="L892" s="40">
        <f t="shared" si="59"/>
        <v>0</v>
      </c>
      <c r="M892" s="40">
        <f t="shared" si="60"/>
        <v>0</v>
      </c>
      <c r="N892" s="33">
        <v>0.5</v>
      </c>
      <c r="O892" s="72"/>
      <c r="P892" s="72"/>
    </row>
    <row r="893" spans="1:16" ht="27.75" customHeight="1" x14ac:dyDescent="0.3">
      <c r="A893" s="8"/>
      <c r="B893" s="12">
        <v>80</v>
      </c>
      <c r="C893" s="45" t="s">
        <v>2168</v>
      </c>
      <c r="D893" s="13" t="s">
        <v>2169</v>
      </c>
      <c r="E893" s="16" t="s">
        <v>2170</v>
      </c>
      <c r="F893" s="17">
        <v>24</v>
      </c>
      <c r="G893" s="18" t="s">
        <v>89</v>
      </c>
      <c r="H893" s="70">
        <f t="shared" si="61"/>
        <v>25.872</v>
      </c>
      <c r="I893" s="69">
        <v>1.0780000000000001</v>
      </c>
      <c r="J893" s="70">
        <f t="shared" si="62"/>
        <v>22.44</v>
      </c>
      <c r="K893" s="69">
        <v>0.93500000000000005</v>
      </c>
      <c r="L893" s="40">
        <f t="shared" si="59"/>
        <v>0</v>
      </c>
      <c r="M893" s="40">
        <f t="shared" si="60"/>
        <v>0</v>
      </c>
      <c r="N893" s="33">
        <v>0.46</v>
      </c>
      <c r="O893" s="72"/>
      <c r="P893" s="72"/>
    </row>
    <row r="894" spans="1:16" ht="27.75" customHeight="1" x14ac:dyDescent="0.3">
      <c r="A894" s="8"/>
      <c r="B894" s="12">
        <v>80</v>
      </c>
      <c r="C894" s="45" t="s">
        <v>1077</v>
      </c>
      <c r="D894" s="13" t="s">
        <v>2171</v>
      </c>
      <c r="E894" s="16" t="s">
        <v>2172</v>
      </c>
      <c r="F894" s="17">
        <v>24</v>
      </c>
      <c r="G894" s="18" t="s">
        <v>89</v>
      </c>
      <c r="H894" s="70">
        <f t="shared" si="61"/>
        <v>25.872</v>
      </c>
      <c r="I894" s="69">
        <v>1.0780000000000001</v>
      </c>
      <c r="J894" s="70">
        <f t="shared" si="62"/>
        <v>22.44</v>
      </c>
      <c r="K894" s="69">
        <v>0.93500000000000005</v>
      </c>
      <c r="L894" s="40">
        <f t="shared" si="59"/>
        <v>0</v>
      </c>
      <c r="M894" s="40">
        <f t="shared" si="60"/>
        <v>0</v>
      </c>
      <c r="N894" s="33">
        <v>0.46</v>
      </c>
      <c r="O894" s="72"/>
      <c r="P894" s="72"/>
    </row>
    <row r="895" spans="1:16" ht="27.75" customHeight="1" x14ac:dyDescent="0.3">
      <c r="A895" s="8"/>
      <c r="B895" s="12">
        <v>80</v>
      </c>
      <c r="C895" s="45" t="s">
        <v>2173</v>
      </c>
      <c r="D895" s="13" t="s">
        <v>2174</v>
      </c>
      <c r="E895" s="16" t="s">
        <v>2175</v>
      </c>
      <c r="F895" s="17">
        <v>24</v>
      </c>
      <c r="G895" s="18" t="s">
        <v>89</v>
      </c>
      <c r="H895" s="70">
        <f t="shared" si="61"/>
        <v>25.872</v>
      </c>
      <c r="I895" s="69">
        <v>1.0780000000000001</v>
      </c>
      <c r="J895" s="70">
        <f t="shared" si="62"/>
        <v>22.44</v>
      </c>
      <c r="K895" s="69">
        <v>0.93500000000000005</v>
      </c>
      <c r="L895" s="40">
        <f t="shared" si="59"/>
        <v>0</v>
      </c>
      <c r="M895" s="40">
        <f t="shared" si="60"/>
        <v>0</v>
      </c>
      <c r="N895" s="33">
        <v>0.46</v>
      </c>
      <c r="O895" s="72"/>
      <c r="P895" s="72"/>
    </row>
    <row r="896" spans="1:16" ht="27.75" customHeight="1" x14ac:dyDescent="0.3">
      <c r="A896" s="8"/>
      <c r="B896" s="12">
        <v>80</v>
      </c>
      <c r="C896" s="45" t="s">
        <v>395</v>
      </c>
      <c r="D896" s="13" t="s">
        <v>2176</v>
      </c>
      <c r="E896" s="16" t="s">
        <v>2177</v>
      </c>
      <c r="F896" s="17">
        <v>24</v>
      </c>
      <c r="G896" s="18" t="s">
        <v>89</v>
      </c>
      <c r="H896" s="70">
        <f t="shared" si="61"/>
        <v>25.872</v>
      </c>
      <c r="I896" s="69">
        <v>1.0780000000000001</v>
      </c>
      <c r="J896" s="70">
        <f t="shared" si="62"/>
        <v>22.44</v>
      </c>
      <c r="K896" s="69">
        <v>0.93500000000000005</v>
      </c>
      <c r="L896" s="40">
        <f t="shared" si="59"/>
        <v>0</v>
      </c>
      <c r="M896" s="40">
        <f t="shared" si="60"/>
        <v>0</v>
      </c>
      <c r="N896" s="33">
        <v>0.46</v>
      </c>
      <c r="O896" s="72"/>
      <c r="P896" s="72"/>
    </row>
    <row r="897" spans="1:16" ht="27.75" customHeight="1" x14ac:dyDescent="0.3">
      <c r="A897" s="8"/>
      <c r="B897" s="12">
        <v>80</v>
      </c>
      <c r="C897" s="45" t="s">
        <v>2178</v>
      </c>
      <c r="D897" s="13" t="s">
        <v>2179</v>
      </c>
      <c r="E897" s="16" t="s">
        <v>2180</v>
      </c>
      <c r="F897" s="17">
        <v>24</v>
      </c>
      <c r="G897" s="18" t="s">
        <v>89</v>
      </c>
      <c r="H897" s="70">
        <f t="shared" si="61"/>
        <v>25.872</v>
      </c>
      <c r="I897" s="69">
        <v>1.0780000000000001</v>
      </c>
      <c r="J897" s="70">
        <f t="shared" si="62"/>
        <v>22.44</v>
      </c>
      <c r="K897" s="69">
        <v>0.93500000000000005</v>
      </c>
      <c r="L897" s="40">
        <f t="shared" si="59"/>
        <v>0</v>
      </c>
      <c r="M897" s="40">
        <f t="shared" si="60"/>
        <v>0</v>
      </c>
      <c r="N897" s="33">
        <v>0.46</v>
      </c>
      <c r="O897" s="72"/>
      <c r="P897" s="72"/>
    </row>
    <row r="898" spans="1:16" ht="27.75" customHeight="1" x14ac:dyDescent="0.3">
      <c r="A898" s="8"/>
      <c r="B898" s="12">
        <v>80</v>
      </c>
      <c r="C898" s="45" t="s">
        <v>392</v>
      </c>
      <c r="D898" s="13" t="s">
        <v>2181</v>
      </c>
      <c r="E898" s="16" t="s">
        <v>2182</v>
      </c>
      <c r="F898" s="17">
        <v>24</v>
      </c>
      <c r="G898" s="18" t="s">
        <v>89</v>
      </c>
      <c r="H898" s="70">
        <f t="shared" si="61"/>
        <v>25.872</v>
      </c>
      <c r="I898" s="69">
        <v>1.0780000000000001</v>
      </c>
      <c r="J898" s="70">
        <f t="shared" si="62"/>
        <v>22.44</v>
      </c>
      <c r="K898" s="69">
        <v>0.93500000000000005</v>
      </c>
      <c r="L898" s="40">
        <f t="shared" si="59"/>
        <v>0</v>
      </c>
      <c r="M898" s="40">
        <f t="shared" si="60"/>
        <v>0</v>
      </c>
      <c r="N898" s="33">
        <v>0.46</v>
      </c>
      <c r="O898" s="72"/>
      <c r="P898" s="72"/>
    </row>
    <row r="899" spans="1:16" ht="27.75" customHeight="1" x14ac:dyDescent="0.3">
      <c r="A899" s="8"/>
      <c r="B899" s="12">
        <v>80</v>
      </c>
      <c r="C899" s="45" t="s">
        <v>2183</v>
      </c>
      <c r="D899" s="13" t="s">
        <v>2184</v>
      </c>
      <c r="E899" s="16" t="s">
        <v>2185</v>
      </c>
      <c r="F899" s="17">
        <v>24</v>
      </c>
      <c r="G899" s="18" t="s">
        <v>89</v>
      </c>
      <c r="H899" s="70">
        <f t="shared" si="61"/>
        <v>25.872</v>
      </c>
      <c r="I899" s="69">
        <v>1.0780000000000001</v>
      </c>
      <c r="J899" s="70">
        <f t="shared" si="62"/>
        <v>22.44</v>
      </c>
      <c r="K899" s="69">
        <v>0.93500000000000005</v>
      </c>
      <c r="L899" s="40">
        <f t="shared" si="59"/>
        <v>0</v>
      </c>
      <c r="M899" s="40">
        <f t="shared" si="60"/>
        <v>0</v>
      </c>
      <c r="N899" s="33">
        <v>0.46</v>
      </c>
      <c r="O899" s="72"/>
      <c r="P899" s="72"/>
    </row>
    <row r="900" spans="1:16" ht="27.75" customHeight="1" x14ac:dyDescent="0.3">
      <c r="A900" s="8"/>
      <c r="B900" s="12">
        <v>80</v>
      </c>
      <c r="C900" s="45" t="s">
        <v>2186</v>
      </c>
      <c r="D900" s="13" t="s">
        <v>2187</v>
      </c>
      <c r="E900" s="16" t="s">
        <v>2188</v>
      </c>
      <c r="F900" s="17">
        <v>24</v>
      </c>
      <c r="G900" s="18" t="s">
        <v>89</v>
      </c>
      <c r="H900" s="70">
        <f t="shared" si="61"/>
        <v>25.872</v>
      </c>
      <c r="I900" s="69">
        <v>1.0780000000000001</v>
      </c>
      <c r="J900" s="70">
        <f t="shared" si="62"/>
        <v>22.44</v>
      </c>
      <c r="K900" s="69">
        <v>0.93500000000000005</v>
      </c>
      <c r="L900" s="40">
        <f t="shared" si="59"/>
        <v>0</v>
      </c>
      <c r="M900" s="40">
        <f t="shared" si="60"/>
        <v>0</v>
      </c>
      <c r="N900" s="33">
        <v>0.46</v>
      </c>
      <c r="O900" s="72"/>
      <c r="P900" s="72"/>
    </row>
    <row r="901" spans="1:16" ht="27.75" customHeight="1" x14ac:dyDescent="0.3">
      <c r="A901" s="8"/>
      <c r="B901" s="12">
        <v>80</v>
      </c>
      <c r="C901" s="45" t="s">
        <v>2189</v>
      </c>
      <c r="D901" s="13" t="s">
        <v>2190</v>
      </c>
      <c r="E901" s="16" t="s">
        <v>2191</v>
      </c>
      <c r="F901" s="17">
        <v>24</v>
      </c>
      <c r="G901" s="18" t="s">
        <v>89</v>
      </c>
      <c r="H901" s="70">
        <f t="shared" si="61"/>
        <v>25.872</v>
      </c>
      <c r="I901" s="69">
        <v>1.0780000000000001</v>
      </c>
      <c r="J901" s="70">
        <f t="shared" si="62"/>
        <v>22.44</v>
      </c>
      <c r="K901" s="69">
        <v>0.93500000000000005</v>
      </c>
      <c r="L901" s="40">
        <f t="shared" si="59"/>
        <v>0</v>
      </c>
      <c r="M901" s="40">
        <f t="shared" si="60"/>
        <v>0</v>
      </c>
      <c r="N901" s="33">
        <v>0.46</v>
      </c>
      <c r="O901" s="72"/>
      <c r="P901" s="72"/>
    </row>
    <row r="902" spans="1:16" ht="27.75" customHeight="1" x14ac:dyDescent="0.3">
      <c r="A902" s="8"/>
      <c r="B902" s="12">
        <v>80</v>
      </c>
      <c r="C902" s="45" t="s">
        <v>2192</v>
      </c>
      <c r="D902" s="13" t="s">
        <v>2193</v>
      </c>
      <c r="E902" s="16" t="s">
        <v>2194</v>
      </c>
      <c r="F902" s="17">
        <v>24</v>
      </c>
      <c r="G902" s="18" t="s">
        <v>89</v>
      </c>
      <c r="H902" s="70">
        <f t="shared" si="61"/>
        <v>25.872</v>
      </c>
      <c r="I902" s="69">
        <v>1.0780000000000001</v>
      </c>
      <c r="J902" s="70">
        <f t="shared" si="62"/>
        <v>22.44</v>
      </c>
      <c r="K902" s="69">
        <v>0.93500000000000005</v>
      </c>
      <c r="L902" s="40">
        <f t="shared" si="59"/>
        <v>0</v>
      </c>
      <c r="M902" s="40">
        <f t="shared" si="60"/>
        <v>0</v>
      </c>
      <c r="N902" s="33">
        <v>0.46</v>
      </c>
      <c r="O902" s="72"/>
      <c r="P902" s="72"/>
    </row>
    <row r="903" spans="1:16" ht="27.75" customHeight="1" x14ac:dyDescent="0.3">
      <c r="A903" s="8"/>
      <c r="B903" s="12">
        <v>80</v>
      </c>
      <c r="C903" s="45" t="s">
        <v>2195</v>
      </c>
      <c r="D903" s="13" t="s">
        <v>2196</v>
      </c>
      <c r="E903" s="16" t="s">
        <v>2197</v>
      </c>
      <c r="F903" s="17">
        <v>24</v>
      </c>
      <c r="G903" s="18" t="s">
        <v>89</v>
      </c>
      <c r="H903" s="70">
        <f t="shared" si="61"/>
        <v>25.872</v>
      </c>
      <c r="I903" s="69">
        <v>1.0780000000000001</v>
      </c>
      <c r="J903" s="70">
        <f t="shared" si="62"/>
        <v>22.44</v>
      </c>
      <c r="K903" s="69">
        <v>0.93500000000000005</v>
      </c>
      <c r="L903" s="40">
        <f t="shared" si="59"/>
        <v>0</v>
      </c>
      <c r="M903" s="40">
        <f t="shared" si="60"/>
        <v>0</v>
      </c>
      <c r="N903" s="33">
        <v>0.46</v>
      </c>
      <c r="O903" s="72"/>
      <c r="P903" s="72"/>
    </row>
    <row r="904" spans="1:16" ht="27.75" customHeight="1" x14ac:dyDescent="0.3">
      <c r="A904" s="8"/>
      <c r="B904" s="12">
        <v>80</v>
      </c>
      <c r="C904" s="45" t="s">
        <v>2198</v>
      </c>
      <c r="D904" s="13" t="s">
        <v>2199</v>
      </c>
      <c r="E904" s="16" t="s">
        <v>2200</v>
      </c>
      <c r="F904" s="17">
        <v>24</v>
      </c>
      <c r="G904" s="18" t="s">
        <v>89</v>
      </c>
      <c r="H904" s="70">
        <f t="shared" si="61"/>
        <v>25.872</v>
      </c>
      <c r="I904" s="69">
        <v>1.0780000000000001</v>
      </c>
      <c r="J904" s="70">
        <f t="shared" si="62"/>
        <v>22.44</v>
      </c>
      <c r="K904" s="69">
        <v>0.93500000000000005</v>
      </c>
      <c r="L904" s="40">
        <f t="shared" si="59"/>
        <v>0</v>
      </c>
      <c r="M904" s="40">
        <f t="shared" si="60"/>
        <v>0</v>
      </c>
      <c r="N904" s="33">
        <v>0.46</v>
      </c>
      <c r="O904" s="72"/>
      <c r="P904" s="72"/>
    </row>
    <row r="905" spans="1:16" ht="27.75" customHeight="1" x14ac:dyDescent="0.3">
      <c r="A905" s="8"/>
      <c r="B905" s="12">
        <v>80</v>
      </c>
      <c r="C905" s="45" t="s">
        <v>393</v>
      </c>
      <c r="D905" s="13" t="s">
        <v>654</v>
      </c>
      <c r="E905" s="16" t="s">
        <v>397</v>
      </c>
      <c r="F905" s="17">
        <v>24</v>
      </c>
      <c r="G905" s="18" t="s">
        <v>89</v>
      </c>
      <c r="H905" s="70">
        <f t="shared" si="61"/>
        <v>25.872</v>
      </c>
      <c r="I905" s="69">
        <v>1.0780000000000001</v>
      </c>
      <c r="J905" s="70">
        <f t="shared" si="62"/>
        <v>22.44</v>
      </c>
      <c r="K905" s="69">
        <v>0.93500000000000005</v>
      </c>
      <c r="L905" s="40">
        <f t="shared" si="59"/>
        <v>0</v>
      </c>
      <c r="M905" s="40">
        <f t="shared" si="60"/>
        <v>0</v>
      </c>
      <c r="N905" s="33">
        <v>0.46</v>
      </c>
      <c r="O905" s="72"/>
      <c r="P905" s="72"/>
    </row>
    <row r="906" spans="1:16" ht="27.75" customHeight="1" x14ac:dyDescent="0.3">
      <c r="A906" s="8"/>
      <c r="B906" s="12">
        <v>80</v>
      </c>
      <c r="C906" s="45" t="s">
        <v>2201</v>
      </c>
      <c r="D906" s="13" t="s">
        <v>2202</v>
      </c>
      <c r="E906" s="16" t="s">
        <v>2203</v>
      </c>
      <c r="F906" s="17">
        <v>24</v>
      </c>
      <c r="G906" s="18" t="s">
        <v>89</v>
      </c>
      <c r="H906" s="70">
        <f t="shared" si="61"/>
        <v>25.872</v>
      </c>
      <c r="I906" s="69">
        <v>1.0780000000000001</v>
      </c>
      <c r="J906" s="70">
        <f t="shared" si="62"/>
        <v>22.44</v>
      </c>
      <c r="K906" s="69">
        <v>0.93500000000000005</v>
      </c>
      <c r="L906" s="40">
        <f t="shared" si="59"/>
        <v>0</v>
      </c>
      <c r="M906" s="40">
        <f t="shared" si="60"/>
        <v>0</v>
      </c>
      <c r="N906" s="33">
        <v>0.46</v>
      </c>
      <c r="O906" s="72"/>
      <c r="P906" s="72"/>
    </row>
    <row r="907" spans="1:16" ht="27.75" customHeight="1" x14ac:dyDescent="0.3">
      <c r="A907" s="8"/>
      <c r="B907" s="12">
        <v>80</v>
      </c>
      <c r="C907" s="45" t="s">
        <v>1079</v>
      </c>
      <c r="D907" s="13" t="s">
        <v>2204</v>
      </c>
      <c r="E907" s="16" t="s">
        <v>1242</v>
      </c>
      <c r="F907" s="17">
        <v>24</v>
      </c>
      <c r="G907" s="18" t="s">
        <v>89</v>
      </c>
      <c r="H907" s="70">
        <f t="shared" si="61"/>
        <v>25.872</v>
      </c>
      <c r="I907" s="69">
        <v>1.0780000000000001</v>
      </c>
      <c r="J907" s="70">
        <f t="shared" si="62"/>
        <v>22.44</v>
      </c>
      <c r="K907" s="69">
        <v>0.93500000000000005</v>
      </c>
      <c r="L907" s="40">
        <f t="shared" si="59"/>
        <v>0</v>
      </c>
      <c r="M907" s="40">
        <f t="shared" si="60"/>
        <v>0</v>
      </c>
      <c r="N907" s="33">
        <v>0.46</v>
      </c>
      <c r="O907" s="72"/>
      <c r="P907" s="72"/>
    </row>
    <row r="908" spans="1:16" ht="27.75" customHeight="1" x14ac:dyDescent="0.3">
      <c r="A908" s="8"/>
      <c r="B908" s="12">
        <v>80</v>
      </c>
      <c r="C908" s="45" t="s">
        <v>2205</v>
      </c>
      <c r="D908" s="13" t="s">
        <v>2206</v>
      </c>
      <c r="E908" s="16" t="s">
        <v>2207</v>
      </c>
      <c r="F908" s="17">
        <v>24</v>
      </c>
      <c r="G908" s="18" t="s">
        <v>89</v>
      </c>
      <c r="H908" s="70">
        <f t="shared" si="61"/>
        <v>25.872</v>
      </c>
      <c r="I908" s="69">
        <v>1.0780000000000001</v>
      </c>
      <c r="J908" s="70">
        <f t="shared" si="62"/>
        <v>22.44</v>
      </c>
      <c r="K908" s="69">
        <v>0.93500000000000005</v>
      </c>
      <c r="L908" s="40">
        <f t="shared" si="59"/>
        <v>0</v>
      </c>
      <c r="M908" s="40">
        <f t="shared" si="60"/>
        <v>0</v>
      </c>
      <c r="N908" s="33">
        <v>0.46</v>
      </c>
      <c r="O908" s="72"/>
      <c r="P908" s="72"/>
    </row>
    <row r="909" spans="1:16" ht="27.75" customHeight="1" x14ac:dyDescent="0.3">
      <c r="A909" s="8"/>
      <c r="B909" s="12">
        <v>80</v>
      </c>
      <c r="C909" s="45" t="s">
        <v>394</v>
      </c>
      <c r="D909" s="13" t="s">
        <v>2208</v>
      </c>
      <c r="E909" s="16" t="s">
        <v>396</v>
      </c>
      <c r="F909" s="17">
        <v>24</v>
      </c>
      <c r="G909" s="18" t="s">
        <v>89</v>
      </c>
      <c r="H909" s="70">
        <f t="shared" si="61"/>
        <v>25.872</v>
      </c>
      <c r="I909" s="69">
        <v>1.0780000000000001</v>
      </c>
      <c r="J909" s="70">
        <f t="shared" si="62"/>
        <v>22.44</v>
      </c>
      <c r="K909" s="69">
        <v>0.93500000000000005</v>
      </c>
      <c r="L909" s="40">
        <f t="shared" si="59"/>
        <v>0</v>
      </c>
      <c r="M909" s="40">
        <f t="shared" si="60"/>
        <v>0</v>
      </c>
      <c r="N909" s="33">
        <v>0.37</v>
      </c>
      <c r="O909" s="72"/>
      <c r="P909" s="72"/>
    </row>
    <row r="910" spans="1:16" ht="27.75" customHeight="1" x14ac:dyDescent="0.3">
      <c r="A910" s="8"/>
      <c r="B910" s="12">
        <v>80</v>
      </c>
      <c r="C910" s="45" t="s">
        <v>2209</v>
      </c>
      <c r="D910" s="13" t="s">
        <v>2210</v>
      </c>
      <c r="E910" s="16" t="s">
        <v>2211</v>
      </c>
      <c r="F910" s="17">
        <v>24</v>
      </c>
      <c r="G910" s="18" t="s">
        <v>89</v>
      </c>
      <c r="H910" s="70">
        <f t="shared" si="61"/>
        <v>25.872</v>
      </c>
      <c r="I910" s="69">
        <v>1.0780000000000001</v>
      </c>
      <c r="J910" s="70">
        <f t="shared" si="62"/>
        <v>22.44</v>
      </c>
      <c r="K910" s="69">
        <v>0.93500000000000005</v>
      </c>
      <c r="L910" s="40">
        <f t="shared" si="59"/>
        <v>0</v>
      </c>
      <c r="M910" s="40">
        <f t="shared" si="60"/>
        <v>0</v>
      </c>
      <c r="N910" s="33">
        <v>0.37</v>
      </c>
      <c r="O910" s="72"/>
      <c r="P910" s="72"/>
    </row>
    <row r="911" spans="1:16" ht="27.75" customHeight="1" x14ac:dyDescent="0.3">
      <c r="A911" s="8"/>
      <c r="B911" s="12">
        <v>80</v>
      </c>
      <c r="C911" s="45" t="s">
        <v>2212</v>
      </c>
      <c r="D911" s="13" t="s">
        <v>2213</v>
      </c>
      <c r="E911" s="16" t="s">
        <v>2214</v>
      </c>
      <c r="F911" s="17">
        <v>24</v>
      </c>
      <c r="G911" s="18" t="s">
        <v>89</v>
      </c>
      <c r="H911" s="70">
        <f t="shared" si="61"/>
        <v>25.872</v>
      </c>
      <c r="I911" s="69">
        <v>1.0780000000000001</v>
      </c>
      <c r="J911" s="70">
        <f t="shared" si="62"/>
        <v>22.44</v>
      </c>
      <c r="K911" s="69">
        <v>0.93500000000000005</v>
      </c>
      <c r="L911" s="40">
        <f t="shared" si="59"/>
        <v>0</v>
      </c>
      <c r="M911" s="40">
        <f t="shared" si="60"/>
        <v>0</v>
      </c>
      <c r="N911" s="33">
        <v>0.37</v>
      </c>
      <c r="O911" s="72"/>
      <c r="P911" s="72"/>
    </row>
    <row r="912" spans="1:16" ht="27.75" customHeight="1" x14ac:dyDescent="0.3">
      <c r="A912" s="8"/>
      <c r="B912" s="12">
        <v>81</v>
      </c>
      <c r="C912" s="45" t="s">
        <v>2215</v>
      </c>
      <c r="D912" s="13" t="s">
        <v>2216</v>
      </c>
      <c r="E912" s="16" t="s">
        <v>2217</v>
      </c>
      <c r="F912" s="17">
        <v>24</v>
      </c>
      <c r="G912" s="18" t="s">
        <v>89</v>
      </c>
      <c r="H912" s="70">
        <f t="shared" si="61"/>
        <v>35.640000000000008</v>
      </c>
      <c r="I912" s="69">
        <v>1.4850000000000003</v>
      </c>
      <c r="J912" s="70">
        <f t="shared" si="62"/>
        <v>30.887999999999998</v>
      </c>
      <c r="K912" s="69">
        <v>1.2869999999999999</v>
      </c>
      <c r="L912" s="40">
        <f t="shared" si="59"/>
        <v>0</v>
      </c>
      <c r="M912" s="40">
        <f t="shared" si="60"/>
        <v>0</v>
      </c>
      <c r="N912" s="33">
        <v>0.37</v>
      </c>
      <c r="O912" s="72"/>
      <c r="P912" s="72"/>
    </row>
    <row r="913" spans="1:16" ht="27.75" customHeight="1" x14ac:dyDescent="0.3">
      <c r="A913" s="8"/>
      <c r="B913" s="12">
        <v>81</v>
      </c>
      <c r="C913" s="45" t="s">
        <v>2218</v>
      </c>
      <c r="D913" s="13" t="s">
        <v>2219</v>
      </c>
      <c r="E913" s="16" t="s">
        <v>2220</v>
      </c>
      <c r="F913" s="17">
        <v>24</v>
      </c>
      <c r="G913" s="18" t="s">
        <v>89</v>
      </c>
      <c r="H913" s="70">
        <f t="shared" si="61"/>
        <v>35.640000000000008</v>
      </c>
      <c r="I913" s="69">
        <v>1.4850000000000003</v>
      </c>
      <c r="J913" s="70">
        <f t="shared" si="62"/>
        <v>30.887999999999998</v>
      </c>
      <c r="K913" s="69">
        <v>1.2869999999999999</v>
      </c>
      <c r="L913" s="40">
        <f t="shared" si="59"/>
        <v>0</v>
      </c>
      <c r="M913" s="40">
        <f t="shared" si="60"/>
        <v>0</v>
      </c>
      <c r="N913" s="33">
        <v>0.37</v>
      </c>
      <c r="O913" s="72"/>
      <c r="P913" s="72"/>
    </row>
    <row r="914" spans="1:16" ht="27.75" customHeight="1" x14ac:dyDescent="0.3">
      <c r="A914" s="8"/>
      <c r="B914" s="12">
        <v>81</v>
      </c>
      <c r="C914" s="45" t="s">
        <v>2221</v>
      </c>
      <c r="D914" s="13" t="s">
        <v>2222</v>
      </c>
      <c r="E914" s="16" t="s">
        <v>2223</v>
      </c>
      <c r="F914" s="17">
        <v>24</v>
      </c>
      <c r="G914" s="18" t="s">
        <v>89</v>
      </c>
      <c r="H914" s="70">
        <f t="shared" si="61"/>
        <v>35.640000000000008</v>
      </c>
      <c r="I914" s="69">
        <v>1.4850000000000003</v>
      </c>
      <c r="J914" s="70">
        <f t="shared" si="62"/>
        <v>30.887999999999998</v>
      </c>
      <c r="K914" s="69">
        <v>1.2869999999999999</v>
      </c>
      <c r="L914" s="40">
        <f t="shared" ref="L914:L977" si="63">H914*A914</f>
        <v>0</v>
      </c>
      <c r="M914" s="40">
        <f t="shared" ref="M914:M977" si="64">J914*A914</f>
        <v>0</v>
      </c>
      <c r="N914" s="33">
        <v>0.37</v>
      </c>
      <c r="O914" s="72"/>
      <c r="P914" s="72"/>
    </row>
    <row r="915" spans="1:16" ht="27.75" customHeight="1" x14ac:dyDescent="0.3">
      <c r="A915" s="8"/>
      <c r="B915" s="12">
        <v>81</v>
      </c>
      <c r="C915" s="45" t="s">
        <v>2224</v>
      </c>
      <c r="D915" s="13" t="s">
        <v>2225</v>
      </c>
      <c r="E915" s="16" t="s">
        <v>2226</v>
      </c>
      <c r="F915" s="17">
        <v>24</v>
      </c>
      <c r="G915" s="18" t="s">
        <v>89</v>
      </c>
      <c r="H915" s="70">
        <f t="shared" si="61"/>
        <v>35.640000000000008</v>
      </c>
      <c r="I915" s="69">
        <v>1.4850000000000003</v>
      </c>
      <c r="J915" s="70">
        <f t="shared" si="62"/>
        <v>30.887999999999998</v>
      </c>
      <c r="K915" s="69">
        <v>1.2869999999999999</v>
      </c>
      <c r="L915" s="40">
        <f t="shared" si="63"/>
        <v>0</v>
      </c>
      <c r="M915" s="40">
        <f t="shared" si="64"/>
        <v>0</v>
      </c>
      <c r="N915" s="33">
        <v>0.37</v>
      </c>
      <c r="O915" s="72"/>
      <c r="P915" s="72"/>
    </row>
    <row r="916" spans="1:16" ht="27.75" customHeight="1" x14ac:dyDescent="0.3">
      <c r="A916" s="8"/>
      <c r="B916" s="12">
        <v>81</v>
      </c>
      <c r="C916" s="45" t="s">
        <v>2227</v>
      </c>
      <c r="D916" s="13" t="s">
        <v>2228</v>
      </c>
      <c r="E916" s="16" t="s">
        <v>2229</v>
      </c>
      <c r="F916" s="17">
        <v>24</v>
      </c>
      <c r="G916" s="18" t="s">
        <v>89</v>
      </c>
      <c r="H916" s="70">
        <f t="shared" si="61"/>
        <v>35.640000000000008</v>
      </c>
      <c r="I916" s="69">
        <v>1.4850000000000003</v>
      </c>
      <c r="J916" s="70">
        <f t="shared" si="62"/>
        <v>30.887999999999998</v>
      </c>
      <c r="K916" s="69">
        <v>1.2869999999999999</v>
      </c>
      <c r="L916" s="40">
        <f t="shared" si="63"/>
        <v>0</v>
      </c>
      <c r="M916" s="40">
        <f t="shared" si="64"/>
        <v>0</v>
      </c>
      <c r="N916" s="33">
        <v>0.37</v>
      </c>
      <c r="O916" s="72"/>
      <c r="P916" s="72"/>
    </row>
    <row r="917" spans="1:16" ht="27.75" customHeight="1" x14ac:dyDescent="0.3">
      <c r="A917" s="8"/>
      <c r="B917" s="12">
        <v>81</v>
      </c>
      <c r="C917" s="45" t="s">
        <v>1101</v>
      </c>
      <c r="D917" s="13" t="s">
        <v>2230</v>
      </c>
      <c r="E917" s="16" t="s">
        <v>2231</v>
      </c>
      <c r="F917" s="17">
        <v>24</v>
      </c>
      <c r="G917" s="18" t="s">
        <v>89</v>
      </c>
      <c r="H917" s="70">
        <f t="shared" si="61"/>
        <v>35.640000000000008</v>
      </c>
      <c r="I917" s="69">
        <v>1.4850000000000003</v>
      </c>
      <c r="J917" s="70">
        <f t="shared" si="62"/>
        <v>30.887999999999998</v>
      </c>
      <c r="K917" s="69">
        <v>1.2869999999999999</v>
      </c>
      <c r="L917" s="40">
        <f t="shared" si="63"/>
        <v>0</v>
      </c>
      <c r="M917" s="40">
        <f t="shared" si="64"/>
        <v>0</v>
      </c>
      <c r="N917" s="33">
        <v>0.37</v>
      </c>
      <c r="O917" s="72"/>
      <c r="P917" s="72"/>
    </row>
    <row r="918" spans="1:16" ht="27.75" customHeight="1" x14ac:dyDescent="0.3">
      <c r="A918" s="8"/>
      <c r="B918" s="12">
        <v>81</v>
      </c>
      <c r="C918" s="45" t="s">
        <v>2232</v>
      </c>
      <c r="D918" s="13" t="s">
        <v>2233</v>
      </c>
      <c r="E918" s="16" t="s">
        <v>2234</v>
      </c>
      <c r="F918" s="17">
        <v>24</v>
      </c>
      <c r="G918" s="18" t="s">
        <v>89</v>
      </c>
      <c r="H918" s="70">
        <f t="shared" si="61"/>
        <v>35.640000000000008</v>
      </c>
      <c r="I918" s="69">
        <v>1.4850000000000003</v>
      </c>
      <c r="J918" s="70">
        <f t="shared" si="62"/>
        <v>30.887999999999998</v>
      </c>
      <c r="K918" s="69">
        <v>1.2869999999999999</v>
      </c>
      <c r="L918" s="40">
        <f t="shared" si="63"/>
        <v>0</v>
      </c>
      <c r="M918" s="40">
        <f t="shared" si="64"/>
        <v>0</v>
      </c>
      <c r="N918" s="33">
        <v>0.37</v>
      </c>
      <c r="O918" s="72"/>
      <c r="P918" s="72"/>
    </row>
    <row r="919" spans="1:16" ht="27.75" customHeight="1" x14ac:dyDescent="0.3">
      <c r="A919" s="8"/>
      <c r="B919" s="12">
        <v>81</v>
      </c>
      <c r="C919" s="45" t="s">
        <v>2235</v>
      </c>
      <c r="D919" s="13" t="s">
        <v>2236</v>
      </c>
      <c r="E919" s="16" t="s">
        <v>2237</v>
      </c>
      <c r="F919" s="17">
        <v>24</v>
      </c>
      <c r="G919" s="18" t="s">
        <v>89</v>
      </c>
      <c r="H919" s="70">
        <f t="shared" si="61"/>
        <v>35.640000000000008</v>
      </c>
      <c r="I919" s="69">
        <v>1.4850000000000003</v>
      </c>
      <c r="J919" s="70">
        <f t="shared" si="62"/>
        <v>30.887999999999998</v>
      </c>
      <c r="K919" s="69">
        <v>1.2869999999999999</v>
      </c>
      <c r="L919" s="40">
        <f t="shared" si="63"/>
        <v>0</v>
      </c>
      <c r="M919" s="40">
        <f t="shared" si="64"/>
        <v>0</v>
      </c>
      <c r="N919" s="33">
        <v>0.37</v>
      </c>
      <c r="O919" s="72"/>
      <c r="P919" s="72"/>
    </row>
    <row r="920" spans="1:16" ht="27.75" customHeight="1" x14ac:dyDescent="0.3">
      <c r="A920" s="8"/>
      <c r="B920" s="12">
        <v>81</v>
      </c>
      <c r="C920" s="45" t="s">
        <v>2238</v>
      </c>
      <c r="D920" s="13" t="s">
        <v>2239</v>
      </c>
      <c r="E920" s="16" t="s">
        <v>2240</v>
      </c>
      <c r="F920" s="17">
        <v>24</v>
      </c>
      <c r="G920" s="18" t="s">
        <v>89</v>
      </c>
      <c r="H920" s="70">
        <f t="shared" si="61"/>
        <v>35.640000000000008</v>
      </c>
      <c r="I920" s="69">
        <v>1.4850000000000003</v>
      </c>
      <c r="J920" s="70">
        <f t="shared" si="62"/>
        <v>30.887999999999998</v>
      </c>
      <c r="K920" s="69">
        <v>1.2869999999999999</v>
      </c>
      <c r="L920" s="40">
        <f t="shared" si="63"/>
        <v>0</v>
      </c>
      <c r="M920" s="40">
        <f t="shared" si="64"/>
        <v>0</v>
      </c>
      <c r="N920" s="33">
        <v>0.37</v>
      </c>
      <c r="O920" s="72"/>
      <c r="P920" s="72"/>
    </row>
    <row r="921" spans="1:16" ht="27.75" customHeight="1" x14ac:dyDescent="0.3">
      <c r="A921" s="8"/>
      <c r="B921" s="12">
        <v>81</v>
      </c>
      <c r="C921" s="45" t="s">
        <v>2241</v>
      </c>
      <c r="D921" s="13" t="s">
        <v>2242</v>
      </c>
      <c r="E921" s="16" t="s">
        <v>2243</v>
      </c>
      <c r="F921" s="17">
        <v>24</v>
      </c>
      <c r="G921" s="18" t="s">
        <v>89</v>
      </c>
      <c r="H921" s="70">
        <f t="shared" si="61"/>
        <v>35.640000000000008</v>
      </c>
      <c r="I921" s="69">
        <v>1.4850000000000003</v>
      </c>
      <c r="J921" s="70">
        <f t="shared" si="62"/>
        <v>30.887999999999998</v>
      </c>
      <c r="K921" s="69">
        <v>1.2869999999999999</v>
      </c>
      <c r="L921" s="40">
        <f t="shared" si="63"/>
        <v>0</v>
      </c>
      <c r="M921" s="40">
        <f t="shared" si="64"/>
        <v>0</v>
      </c>
      <c r="N921" s="33">
        <v>0.37</v>
      </c>
      <c r="O921" s="72"/>
      <c r="P921" s="72"/>
    </row>
    <row r="922" spans="1:16" ht="27.75" customHeight="1" x14ac:dyDescent="0.3">
      <c r="A922" s="8"/>
      <c r="B922" s="12">
        <v>81</v>
      </c>
      <c r="C922" s="45" t="s">
        <v>2244</v>
      </c>
      <c r="D922" s="13" t="s">
        <v>2245</v>
      </c>
      <c r="E922" s="16" t="s">
        <v>2246</v>
      </c>
      <c r="F922" s="17">
        <v>24</v>
      </c>
      <c r="G922" s="18" t="s">
        <v>89</v>
      </c>
      <c r="H922" s="70">
        <f t="shared" si="61"/>
        <v>35.640000000000008</v>
      </c>
      <c r="I922" s="69">
        <v>1.4850000000000003</v>
      </c>
      <c r="J922" s="70">
        <f t="shared" si="62"/>
        <v>30.887999999999998</v>
      </c>
      <c r="K922" s="69">
        <v>1.2869999999999999</v>
      </c>
      <c r="L922" s="40">
        <f t="shared" si="63"/>
        <v>0</v>
      </c>
      <c r="M922" s="40">
        <f t="shared" si="64"/>
        <v>0</v>
      </c>
      <c r="N922" s="33">
        <v>0.37</v>
      </c>
      <c r="O922" s="72"/>
      <c r="P922" s="72"/>
    </row>
    <row r="923" spans="1:16" ht="27.75" customHeight="1" x14ac:dyDescent="0.3">
      <c r="A923" s="8"/>
      <c r="B923" s="12">
        <v>81</v>
      </c>
      <c r="C923" s="45" t="s">
        <v>2247</v>
      </c>
      <c r="D923" s="13" t="s">
        <v>2248</v>
      </c>
      <c r="E923" s="16" t="s">
        <v>2249</v>
      </c>
      <c r="F923" s="17">
        <v>24</v>
      </c>
      <c r="G923" s="18" t="s">
        <v>89</v>
      </c>
      <c r="H923" s="70">
        <f t="shared" si="61"/>
        <v>35.640000000000008</v>
      </c>
      <c r="I923" s="69">
        <v>1.4850000000000003</v>
      </c>
      <c r="J923" s="70">
        <f t="shared" si="62"/>
        <v>30.887999999999998</v>
      </c>
      <c r="K923" s="69">
        <v>1.2869999999999999</v>
      </c>
      <c r="L923" s="40">
        <f t="shared" si="63"/>
        <v>0</v>
      </c>
      <c r="M923" s="40">
        <f t="shared" si="64"/>
        <v>0</v>
      </c>
      <c r="N923" s="33">
        <v>0.37</v>
      </c>
      <c r="O923" s="72"/>
      <c r="P923" s="72"/>
    </row>
    <row r="924" spans="1:16" ht="27.75" customHeight="1" x14ac:dyDescent="0.3">
      <c r="A924" s="8"/>
      <c r="B924" s="12">
        <v>81</v>
      </c>
      <c r="C924" s="45" t="s">
        <v>2250</v>
      </c>
      <c r="D924" s="13" t="s">
        <v>2251</v>
      </c>
      <c r="E924" s="16" t="s">
        <v>2252</v>
      </c>
      <c r="F924" s="17">
        <v>24</v>
      </c>
      <c r="G924" s="18" t="s">
        <v>89</v>
      </c>
      <c r="H924" s="70">
        <f t="shared" si="61"/>
        <v>35.640000000000008</v>
      </c>
      <c r="I924" s="69">
        <v>1.4850000000000003</v>
      </c>
      <c r="J924" s="70">
        <f t="shared" si="62"/>
        <v>30.887999999999998</v>
      </c>
      <c r="K924" s="69">
        <v>1.2869999999999999</v>
      </c>
      <c r="L924" s="40">
        <f t="shared" si="63"/>
        <v>0</v>
      </c>
      <c r="M924" s="40">
        <f t="shared" si="64"/>
        <v>0</v>
      </c>
      <c r="N924" s="33">
        <v>0.37</v>
      </c>
      <c r="O924" s="72"/>
      <c r="P924" s="72"/>
    </row>
    <row r="925" spans="1:16" ht="27.75" customHeight="1" x14ac:dyDescent="0.3">
      <c r="A925" s="8"/>
      <c r="B925" s="12">
        <v>81</v>
      </c>
      <c r="C925" s="45" t="s">
        <v>2253</v>
      </c>
      <c r="D925" s="13" t="s">
        <v>2254</v>
      </c>
      <c r="E925" s="16" t="s">
        <v>2255</v>
      </c>
      <c r="F925" s="17">
        <v>24</v>
      </c>
      <c r="G925" s="18" t="s">
        <v>89</v>
      </c>
      <c r="H925" s="70">
        <f t="shared" si="61"/>
        <v>35.640000000000008</v>
      </c>
      <c r="I925" s="69">
        <v>1.4850000000000003</v>
      </c>
      <c r="J925" s="70">
        <f t="shared" si="62"/>
        <v>30.887999999999998</v>
      </c>
      <c r="K925" s="69">
        <v>1.2869999999999999</v>
      </c>
      <c r="L925" s="40">
        <f t="shared" si="63"/>
        <v>0</v>
      </c>
      <c r="M925" s="40">
        <f t="shared" si="64"/>
        <v>0</v>
      </c>
      <c r="N925" s="33">
        <v>0.37</v>
      </c>
      <c r="O925" s="72"/>
      <c r="P925" s="72"/>
    </row>
    <row r="926" spans="1:16" ht="27.75" customHeight="1" x14ac:dyDescent="0.3">
      <c r="A926" s="8"/>
      <c r="B926" s="12">
        <v>81</v>
      </c>
      <c r="C926" s="45" t="s">
        <v>2256</v>
      </c>
      <c r="D926" s="13" t="s">
        <v>2257</v>
      </c>
      <c r="E926" s="16" t="s">
        <v>2258</v>
      </c>
      <c r="F926" s="17">
        <v>24</v>
      </c>
      <c r="G926" s="18" t="s">
        <v>89</v>
      </c>
      <c r="H926" s="70">
        <f t="shared" si="61"/>
        <v>35.640000000000008</v>
      </c>
      <c r="I926" s="69">
        <v>1.4850000000000003</v>
      </c>
      <c r="J926" s="70">
        <f t="shared" si="62"/>
        <v>30.887999999999998</v>
      </c>
      <c r="K926" s="69">
        <v>1.2869999999999999</v>
      </c>
      <c r="L926" s="40">
        <f t="shared" si="63"/>
        <v>0</v>
      </c>
      <c r="M926" s="40">
        <f t="shared" si="64"/>
        <v>0</v>
      </c>
      <c r="N926" s="33">
        <v>0.37</v>
      </c>
      <c r="O926" s="72"/>
      <c r="P926" s="72"/>
    </row>
    <row r="927" spans="1:16" ht="27.75" customHeight="1" x14ac:dyDescent="0.3">
      <c r="A927" s="8"/>
      <c r="B927" s="12">
        <v>81</v>
      </c>
      <c r="C927" s="45" t="s">
        <v>2259</v>
      </c>
      <c r="D927" s="13" t="s">
        <v>2260</v>
      </c>
      <c r="E927" s="16" t="s">
        <v>2261</v>
      </c>
      <c r="F927" s="17">
        <v>24</v>
      </c>
      <c r="G927" s="18" t="s">
        <v>89</v>
      </c>
      <c r="H927" s="70">
        <f t="shared" si="61"/>
        <v>35.640000000000008</v>
      </c>
      <c r="I927" s="69">
        <v>1.4850000000000003</v>
      </c>
      <c r="J927" s="70">
        <f t="shared" si="62"/>
        <v>30.887999999999998</v>
      </c>
      <c r="K927" s="69">
        <v>1.2869999999999999</v>
      </c>
      <c r="L927" s="40">
        <f t="shared" si="63"/>
        <v>0</v>
      </c>
      <c r="M927" s="40">
        <f t="shared" si="64"/>
        <v>0</v>
      </c>
      <c r="N927" s="33">
        <v>0.37</v>
      </c>
      <c r="O927" s="72"/>
      <c r="P927" s="72"/>
    </row>
    <row r="928" spans="1:16" ht="27.75" customHeight="1" x14ac:dyDescent="0.3">
      <c r="A928" s="8"/>
      <c r="B928" s="12">
        <v>81</v>
      </c>
      <c r="C928" s="45" t="s">
        <v>2262</v>
      </c>
      <c r="D928" s="13" t="s">
        <v>2263</v>
      </c>
      <c r="E928" s="16" t="s">
        <v>2264</v>
      </c>
      <c r="F928" s="17">
        <v>24</v>
      </c>
      <c r="G928" s="18" t="s">
        <v>89</v>
      </c>
      <c r="H928" s="70">
        <f t="shared" si="61"/>
        <v>35.640000000000008</v>
      </c>
      <c r="I928" s="69">
        <v>1.4850000000000003</v>
      </c>
      <c r="J928" s="70">
        <f t="shared" si="62"/>
        <v>30.887999999999998</v>
      </c>
      <c r="K928" s="69">
        <v>1.2869999999999999</v>
      </c>
      <c r="L928" s="40">
        <f t="shared" si="63"/>
        <v>0</v>
      </c>
      <c r="M928" s="40">
        <f t="shared" si="64"/>
        <v>0</v>
      </c>
      <c r="N928" s="33">
        <v>0.37</v>
      </c>
      <c r="O928" s="72"/>
      <c r="P928" s="72"/>
    </row>
    <row r="929" spans="1:16" ht="27.75" customHeight="1" x14ac:dyDescent="0.3">
      <c r="A929" s="8"/>
      <c r="B929" s="12">
        <v>82</v>
      </c>
      <c r="C929" s="45" t="s">
        <v>2265</v>
      </c>
      <c r="D929" s="13" t="s">
        <v>2266</v>
      </c>
      <c r="E929" s="16" t="s">
        <v>2267</v>
      </c>
      <c r="F929" s="17">
        <v>24</v>
      </c>
      <c r="G929" s="18" t="s">
        <v>89</v>
      </c>
      <c r="H929" s="70">
        <f t="shared" si="61"/>
        <v>35.112000000000009</v>
      </c>
      <c r="I929" s="69">
        <v>1.4630000000000003</v>
      </c>
      <c r="J929" s="70">
        <f t="shared" si="62"/>
        <v>30.36</v>
      </c>
      <c r="K929" s="69">
        <v>1.2649999999999999</v>
      </c>
      <c r="L929" s="40">
        <f t="shared" si="63"/>
        <v>0</v>
      </c>
      <c r="M929" s="40">
        <f t="shared" si="64"/>
        <v>0</v>
      </c>
      <c r="N929" s="33">
        <v>0.37</v>
      </c>
      <c r="O929" s="72"/>
      <c r="P929" s="72"/>
    </row>
    <row r="930" spans="1:16" ht="27.75" customHeight="1" x14ac:dyDescent="0.3">
      <c r="A930" s="8"/>
      <c r="B930" s="12">
        <v>82</v>
      </c>
      <c r="C930" s="45" t="s">
        <v>2268</v>
      </c>
      <c r="D930" s="13" t="s">
        <v>2269</v>
      </c>
      <c r="E930" s="16" t="s">
        <v>2270</v>
      </c>
      <c r="F930" s="17">
        <v>24</v>
      </c>
      <c r="G930" s="18" t="s">
        <v>89</v>
      </c>
      <c r="H930" s="70">
        <f t="shared" si="61"/>
        <v>35.112000000000009</v>
      </c>
      <c r="I930" s="69">
        <v>1.4630000000000003</v>
      </c>
      <c r="J930" s="70">
        <f t="shared" si="62"/>
        <v>30.36</v>
      </c>
      <c r="K930" s="69">
        <v>1.2649999999999999</v>
      </c>
      <c r="L930" s="40">
        <f t="shared" si="63"/>
        <v>0</v>
      </c>
      <c r="M930" s="40">
        <f t="shared" si="64"/>
        <v>0</v>
      </c>
      <c r="N930" s="33">
        <v>0.4</v>
      </c>
      <c r="O930" s="72"/>
      <c r="P930" s="72"/>
    </row>
    <row r="931" spans="1:16" ht="27.75" customHeight="1" x14ac:dyDescent="0.3">
      <c r="A931" s="8"/>
      <c r="B931" s="12">
        <v>82</v>
      </c>
      <c r="C931" s="45" t="s">
        <v>2274</v>
      </c>
      <c r="D931" s="13" t="s">
        <v>2275</v>
      </c>
      <c r="E931" s="16" t="s">
        <v>2276</v>
      </c>
      <c r="F931" s="17">
        <v>24</v>
      </c>
      <c r="G931" s="18" t="s">
        <v>89</v>
      </c>
      <c r="H931" s="70">
        <f t="shared" si="61"/>
        <v>35.112000000000009</v>
      </c>
      <c r="I931" s="69">
        <v>1.4630000000000003</v>
      </c>
      <c r="J931" s="70">
        <f t="shared" si="62"/>
        <v>30.36</v>
      </c>
      <c r="K931" s="69">
        <v>1.2649999999999999</v>
      </c>
      <c r="L931" s="40">
        <f t="shared" si="63"/>
        <v>0</v>
      </c>
      <c r="M931" s="40">
        <f t="shared" si="64"/>
        <v>0</v>
      </c>
      <c r="N931" s="33">
        <v>0.4</v>
      </c>
      <c r="O931" s="72"/>
      <c r="P931" s="72"/>
    </row>
    <row r="932" spans="1:16" ht="27.75" customHeight="1" x14ac:dyDescent="0.3">
      <c r="A932" s="8"/>
      <c r="B932" s="12">
        <v>82</v>
      </c>
      <c r="C932" s="45" t="s">
        <v>2277</v>
      </c>
      <c r="D932" s="13" t="s">
        <v>2278</v>
      </c>
      <c r="E932" s="16" t="s">
        <v>2279</v>
      </c>
      <c r="F932" s="17">
        <v>24</v>
      </c>
      <c r="G932" s="18" t="s">
        <v>89</v>
      </c>
      <c r="H932" s="70">
        <f t="shared" si="61"/>
        <v>35.112000000000009</v>
      </c>
      <c r="I932" s="69">
        <v>1.4630000000000003</v>
      </c>
      <c r="J932" s="70">
        <f t="shared" si="62"/>
        <v>30.36</v>
      </c>
      <c r="K932" s="69">
        <v>1.2649999999999999</v>
      </c>
      <c r="L932" s="40">
        <f t="shared" si="63"/>
        <v>0</v>
      </c>
      <c r="M932" s="40">
        <f t="shared" si="64"/>
        <v>0</v>
      </c>
      <c r="N932" s="33">
        <v>0.4</v>
      </c>
      <c r="O932" s="72"/>
      <c r="P932" s="72"/>
    </row>
    <row r="933" spans="1:16" ht="27.75" customHeight="1" x14ac:dyDescent="0.3">
      <c r="A933" s="8"/>
      <c r="B933" s="12">
        <v>82</v>
      </c>
      <c r="C933" s="45" t="s">
        <v>2280</v>
      </c>
      <c r="D933" s="13" t="s">
        <v>2281</v>
      </c>
      <c r="E933" s="16" t="s">
        <v>2282</v>
      </c>
      <c r="F933" s="17">
        <v>24</v>
      </c>
      <c r="G933" s="18" t="s">
        <v>89</v>
      </c>
      <c r="H933" s="70">
        <f t="shared" si="61"/>
        <v>35.112000000000009</v>
      </c>
      <c r="I933" s="69">
        <v>1.4630000000000003</v>
      </c>
      <c r="J933" s="70">
        <f t="shared" si="62"/>
        <v>30.36</v>
      </c>
      <c r="K933" s="69">
        <v>1.2649999999999999</v>
      </c>
      <c r="L933" s="40">
        <f t="shared" si="63"/>
        <v>0</v>
      </c>
      <c r="M933" s="40">
        <f t="shared" si="64"/>
        <v>0</v>
      </c>
      <c r="N933" s="33">
        <v>0.4</v>
      </c>
      <c r="O933" s="72"/>
      <c r="P933" s="72"/>
    </row>
    <row r="934" spans="1:16" ht="27.75" customHeight="1" x14ac:dyDescent="0.3">
      <c r="A934" s="8"/>
      <c r="B934" s="12">
        <v>82</v>
      </c>
      <c r="C934" s="45" t="s">
        <v>2283</v>
      </c>
      <c r="D934" s="13" t="s">
        <v>2284</v>
      </c>
      <c r="E934" s="16" t="s">
        <v>2285</v>
      </c>
      <c r="F934" s="17">
        <v>24</v>
      </c>
      <c r="G934" s="18" t="s">
        <v>89</v>
      </c>
      <c r="H934" s="70">
        <f t="shared" si="61"/>
        <v>35.112000000000009</v>
      </c>
      <c r="I934" s="69">
        <v>1.4630000000000003</v>
      </c>
      <c r="J934" s="70">
        <f t="shared" si="62"/>
        <v>30.36</v>
      </c>
      <c r="K934" s="69">
        <v>1.2649999999999999</v>
      </c>
      <c r="L934" s="40">
        <f t="shared" si="63"/>
        <v>0</v>
      </c>
      <c r="M934" s="40">
        <f t="shared" si="64"/>
        <v>0</v>
      </c>
      <c r="N934" s="33">
        <v>0.4</v>
      </c>
      <c r="O934" s="72"/>
      <c r="P934" s="72"/>
    </row>
    <row r="935" spans="1:16" ht="27.75" customHeight="1" x14ac:dyDescent="0.3">
      <c r="A935" s="8"/>
      <c r="B935" s="12">
        <v>82</v>
      </c>
      <c r="C935" s="45" t="s">
        <v>2286</v>
      </c>
      <c r="D935" s="13" t="s">
        <v>2287</v>
      </c>
      <c r="E935" s="16" t="s">
        <v>2288</v>
      </c>
      <c r="F935" s="17">
        <v>24</v>
      </c>
      <c r="G935" s="18" t="s">
        <v>89</v>
      </c>
      <c r="H935" s="70">
        <f t="shared" si="61"/>
        <v>35.112000000000009</v>
      </c>
      <c r="I935" s="69">
        <v>1.4630000000000003</v>
      </c>
      <c r="J935" s="70">
        <f t="shared" si="62"/>
        <v>30.36</v>
      </c>
      <c r="K935" s="69">
        <v>1.2649999999999999</v>
      </c>
      <c r="L935" s="40">
        <f t="shared" si="63"/>
        <v>0</v>
      </c>
      <c r="M935" s="40">
        <f t="shared" si="64"/>
        <v>0</v>
      </c>
      <c r="N935" s="33">
        <v>0.4</v>
      </c>
      <c r="O935" s="72"/>
      <c r="P935" s="72"/>
    </row>
    <row r="936" spans="1:16" ht="27.75" customHeight="1" x14ac:dyDescent="0.3">
      <c r="A936" s="8"/>
      <c r="B936" s="12">
        <v>82</v>
      </c>
      <c r="C936" s="45" t="s">
        <v>2289</v>
      </c>
      <c r="D936" s="13" t="s">
        <v>2290</v>
      </c>
      <c r="E936" s="16" t="s">
        <v>2291</v>
      </c>
      <c r="F936" s="17">
        <v>24</v>
      </c>
      <c r="G936" s="18" t="s">
        <v>89</v>
      </c>
      <c r="H936" s="70">
        <f t="shared" si="61"/>
        <v>35.112000000000009</v>
      </c>
      <c r="I936" s="69">
        <v>1.4630000000000003</v>
      </c>
      <c r="J936" s="70">
        <f t="shared" si="62"/>
        <v>30.36</v>
      </c>
      <c r="K936" s="69">
        <v>1.2649999999999999</v>
      </c>
      <c r="L936" s="40">
        <f t="shared" si="63"/>
        <v>0</v>
      </c>
      <c r="M936" s="40">
        <f t="shared" si="64"/>
        <v>0</v>
      </c>
      <c r="N936" s="33">
        <v>0.4</v>
      </c>
      <c r="O936" s="72"/>
      <c r="P936" s="72"/>
    </row>
    <row r="937" spans="1:16" ht="27.75" customHeight="1" x14ac:dyDescent="0.3">
      <c r="A937" s="8"/>
      <c r="B937" s="12">
        <v>82</v>
      </c>
      <c r="C937" s="45" t="s">
        <v>2292</v>
      </c>
      <c r="D937" s="13" t="s">
        <v>2293</v>
      </c>
      <c r="E937" s="16" t="s">
        <v>2294</v>
      </c>
      <c r="F937" s="17">
        <v>24</v>
      </c>
      <c r="G937" s="18" t="s">
        <v>89</v>
      </c>
      <c r="H937" s="70">
        <f t="shared" si="61"/>
        <v>35.112000000000009</v>
      </c>
      <c r="I937" s="70">
        <v>1.4630000000000003</v>
      </c>
      <c r="J937" s="70">
        <f t="shared" si="62"/>
        <v>30.36</v>
      </c>
      <c r="K937" s="70">
        <v>1.2649999999999999</v>
      </c>
      <c r="L937" s="40">
        <f t="shared" si="63"/>
        <v>0</v>
      </c>
      <c r="M937" s="40">
        <f t="shared" si="64"/>
        <v>0</v>
      </c>
      <c r="N937" s="33">
        <v>0.4</v>
      </c>
      <c r="O937" s="72"/>
      <c r="P937" s="72"/>
    </row>
    <row r="938" spans="1:16" ht="27.75" customHeight="1" x14ac:dyDescent="0.3">
      <c r="A938" s="8"/>
      <c r="B938" s="12">
        <v>82</v>
      </c>
      <c r="C938" s="45" t="s">
        <v>2295</v>
      </c>
      <c r="D938" s="13" t="s">
        <v>2296</v>
      </c>
      <c r="E938" s="16" t="s">
        <v>2297</v>
      </c>
      <c r="F938" s="17">
        <v>24</v>
      </c>
      <c r="G938" s="18" t="s">
        <v>89</v>
      </c>
      <c r="H938" s="70">
        <f t="shared" si="61"/>
        <v>35.112000000000009</v>
      </c>
      <c r="I938" s="69">
        <v>1.4630000000000003</v>
      </c>
      <c r="J938" s="70">
        <f t="shared" si="62"/>
        <v>30.36</v>
      </c>
      <c r="K938" s="69">
        <v>1.2649999999999999</v>
      </c>
      <c r="L938" s="40">
        <f t="shared" si="63"/>
        <v>0</v>
      </c>
      <c r="M938" s="40">
        <f t="shared" si="64"/>
        <v>0</v>
      </c>
      <c r="N938" s="33">
        <v>0.37</v>
      </c>
      <c r="O938" s="72"/>
      <c r="P938" s="72"/>
    </row>
    <row r="939" spans="1:16" ht="27.75" customHeight="1" x14ac:dyDescent="0.3">
      <c r="A939" s="8"/>
      <c r="B939" s="12">
        <v>82</v>
      </c>
      <c r="C939" s="45" t="s">
        <v>2298</v>
      </c>
      <c r="D939" s="13" t="s">
        <v>2299</v>
      </c>
      <c r="E939" s="16" t="s">
        <v>2300</v>
      </c>
      <c r="F939" s="17">
        <v>24</v>
      </c>
      <c r="G939" s="18" t="s">
        <v>89</v>
      </c>
      <c r="H939" s="70">
        <f t="shared" si="61"/>
        <v>35.112000000000009</v>
      </c>
      <c r="I939" s="70">
        <v>1.4630000000000003</v>
      </c>
      <c r="J939" s="70">
        <f t="shared" si="62"/>
        <v>30.36</v>
      </c>
      <c r="K939" s="70">
        <v>1.2649999999999999</v>
      </c>
      <c r="L939" s="40">
        <f t="shared" si="63"/>
        <v>0</v>
      </c>
      <c r="M939" s="40">
        <f t="shared" si="64"/>
        <v>0</v>
      </c>
      <c r="N939" s="33">
        <v>0.4</v>
      </c>
      <c r="O939" s="72"/>
      <c r="P939" s="72"/>
    </row>
    <row r="940" spans="1:16" ht="27.75" customHeight="1" x14ac:dyDescent="0.3">
      <c r="A940" s="8"/>
      <c r="B940" s="12">
        <v>82</v>
      </c>
      <c r="C940" s="45" t="s">
        <v>2301</v>
      </c>
      <c r="D940" s="13" t="s">
        <v>2302</v>
      </c>
      <c r="E940" s="16" t="s">
        <v>2303</v>
      </c>
      <c r="F940" s="17">
        <v>24</v>
      </c>
      <c r="G940" s="18" t="s">
        <v>89</v>
      </c>
      <c r="H940" s="70">
        <f t="shared" si="61"/>
        <v>35.112000000000009</v>
      </c>
      <c r="I940" s="70">
        <v>1.4630000000000003</v>
      </c>
      <c r="J940" s="70">
        <f t="shared" si="62"/>
        <v>30.36</v>
      </c>
      <c r="K940" s="70">
        <v>1.2649999999999999</v>
      </c>
      <c r="L940" s="40">
        <f t="shared" si="63"/>
        <v>0</v>
      </c>
      <c r="M940" s="40">
        <f t="shared" si="64"/>
        <v>0</v>
      </c>
      <c r="N940" s="33">
        <v>0.4</v>
      </c>
      <c r="O940" s="72"/>
      <c r="P940" s="72"/>
    </row>
    <row r="941" spans="1:16" ht="27.75" customHeight="1" x14ac:dyDescent="0.3">
      <c r="A941" s="8"/>
      <c r="B941" s="12">
        <v>82</v>
      </c>
      <c r="C941" s="45" t="s">
        <v>2304</v>
      </c>
      <c r="D941" s="13" t="s">
        <v>2305</v>
      </c>
      <c r="E941" s="16" t="s">
        <v>2306</v>
      </c>
      <c r="F941" s="17">
        <v>24</v>
      </c>
      <c r="G941" s="18" t="s">
        <v>89</v>
      </c>
      <c r="H941" s="70">
        <f t="shared" si="61"/>
        <v>35.112000000000009</v>
      </c>
      <c r="I941" s="70">
        <v>1.4630000000000003</v>
      </c>
      <c r="J941" s="70">
        <f t="shared" si="62"/>
        <v>30.36</v>
      </c>
      <c r="K941" s="70">
        <v>1.2649999999999999</v>
      </c>
      <c r="L941" s="40">
        <f t="shared" si="63"/>
        <v>0</v>
      </c>
      <c r="M941" s="40">
        <f t="shared" si="64"/>
        <v>0</v>
      </c>
      <c r="N941" s="33">
        <v>0.4</v>
      </c>
      <c r="O941" s="72"/>
      <c r="P941" s="72"/>
    </row>
    <row r="942" spans="1:16" ht="27.75" customHeight="1" x14ac:dyDescent="0.3">
      <c r="A942" s="8"/>
      <c r="B942" s="12">
        <v>82</v>
      </c>
      <c r="C942" s="45" t="s">
        <v>2271</v>
      </c>
      <c r="D942" s="13" t="s">
        <v>2272</v>
      </c>
      <c r="E942" s="16" t="s">
        <v>2273</v>
      </c>
      <c r="F942" s="17">
        <v>24</v>
      </c>
      <c r="G942" s="18" t="s">
        <v>89</v>
      </c>
      <c r="H942" s="70">
        <f t="shared" si="61"/>
        <v>35.112000000000009</v>
      </c>
      <c r="I942" s="70">
        <v>1.4630000000000003</v>
      </c>
      <c r="J942" s="70">
        <f t="shared" si="62"/>
        <v>30.36</v>
      </c>
      <c r="K942" s="70">
        <v>1.2649999999999999</v>
      </c>
      <c r="L942" s="40">
        <f t="shared" si="63"/>
        <v>0</v>
      </c>
      <c r="M942" s="40">
        <f t="shared" si="64"/>
        <v>0</v>
      </c>
      <c r="N942" s="33">
        <v>0.4</v>
      </c>
      <c r="O942" s="72"/>
      <c r="P942" s="72"/>
    </row>
    <row r="943" spans="1:16" ht="27.75" customHeight="1" x14ac:dyDescent="0.3">
      <c r="A943" s="8"/>
      <c r="B943" s="12">
        <v>82</v>
      </c>
      <c r="C943" s="45" t="s">
        <v>2307</v>
      </c>
      <c r="D943" s="13" t="s">
        <v>2308</v>
      </c>
      <c r="E943" s="16" t="s">
        <v>2309</v>
      </c>
      <c r="F943" s="17">
        <v>24</v>
      </c>
      <c r="G943" s="18" t="s">
        <v>89</v>
      </c>
      <c r="H943" s="70">
        <f t="shared" si="61"/>
        <v>43.823999999999998</v>
      </c>
      <c r="I943" s="70">
        <v>1.8260000000000001</v>
      </c>
      <c r="J943" s="70">
        <f t="shared" si="62"/>
        <v>38.016000000000005</v>
      </c>
      <c r="K943" s="70">
        <v>1.5840000000000001</v>
      </c>
      <c r="L943" s="40">
        <f t="shared" si="63"/>
        <v>0</v>
      </c>
      <c r="M943" s="40">
        <f t="shared" si="64"/>
        <v>0</v>
      </c>
      <c r="N943" s="33">
        <v>0.4</v>
      </c>
      <c r="O943" s="72"/>
      <c r="P943" s="72"/>
    </row>
    <row r="944" spans="1:16" ht="27.75" customHeight="1" x14ac:dyDescent="0.3">
      <c r="A944" s="8"/>
      <c r="B944" s="12">
        <v>82</v>
      </c>
      <c r="C944" s="45" t="s">
        <v>2310</v>
      </c>
      <c r="D944" s="13" t="s">
        <v>2311</v>
      </c>
      <c r="E944" s="16" t="s">
        <v>2312</v>
      </c>
      <c r="F944" s="17">
        <v>24</v>
      </c>
      <c r="G944" s="18" t="s">
        <v>89</v>
      </c>
      <c r="H944" s="70">
        <f t="shared" si="61"/>
        <v>43.823999999999998</v>
      </c>
      <c r="I944" s="70">
        <v>1.8260000000000001</v>
      </c>
      <c r="J944" s="70">
        <f t="shared" si="62"/>
        <v>38.016000000000005</v>
      </c>
      <c r="K944" s="70">
        <v>1.5840000000000001</v>
      </c>
      <c r="L944" s="40">
        <f t="shared" si="63"/>
        <v>0</v>
      </c>
      <c r="M944" s="40">
        <f t="shared" si="64"/>
        <v>0</v>
      </c>
      <c r="O944" s="72"/>
      <c r="P944" s="72"/>
    </row>
    <row r="945" spans="1:16" ht="27.75" customHeight="1" x14ac:dyDescent="0.3">
      <c r="A945" s="8"/>
      <c r="B945" s="12">
        <v>83</v>
      </c>
      <c r="C945" s="45" t="s">
        <v>2313</v>
      </c>
      <c r="D945" s="13" t="s">
        <v>2314</v>
      </c>
      <c r="E945" s="16" t="s">
        <v>2315</v>
      </c>
      <c r="F945" s="17">
        <v>6</v>
      </c>
      <c r="G945" s="18" t="s">
        <v>89</v>
      </c>
      <c r="H945" s="70">
        <f t="shared" si="61"/>
        <v>15.048</v>
      </c>
      <c r="I945" s="70">
        <v>2.508</v>
      </c>
      <c r="J945" s="70">
        <f t="shared" si="62"/>
        <v>13.068</v>
      </c>
      <c r="K945" s="70">
        <v>2.1779999999999999</v>
      </c>
      <c r="L945" s="40">
        <f t="shared" si="63"/>
        <v>0</v>
      </c>
      <c r="M945" s="40">
        <f t="shared" si="64"/>
        <v>0</v>
      </c>
      <c r="O945" s="72"/>
      <c r="P945" s="72"/>
    </row>
    <row r="946" spans="1:16" ht="27.75" customHeight="1" x14ac:dyDescent="0.3">
      <c r="A946" s="8"/>
      <c r="B946" s="12">
        <v>83</v>
      </c>
      <c r="C946" s="45" t="s">
        <v>2316</v>
      </c>
      <c r="D946" s="13" t="s">
        <v>2317</v>
      </c>
      <c r="E946" s="16" t="s">
        <v>2318</v>
      </c>
      <c r="F946" s="17">
        <v>6</v>
      </c>
      <c r="G946" s="18" t="s">
        <v>89</v>
      </c>
      <c r="H946" s="70">
        <f t="shared" si="61"/>
        <v>15.048</v>
      </c>
      <c r="I946" s="70">
        <v>2.508</v>
      </c>
      <c r="J946" s="70">
        <f t="shared" si="62"/>
        <v>13.068</v>
      </c>
      <c r="K946" s="70">
        <v>2.1779999999999999</v>
      </c>
      <c r="L946" s="40">
        <f t="shared" si="63"/>
        <v>0</v>
      </c>
      <c r="M946" s="40">
        <f t="shared" si="64"/>
        <v>0</v>
      </c>
      <c r="O946" s="72"/>
      <c r="P946" s="72"/>
    </row>
    <row r="947" spans="1:16" ht="27.75" customHeight="1" x14ac:dyDescent="0.3">
      <c r="A947" s="8"/>
      <c r="B947" s="12">
        <v>83</v>
      </c>
      <c r="C947" s="45" t="s">
        <v>2319</v>
      </c>
      <c r="D947" s="13" t="s">
        <v>2320</v>
      </c>
      <c r="E947" s="16" t="s">
        <v>2321</v>
      </c>
      <c r="F947" s="17">
        <v>6</v>
      </c>
      <c r="G947" s="18" t="s">
        <v>89</v>
      </c>
      <c r="H947" s="70">
        <f t="shared" si="61"/>
        <v>15.048</v>
      </c>
      <c r="I947" s="70">
        <v>2.508</v>
      </c>
      <c r="J947" s="70">
        <f t="shared" si="62"/>
        <v>13.068</v>
      </c>
      <c r="K947" s="70">
        <v>2.1779999999999999</v>
      </c>
      <c r="L947" s="40">
        <f t="shared" si="63"/>
        <v>0</v>
      </c>
      <c r="M947" s="40">
        <f t="shared" si="64"/>
        <v>0</v>
      </c>
      <c r="O947" s="72"/>
      <c r="P947" s="72"/>
    </row>
    <row r="948" spans="1:16" ht="27.75" customHeight="1" x14ac:dyDescent="0.3">
      <c r="A948" s="8"/>
      <c r="B948" s="12">
        <v>83</v>
      </c>
      <c r="C948" s="45" t="s">
        <v>2322</v>
      </c>
      <c r="D948" s="13" t="s">
        <v>2323</v>
      </c>
      <c r="E948" s="16" t="s">
        <v>2324</v>
      </c>
      <c r="F948" s="17">
        <v>6</v>
      </c>
      <c r="G948" s="18" t="s">
        <v>89</v>
      </c>
      <c r="H948" s="70">
        <f t="shared" si="61"/>
        <v>15.048</v>
      </c>
      <c r="I948" s="70">
        <v>2.508</v>
      </c>
      <c r="J948" s="70">
        <f t="shared" si="62"/>
        <v>13.068</v>
      </c>
      <c r="K948" s="70">
        <v>2.1779999999999999</v>
      </c>
      <c r="L948" s="40">
        <f t="shared" si="63"/>
        <v>0</v>
      </c>
      <c r="M948" s="40">
        <f t="shared" si="64"/>
        <v>0</v>
      </c>
      <c r="O948" s="72"/>
      <c r="P948" s="72"/>
    </row>
    <row r="949" spans="1:16" ht="27.75" customHeight="1" x14ac:dyDescent="0.3">
      <c r="A949" s="8"/>
      <c r="B949" s="12">
        <v>83</v>
      </c>
      <c r="C949" s="45" t="s">
        <v>2325</v>
      </c>
      <c r="D949" s="13" t="s">
        <v>2326</v>
      </c>
      <c r="E949" s="16" t="s">
        <v>2327</v>
      </c>
      <c r="F949" s="17">
        <v>6</v>
      </c>
      <c r="G949" s="18" t="s">
        <v>89</v>
      </c>
      <c r="H949" s="70">
        <f t="shared" si="61"/>
        <v>15.048</v>
      </c>
      <c r="I949" s="70">
        <v>2.508</v>
      </c>
      <c r="J949" s="70">
        <f t="shared" si="62"/>
        <v>13.068</v>
      </c>
      <c r="K949" s="70">
        <v>2.1779999999999999</v>
      </c>
      <c r="L949" s="40">
        <f t="shared" si="63"/>
        <v>0</v>
      </c>
      <c r="M949" s="40">
        <f t="shared" si="64"/>
        <v>0</v>
      </c>
      <c r="O949" s="72"/>
      <c r="P949" s="72"/>
    </row>
    <row r="950" spans="1:16" ht="27.75" customHeight="1" x14ac:dyDescent="0.3">
      <c r="A950" s="8"/>
      <c r="B950" s="12">
        <v>83</v>
      </c>
      <c r="C950" s="45" t="s">
        <v>2328</v>
      </c>
      <c r="D950" s="13" t="s">
        <v>2329</v>
      </c>
      <c r="E950" s="16" t="s">
        <v>2330</v>
      </c>
      <c r="F950" s="17">
        <v>6</v>
      </c>
      <c r="G950" s="18" t="s">
        <v>89</v>
      </c>
      <c r="H950" s="70">
        <f t="shared" si="61"/>
        <v>15.048</v>
      </c>
      <c r="I950" s="70">
        <v>2.508</v>
      </c>
      <c r="J950" s="70">
        <f t="shared" si="62"/>
        <v>13.068</v>
      </c>
      <c r="K950" s="70">
        <v>2.1779999999999999</v>
      </c>
      <c r="L950" s="40">
        <f t="shared" si="63"/>
        <v>0</v>
      </c>
      <c r="M950" s="40">
        <f t="shared" si="64"/>
        <v>0</v>
      </c>
      <c r="O950" s="72"/>
      <c r="P950" s="72"/>
    </row>
    <row r="951" spans="1:16" ht="27.75" customHeight="1" x14ac:dyDescent="0.3">
      <c r="A951" s="8"/>
      <c r="B951" s="12">
        <v>83</v>
      </c>
      <c r="C951" s="45" t="s">
        <v>2331</v>
      </c>
      <c r="D951" s="13" t="s">
        <v>2332</v>
      </c>
      <c r="E951" s="16" t="s">
        <v>2333</v>
      </c>
      <c r="F951" s="17">
        <v>6</v>
      </c>
      <c r="G951" s="18" t="s">
        <v>89</v>
      </c>
      <c r="H951" s="70">
        <f t="shared" si="61"/>
        <v>15.048</v>
      </c>
      <c r="I951" s="70">
        <v>2.508</v>
      </c>
      <c r="J951" s="70">
        <f t="shared" si="62"/>
        <v>13.068</v>
      </c>
      <c r="K951" s="70">
        <v>2.1779999999999999</v>
      </c>
      <c r="L951" s="40">
        <f t="shared" si="63"/>
        <v>0</v>
      </c>
      <c r="M951" s="40">
        <f t="shared" si="64"/>
        <v>0</v>
      </c>
      <c r="O951" s="72"/>
      <c r="P951" s="72"/>
    </row>
    <row r="952" spans="1:16" ht="27.75" customHeight="1" x14ac:dyDescent="0.3">
      <c r="A952" s="8"/>
      <c r="B952" s="12">
        <v>83</v>
      </c>
      <c r="C952" s="45" t="s">
        <v>2334</v>
      </c>
      <c r="D952" s="13" t="s">
        <v>2335</v>
      </c>
      <c r="E952" s="16" t="s">
        <v>2336</v>
      </c>
      <c r="F952" s="17">
        <v>6</v>
      </c>
      <c r="G952" s="18" t="s">
        <v>89</v>
      </c>
      <c r="H952" s="70">
        <f t="shared" si="61"/>
        <v>15.048</v>
      </c>
      <c r="I952" s="70">
        <v>2.508</v>
      </c>
      <c r="J952" s="70">
        <f t="shared" si="62"/>
        <v>13.068</v>
      </c>
      <c r="K952" s="70">
        <v>2.1779999999999999</v>
      </c>
      <c r="L952" s="40">
        <f t="shared" si="63"/>
        <v>0</v>
      </c>
      <c r="M952" s="40">
        <f t="shared" si="64"/>
        <v>0</v>
      </c>
      <c r="O952" s="72"/>
      <c r="P952" s="72"/>
    </row>
    <row r="953" spans="1:16" ht="27.75" customHeight="1" x14ac:dyDescent="0.3">
      <c r="A953" s="8"/>
      <c r="B953" s="12">
        <v>83</v>
      </c>
      <c r="C953" s="45" t="s">
        <v>2337</v>
      </c>
      <c r="D953" s="13" t="s">
        <v>2338</v>
      </c>
      <c r="E953" s="16" t="s">
        <v>2339</v>
      </c>
      <c r="F953" s="17">
        <v>6</v>
      </c>
      <c r="G953" s="18" t="s">
        <v>89</v>
      </c>
      <c r="H953" s="70">
        <f t="shared" si="61"/>
        <v>15.048</v>
      </c>
      <c r="I953" s="69">
        <v>2.508</v>
      </c>
      <c r="J953" s="70">
        <f t="shared" si="62"/>
        <v>13.068</v>
      </c>
      <c r="K953" s="69">
        <v>2.1779999999999999</v>
      </c>
      <c r="L953" s="40">
        <f t="shared" si="63"/>
        <v>0</v>
      </c>
      <c r="M953" s="40">
        <f t="shared" si="64"/>
        <v>0</v>
      </c>
      <c r="O953" s="72"/>
      <c r="P953" s="72"/>
    </row>
    <row r="954" spans="1:16" ht="27.75" customHeight="1" x14ac:dyDescent="0.3">
      <c r="A954" s="8"/>
      <c r="B954" s="12">
        <v>83</v>
      </c>
      <c r="C954" s="45" t="s">
        <v>2340</v>
      </c>
      <c r="D954" s="13" t="s">
        <v>2341</v>
      </c>
      <c r="E954" s="16" t="s">
        <v>2342</v>
      </c>
      <c r="F954" s="17">
        <v>6</v>
      </c>
      <c r="G954" s="18" t="s">
        <v>89</v>
      </c>
      <c r="H954" s="70">
        <f t="shared" si="61"/>
        <v>15.048</v>
      </c>
      <c r="I954" s="69">
        <v>2.508</v>
      </c>
      <c r="J954" s="70">
        <f t="shared" si="62"/>
        <v>13.068</v>
      </c>
      <c r="K954" s="69">
        <v>2.1779999999999999</v>
      </c>
      <c r="L954" s="40">
        <f t="shared" si="63"/>
        <v>0</v>
      </c>
      <c r="M954" s="40">
        <f t="shared" si="64"/>
        <v>0</v>
      </c>
      <c r="O954" s="72"/>
      <c r="P954" s="72"/>
    </row>
    <row r="955" spans="1:16" ht="27.75" customHeight="1" x14ac:dyDescent="0.3">
      <c r="A955" s="8"/>
      <c r="B955" s="12">
        <v>83</v>
      </c>
      <c r="C955" s="45" t="s">
        <v>2343</v>
      </c>
      <c r="D955" s="13" t="s">
        <v>2344</v>
      </c>
      <c r="E955" s="16" t="s">
        <v>2345</v>
      </c>
      <c r="F955" s="17">
        <v>6</v>
      </c>
      <c r="G955" s="18" t="s">
        <v>89</v>
      </c>
      <c r="H955" s="70">
        <f t="shared" si="61"/>
        <v>15.048</v>
      </c>
      <c r="I955" s="69">
        <v>2.508</v>
      </c>
      <c r="J955" s="70">
        <f t="shared" si="62"/>
        <v>13.068</v>
      </c>
      <c r="K955" s="69">
        <v>2.1779999999999999</v>
      </c>
      <c r="L955" s="40">
        <f t="shared" si="63"/>
        <v>0</v>
      </c>
      <c r="M955" s="40">
        <f t="shared" si="64"/>
        <v>0</v>
      </c>
      <c r="O955" s="72"/>
      <c r="P955" s="72"/>
    </row>
    <row r="956" spans="1:16" ht="27.75" customHeight="1" x14ac:dyDescent="0.3">
      <c r="A956" s="8"/>
      <c r="B956" s="12">
        <v>83</v>
      </c>
      <c r="C956" s="45" t="s">
        <v>2346</v>
      </c>
      <c r="D956" s="13" t="s">
        <v>2347</v>
      </c>
      <c r="E956" s="16" t="s">
        <v>2348</v>
      </c>
      <c r="F956" s="17">
        <v>6</v>
      </c>
      <c r="G956" s="18" t="s">
        <v>89</v>
      </c>
      <c r="H956" s="70">
        <f t="shared" ref="H956:H1011" si="65">I956*F956</f>
        <v>15.048</v>
      </c>
      <c r="I956" s="69">
        <v>2.508</v>
      </c>
      <c r="J956" s="70">
        <f t="shared" ref="J956:J1011" si="66">K956*F956</f>
        <v>13.068</v>
      </c>
      <c r="K956" s="69">
        <v>2.1779999999999999</v>
      </c>
      <c r="L956" s="40">
        <f t="shared" si="63"/>
        <v>0</v>
      </c>
      <c r="M956" s="40">
        <f t="shared" si="64"/>
        <v>0</v>
      </c>
      <c r="O956" s="72"/>
      <c r="P956" s="72"/>
    </row>
    <row r="957" spans="1:16" ht="27.75" customHeight="1" x14ac:dyDescent="0.3">
      <c r="A957" s="8"/>
      <c r="B957" s="12">
        <v>83</v>
      </c>
      <c r="C957" s="45" t="s">
        <v>2349</v>
      </c>
      <c r="D957" s="13" t="s">
        <v>2350</v>
      </c>
      <c r="E957" s="16" t="s">
        <v>2351</v>
      </c>
      <c r="F957" s="17">
        <v>6</v>
      </c>
      <c r="G957" s="18" t="s">
        <v>89</v>
      </c>
      <c r="H957" s="70">
        <f t="shared" si="65"/>
        <v>15.048</v>
      </c>
      <c r="I957" s="69">
        <v>2.508</v>
      </c>
      <c r="J957" s="70">
        <f t="shared" si="66"/>
        <v>13.068</v>
      </c>
      <c r="K957" s="69">
        <v>2.1779999999999999</v>
      </c>
      <c r="L957" s="40">
        <f t="shared" si="63"/>
        <v>0</v>
      </c>
      <c r="M957" s="40">
        <f t="shared" si="64"/>
        <v>0</v>
      </c>
      <c r="O957" s="72"/>
      <c r="P957" s="72"/>
    </row>
    <row r="958" spans="1:16" ht="27.75" customHeight="1" x14ac:dyDescent="0.3">
      <c r="A958" s="8"/>
      <c r="B958" s="12">
        <v>83</v>
      </c>
      <c r="C958" s="45" t="s">
        <v>2352</v>
      </c>
      <c r="D958" s="13" t="s">
        <v>2353</v>
      </c>
      <c r="E958" s="16" t="s">
        <v>2354</v>
      </c>
      <c r="F958" s="17">
        <v>6</v>
      </c>
      <c r="G958" s="18" t="s">
        <v>89</v>
      </c>
      <c r="H958" s="70">
        <f t="shared" si="65"/>
        <v>15.048</v>
      </c>
      <c r="I958" s="69">
        <v>2.508</v>
      </c>
      <c r="J958" s="70">
        <f t="shared" si="66"/>
        <v>13.068</v>
      </c>
      <c r="K958" s="69">
        <v>2.1779999999999999</v>
      </c>
      <c r="L958" s="40">
        <f t="shared" si="63"/>
        <v>0</v>
      </c>
      <c r="M958" s="40">
        <f t="shared" si="64"/>
        <v>0</v>
      </c>
      <c r="O958" s="72"/>
      <c r="P958" s="72"/>
    </row>
    <row r="959" spans="1:16" ht="27.75" customHeight="1" x14ac:dyDescent="0.3">
      <c r="A959" s="8"/>
      <c r="B959" s="12">
        <v>83</v>
      </c>
      <c r="C959" s="45" t="s">
        <v>2355</v>
      </c>
      <c r="D959" s="13" t="s">
        <v>2356</v>
      </c>
      <c r="E959" s="16" t="s">
        <v>2357</v>
      </c>
      <c r="F959" s="17">
        <v>6</v>
      </c>
      <c r="G959" s="18" t="s">
        <v>89</v>
      </c>
      <c r="H959" s="70">
        <f t="shared" si="65"/>
        <v>15.048</v>
      </c>
      <c r="I959" s="69">
        <v>2.508</v>
      </c>
      <c r="J959" s="70">
        <f t="shared" si="66"/>
        <v>13.068</v>
      </c>
      <c r="K959" s="69">
        <v>2.1779999999999999</v>
      </c>
      <c r="L959" s="40">
        <f t="shared" si="63"/>
        <v>0</v>
      </c>
      <c r="M959" s="40">
        <f t="shared" si="64"/>
        <v>0</v>
      </c>
      <c r="O959" s="72"/>
      <c r="P959" s="72"/>
    </row>
    <row r="960" spans="1:16" ht="27.75" customHeight="1" x14ac:dyDescent="0.3">
      <c r="A960" s="8"/>
      <c r="B960" s="12">
        <v>83</v>
      </c>
      <c r="C960" s="45" t="s">
        <v>2358</v>
      </c>
      <c r="D960" s="13" t="s">
        <v>2359</v>
      </c>
      <c r="E960" s="16" t="s">
        <v>2360</v>
      </c>
      <c r="F960" s="17">
        <v>6</v>
      </c>
      <c r="G960" s="18" t="s">
        <v>89</v>
      </c>
      <c r="H960" s="70">
        <f t="shared" si="65"/>
        <v>15.048</v>
      </c>
      <c r="I960" s="69">
        <v>2.508</v>
      </c>
      <c r="J960" s="70">
        <f t="shared" si="66"/>
        <v>13.068</v>
      </c>
      <c r="K960" s="69">
        <v>2.1779999999999999</v>
      </c>
      <c r="L960" s="40">
        <f t="shared" si="63"/>
        <v>0</v>
      </c>
      <c r="M960" s="40">
        <f t="shared" si="64"/>
        <v>0</v>
      </c>
      <c r="O960" s="72"/>
      <c r="P960" s="72"/>
    </row>
    <row r="961" spans="1:16" ht="27.75" customHeight="1" x14ac:dyDescent="0.3">
      <c r="A961" s="8"/>
      <c r="B961" s="12">
        <v>83</v>
      </c>
      <c r="C961" s="45" t="s">
        <v>2361</v>
      </c>
      <c r="D961" s="13" t="s">
        <v>2362</v>
      </c>
      <c r="E961" s="16" t="s">
        <v>2363</v>
      </c>
      <c r="F961" s="17">
        <v>6</v>
      </c>
      <c r="G961" s="18" t="s">
        <v>89</v>
      </c>
      <c r="H961" s="70">
        <f t="shared" si="65"/>
        <v>15.048</v>
      </c>
      <c r="I961" s="69">
        <v>2.508</v>
      </c>
      <c r="J961" s="70">
        <f t="shared" si="66"/>
        <v>13.068</v>
      </c>
      <c r="K961" s="69">
        <v>2.1779999999999999</v>
      </c>
      <c r="L961" s="40">
        <f t="shared" si="63"/>
        <v>0</v>
      </c>
      <c r="M961" s="40">
        <f t="shared" si="64"/>
        <v>0</v>
      </c>
      <c r="O961" s="72"/>
      <c r="P961" s="72"/>
    </row>
    <row r="962" spans="1:16" ht="27.75" customHeight="1" x14ac:dyDescent="0.3">
      <c r="A962" s="8"/>
      <c r="B962" s="12">
        <v>83</v>
      </c>
      <c r="C962" s="45" t="s">
        <v>2364</v>
      </c>
      <c r="D962" s="13" t="s">
        <v>2365</v>
      </c>
      <c r="E962" s="16" t="s">
        <v>2366</v>
      </c>
      <c r="F962" s="17">
        <v>6</v>
      </c>
      <c r="G962" s="18" t="s">
        <v>89</v>
      </c>
      <c r="H962" s="70">
        <f t="shared" si="65"/>
        <v>9.1080000000000005</v>
      </c>
      <c r="I962" s="69">
        <v>1.518</v>
      </c>
      <c r="J962" s="70">
        <f t="shared" si="66"/>
        <v>7.4579999999999993</v>
      </c>
      <c r="K962" s="69">
        <v>1.2429999999999999</v>
      </c>
      <c r="L962" s="40">
        <f t="shared" si="63"/>
        <v>0</v>
      </c>
      <c r="M962" s="40">
        <f t="shared" si="64"/>
        <v>0</v>
      </c>
      <c r="O962" s="72"/>
      <c r="P962" s="72"/>
    </row>
    <row r="963" spans="1:16" ht="27.75" customHeight="1" x14ac:dyDescent="0.3">
      <c r="A963" s="8"/>
      <c r="B963" s="12">
        <v>83</v>
      </c>
      <c r="C963" s="45" t="s">
        <v>2367</v>
      </c>
      <c r="D963" s="13" t="s">
        <v>2368</v>
      </c>
      <c r="E963" s="16" t="s">
        <v>2369</v>
      </c>
      <c r="F963" s="17">
        <v>6</v>
      </c>
      <c r="G963" s="18" t="s">
        <v>89</v>
      </c>
      <c r="H963" s="70">
        <f t="shared" si="65"/>
        <v>9.1080000000000005</v>
      </c>
      <c r="I963" s="69">
        <v>1.518</v>
      </c>
      <c r="J963" s="70">
        <f t="shared" si="66"/>
        <v>7.4579999999999993</v>
      </c>
      <c r="K963" s="69">
        <v>1.2429999999999999</v>
      </c>
      <c r="L963" s="40">
        <f t="shared" si="63"/>
        <v>0</v>
      </c>
      <c r="M963" s="40">
        <f t="shared" si="64"/>
        <v>0</v>
      </c>
      <c r="O963" s="72"/>
      <c r="P963" s="72"/>
    </row>
    <row r="964" spans="1:16" ht="27.75" customHeight="1" x14ac:dyDescent="0.3">
      <c r="A964" s="8"/>
      <c r="B964" s="12">
        <v>83</v>
      </c>
      <c r="C964" s="45" t="s">
        <v>2370</v>
      </c>
      <c r="D964" s="13" t="s">
        <v>2371</v>
      </c>
      <c r="E964" s="16" t="s">
        <v>2372</v>
      </c>
      <c r="F964" s="17">
        <v>6</v>
      </c>
      <c r="G964" s="18" t="s">
        <v>89</v>
      </c>
      <c r="H964" s="70">
        <f t="shared" si="65"/>
        <v>9.1080000000000005</v>
      </c>
      <c r="I964" s="69">
        <v>1.518</v>
      </c>
      <c r="J964" s="70">
        <f t="shared" si="66"/>
        <v>7.4579999999999993</v>
      </c>
      <c r="K964" s="69">
        <v>1.2429999999999999</v>
      </c>
      <c r="L964" s="40">
        <f t="shared" si="63"/>
        <v>0</v>
      </c>
      <c r="M964" s="40">
        <f t="shared" si="64"/>
        <v>0</v>
      </c>
      <c r="O964" s="72"/>
      <c r="P964" s="72"/>
    </row>
    <row r="965" spans="1:16" ht="27.75" customHeight="1" x14ac:dyDescent="0.3">
      <c r="A965" s="8"/>
      <c r="B965" s="12">
        <v>83</v>
      </c>
      <c r="C965" s="45" t="s">
        <v>2373</v>
      </c>
      <c r="D965" s="13" t="s">
        <v>2374</v>
      </c>
      <c r="E965" s="16" t="s">
        <v>2375</v>
      </c>
      <c r="F965" s="17">
        <v>6</v>
      </c>
      <c r="G965" s="18" t="s">
        <v>89</v>
      </c>
      <c r="H965" s="70">
        <f t="shared" si="65"/>
        <v>9.1080000000000005</v>
      </c>
      <c r="I965" s="69">
        <v>1.518</v>
      </c>
      <c r="J965" s="70">
        <f t="shared" si="66"/>
        <v>7.4579999999999993</v>
      </c>
      <c r="K965" s="69">
        <v>1.2429999999999999</v>
      </c>
      <c r="L965" s="40">
        <f t="shared" si="63"/>
        <v>0</v>
      </c>
      <c r="M965" s="40">
        <f t="shared" si="64"/>
        <v>0</v>
      </c>
      <c r="O965" s="72"/>
      <c r="P965" s="72"/>
    </row>
    <row r="966" spans="1:16" ht="27.75" customHeight="1" x14ac:dyDescent="0.3">
      <c r="A966" s="8"/>
      <c r="B966" s="12">
        <v>83</v>
      </c>
      <c r="C966" s="45" t="s">
        <v>2376</v>
      </c>
      <c r="D966" s="13" t="s">
        <v>2377</v>
      </c>
      <c r="E966" s="16" t="s">
        <v>2378</v>
      </c>
      <c r="F966" s="17">
        <v>6</v>
      </c>
      <c r="G966" s="18" t="s">
        <v>89</v>
      </c>
      <c r="H966" s="70">
        <f t="shared" si="65"/>
        <v>9.1080000000000005</v>
      </c>
      <c r="I966" s="69">
        <v>1.518</v>
      </c>
      <c r="J966" s="70">
        <f t="shared" si="66"/>
        <v>7.4579999999999993</v>
      </c>
      <c r="K966" s="69">
        <v>1.2429999999999999</v>
      </c>
      <c r="L966" s="40">
        <f t="shared" si="63"/>
        <v>0</v>
      </c>
      <c r="M966" s="40">
        <f t="shared" si="64"/>
        <v>0</v>
      </c>
      <c r="O966" s="72"/>
      <c r="P966" s="72"/>
    </row>
    <row r="967" spans="1:16" ht="27.75" customHeight="1" x14ac:dyDescent="0.3">
      <c r="A967" s="8"/>
      <c r="B967" s="12">
        <v>83</v>
      </c>
      <c r="C967" s="45" t="s">
        <v>2379</v>
      </c>
      <c r="D967" s="13" t="s">
        <v>2380</v>
      </c>
      <c r="E967" s="16" t="s">
        <v>2381</v>
      </c>
      <c r="F967" s="17">
        <v>6</v>
      </c>
      <c r="G967" s="18" t="s">
        <v>89</v>
      </c>
      <c r="H967" s="70">
        <f t="shared" si="65"/>
        <v>9.1080000000000005</v>
      </c>
      <c r="I967" s="69">
        <v>1.518</v>
      </c>
      <c r="J967" s="70">
        <f t="shared" si="66"/>
        <v>7.4579999999999993</v>
      </c>
      <c r="K967" s="69">
        <v>1.2429999999999999</v>
      </c>
      <c r="L967" s="40">
        <f t="shared" si="63"/>
        <v>0</v>
      </c>
      <c r="M967" s="40">
        <f t="shared" si="64"/>
        <v>0</v>
      </c>
      <c r="O967" s="72"/>
      <c r="P967" s="72"/>
    </row>
    <row r="968" spans="1:16" ht="27.75" customHeight="1" x14ac:dyDescent="0.3">
      <c r="A968" s="8"/>
      <c r="B968" s="12">
        <v>83</v>
      </c>
      <c r="C968" s="45" t="s">
        <v>2382</v>
      </c>
      <c r="D968" s="13" t="s">
        <v>2383</v>
      </c>
      <c r="E968" s="16" t="s">
        <v>2384</v>
      </c>
      <c r="F968" s="17">
        <v>6</v>
      </c>
      <c r="G968" s="18" t="s">
        <v>89</v>
      </c>
      <c r="H968" s="70">
        <f t="shared" si="65"/>
        <v>9.1080000000000005</v>
      </c>
      <c r="I968" s="69">
        <v>1.518</v>
      </c>
      <c r="J968" s="70">
        <f t="shared" si="66"/>
        <v>7.4579999999999993</v>
      </c>
      <c r="K968" s="69">
        <v>1.2429999999999999</v>
      </c>
      <c r="L968" s="40">
        <f t="shared" si="63"/>
        <v>0</v>
      </c>
      <c r="M968" s="40">
        <f t="shared" si="64"/>
        <v>0</v>
      </c>
      <c r="O968" s="72"/>
      <c r="P968" s="72"/>
    </row>
    <row r="969" spans="1:16" ht="27.75" customHeight="1" x14ac:dyDescent="0.3">
      <c r="A969" s="8"/>
      <c r="B969" s="12">
        <v>83</v>
      </c>
      <c r="C969" s="45" t="s">
        <v>2385</v>
      </c>
      <c r="D969" s="13" t="s">
        <v>2386</v>
      </c>
      <c r="E969" s="16" t="s">
        <v>2387</v>
      </c>
      <c r="F969" s="17">
        <v>6</v>
      </c>
      <c r="G969" s="18" t="s">
        <v>89</v>
      </c>
      <c r="H969" s="70">
        <f t="shared" si="65"/>
        <v>9.1080000000000005</v>
      </c>
      <c r="I969" s="69">
        <v>1.518</v>
      </c>
      <c r="J969" s="70">
        <f t="shared" si="66"/>
        <v>7.4579999999999993</v>
      </c>
      <c r="K969" s="69">
        <v>1.2429999999999999</v>
      </c>
      <c r="L969" s="40">
        <f t="shared" si="63"/>
        <v>0</v>
      </c>
      <c r="M969" s="40">
        <f t="shared" si="64"/>
        <v>0</v>
      </c>
      <c r="O969" s="72"/>
      <c r="P969" s="72"/>
    </row>
    <row r="970" spans="1:16" ht="27.75" customHeight="1" x14ac:dyDescent="0.3">
      <c r="A970" s="8"/>
      <c r="B970" s="12">
        <v>83</v>
      </c>
      <c r="C970" s="45" t="s">
        <v>2388</v>
      </c>
      <c r="D970" s="13" t="s">
        <v>2389</v>
      </c>
      <c r="E970" s="16" t="s">
        <v>2390</v>
      </c>
      <c r="F970" s="17">
        <v>6</v>
      </c>
      <c r="G970" s="18" t="s">
        <v>89</v>
      </c>
      <c r="H970" s="70">
        <f t="shared" si="65"/>
        <v>9.1080000000000005</v>
      </c>
      <c r="I970" s="69">
        <v>1.518</v>
      </c>
      <c r="J970" s="70">
        <f t="shared" si="66"/>
        <v>7.4579999999999993</v>
      </c>
      <c r="K970" s="69">
        <v>1.2429999999999999</v>
      </c>
      <c r="L970" s="40">
        <f t="shared" si="63"/>
        <v>0</v>
      </c>
      <c r="M970" s="40">
        <f t="shared" si="64"/>
        <v>0</v>
      </c>
      <c r="O970" s="72"/>
      <c r="P970" s="72"/>
    </row>
    <row r="971" spans="1:16" ht="27.75" customHeight="1" x14ac:dyDescent="0.3">
      <c r="A971" s="8"/>
      <c r="B971" s="12">
        <v>83</v>
      </c>
      <c r="C971" s="45" t="s">
        <v>2391</v>
      </c>
      <c r="D971" s="13" t="s">
        <v>2392</v>
      </c>
      <c r="E971" s="16" t="s">
        <v>2393</v>
      </c>
      <c r="F971" s="17">
        <v>6</v>
      </c>
      <c r="G971" s="18" t="s">
        <v>89</v>
      </c>
      <c r="H971" s="70">
        <f t="shared" si="65"/>
        <v>9.1080000000000005</v>
      </c>
      <c r="I971" s="69">
        <v>1.518</v>
      </c>
      <c r="J971" s="70">
        <f t="shared" si="66"/>
        <v>7.4579999999999993</v>
      </c>
      <c r="K971" s="69">
        <v>1.2429999999999999</v>
      </c>
      <c r="L971" s="40">
        <f t="shared" si="63"/>
        <v>0</v>
      </c>
      <c r="M971" s="40">
        <f t="shared" si="64"/>
        <v>0</v>
      </c>
      <c r="O971" s="72"/>
      <c r="P971" s="72"/>
    </row>
    <row r="972" spans="1:16" ht="27.75" customHeight="1" x14ac:dyDescent="0.3">
      <c r="A972" s="8"/>
      <c r="B972" s="12">
        <v>83</v>
      </c>
      <c r="C972" s="45" t="s">
        <v>2394</v>
      </c>
      <c r="D972" s="13" t="s">
        <v>2395</v>
      </c>
      <c r="E972" s="16" t="s">
        <v>2396</v>
      </c>
      <c r="F972" s="17">
        <v>6</v>
      </c>
      <c r="G972" s="18" t="s">
        <v>89</v>
      </c>
      <c r="H972" s="70">
        <f t="shared" si="65"/>
        <v>9.1080000000000005</v>
      </c>
      <c r="I972" s="69">
        <v>1.518</v>
      </c>
      <c r="J972" s="70">
        <f t="shared" si="66"/>
        <v>7.4579999999999993</v>
      </c>
      <c r="K972" s="69">
        <v>1.2429999999999999</v>
      </c>
      <c r="L972" s="40">
        <f t="shared" si="63"/>
        <v>0</v>
      </c>
      <c r="M972" s="40">
        <f t="shared" si="64"/>
        <v>0</v>
      </c>
      <c r="O972" s="72"/>
      <c r="P972" s="72"/>
    </row>
    <row r="973" spans="1:16" ht="27.75" customHeight="1" x14ac:dyDescent="0.3">
      <c r="A973" s="8"/>
      <c r="B973" s="12">
        <v>83</v>
      </c>
      <c r="C973" s="45" t="s">
        <v>2397</v>
      </c>
      <c r="D973" s="13" t="s">
        <v>2398</v>
      </c>
      <c r="E973" s="16" t="s">
        <v>2399</v>
      </c>
      <c r="F973" s="17">
        <v>6</v>
      </c>
      <c r="G973" s="18" t="s">
        <v>89</v>
      </c>
      <c r="H973" s="70">
        <f t="shared" si="65"/>
        <v>9.1080000000000005</v>
      </c>
      <c r="I973" s="69">
        <v>1.518</v>
      </c>
      <c r="J973" s="70">
        <f t="shared" si="66"/>
        <v>7.4579999999999993</v>
      </c>
      <c r="K973" s="69">
        <v>1.2429999999999999</v>
      </c>
      <c r="L973" s="40">
        <f t="shared" si="63"/>
        <v>0</v>
      </c>
      <c r="M973" s="40">
        <f t="shared" si="64"/>
        <v>0</v>
      </c>
      <c r="O973" s="72"/>
      <c r="P973" s="72"/>
    </row>
    <row r="974" spans="1:16" ht="27.75" customHeight="1" x14ac:dyDescent="0.3">
      <c r="A974" s="8"/>
      <c r="B974" s="12">
        <v>83</v>
      </c>
      <c r="C974" s="45" t="s">
        <v>2400</v>
      </c>
      <c r="D974" s="13" t="s">
        <v>2401</v>
      </c>
      <c r="E974" s="16" t="s">
        <v>2402</v>
      </c>
      <c r="F974" s="17">
        <v>6</v>
      </c>
      <c r="G974" s="18" t="s">
        <v>89</v>
      </c>
      <c r="H974" s="70">
        <f t="shared" si="65"/>
        <v>9.1080000000000005</v>
      </c>
      <c r="I974" s="69">
        <v>1.518</v>
      </c>
      <c r="J974" s="70">
        <f t="shared" si="66"/>
        <v>7.4579999999999993</v>
      </c>
      <c r="K974" s="69">
        <v>1.2429999999999999</v>
      </c>
      <c r="L974" s="40">
        <f t="shared" si="63"/>
        <v>0</v>
      </c>
      <c r="M974" s="40">
        <f t="shared" si="64"/>
        <v>0</v>
      </c>
      <c r="O974" s="72"/>
      <c r="P974" s="72"/>
    </row>
    <row r="975" spans="1:16" ht="27.75" customHeight="1" x14ac:dyDescent="0.3">
      <c r="A975" s="8"/>
      <c r="B975" s="12">
        <v>83</v>
      </c>
      <c r="C975" s="45" t="s">
        <v>2403</v>
      </c>
      <c r="D975" s="13" t="s">
        <v>2404</v>
      </c>
      <c r="E975" s="16" t="s">
        <v>2405</v>
      </c>
      <c r="F975" s="17">
        <v>6</v>
      </c>
      <c r="G975" s="18" t="s">
        <v>89</v>
      </c>
      <c r="H975" s="70">
        <f t="shared" si="65"/>
        <v>9.1080000000000005</v>
      </c>
      <c r="I975" s="69">
        <v>1.518</v>
      </c>
      <c r="J975" s="70">
        <f t="shared" si="66"/>
        <v>7.4579999999999993</v>
      </c>
      <c r="K975" s="69">
        <v>1.2429999999999999</v>
      </c>
      <c r="L975" s="40">
        <f t="shared" si="63"/>
        <v>0</v>
      </c>
      <c r="M975" s="40">
        <f t="shared" si="64"/>
        <v>0</v>
      </c>
      <c r="O975" s="72"/>
      <c r="P975" s="72"/>
    </row>
    <row r="976" spans="1:16" ht="27.75" customHeight="1" x14ac:dyDescent="0.3">
      <c r="A976" s="8"/>
      <c r="B976" s="12">
        <v>83</v>
      </c>
      <c r="C976" s="45" t="s">
        <v>2406</v>
      </c>
      <c r="D976" s="13" t="s">
        <v>2407</v>
      </c>
      <c r="E976" s="16" t="s">
        <v>2408</v>
      </c>
      <c r="F976" s="17">
        <v>6</v>
      </c>
      <c r="G976" s="18" t="s">
        <v>89</v>
      </c>
      <c r="H976" s="70">
        <f t="shared" si="65"/>
        <v>9.1080000000000005</v>
      </c>
      <c r="I976" s="69">
        <v>1.518</v>
      </c>
      <c r="J976" s="70">
        <f t="shared" si="66"/>
        <v>7.4579999999999993</v>
      </c>
      <c r="K976" s="69">
        <v>1.2429999999999999</v>
      </c>
      <c r="L976" s="40">
        <f t="shared" si="63"/>
        <v>0</v>
      </c>
      <c r="M976" s="40">
        <f t="shared" si="64"/>
        <v>0</v>
      </c>
      <c r="O976" s="72"/>
      <c r="P976" s="72"/>
    </row>
    <row r="977" spans="1:16" ht="27.75" customHeight="1" x14ac:dyDescent="0.3">
      <c r="A977" s="8"/>
      <c r="B977" s="12">
        <v>83</v>
      </c>
      <c r="C977" s="45" t="s">
        <v>2409</v>
      </c>
      <c r="D977" s="13" t="s">
        <v>2410</v>
      </c>
      <c r="E977" s="16" t="s">
        <v>2411</v>
      </c>
      <c r="F977" s="17">
        <v>6</v>
      </c>
      <c r="G977" s="18" t="s">
        <v>89</v>
      </c>
      <c r="H977" s="70">
        <f t="shared" si="65"/>
        <v>9.1080000000000005</v>
      </c>
      <c r="I977" s="69">
        <v>1.518</v>
      </c>
      <c r="J977" s="70">
        <f t="shared" si="66"/>
        <v>7.4579999999999993</v>
      </c>
      <c r="K977" s="69">
        <v>1.2429999999999999</v>
      </c>
      <c r="L977" s="40">
        <f t="shared" si="63"/>
        <v>0</v>
      </c>
      <c r="M977" s="40">
        <f t="shared" si="64"/>
        <v>0</v>
      </c>
      <c r="O977" s="72"/>
      <c r="P977" s="72"/>
    </row>
    <row r="978" spans="1:16" ht="27.75" customHeight="1" x14ac:dyDescent="0.3">
      <c r="A978" s="8"/>
      <c r="B978" s="12">
        <v>83</v>
      </c>
      <c r="C978" s="45" t="s">
        <v>2412</v>
      </c>
      <c r="D978" s="13" t="s">
        <v>2413</v>
      </c>
      <c r="E978" s="16" t="s">
        <v>2414</v>
      </c>
      <c r="F978" s="17">
        <v>6</v>
      </c>
      <c r="G978" s="18" t="s">
        <v>89</v>
      </c>
      <c r="H978" s="70">
        <f t="shared" si="65"/>
        <v>9.1080000000000005</v>
      </c>
      <c r="I978" s="69">
        <v>1.518</v>
      </c>
      <c r="J978" s="70">
        <f t="shared" si="66"/>
        <v>7.4579999999999993</v>
      </c>
      <c r="K978" s="69">
        <v>1.2429999999999999</v>
      </c>
      <c r="L978" s="40">
        <f t="shared" ref="L978:L1015" si="67">H978*A978</f>
        <v>0</v>
      </c>
      <c r="M978" s="40">
        <f t="shared" ref="M978:M1015" si="68">J978*A978</f>
        <v>0</v>
      </c>
      <c r="O978" s="72"/>
      <c r="P978" s="72"/>
    </row>
    <row r="979" spans="1:16" ht="27.75" customHeight="1" x14ac:dyDescent="0.3">
      <c r="A979" s="8"/>
      <c r="B979" s="12">
        <v>84</v>
      </c>
      <c r="C979" s="45" t="s">
        <v>2415</v>
      </c>
      <c r="D979" s="13" t="s">
        <v>2416</v>
      </c>
      <c r="E979" s="16" t="s">
        <v>2417</v>
      </c>
      <c r="F979" s="17">
        <v>24</v>
      </c>
      <c r="G979" s="18" t="s">
        <v>89</v>
      </c>
      <c r="H979" s="70">
        <f t="shared" si="65"/>
        <v>18.744</v>
      </c>
      <c r="I979" s="69">
        <v>0.78100000000000003</v>
      </c>
      <c r="J979" s="70">
        <f t="shared" si="66"/>
        <v>16.103999999999999</v>
      </c>
      <c r="K979" s="69">
        <v>0.67100000000000004</v>
      </c>
      <c r="L979" s="40">
        <f t="shared" si="67"/>
        <v>0</v>
      </c>
      <c r="M979" s="40">
        <f t="shared" si="68"/>
        <v>0</v>
      </c>
      <c r="O979" s="72"/>
      <c r="P979" s="72"/>
    </row>
    <row r="980" spans="1:16" ht="27.75" customHeight="1" x14ac:dyDescent="0.3">
      <c r="A980" s="8"/>
      <c r="B980" s="12">
        <v>84</v>
      </c>
      <c r="C980" s="45" t="s">
        <v>2418</v>
      </c>
      <c r="D980" s="13" t="s">
        <v>2419</v>
      </c>
      <c r="E980" s="16" t="s">
        <v>2164</v>
      </c>
      <c r="F980" s="17">
        <v>24</v>
      </c>
      <c r="G980" s="18" t="s">
        <v>89</v>
      </c>
      <c r="H980" s="70">
        <f t="shared" si="65"/>
        <v>18.744</v>
      </c>
      <c r="I980" s="69">
        <v>0.78100000000000003</v>
      </c>
      <c r="J980" s="70">
        <f t="shared" si="66"/>
        <v>16.103999999999999</v>
      </c>
      <c r="K980" s="69">
        <v>0.67100000000000004</v>
      </c>
      <c r="L980" s="40">
        <f t="shared" si="67"/>
        <v>0</v>
      </c>
      <c r="M980" s="40">
        <f t="shared" si="68"/>
        <v>0</v>
      </c>
      <c r="O980" s="72"/>
      <c r="P980" s="72"/>
    </row>
    <row r="981" spans="1:16" ht="27.75" customHeight="1" x14ac:dyDescent="0.3">
      <c r="A981" s="8"/>
      <c r="B981" s="12">
        <v>84</v>
      </c>
      <c r="C981" s="45" t="s">
        <v>2420</v>
      </c>
      <c r="D981" s="13" t="s">
        <v>2421</v>
      </c>
      <c r="E981" s="16" t="s">
        <v>2422</v>
      </c>
      <c r="F981" s="17">
        <v>24</v>
      </c>
      <c r="G981" s="18" t="s">
        <v>89</v>
      </c>
      <c r="H981" s="70">
        <f t="shared" si="65"/>
        <v>18.744</v>
      </c>
      <c r="I981" s="69">
        <v>0.78100000000000003</v>
      </c>
      <c r="J981" s="70">
        <f t="shared" si="66"/>
        <v>16.103999999999999</v>
      </c>
      <c r="K981" s="69">
        <v>0.67100000000000004</v>
      </c>
      <c r="L981" s="40">
        <f t="shared" si="67"/>
        <v>0</v>
      </c>
      <c r="M981" s="40">
        <f t="shared" si="68"/>
        <v>0</v>
      </c>
      <c r="O981" s="72"/>
      <c r="P981" s="72"/>
    </row>
    <row r="982" spans="1:16" ht="27.75" customHeight="1" x14ac:dyDescent="0.3">
      <c r="A982" s="8"/>
      <c r="B982" s="12">
        <v>84</v>
      </c>
      <c r="C982" s="45" t="s">
        <v>2423</v>
      </c>
      <c r="D982" s="13" t="s">
        <v>2424</v>
      </c>
      <c r="E982" s="16" t="s">
        <v>2425</v>
      </c>
      <c r="F982" s="17">
        <v>24</v>
      </c>
      <c r="G982" s="18" t="s">
        <v>89</v>
      </c>
      <c r="H982" s="70">
        <f t="shared" si="65"/>
        <v>18.744</v>
      </c>
      <c r="I982" s="69">
        <v>0.78100000000000003</v>
      </c>
      <c r="J982" s="70">
        <f t="shared" si="66"/>
        <v>16.103999999999999</v>
      </c>
      <c r="K982" s="69">
        <v>0.67100000000000004</v>
      </c>
      <c r="L982" s="40">
        <f t="shared" si="67"/>
        <v>0</v>
      </c>
      <c r="M982" s="40">
        <f t="shared" si="68"/>
        <v>0</v>
      </c>
      <c r="O982" s="72"/>
      <c r="P982" s="72"/>
    </row>
    <row r="983" spans="1:16" ht="27.75" customHeight="1" x14ac:dyDescent="0.3">
      <c r="A983" s="8"/>
      <c r="B983" s="12">
        <v>84</v>
      </c>
      <c r="C983" s="45" t="s">
        <v>2426</v>
      </c>
      <c r="D983" s="13" t="s">
        <v>2427</v>
      </c>
      <c r="E983" s="16" t="s">
        <v>2428</v>
      </c>
      <c r="F983" s="17">
        <v>24</v>
      </c>
      <c r="G983" s="18" t="s">
        <v>89</v>
      </c>
      <c r="H983" s="70">
        <f t="shared" si="65"/>
        <v>18.744</v>
      </c>
      <c r="I983" s="69">
        <v>0.78100000000000003</v>
      </c>
      <c r="J983" s="70">
        <f t="shared" si="66"/>
        <v>16.103999999999999</v>
      </c>
      <c r="K983" s="69">
        <v>0.67100000000000004</v>
      </c>
      <c r="L983" s="40">
        <f t="shared" si="67"/>
        <v>0</v>
      </c>
      <c r="M983" s="40">
        <f t="shared" si="68"/>
        <v>0</v>
      </c>
      <c r="O983" s="72"/>
      <c r="P983" s="72"/>
    </row>
    <row r="984" spans="1:16" ht="27.75" customHeight="1" x14ac:dyDescent="0.3">
      <c r="A984" s="8"/>
      <c r="B984" s="12">
        <v>84</v>
      </c>
      <c r="C984" s="45" t="s">
        <v>2429</v>
      </c>
      <c r="D984" s="13" t="s">
        <v>2430</v>
      </c>
      <c r="E984" s="16" t="s">
        <v>2431</v>
      </c>
      <c r="F984" s="17">
        <v>24</v>
      </c>
      <c r="G984" s="18" t="s">
        <v>89</v>
      </c>
      <c r="H984" s="70">
        <f t="shared" si="65"/>
        <v>18.744</v>
      </c>
      <c r="I984" s="69">
        <v>0.78100000000000003</v>
      </c>
      <c r="J984" s="70">
        <f t="shared" si="66"/>
        <v>16.103999999999999</v>
      </c>
      <c r="K984" s="69">
        <v>0.67100000000000004</v>
      </c>
      <c r="L984" s="40">
        <f t="shared" si="67"/>
        <v>0</v>
      </c>
      <c r="M984" s="40">
        <f t="shared" si="68"/>
        <v>0</v>
      </c>
      <c r="O984" s="72"/>
      <c r="P984" s="72"/>
    </row>
    <row r="985" spans="1:16" ht="27.75" customHeight="1" x14ac:dyDescent="0.3">
      <c r="A985" s="8"/>
      <c r="B985" s="12">
        <v>84</v>
      </c>
      <c r="C985" s="45" t="s">
        <v>2432</v>
      </c>
      <c r="D985" s="13" t="s">
        <v>2433</v>
      </c>
      <c r="E985" s="16" t="s">
        <v>2434</v>
      </c>
      <c r="F985" s="17">
        <v>24</v>
      </c>
      <c r="G985" s="18" t="s">
        <v>89</v>
      </c>
      <c r="H985" s="70">
        <f t="shared" si="65"/>
        <v>18.744</v>
      </c>
      <c r="I985" s="69">
        <v>0.78100000000000003</v>
      </c>
      <c r="J985" s="70">
        <f t="shared" si="66"/>
        <v>16.103999999999999</v>
      </c>
      <c r="K985" s="69">
        <v>0.67100000000000004</v>
      </c>
      <c r="L985" s="40">
        <f t="shared" si="67"/>
        <v>0</v>
      </c>
      <c r="M985" s="40">
        <f t="shared" si="68"/>
        <v>0</v>
      </c>
      <c r="O985" s="72"/>
      <c r="P985" s="72"/>
    </row>
    <row r="986" spans="1:16" ht="27.75" customHeight="1" x14ac:dyDescent="0.3">
      <c r="A986" s="8"/>
      <c r="B986" s="12">
        <v>84</v>
      </c>
      <c r="C986" s="45" t="s">
        <v>2435</v>
      </c>
      <c r="D986" s="13" t="s">
        <v>2436</v>
      </c>
      <c r="E986" s="16" t="s">
        <v>2437</v>
      </c>
      <c r="F986" s="17">
        <v>24</v>
      </c>
      <c r="G986" s="18" t="s">
        <v>89</v>
      </c>
      <c r="H986" s="70">
        <f t="shared" si="65"/>
        <v>18.744</v>
      </c>
      <c r="I986" s="69">
        <v>0.78100000000000003</v>
      </c>
      <c r="J986" s="70">
        <f t="shared" si="66"/>
        <v>16.103999999999999</v>
      </c>
      <c r="K986" s="69">
        <v>0.67100000000000004</v>
      </c>
      <c r="L986" s="40">
        <f t="shared" si="67"/>
        <v>0</v>
      </c>
      <c r="M986" s="40">
        <f t="shared" si="68"/>
        <v>0</v>
      </c>
      <c r="O986" s="72"/>
      <c r="P986" s="72"/>
    </row>
    <row r="987" spans="1:16" ht="27.75" customHeight="1" x14ac:dyDescent="0.3">
      <c r="A987" s="8"/>
      <c r="B987" s="12">
        <v>84</v>
      </c>
      <c r="C987" s="45" t="s">
        <v>2438</v>
      </c>
      <c r="D987" s="13" t="s">
        <v>2439</v>
      </c>
      <c r="E987" s="16" t="s">
        <v>2440</v>
      </c>
      <c r="F987" s="17">
        <v>24</v>
      </c>
      <c r="G987" s="18" t="s">
        <v>89</v>
      </c>
      <c r="H987" s="70">
        <f t="shared" si="65"/>
        <v>18.744</v>
      </c>
      <c r="I987" s="69">
        <v>0.78100000000000003</v>
      </c>
      <c r="J987" s="70">
        <f t="shared" si="66"/>
        <v>16.103999999999999</v>
      </c>
      <c r="K987" s="69">
        <v>0.67100000000000004</v>
      </c>
      <c r="L987" s="40">
        <f t="shared" si="67"/>
        <v>0</v>
      </c>
      <c r="M987" s="40">
        <f t="shared" si="68"/>
        <v>0</v>
      </c>
      <c r="O987" s="72"/>
      <c r="P987" s="72"/>
    </row>
    <row r="988" spans="1:16" ht="27.75" customHeight="1" x14ac:dyDescent="0.3">
      <c r="A988" s="8"/>
      <c r="B988" s="12">
        <v>84</v>
      </c>
      <c r="C988" s="45" t="s">
        <v>2441</v>
      </c>
      <c r="D988" s="13" t="s">
        <v>2442</v>
      </c>
      <c r="E988" s="16" t="s">
        <v>2443</v>
      </c>
      <c r="F988" s="17">
        <v>24</v>
      </c>
      <c r="G988" s="18" t="s">
        <v>89</v>
      </c>
      <c r="H988" s="70">
        <f t="shared" si="65"/>
        <v>18.744</v>
      </c>
      <c r="I988" s="69">
        <v>0.78100000000000003</v>
      </c>
      <c r="J988" s="70">
        <f t="shared" si="66"/>
        <v>16.103999999999999</v>
      </c>
      <c r="K988" s="69">
        <v>0.67100000000000004</v>
      </c>
      <c r="L988" s="40">
        <f t="shared" si="67"/>
        <v>0</v>
      </c>
      <c r="M988" s="40">
        <f t="shared" si="68"/>
        <v>0</v>
      </c>
      <c r="O988" s="72"/>
      <c r="P988" s="72"/>
    </row>
    <row r="989" spans="1:16" ht="27.75" customHeight="1" x14ac:dyDescent="0.3">
      <c r="A989" s="8"/>
      <c r="B989" s="12">
        <v>84</v>
      </c>
      <c r="C989" s="45" t="s">
        <v>2444</v>
      </c>
      <c r="D989" s="13" t="s">
        <v>2445</v>
      </c>
      <c r="E989" s="16" t="s">
        <v>2446</v>
      </c>
      <c r="F989" s="17">
        <v>24</v>
      </c>
      <c r="G989" s="18" t="s">
        <v>89</v>
      </c>
      <c r="H989" s="70">
        <f t="shared" si="65"/>
        <v>18.744</v>
      </c>
      <c r="I989" s="69">
        <v>0.78100000000000003</v>
      </c>
      <c r="J989" s="70">
        <f t="shared" si="66"/>
        <v>16.103999999999999</v>
      </c>
      <c r="K989" s="69">
        <v>0.67100000000000004</v>
      </c>
      <c r="L989" s="40">
        <f t="shared" si="67"/>
        <v>0</v>
      </c>
      <c r="M989" s="40">
        <f t="shared" si="68"/>
        <v>0</v>
      </c>
      <c r="O989" s="72"/>
      <c r="P989" s="72"/>
    </row>
    <row r="990" spans="1:16" ht="27.75" customHeight="1" x14ac:dyDescent="0.3">
      <c r="A990" s="8"/>
      <c r="B990" s="12">
        <v>84</v>
      </c>
      <c r="C990" s="45" t="s">
        <v>2447</v>
      </c>
      <c r="D990" s="13" t="s">
        <v>2448</v>
      </c>
      <c r="E990" s="16" t="s">
        <v>2449</v>
      </c>
      <c r="F990" s="17">
        <v>24</v>
      </c>
      <c r="G990" s="18" t="s">
        <v>89</v>
      </c>
      <c r="H990" s="70">
        <f t="shared" si="65"/>
        <v>18.744</v>
      </c>
      <c r="I990" s="69">
        <v>0.78100000000000003</v>
      </c>
      <c r="J990" s="70">
        <f t="shared" si="66"/>
        <v>16.103999999999999</v>
      </c>
      <c r="K990" s="69">
        <v>0.67100000000000004</v>
      </c>
      <c r="L990" s="40">
        <f t="shared" si="67"/>
        <v>0</v>
      </c>
      <c r="M990" s="40">
        <f t="shared" si="68"/>
        <v>0</v>
      </c>
      <c r="O990" s="72"/>
      <c r="P990" s="72"/>
    </row>
    <row r="991" spans="1:16" ht="27.75" customHeight="1" x14ac:dyDescent="0.3">
      <c r="A991" s="8"/>
      <c r="B991" s="12">
        <v>84</v>
      </c>
      <c r="C991" s="45" t="s">
        <v>2450</v>
      </c>
      <c r="D991" s="13" t="s">
        <v>2451</v>
      </c>
      <c r="E991" s="16" t="s">
        <v>2452</v>
      </c>
      <c r="F991" s="17">
        <v>24</v>
      </c>
      <c r="G991" s="18" t="s">
        <v>89</v>
      </c>
      <c r="H991" s="70">
        <f t="shared" si="65"/>
        <v>18.744</v>
      </c>
      <c r="I991" s="69">
        <v>0.78100000000000003</v>
      </c>
      <c r="J991" s="70">
        <f t="shared" si="66"/>
        <v>16.103999999999999</v>
      </c>
      <c r="K991" s="69">
        <v>0.67100000000000004</v>
      </c>
      <c r="L991" s="40">
        <f t="shared" si="67"/>
        <v>0</v>
      </c>
      <c r="M991" s="40">
        <f t="shared" si="68"/>
        <v>0</v>
      </c>
      <c r="O991" s="72"/>
      <c r="P991" s="72"/>
    </row>
    <row r="992" spans="1:16" ht="27.75" customHeight="1" x14ac:dyDescent="0.3">
      <c r="A992" s="8"/>
      <c r="B992" s="12">
        <v>84</v>
      </c>
      <c r="C992" s="45" t="s">
        <v>2453</v>
      </c>
      <c r="D992" s="13" t="s">
        <v>2454</v>
      </c>
      <c r="E992" s="16" t="s">
        <v>2455</v>
      </c>
      <c r="F992" s="17">
        <v>24</v>
      </c>
      <c r="G992" s="18" t="s">
        <v>89</v>
      </c>
      <c r="H992" s="70">
        <f t="shared" si="65"/>
        <v>18.744</v>
      </c>
      <c r="I992" s="69">
        <v>0.78100000000000003</v>
      </c>
      <c r="J992" s="70">
        <f t="shared" si="66"/>
        <v>16.103999999999999</v>
      </c>
      <c r="K992" s="69">
        <v>0.67100000000000004</v>
      </c>
      <c r="L992" s="40">
        <f t="shared" si="67"/>
        <v>0</v>
      </c>
      <c r="M992" s="40">
        <f t="shared" si="68"/>
        <v>0</v>
      </c>
      <c r="O992" s="72"/>
      <c r="P992" s="72"/>
    </row>
    <row r="993" spans="1:16" ht="27.75" customHeight="1" x14ac:dyDescent="0.3">
      <c r="A993" s="8"/>
      <c r="B993" s="12">
        <v>84</v>
      </c>
      <c r="C993" s="45" t="s">
        <v>2456</v>
      </c>
      <c r="D993" s="13" t="s">
        <v>2457</v>
      </c>
      <c r="E993" s="16" t="s">
        <v>2458</v>
      </c>
      <c r="F993" s="17">
        <v>24</v>
      </c>
      <c r="G993" s="18" t="s">
        <v>89</v>
      </c>
      <c r="H993" s="70">
        <f t="shared" si="65"/>
        <v>18.744</v>
      </c>
      <c r="I993" s="69">
        <v>0.78100000000000003</v>
      </c>
      <c r="J993" s="70">
        <f t="shared" si="66"/>
        <v>16.103999999999999</v>
      </c>
      <c r="K993" s="69">
        <v>0.67100000000000004</v>
      </c>
      <c r="L993" s="40">
        <f t="shared" si="67"/>
        <v>0</v>
      </c>
      <c r="M993" s="40">
        <f t="shared" si="68"/>
        <v>0</v>
      </c>
      <c r="O993" s="72"/>
      <c r="P993" s="72"/>
    </row>
    <row r="994" spans="1:16" ht="27.75" customHeight="1" x14ac:dyDescent="0.3">
      <c r="A994" s="8"/>
      <c r="B994" s="12">
        <v>84</v>
      </c>
      <c r="C994" s="45" t="s">
        <v>2459</v>
      </c>
      <c r="D994" s="13" t="s">
        <v>2460</v>
      </c>
      <c r="E994" s="16" t="s">
        <v>2461</v>
      </c>
      <c r="F994" s="17">
        <v>24</v>
      </c>
      <c r="G994" s="18" t="s">
        <v>89</v>
      </c>
      <c r="H994" s="70">
        <f t="shared" si="65"/>
        <v>18.744</v>
      </c>
      <c r="I994" s="69">
        <v>0.78100000000000003</v>
      </c>
      <c r="J994" s="70">
        <f t="shared" si="66"/>
        <v>16.103999999999999</v>
      </c>
      <c r="K994" s="69">
        <v>0.67100000000000004</v>
      </c>
      <c r="L994" s="40">
        <f t="shared" si="67"/>
        <v>0</v>
      </c>
      <c r="M994" s="40">
        <f t="shared" si="68"/>
        <v>0</v>
      </c>
      <c r="O994" s="72"/>
      <c r="P994" s="72"/>
    </row>
    <row r="995" spans="1:16" ht="27.75" customHeight="1" x14ac:dyDescent="0.3">
      <c r="A995" s="8"/>
      <c r="B995" s="12">
        <v>84</v>
      </c>
      <c r="C995" s="45" t="s">
        <v>2462</v>
      </c>
      <c r="D995" s="13" t="s">
        <v>2463</v>
      </c>
      <c r="E995" s="16" t="s">
        <v>2464</v>
      </c>
      <c r="F995" s="17">
        <v>24</v>
      </c>
      <c r="G995" s="18" t="s">
        <v>89</v>
      </c>
      <c r="H995" s="70">
        <f t="shared" si="65"/>
        <v>18.744</v>
      </c>
      <c r="I995" s="69">
        <v>0.78100000000000003</v>
      </c>
      <c r="J995" s="70">
        <f t="shared" si="66"/>
        <v>16.103999999999999</v>
      </c>
      <c r="K995" s="69">
        <v>0.67100000000000004</v>
      </c>
      <c r="L995" s="40">
        <f t="shared" si="67"/>
        <v>0</v>
      </c>
      <c r="M995" s="40">
        <f t="shared" si="68"/>
        <v>0</v>
      </c>
      <c r="O995" s="72"/>
      <c r="P995" s="72"/>
    </row>
    <row r="996" spans="1:16" ht="27.75" customHeight="1" x14ac:dyDescent="0.3">
      <c r="A996" s="8"/>
      <c r="B996" s="12">
        <v>84</v>
      </c>
      <c r="C996" s="45" t="s">
        <v>2465</v>
      </c>
      <c r="D996" s="13" t="s">
        <v>2466</v>
      </c>
      <c r="E996" s="16" t="s">
        <v>2467</v>
      </c>
      <c r="F996" s="17">
        <v>24</v>
      </c>
      <c r="G996" s="18" t="s">
        <v>89</v>
      </c>
      <c r="H996" s="70">
        <f t="shared" si="65"/>
        <v>18.744</v>
      </c>
      <c r="I996" s="69">
        <v>0.78100000000000003</v>
      </c>
      <c r="J996" s="70">
        <f t="shared" si="66"/>
        <v>16.103999999999999</v>
      </c>
      <c r="K996" s="69">
        <v>0.67100000000000004</v>
      </c>
      <c r="L996" s="40">
        <f t="shared" si="67"/>
        <v>0</v>
      </c>
      <c r="M996" s="40">
        <f t="shared" si="68"/>
        <v>0</v>
      </c>
      <c r="O996" s="72"/>
      <c r="P996" s="72"/>
    </row>
    <row r="997" spans="1:16" ht="27.75" customHeight="1" x14ac:dyDescent="0.3">
      <c r="A997" s="8"/>
      <c r="B997" s="12">
        <v>84</v>
      </c>
      <c r="C997" s="45" t="s">
        <v>2468</v>
      </c>
      <c r="D997" s="13" t="s">
        <v>2469</v>
      </c>
      <c r="E997" s="16" t="s">
        <v>2470</v>
      </c>
      <c r="F997" s="17">
        <v>24</v>
      </c>
      <c r="G997" s="18" t="s">
        <v>89</v>
      </c>
      <c r="H997" s="70">
        <f t="shared" si="65"/>
        <v>18.744</v>
      </c>
      <c r="I997" s="69">
        <v>0.78100000000000003</v>
      </c>
      <c r="J997" s="70">
        <f t="shared" si="66"/>
        <v>16.103999999999999</v>
      </c>
      <c r="K997" s="69">
        <v>0.67100000000000004</v>
      </c>
      <c r="L997" s="40">
        <f t="shared" si="67"/>
        <v>0</v>
      </c>
      <c r="M997" s="40">
        <f t="shared" si="68"/>
        <v>0</v>
      </c>
      <c r="O997" s="72"/>
      <c r="P997" s="72"/>
    </row>
    <row r="998" spans="1:16" ht="27.75" customHeight="1" x14ac:dyDescent="0.3">
      <c r="A998" s="8"/>
      <c r="B998" s="12">
        <v>84</v>
      </c>
      <c r="C998" s="45" t="s">
        <v>2471</v>
      </c>
      <c r="D998" s="13" t="s">
        <v>2472</v>
      </c>
      <c r="E998" s="16" t="s">
        <v>2473</v>
      </c>
      <c r="F998" s="17">
        <v>24</v>
      </c>
      <c r="G998" s="18" t="s">
        <v>89</v>
      </c>
      <c r="H998" s="70">
        <f t="shared" si="65"/>
        <v>18.744</v>
      </c>
      <c r="I998" s="69">
        <v>0.78100000000000003</v>
      </c>
      <c r="J998" s="70">
        <f t="shared" si="66"/>
        <v>16.103999999999999</v>
      </c>
      <c r="K998" s="69">
        <v>0.67100000000000004</v>
      </c>
      <c r="L998" s="40">
        <f t="shared" si="67"/>
        <v>0</v>
      </c>
      <c r="M998" s="40">
        <f t="shared" si="68"/>
        <v>0</v>
      </c>
      <c r="O998" s="72"/>
      <c r="P998" s="72"/>
    </row>
    <row r="999" spans="1:16" ht="27.75" customHeight="1" x14ac:dyDescent="0.3">
      <c r="A999" s="8"/>
      <c r="B999" s="12">
        <v>84</v>
      </c>
      <c r="C999" s="45" t="s">
        <v>2474</v>
      </c>
      <c r="D999" s="13" t="s">
        <v>2475</v>
      </c>
      <c r="E999" s="16" t="s">
        <v>2476</v>
      </c>
      <c r="F999" s="17">
        <v>24</v>
      </c>
      <c r="G999" s="18" t="s">
        <v>89</v>
      </c>
      <c r="H999" s="70">
        <f t="shared" si="65"/>
        <v>24.288000000000004</v>
      </c>
      <c r="I999" s="69">
        <v>1.0120000000000002</v>
      </c>
      <c r="J999" s="70">
        <f t="shared" si="66"/>
        <v>21.120000000000005</v>
      </c>
      <c r="K999" s="69">
        <v>0.88000000000000012</v>
      </c>
      <c r="L999" s="40">
        <f t="shared" si="67"/>
        <v>0</v>
      </c>
      <c r="M999" s="40">
        <f t="shared" si="68"/>
        <v>0</v>
      </c>
      <c r="O999" s="72"/>
      <c r="P999" s="72"/>
    </row>
    <row r="1000" spans="1:16" ht="27.75" customHeight="1" x14ac:dyDescent="0.3">
      <c r="A1000" s="8"/>
      <c r="B1000" s="12">
        <v>85</v>
      </c>
      <c r="C1000" s="45" t="s">
        <v>2477</v>
      </c>
      <c r="D1000" s="13" t="s">
        <v>2478</v>
      </c>
      <c r="E1000" s="16" t="s">
        <v>2479</v>
      </c>
      <c r="F1000" s="17">
        <v>24</v>
      </c>
      <c r="G1000" s="18" t="s">
        <v>89</v>
      </c>
      <c r="H1000" s="70">
        <f t="shared" si="65"/>
        <v>18.744</v>
      </c>
      <c r="I1000" s="69">
        <v>0.78100000000000003</v>
      </c>
      <c r="J1000" s="70">
        <f t="shared" si="66"/>
        <v>16.103999999999999</v>
      </c>
      <c r="K1000" s="69">
        <v>0.67100000000000004</v>
      </c>
      <c r="L1000" s="40">
        <f t="shared" si="67"/>
        <v>0</v>
      </c>
      <c r="M1000" s="40">
        <f t="shared" si="68"/>
        <v>0</v>
      </c>
      <c r="O1000" s="72"/>
      <c r="P1000" s="72"/>
    </row>
    <row r="1001" spans="1:16" ht="27.75" customHeight="1" x14ac:dyDescent="0.3">
      <c r="A1001" s="8"/>
      <c r="B1001" s="12">
        <v>85</v>
      </c>
      <c r="C1001" s="45" t="s">
        <v>2480</v>
      </c>
      <c r="D1001" s="13" t="s">
        <v>2481</v>
      </c>
      <c r="E1001" s="16" t="s">
        <v>2482</v>
      </c>
      <c r="F1001" s="17">
        <v>24</v>
      </c>
      <c r="G1001" s="18" t="s">
        <v>89</v>
      </c>
      <c r="H1001" s="70">
        <f t="shared" si="65"/>
        <v>18.744</v>
      </c>
      <c r="I1001" s="69">
        <v>0.78100000000000003</v>
      </c>
      <c r="J1001" s="70">
        <f t="shared" si="66"/>
        <v>16.103999999999999</v>
      </c>
      <c r="K1001" s="69">
        <v>0.67100000000000004</v>
      </c>
      <c r="L1001" s="40">
        <f t="shared" si="67"/>
        <v>0</v>
      </c>
      <c r="M1001" s="40">
        <f t="shared" si="68"/>
        <v>0</v>
      </c>
      <c r="O1001" s="72"/>
      <c r="P1001" s="72"/>
    </row>
    <row r="1002" spans="1:16" ht="27.75" customHeight="1" x14ac:dyDescent="0.3">
      <c r="A1002" s="8"/>
      <c r="B1002" s="12">
        <v>85</v>
      </c>
      <c r="C1002" s="45" t="s">
        <v>2483</v>
      </c>
      <c r="D1002" s="13" t="s">
        <v>2484</v>
      </c>
      <c r="E1002" s="16" t="s">
        <v>2485</v>
      </c>
      <c r="F1002" s="17">
        <v>24</v>
      </c>
      <c r="G1002" s="18" t="s">
        <v>89</v>
      </c>
      <c r="H1002" s="70">
        <f t="shared" si="65"/>
        <v>18.744</v>
      </c>
      <c r="I1002" s="69">
        <v>0.78100000000000003</v>
      </c>
      <c r="J1002" s="70">
        <f t="shared" si="66"/>
        <v>16.103999999999999</v>
      </c>
      <c r="K1002" s="69">
        <v>0.67100000000000004</v>
      </c>
      <c r="L1002" s="40">
        <f t="shared" si="67"/>
        <v>0</v>
      </c>
      <c r="M1002" s="40">
        <f t="shared" si="68"/>
        <v>0</v>
      </c>
      <c r="O1002" s="72"/>
      <c r="P1002" s="72"/>
    </row>
    <row r="1003" spans="1:16" ht="27.75" customHeight="1" x14ac:dyDescent="0.3">
      <c r="A1003" s="8"/>
      <c r="B1003" s="12">
        <v>85</v>
      </c>
      <c r="C1003" s="45" t="s">
        <v>2486</v>
      </c>
      <c r="D1003" s="13" t="s">
        <v>2487</v>
      </c>
      <c r="E1003" s="16" t="s">
        <v>2488</v>
      </c>
      <c r="F1003" s="17">
        <v>24</v>
      </c>
      <c r="G1003" s="18" t="s">
        <v>89</v>
      </c>
      <c r="H1003" s="70">
        <f t="shared" si="65"/>
        <v>18.744</v>
      </c>
      <c r="I1003" s="69">
        <v>0.78100000000000003</v>
      </c>
      <c r="J1003" s="70">
        <f t="shared" si="66"/>
        <v>16.103999999999999</v>
      </c>
      <c r="K1003" s="69">
        <v>0.67100000000000004</v>
      </c>
      <c r="L1003" s="40">
        <f t="shared" si="67"/>
        <v>0</v>
      </c>
      <c r="M1003" s="40">
        <f t="shared" si="68"/>
        <v>0</v>
      </c>
      <c r="O1003" s="72"/>
      <c r="P1003" s="72"/>
    </row>
    <row r="1004" spans="1:16" ht="27.75" customHeight="1" x14ac:dyDescent="0.3">
      <c r="A1004" s="8"/>
      <c r="B1004" s="12">
        <v>85</v>
      </c>
      <c r="C1004" s="45" t="s">
        <v>2489</v>
      </c>
      <c r="D1004" s="13" t="s">
        <v>2490</v>
      </c>
      <c r="E1004" s="16" t="s">
        <v>2491</v>
      </c>
      <c r="F1004" s="17">
        <v>24</v>
      </c>
      <c r="G1004" s="18" t="s">
        <v>89</v>
      </c>
      <c r="H1004" s="70">
        <f t="shared" si="65"/>
        <v>18.744</v>
      </c>
      <c r="I1004" s="69">
        <v>0.78100000000000003</v>
      </c>
      <c r="J1004" s="70">
        <f t="shared" si="66"/>
        <v>16.103999999999999</v>
      </c>
      <c r="K1004" s="69">
        <v>0.67100000000000004</v>
      </c>
      <c r="L1004" s="40">
        <f t="shared" si="67"/>
        <v>0</v>
      </c>
      <c r="M1004" s="40">
        <f t="shared" si="68"/>
        <v>0</v>
      </c>
      <c r="O1004" s="72"/>
      <c r="P1004" s="72"/>
    </row>
    <row r="1005" spans="1:16" ht="27.75" customHeight="1" x14ac:dyDescent="0.3">
      <c r="A1005" s="8"/>
      <c r="B1005" s="12">
        <v>85</v>
      </c>
      <c r="C1005" s="45" t="s">
        <v>2492</v>
      </c>
      <c r="D1005" s="13" t="s">
        <v>2493</v>
      </c>
      <c r="E1005" s="16" t="s">
        <v>2494</v>
      </c>
      <c r="F1005" s="17">
        <v>24</v>
      </c>
      <c r="G1005" s="18" t="s">
        <v>89</v>
      </c>
      <c r="H1005" s="70">
        <f t="shared" si="65"/>
        <v>18.744</v>
      </c>
      <c r="I1005" s="69">
        <v>0.78100000000000003</v>
      </c>
      <c r="J1005" s="70">
        <f t="shared" si="66"/>
        <v>16.103999999999999</v>
      </c>
      <c r="K1005" s="69">
        <v>0.67100000000000004</v>
      </c>
      <c r="L1005" s="40">
        <f t="shared" si="67"/>
        <v>0</v>
      </c>
      <c r="M1005" s="40">
        <f t="shared" si="68"/>
        <v>0</v>
      </c>
      <c r="O1005" s="72"/>
      <c r="P1005" s="72"/>
    </row>
    <row r="1006" spans="1:16" ht="27.75" customHeight="1" x14ac:dyDescent="0.3">
      <c r="A1006" s="8"/>
      <c r="B1006" s="12">
        <v>85</v>
      </c>
      <c r="C1006" s="45" t="s">
        <v>2495</v>
      </c>
      <c r="D1006" s="13" t="s">
        <v>2496</v>
      </c>
      <c r="E1006" s="16" t="s">
        <v>2497</v>
      </c>
      <c r="F1006" s="17">
        <v>24</v>
      </c>
      <c r="G1006" s="18" t="s">
        <v>89</v>
      </c>
      <c r="H1006" s="70">
        <f t="shared" si="65"/>
        <v>18.744</v>
      </c>
      <c r="I1006" s="69">
        <v>0.78100000000000003</v>
      </c>
      <c r="J1006" s="70">
        <f t="shared" si="66"/>
        <v>16.103999999999999</v>
      </c>
      <c r="K1006" s="69">
        <v>0.67100000000000004</v>
      </c>
      <c r="L1006" s="40">
        <f t="shared" si="67"/>
        <v>0</v>
      </c>
      <c r="M1006" s="40">
        <f t="shared" si="68"/>
        <v>0</v>
      </c>
      <c r="O1006" s="72"/>
      <c r="P1006" s="72"/>
    </row>
    <row r="1007" spans="1:16" ht="27.75" customHeight="1" x14ac:dyDescent="0.3">
      <c r="A1007" s="8"/>
      <c r="B1007" s="12">
        <v>85</v>
      </c>
      <c r="C1007" s="45" t="s">
        <v>2498</v>
      </c>
      <c r="D1007" s="13" t="s">
        <v>2499</v>
      </c>
      <c r="E1007" s="16" t="s">
        <v>2500</v>
      </c>
      <c r="F1007" s="17">
        <v>24</v>
      </c>
      <c r="G1007" s="18" t="s">
        <v>89</v>
      </c>
      <c r="H1007" s="70">
        <f t="shared" si="65"/>
        <v>18.744</v>
      </c>
      <c r="I1007" s="69">
        <v>0.78100000000000003</v>
      </c>
      <c r="J1007" s="70">
        <f t="shared" si="66"/>
        <v>16.103999999999999</v>
      </c>
      <c r="K1007" s="69">
        <v>0.67100000000000004</v>
      </c>
      <c r="L1007" s="40">
        <f t="shared" si="67"/>
        <v>0</v>
      </c>
      <c r="M1007" s="40">
        <f t="shared" si="68"/>
        <v>0</v>
      </c>
      <c r="O1007" s="72"/>
      <c r="P1007" s="72"/>
    </row>
    <row r="1008" spans="1:16" ht="27.75" customHeight="1" x14ac:dyDescent="0.3">
      <c r="A1008" s="8"/>
      <c r="B1008" s="12">
        <v>85</v>
      </c>
      <c r="C1008" s="45" t="s">
        <v>2501</v>
      </c>
      <c r="D1008" s="13" t="s">
        <v>2502</v>
      </c>
      <c r="E1008" s="16" t="s">
        <v>2503</v>
      </c>
      <c r="F1008" s="17">
        <v>24</v>
      </c>
      <c r="G1008" s="18" t="s">
        <v>89</v>
      </c>
      <c r="H1008" s="70">
        <f t="shared" si="65"/>
        <v>18.744</v>
      </c>
      <c r="I1008" s="69">
        <v>0.78100000000000003</v>
      </c>
      <c r="J1008" s="70">
        <f t="shared" si="66"/>
        <v>16.103999999999999</v>
      </c>
      <c r="K1008" s="69">
        <v>0.67100000000000004</v>
      </c>
      <c r="L1008" s="40">
        <f t="shared" si="67"/>
        <v>0</v>
      </c>
      <c r="M1008" s="40">
        <f t="shared" si="68"/>
        <v>0</v>
      </c>
      <c r="O1008" s="72"/>
      <c r="P1008" s="72"/>
    </row>
    <row r="1009" spans="1:16" ht="27.75" customHeight="1" x14ac:dyDescent="0.3">
      <c r="A1009" s="8"/>
      <c r="B1009" s="12">
        <v>85</v>
      </c>
      <c r="C1009" s="45" t="s">
        <v>2504</v>
      </c>
      <c r="D1009" s="13" t="s">
        <v>2505</v>
      </c>
      <c r="E1009" s="16" t="s">
        <v>2506</v>
      </c>
      <c r="F1009" s="17">
        <v>24</v>
      </c>
      <c r="G1009" s="18" t="s">
        <v>89</v>
      </c>
      <c r="H1009" s="70">
        <f t="shared" si="65"/>
        <v>18.744</v>
      </c>
      <c r="I1009" s="69">
        <v>0.78100000000000003</v>
      </c>
      <c r="J1009" s="70">
        <f t="shared" si="66"/>
        <v>16.103999999999999</v>
      </c>
      <c r="K1009" s="69">
        <v>0.67100000000000004</v>
      </c>
      <c r="L1009" s="40">
        <f t="shared" si="67"/>
        <v>0</v>
      </c>
      <c r="M1009" s="40">
        <f t="shared" si="68"/>
        <v>0</v>
      </c>
      <c r="O1009" s="72"/>
      <c r="P1009" s="72"/>
    </row>
    <row r="1010" spans="1:16" ht="27.75" customHeight="1" x14ac:dyDescent="0.3">
      <c r="A1010" s="8"/>
      <c r="B1010" s="12">
        <v>85</v>
      </c>
      <c r="C1010" s="45" t="s">
        <v>2507</v>
      </c>
      <c r="D1010" s="13" t="s">
        <v>2508</v>
      </c>
      <c r="E1010" s="16" t="s">
        <v>2509</v>
      </c>
      <c r="F1010" s="17">
        <v>24</v>
      </c>
      <c r="G1010" s="18" t="s">
        <v>89</v>
      </c>
      <c r="H1010" s="70">
        <f t="shared" si="65"/>
        <v>18.744</v>
      </c>
      <c r="I1010" s="69">
        <v>0.78100000000000003</v>
      </c>
      <c r="J1010" s="70">
        <f t="shared" si="66"/>
        <v>16.103999999999999</v>
      </c>
      <c r="K1010" s="69">
        <v>0.67100000000000004</v>
      </c>
      <c r="L1010" s="40">
        <f t="shared" si="67"/>
        <v>0</v>
      </c>
      <c r="M1010" s="40">
        <f t="shared" si="68"/>
        <v>0</v>
      </c>
      <c r="O1010" s="72"/>
      <c r="P1010" s="72"/>
    </row>
    <row r="1011" spans="1:16" ht="27.75" customHeight="1" x14ac:dyDescent="0.3">
      <c r="A1011" s="8"/>
      <c r="B1011" s="12">
        <v>85</v>
      </c>
      <c r="C1011" s="45" t="s">
        <v>2510</v>
      </c>
      <c r="D1011" s="13" t="s">
        <v>2511</v>
      </c>
      <c r="E1011" s="16" t="s">
        <v>2512</v>
      </c>
      <c r="F1011" s="17">
        <v>24</v>
      </c>
      <c r="G1011" s="18" t="s">
        <v>89</v>
      </c>
      <c r="H1011" s="70">
        <f t="shared" si="65"/>
        <v>18.744</v>
      </c>
      <c r="I1011" s="69">
        <v>0.78100000000000003</v>
      </c>
      <c r="J1011" s="70">
        <f t="shared" si="66"/>
        <v>16.103999999999999</v>
      </c>
      <c r="K1011" s="69">
        <v>0.67100000000000004</v>
      </c>
      <c r="L1011" s="40">
        <f t="shared" si="67"/>
        <v>0</v>
      </c>
      <c r="M1011" s="40">
        <f t="shared" si="68"/>
        <v>0</v>
      </c>
      <c r="O1011" s="72"/>
      <c r="P1011" s="72"/>
    </row>
    <row r="1012" spans="1:16" ht="27.75" customHeight="1" x14ac:dyDescent="0.3">
      <c r="A1012" s="8"/>
      <c r="B1012" s="12">
        <v>85</v>
      </c>
      <c r="C1012" s="45" t="s">
        <v>2513</v>
      </c>
      <c r="D1012" s="13" t="s">
        <v>2514</v>
      </c>
      <c r="E1012" s="16" t="s">
        <v>2515</v>
      </c>
      <c r="F1012" s="17">
        <v>24</v>
      </c>
      <c r="G1012" s="18" t="s">
        <v>89</v>
      </c>
      <c r="H1012" s="70">
        <v>17.04</v>
      </c>
      <c r="I1012" s="69">
        <v>0.78100000000000003</v>
      </c>
      <c r="J1012" s="70">
        <v>14.64</v>
      </c>
      <c r="K1012" s="69">
        <v>0.67100000000000004</v>
      </c>
      <c r="L1012" s="40">
        <f t="shared" si="67"/>
        <v>0</v>
      </c>
      <c r="M1012" s="40">
        <f t="shared" si="68"/>
        <v>0</v>
      </c>
      <c r="O1012" s="72"/>
      <c r="P1012" s="72"/>
    </row>
    <row r="1013" spans="1:16" ht="27.75" customHeight="1" x14ac:dyDescent="0.3">
      <c r="A1013" s="8"/>
      <c r="B1013" s="12">
        <v>85</v>
      </c>
      <c r="C1013" s="45" t="s">
        <v>2516</v>
      </c>
      <c r="D1013" s="13" t="s">
        <v>2517</v>
      </c>
      <c r="E1013" s="16" t="s">
        <v>2518</v>
      </c>
      <c r="F1013" s="17">
        <v>24</v>
      </c>
      <c r="G1013" s="18" t="s">
        <v>89</v>
      </c>
      <c r="H1013" s="70">
        <v>17.04</v>
      </c>
      <c r="I1013" s="69">
        <v>0.78100000000000003</v>
      </c>
      <c r="J1013" s="70">
        <v>14.64</v>
      </c>
      <c r="K1013" s="69">
        <v>0.67100000000000004</v>
      </c>
      <c r="L1013" s="40">
        <f t="shared" si="67"/>
        <v>0</v>
      </c>
      <c r="M1013" s="40">
        <f t="shared" si="68"/>
        <v>0</v>
      </c>
      <c r="O1013" s="72"/>
      <c r="P1013" s="72"/>
    </row>
    <row r="1014" spans="1:16" ht="27.75" customHeight="1" x14ac:dyDescent="0.3">
      <c r="A1014" s="8"/>
      <c r="B1014" s="12">
        <v>85</v>
      </c>
      <c r="C1014" s="45" t="s">
        <v>2519</v>
      </c>
      <c r="D1014" s="13" t="s">
        <v>2520</v>
      </c>
      <c r="E1014" s="16" t="s">
        <v>2521</v>
      </c>
      <c r="F1014" s="17">
        <v>24</v>
      </c>
      <c r="G1014" s="18" t="s">
        <v>89</v>
      </c>
      <c r="H1014" s="70">
        <v>17.04</v>
      </c>
      <c r="I1014" s="69">
        <v>0.78100000000000003</v>
      </c>
      <c r="J1014" s="70">
        <v>14.64</v>
      </c>
      <c r="K1014" s="69">
        <v>0.67100000000000004</v>
      </c>
      <c r="L1014" s="40">
        <f t="shared" si="67"/>
        <v>0</v>
      </c>
      <c r="M1014" s="40">
        <f t="shared" si="68"/>
        <v>0</v>
      </c>
      <c r="O1014" s="72"/>
      <c r="P1014" s="72"/>
    </row>
    <row r="1015" spans="1:16" ht="27.75" customHeight="1" x14ac:dyDescent="0.3">
      <c r="A1015" s="8"/>
      <c r="B1015" s="12">
        <v>85</v>
      </c>
      <c r="C1015" s="45" t="s">
        <v>2522</v>
      </c>
      <c r="D1015" s="13" t="s">
        <v>2523</v>
      </c>
      <c r="E1015" s="16" t="s">
        <v>2524</v>
      </c>
      <c r="F1015" s="17">
        <v>24</v>
      </c>
      <c r="G1015" s="18" t="s">
        <v>89</v>
      </c>
      <c r="H1015" s="70">
        <v>17.04</v>
      </c>
      <c r="I1015" s="69">
        <v>0.78100000000000003</v>
      </c>
      <c r="J1015" s="70">
        <v>14.64</v>
      </c>
      <c r="K1015" s="69">
        <v>0.67100000000000004</v>
      </c>
      <c r="L1015" s="40">
        <f t="shared" si="67"/>
        <v>0</v>
      </c>
      <c r="M1015" s="40">
        <f t="shared" si="68"/>
        <v>0</v>
      </c>
      <c r="O1015" s="72"/>
      <c r="P1015" s="72"/>
    </row>
  </sheetData>
  <sortState xmlns:xlrd2="http://schemas.microsoft.com/office/spreadsheetml/2017/richdata2" ref="A18:N943">
    <sortCondition ref="B18:B943"/>
  </sortState>
  <customSheetViews>
    <customSheetView guid="{15BD0A00-801F-4E7F-A8CB-FF7ABC1BEDAE}" scale="90" printArea="1" topLeftCell="A434">
      <selection activeCell="C442" sqref="C442"/>
      <rowBreaks count="12" manualBreakCount="12">
        <brk id="52" max="9" man="1"/>
        <brk id="119" max="9" man="1"/>
        <brk id="260" max="9" man="1"/>
        <brk id="317" max="9" man="1"/>
        <brk id="358" max="9" man="1"/>
        <brk id="403" max="9" man="1"/>
        <brk id="430" max="9" man="1"/>
        <brk id="542" max="9" man="1"/>
        <brk id="600" max="9" man="1"/>
        <brk id="647" max="9" man="1"/>
        <brk id="692" max="9" man="1"/>
        <brk id="738" max="9" man="1"/>
      </rowBreaks>
      <pageMargins left="0.05" right="0.09" top="0.3" bottom="0.5" header="0.5" footer="0.3"/>
      <printOptions horizontalCentered="1"/>
      <pageSetup scale="52" fitToHeight="15" orientation="portrait" r:id="rId1"/>
      <headerFooter alignWithMargins="0">
        <oddFooter>&amp;C&amp;"Arial,Bold"&amp;12Page &amp;P&amp;R&amp;"Arial,Italic"&amp;8* PRICES AND TERMS SUBJECT TO CHANGE WITHOUT NOTICE</oddFooter>
      </headerFooter>
    </customSheetView>
  </customSheetViews>
  <phoneticPr fontId="0" type="noConversion"/>
  <hyperlinks>
    <hyperlink ref="A7" r:id="rId2" display="orders@nwparty.com" xr:uid="{504558F7-1DB4-4209-81BC-2E4377CFBE83}"/>
    <hyperlink ref="A8" r:id="rId3" xr:uid="{3ECE0A40-3355-4091-B7EB-E2D62A2F89E2}"/>
  </hyperlinks>
  <printOptions horizontalCentered="1"/>
  <pageMargins left="0.05" right="0.09" top="0.3" bottom="0.5" header="0.5" footer="0.3"/>
  <pageSetup scale="46" fitToHeight="19" orientation="portrait" r:id="rId4"/>
  <headerFooter alignWithMargins="0">
    <oddFooter>&amp;C&amp;"Arial,Bold"&amp;12&amp;P of &amp;N&amp;R&amp;"Arial,Italic"&amp;8* PRICES AND TERMS SUBJECT TO CHANGE WITHOUT NOTICE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Catalog Pricing</dc:title>
  <dc:creator>Lela Bork</dc:creator>
  <cp:lastModifiedBy>Paula Federici</cp:lastModifiedBy>
  <cp:lastPrinted>2024-02-19T19:57:12Z</cp:lastPrinted>
  <dcterms:created xsi:type="dcterms:W3CDTF">2007-03-19T20:32:05Z</dcterms:created>
  <dcterms:modified xsi:type="dcterms:W3CDTF">2025-05-14T18:25:59Z</dcterms:modified>
</cp:coreProperties>
</file>