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aula\PFA Corporate Dropbox\PFA Corporate Team Folder\Vendor Portal\2025 Vendor Programs\Just for Laughs\"/>
    </mc:Choice>
  </mc:AlternateContent>
  <xr:revisionPtr revIDLastSave="0" documentId="8_{1733D3F7-83D0-4916-AF49-63CFC1EE37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F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1" l="1"/>
  <c r="G100" i="1"/>
  <c r="G101" i="1"/>
  <c r="G102" i="1"/>
  <c r="G103" i="1"/>
  <c r="G104" i="1"/>
  <c r="G105" i="1"/>
  <c r="G106" i="1"/>
  <c r="G107" i="1"/>
  <c r="G108" i="1"/>
  <c r="G98" i="1"/>
  <c r="G32" i="1"/>
  <c r="G31" i="1"/>
  <c r="G30" i="1"/>
  <c r="E28" i="1"/>
  <c r="G28" i="1" s="1"/>
  <c r="E45" i="1"/>
  <c r="G45" i="1" s="1"/>
  <c r="E58" i="1"/>
  <c r="G58" i="1" s="1"/>
  <c r="E54" i="1"/>
  <c r="G54" i="1" s="1"/>
  <c r="E53" i="1"/>
  <c r="E51" i="1"/>
  <c r="G51" i="1" s="1"/>
  <c r="E23" i="1"/>
  <c r="G23" i="1" s="1"/>
  <c r="E36" i="1"/>
  <c r="G36" i="1" s="1"/>
  <c r="E42" i="1"/>
  <c r="G42" i="1" s="1"/>
  <c r="E164" i="1"/>
  <c r="G164" i="1" s="1"/>
  <c r="E163" i="1"/>
  <c r="G163" i="1" s="1"/>
  <c r="E160" i="1"/>
  <c r="G160" i="1" s="1"/>
  <c r="E159" i="1"/>
  <c r="G159" i="1" s="1"/>
  <c r="E158" i="1"/>
  <c r="G158" i="1" s="1"/>
  <c r="E157" i="1"/>
  <c r="G157" i="1" s="1"/>
  <c r="E156" i="1"/>
  <c r="G156" i="1" s="1"/>
  <c r="E59" i="1"/>
  <c r="G59" i="1" s="1"/>
  <c r="E137" i="1"/>
  <c r="E136" i="1"/>
  <c r="E135" i="1"/>
  <c r="E134" i="1"/>
  <c r="E133" i="1"/>
  <c r="E132" i="1"/>
  <c r="E131" i="1"/>
  <c r="E130" i="1"/>
  <c r="E129" i="1"/>
  <c r="E128" i="1"/>
  <c r="E126" i="1"/>
  <c r="E124" i="1"/>
  <c r="E123" i="1"/>
  <c r="E162" i="1"/>
  <c r="G162" i="1" s="1"/>
  <c r="E161" i="1"/>
  <c r="G161" i="1" s="1"/>
  <c r="E155" i="1"/>
  <c r="G155" i="1" s="1"/>
  <c r="E154" i="1"/>
  <c r="G154" i="1" s="1"/>
  <c r="E22" i="1"/>
  <c r="G22" i="1" s="1"/>
  <c r="E21" i="1"/>
  <c r="G21" i="1" s="1"/>
  <c r="E118" i="1"/>
  <c r="G118" i="1" s="1"/>
  <c r="E120" i="1"/>
  <c r="G120" i="1" s="1"/>
  <c r="G29" i="1"/>
  <c r="E152" i="1"/>
  <c r="G152" i="1" s="1"/>
  <c r="E151" i="1"/>
  <c r="G151" i="1" s="1"/>
  <c r="E150" i="1"/>
  <c r="G150" i="1" s="1"/>
  <c r="E149" i="1"/>
  <c r="G149" i="1" s="1"/>
  <c r="E148" i="1"/>
  <c r="G148" i="1" s="1"/>
  <c r="E147" i="1"/>
  <c r="G147" i="1" s="1"/>
  <c r="E146" i="1"/>
  <c r="G146" i="1" s="1"/>
  <c r="E145" i="1"/>
  <c r="G145" i="1" s="1"/>
  <c r="E144" i="1"/>
  <c r="G144" i="1" s="1"/>
  <c r="E143" i="1"/>
  <c r="G143" i="1" s="1"/>
  <c r="E142" i="1"/>
  <c r="G142" i="1" s="1"/>
  <c r="E141" i="1"/>
  <c r="G141" i="1" s="1"/>
  <c r="E140" i="1"/>
  <c r="G140" i="1" s="1"/>
  <c r="E139" i="1"/>
  <c r="G139" i="1" s="1"/>
  <c r="E99" i="1"/>
  <c r="E98" i="1"/>
  <c r="E27" i="1"/>
  <c r="G27" i="1" s="1"/>
  <c r="E26" i="1"/>
  <c r="G26" i="1" s="1"/>
  <c r="E25" i="1"/>
  <c r="G25" i="1" s="1"/>
  <c r="E24" i="1"/>
  <c r="G24" i="1" s="1"/>
  <c r="E101" i="1"/>
  <c r="E109" i="1"/>
  <c r="G109" i="1" s="1"/>
  <c r="E108" i="1"/>
  <c r="E107" i="1"/>
  <c r="E106" i="1"/>
  <c r="E105" i="1"/>
  <c r="E104" i="1"/>
  <c r="E103" i="1"/>
  <c r="E102" i="1"/>
  <c r="E100" i="1"/>
  <c r="E119" i="1"/>
  <c r="G119" i="1" s="1"/>
  <c r="E117" i="1"/>
  <c r="G117" i="1" s="1"/>
  <c r="E116" i="1"/>
  <c r="G116" i="1" s="1"/>
  <c r="E115" i="1"/>
  <c r="G115" i="1" s="1"/>
  <c r="E114" i="1"/>
  <c r="G114" i="1" s="1"/>
  <c r="E113" i="1"/>
  <c r="G113" i="1" s="1"/>
  <c r="E44" i="1" l="1"/>
  <c r="G44" i="1" s="1"/>
  <c r="E43" i="1"/>
  <c r="G43" i="1" s="1"/>
  <c r="E41" i="1"/>
  <c r="G41" i="1" s="1"/>
  <c r="E40" i="1"/>
  <c r="G40" i="1" s="1"/>
  <c r="E39" i="1"/>
  <c r="G39" i="1" s="1"/>
  <c r="E38" i="1"/>
  <c r="G38" i="1" s="1"/>
  <c r="E37" i="1"/>
  <c r="G37" i="1" s="1"/>
  <c r="E35" i="1"/>
  <c r="G35" i="1" s="1"/>
  <c r="E34" i="1"/>
  <c r="G34" i="1" s="1"/>
  <c r="E33" i="1"/>
  <c r="G33" i="1" s="1"/>
  <c r="E47" i="1" l="1"/>
  <c r="G47" i="1" s="1"/>
  <c r="E46" i="1"/>
  <c r="G46" i="1" s="1"/>
  <c r="G96" i="1" l="1"/>
  <c r="E95" i="1"/>
  <c r="G95" i="1" s="1"/>
  <c r="E94" i="1"/>
  <c r="G94" i="1" s="1"/>
  <c r="E93" i="1"/>
  <c r="G93" i="1" s="1"/>
  <c r="E92" i="1"/>
  <c r="G92" i="1" s="1"/>
  <c r="E91" i="1"/>
  <c r="G91" i="1" s="1"/>
  <c r="E90" i="1"/>
  <c r="G90" i="1" s="1"/>
  <c r="E89" i="1"/>
  <c r="G89" i="1" s="1"/>
  <c r="E88" i="1"/>
  <c r="G88" i="1" s="1"/>
  <c r="E87" i="1"/>
  <c r="G87" i="1" s="1"/>
  <c r="E86" i="1"/>
  <c r="G86" i="1" s="1"/>
  <c r="E85" i="1"/>
  <c r="G85" i="1" s="1"/>
  <c r="E84" i="1"/>
  <c r="G84" i="1" s="1"/>
  <c r="E83" i="1"/>
  <c r="G83" i="1" s="1"/>
  <c r="E82" i="1"/>
  <c r="G82" i="1" s="1"/>
  <c r="E81" i="1"/>
  <c r="G81" i="1" s="1"/>
  <c r="E80" i="1"/>
  <c r="G80" i="1" s="1"/>
  <c r="E79" i="1"/>
  <c r="G79" i="1" s="1"/>
  <c r="E78" i="1"/>
  <c r="G78" i="1" s="1"/>
  <c r="E77" i="1"/>
  <c r="G77" i="1" s="1"/>
  <c r="E76" i="1"/>
  <c r="G76" i="1" s="1"/>
  <c r="E75" i="1"/>
  <c r="G75" i="1" s="1"/>
  <c r="E74" i="1"/>
  <c r="G74" i="1" s="1"/>
  <c r="E73" i="1"/>
  <c r="G73" i="1" s="1"/>
  <c r="E72" i="1"/>
  <c r="G72" i="1" s="1"/>
  <c r="E71" i="1"/>
  <c r="G71" i="1" s="1"/>
  <c r="E70" i="1"/>
  <c r="G70" i="1" s="1"/>
  <c r="E69" i="1"/>
  <c r="G69" i="1" s="1"/>
  <c r="E68" i="1"/>
  <c r="G68" i="1" s="1"/>
  <c r="E67" i="1"/>
  <c r="G67" i="1" s="1"/>
  <c r="E66" i="1"/>
  <c r="G66" i="1" s="1"/>
  <c r="E65" i="1"/>
  <c r="G65" i="1" s="1"/>
  <c r="E64" i="1"/>
  <c r="G64" i="1" s="1"/>
  <c r="E63" i="1"/>
  <c r="G63" i="1" s="1"/>
  <c r="E62" i="1"/>
  <c r="G62" i="1" s="1"/>
  <c r="E61" i="1"/>
  <c r="G61" i="1" s="1"/>
  <c r="E60" i="1"/>
  <c r="G60" i="1" s="1"/>
  <c r="E57" i="1"/>
  <c r="G57" i="1" s="1"/>
  <c r="E56" i="1"/>
  <c r="G56" i="1" s="1"/>
  <c r="E55" i="1"/>
  <c r="G55" i="1" s="1"/>
  <c r="E50" i="1"/>
  <c r="G50" i="1" s="1"/>
  <c r="E49" i="1"/>
  <c r="G49" i="1" s="1"/>
  <c r="E48" i="1"/>
  <c r="G48" i="1" s="1"/>
  <c r="G53" i="1"/>
  <c r="E52" i="1"/>
  <c r="G52" i="1" s="1"/>
  <c r="G137" i="1"/>
  <c r="G136" i="1"/>
  <c r="G135" i="1"/>
  <c r="G134" i="1"/>
  <c r="G133" i="1"/>
  <c r="G132" i="1"/>
  <c r="G131" i="1"/>
  <c r="G130" i="1"/>
  <c r="G129" i="1"/>
  <c r="G128" i="1"/>
  <c r="E127" i="1"/>
  <c r="G127" i="1" s="1"/>
  <c r="G126" i="1"/>
  <c r="G125" i="1"/>
  <c r="G124" i="1"/>
  <c r="G123" i="1"/>
  <c r="G122" i="1"/>
  <c r="G166" i="1" l="1"/>
</calcChain>
</file>

<file path=xl/sharedStrings.xml><?xml version="1.0" encoding="utf-8"?>
<sst xmlns="http://schemas.openxmlformats.org/spreadsheetml/2006/main" count="219" uniqueCount="206">
  <si>
    <t>Item Description</t>
  </si>
  <si>
    <t>Item #</t>
  </si>
  <si>
    <t>Pack</t>
  </si>
  <si>
    <t>PK Cost</t>
  </si>
  <si>
    <t>Die Cast Single Sided Floor Merchandiser</t>
  </si>
  <si>
    <t>DCFD1</t>
  </si>
  <si>
    <t>Die Cast Cars - 72 PC Car Fill</t>
  </si>
  <si>
    <t>Die Cast Mini-Series Fill</t>
  </si>
  <si>
    <t>Die Cast 2-Sided Floor Merchandiser</t>
  </si>
  <si>
    <t>DCFD2</t>
  </si>
  <si>
    <t>Die Cast Cars- 144 pc Fill</t>
  </si>
  <si>
    <t>Die Cast Cars - 24 PC Refill Kit - A</t>
  </si>
  <si>
    <t>Die Cast Cars - 24 PC Refill Kit - B</t>
  </si>
  <si>
    <t>Die Cast Cars - 24 PC Refill Kit - C</t>
  </si>
  <si>
    <t>Die Cast Cars - 24 PC Refill Kit - D</t>
  </si>
  <si>
    <t>Die Cast Cars - 24 PC Refill Kit - E</t>
  </si>
  <si>
    <t>Die Cast Cars - 24 PC Refill Kit - F</t>
  </si>
  <si>
    <t>Die Cast 24 PC Counter Display (A-F Asst)</t>
  </si>
  <si>
    <t>Die Cast 72 PC Dump Bin Display</t>
  </si>
  <si>
    <t>Die Cast Mini Series 1:64 Scale Floor Display</t>
  </si>
  <si>
    <t>3305C</t>
  </si>
  <si>
    <t>3305F</t>
  </si>
  <si>
    <t>3309F</t>
  </si>
  <si>
    <t>3309C</t>
  </si>
  <si>
    <t>3321F</t>
  </si>
  <si>
    <t>3321C</t>
  </si>
  <si>
    <t>3316F</t>
  </si>
  <si>
    <t>3316C</t>
  </si>
  <si>
    <t>3318F</t>
  </si>
  <si>
    <t>3318C</t>
  </si>
  <si>
    <t>3439F</t>
  </si>
  <si>
    <t>3439C</t>
  </si>
  <si>
    <t>3322C</t>
  </si>
  <si>
    <t>3322F</t>
  </si>
  <si>
    <t>BCFD</t>
  </si>
  <si>
    <t xml:space="preserve"> </t>
  </si>
  <si>
    <t>Ext</t>
  </si>
  <si>
    <t>Qty</t>
  </si>
  <si>
    <t>3325C</t>
  </si>
  <si>
    <t>Total:</t>
  </si>
  <si>
    <t>3720C</t>
  </si>
  <si>
    <t xml:space="preserve">                    1- Light Up Display Sign Reg. $100</t>
  </si>
  <si>
    <t>Diecast Collection</t>
  </si>
  <si>
    <t>Best Party Ever!</t>
  </si>
  <si>
    <t>Best Candy Ever!</t>
  </si>
  <si>
    <t>Balloons</t>
  </si>
  <si>
    <t>3720F</t>
  </si>
  <si>
    <t xml:space="preserve">Kit Includes:8-Lazer Balloons Counter Displays  (144pcs) </t>
  </si>
  <si>
    <t>Show Cost</t>
  </si>
  <si>
    <t>4105C</t>
  </si>
  <si>
    <t>4105F</t>
  </si>
  <si>
    <t>4100C</t>
  </si>
  <si>
    <t>4100F</t>
  </si>
  <si>
    <t>4101C</t>
  </si>
  <si>
    <t>4101F</t>
  </si>
  <si>
    <t>4103C</t>
  </si>
  <si>
    <t>4103F</t>
  </si>
  <si>
    <t>4104C</t>
  </si>
  <si>
    <t>4104F</t>
  </si>
  <si>
    <t>4112C</t>
  </si>
  <si>
    <t>4112F</t>
  </si>
  <si>
    <t>4111C</t>
  </si>
  <si>
    <t>4111F</t>
  </si>
  <si>
    <t>Dr. Stinky's Scratch-N-Sniff Stickers</t>
  </si>
  <si>
    <t>Notes:</t>
  </si>
  <si>
    <t>3327C</t>
  </si>
  <si>
    <t>BPPFA</t>
  </si>
  <si>
    <t>Candy Party Popper Cake Topper Counter</t>
  </si>
  <si>
    <t>3328C</t>
  </si>
  <si>
    <t xml:space="preserve">Die Cast Mini Series 1:64 Scale Open Stock </t>
  </si>
  <si>
    <t>3348C</t>
  </si>
  <si>
    <t>3348F</t>
  </si>
  <si>
    <t>3340C</t>
  </si>
  <si>
    <t>3340F</t>
  </si>
  <si>
    <t>Squeeze Poppers</t>
  </si>
  <si>
    <t>3442WM</t>
  </si>
  <si>
    <t>3326C</t>
  </si>
  <si>
    <t xml:space="preserve">Candy Party Popper Cake Topper Open Stock </t>
  </si>
  <si>
    <t xml:space="preserve">Glow Stick Candles Counter </t>
  </si>
  <si>
    <t xml:space="preserve">Glow Stick Candles Open Stock </t>
  </si>
  <si>
    <t xml:space="preserve">Sprinkle Fountain Counter </t>
  </si>
  <si>
    <t xml:space="preserve">Sprinkle Fountain Open Stock </t>
  </si>
  <si>
    <t xml:space="preserve">Best Party Ever 56 ct Combo Floor  </t>
  </si>
  <si>
    <t xml:space="preserve">Party Popper Cake Topper Floor </t>
  </si>
  <si>
    <t xml:space="preserve">Party Popper Cake Topper CDU </t>
  </si>
  <si>
    <t xml:space="preserve">Party Popper Cake Topper - Open Stock </t>
  </si>
  <si>
    <t xml:space="preserve">Birthday Candles - Candy Stripes Pastel </t>
  </si>
  <si>
    <t>Birthday Candles - Candy Stripes Primary</t>
  </si>
  <si>
    <t>Birthday Candles - Happy Bday Letters Gold</t>
  </si>
  <si>
    <t>Birthday Candles - Happy Bday Letters Glitter</t>
  </si>
  <si>
    <t xml:space="preserve">Birthday Candles - Glitter Primary Colors </t>
  </si>
  <si>
    <t xml:space="preserve">Birthday Candles - Glitter Pastels </t>
  </si>
  <si>
    <t xml:space="preserve">Birthday Candles - Glitter Blue </t>
  </si>
  <si>
    <t xml:space="preserve">Birthday Candles - Glitter Pink </t>
  </si>
  <si>
    <t xml:space="preserve">Birthday Candles - Glitter Black </t>
  </si>
  <si>
    <t>Birthday Candles - Color Flames</t>
  </si>
  <si>
    <t>Birthday Candles - Silver</t>
  </si>
  <si>
    <t>Birthday Candles - Gold</t>
  </si>
  <si>
    <t xml:space="preserve">Birthday Candles - Color Blend Tapers </t>
  </si>
  <si>
    <t>Birthday Candles - Musical</t>
  </si>
  <si>
    <t xml:space="preserve">Birthday Candles - Tall </t>
  </si>
  <si>
    <t xml:space="preserve">Birthday Candles - Tall Swirls </t>
  </si>
  <si>
    <t xml:space="preserve">Birthday Candles - Surprise Re-Light </t>
  </si>
  <si>
    <t xml:space="preserve">Birthday Candles - Baby's First (Girl) </t>
  </si>
  <si>
    <t xml:space="preserve">Birthday Candles - Baby's First (Boy) </t>
  </si>
  <si>
    <t xml:space="preserve">Birthday Candles - Pattern Polka Dots </t>
  </si>
  <si>
    <t>Birthday Candles - Pattern Stripes</t>
  </si>
  <si>
    <t xml:space="preserve">Birthday Candles - Pattern Chevrons </t>
  </si>
  <si>
    <t xml:space="preserve">Birthday Candles - Pattern Black/White </t>
  </si>
  <si>
    <t xml:space="preserve">Birthday Candles - Pattern Pink/White </t>
  </si>
  <si>
    <t xml:space="preserve">Birthday Candles - Pattern Blue/White </t>
  </si>
  <si>
    <t xml:space="preserve">Fast Track Candle Display Program </t>
  </si>
  <si>
    <t xml:space="preserve">Birthday Candles - Number 9 </t>
  </si>
  <si>
    <t xml:space="preserve">Birthday Candles - Number 8 </t>
  </si>
  <si>
    <t xml:space="preserve">Birthday Candles - Number 7 </t>
  </si>
  <si>
    <t xml:space="preserve">Birthday Candles - Number 6 </t>
  </si>
  <si>
    <t xml:space="preserve">Birthday Candles - Number 5 </t>
  </si>
  <si>
    <t xml:space="preserve">Birthday Candles - Number 4 </t>
  </si>
  <si>
    <t xml:space="preserve">Birthday Candles - Number 3 </t>
  </si>
  <si>
    <t xml:space="preserve">Birthday Candles - Number 2 </t>
  </si>
  <si>
    <t>Birthday Candles - Number 1</t>
  </si>
  <si>
    <r>
      <t xml:space="preserve">Birthday Candles - Number 0 </t>
    </r>
    <r>
      <rPr>
        <b/>
        <sz val="9"/>
        <rFont val="Calibri"/>
        <family val="2"/>
        <scheme val="minor"/>
      </rPr>
      <t xml:space="preserve"> </t>
    </r>
  </si>
  <si>
    <r>
      <t>Cake Topper - Light Up Happy Birthday</t>
    </r>
    <r>
      <rPr>
        <b/>
        <sz val="9"/>
        <rFont val="Calibri"/>
        <family val="2"/>
        <scheme val="minor"/>
      </rPr>
      <t xml:space="preserve"> </t>
    </r>
  </si>
  <si>
    <t>Squeeze Poppers birthday  Counter display</t>
  </si>
  <si>
    <t>Squeezety Poppers birthday Floor display</t>
  </si>
  <si>
    <t xml:space="preserve">Squeeze Poppers- Birthday Unicorn Open stock </t>
  </si>
  <si>
    <t xml:space="preserve">Squeeze Poppers- Birhtday Dinosaur Open Stock </t>
  </si>
  <si>
    <t xml:space="preserve">Squeeze Poppers- Birthday Pinata Open Stock </t>
  </si>
  <si>
    <t xml:space="preserve">Squeeze Poppers- Rocket Ship Open Stock </t>
  </si>
  <si>
    <t xml:space="preserve">Squeeze Poppers- Birthday Tube Open stock </t>
  </si>
  <si>
    <t xml:space="preserve">Squeeze Poppers Celebrate  Counter display </t>
  </si>
  <si>
    <t xml:space="preserve">Squeezey Poppers Celebrate  Floor display </t>
  </si>
  <si>
    <t xml:space="preserve">Squeeze Poppers- Celebrate Open Stock </t>
  </si>
  <si>
    <t xml:space="preserve">Squeeze Poppers- Congrats Open Stock  </t>
  </si>
  <si>
    <t xml:space="preserve">Tune-A-Loons- In Da Club! By 50 Cent </t>
  </si>
  <si>
    <t xml:space="preserve">Tune-A-Loons- Happy Bday By The Beetles </t>
  </si>
  <si>
    <t xml:space="preserve">Lazer Balloons Counter Display </t>
  </si>
  <si>
    <t xml:space="preserve">Lazer Balloons- Floor Display </t>
  </si>
  <si>
    <t xml:space="preserve">Lazer Balloons- HBD Outer Space </t>
  </si>
  <si>
    <t>Lazer Balloons- HBDTY Balloons</t>
  </si>
  <si>
    <t xml:space="preserve">Lazer Balloons- HBD Flowers </t>
  </si>
  <si>
    <t xml:space="preserve">Lazer Balloons- HBD Confetti </t>
  </si>
  <si>
    <t>Lazer Balloons- Congrats</t>
  </si>
  <si>
    <t xml:space="preserve">Lazer Balloons- It's Party Time </t>
  </si>
  <si>
    <t xml:space="preserve">Lazer Balloons O/S- Party Time </t>
  </si>
  <si>
    <t xml:space="preserve">Lazer Ballons Starter Kit </t>
  </si>
  <si>
    <t xml:space="preserve">Butterfly Surprise Cake Topper Open Stock </t>
  </si>
  <si>
    <t xml:space="preserve">Butterfly Surprise Cake Topper Counter  </t>
  </si>
  <si>
    <t xml:space="preserve">Spincredible Candle 60 PC Floor </t>
  </si>
  <si>
    <t xml:space="preserve">Spincredible Candle 24 pc CDU </t>
  </si>
  <si>
    <r>
      <t>Spincredible Candle - Open Stock</t>
    </r>
    <r>
      <rPr>
        <b/>
        <sz val="9"/>
        <rFont val="Calibri"/>
        <family val="2"/>
        <scheme val="minor"/>
      </rPr>
      <t xml:space="preserve"> </t>
    </r>
  </si>
  <si>
    <t>Spincandle Candle-shelf ready display</t>
  </si>
  <si>
    <t>3321K</t>
  </si>
  <si>
    <t>Party Popper Cake Topper-shelf ready display</t>
  </si>
  <si>
    <t>3316K</t>
  </si>
  <si>
    <r>
      <t>Metallic Party Popper Cake Topper Floor</t>
    </r>
    <r>
      <rPr>
        <b/>
        <sz val="9"/>
        <rFont val="Calibri"/>
        <family val="2"/>
        <scheme val="minor"/>
      </rPr>
      <t xml:space="preserve"> </t>
    </r>
  </si>
  <si>
    <t xml:space="preserve">Metallic Party Popper Cake Topper CDU </t>
  </si>
  <si>
    <t>Candy Party Popper Cake Topper Mega Floor Display</t>
  </si>
  <si>
    <t>3328F</t>
  </si>
  <si>
    <t>Glitter Incredible Candle Shelf Ready Display</t>
  </si>
  <si>
    <t>3309K</t>
  </si>
  <si>
    <t xml:space="preserve">Glitter Incredible Candle 60 PC Floor </t>
  </si>
  <si>
    <t xml:space="preserve">Glitter Incredible Candle 20 PC CDU </t>
  </si>
  <si>
    <t xml:space="preserve">Glitter Incredible Candle Open Stock </t>
  </si>
  <si>
    <t xml:space="preserve">Original Incredible Candle  20 PC CDU </t>
  </si>
  <si>
    <t>Original Incredible Candle  56 PC FD</t>
  </si>
  <si>
    <t>Original Incredible Candle open stock</t>
  </si>
  <si>
    <t xml:space="preserve">Quick Light Birthday Candles- shelf ready      </t>
  </si>
  <si>
    <t>3439K</t>
  </si>
  <si>
    <t xml:space="preserve">Quick-Light Birthday Candles Floor </t>
  </si>
  <si>
    <t xml:space="preserve">Quick-Light Candle 36 PC CDU </t>
  </si>
  <si>
    <t xml:space="preserve">Quick Light Birthday Candles- Open Stock    </t>
  </si>
  <si>
    <t xml:space="preserve">Quick-Light Happy birthday Candle 12 PC CDU </t>
  </si>
  <si>
    <t>Cash Stash- open stock</t>
  </si>
  <si>
    <t xml:space="preserve">Cash Stash- Counter Display </t>
  </si>
  <si>
    <t xml:space="preserve">Cash Stash- Floor Display </t>
  </si>
  <si>
    <t>3326K</t>
  </si>
  <si>
    <t>Sprinkle Fountain shelf ready</t>
  </si>
  <si>
    <t xml:space="preserve">Best Party Ever 57 ct Combo Floor  </t>
  </si>
  <si>
    <t>BPEET</t>
  </si>
  <si>
    <t xml:space="preserve">Best Party Ever 194 ct Combo Floor  </t>
  </si>
  <si>
    <t>BPEBAS</t>
  </si>
  <si>
    <t xml:space="preserve">Best Party Ever 120 ct Combo Floor  </t>
  </si>
  <si>
    <t>BPBSA</t>
  </si>
  <si>
    <t xml:space="preserve">Freeze Dried Rainbow Bites </t>
  </si>
  <si>
    <t xml:space="preserve">Freeze Dried Sour Bites </t>
  </si>
  <si>
    <t xml:space="preserve"> Freeze Dried Pebble Pops </t>
  </si>
  <si>
    <t>Freeze Dried Sour Rings</t>
  </si>
  <si>
    <t xml:space="preserve"> Freeze Dried Fruit Blasts </t>
  </si>
  <si>
    <t xml:space="preserve"> Freeze Dried Star Puffs </t>
  </si>
  <si>
    <t xml:space="preserve">Freeze Dried Stacker Display Assortment </t>
  </si>
  <si>
    <t xml:space="preserve">Freeze Dried 72 ct Floor Display </t>
  </si>
  <si>
    <t xml:space="preserve">Candy Scratch-N-Sniff- Counter </t>
  </si>
  <si>
    <t xml:space="preserve">Candy Scratch-N-Sniff Floor Display </t>
  </si>
  <si>
    <t xml:space="preserve">Scratch &amp; Sniff Sticker No.1 Counter </t>
  </si>
  <si>
    <t xml:space="preserve">Scratch &amp; Sniff Sticker No.1 Floor </t>
  </si>
  <si>
    <t xml:space="preserve">Scratch &amp; Sniff Sticker No.2 Counter </t>
  </si>
  <si>
    <t xml:space="preserve">Scratch &amp; Sniff Sticker No.2 Floor </t>
  </si>
  <si>
    <t xml:space="preserve">Scratch &amp; Sniff Sticker No.3 Counter </t>
  </si>
  <si>
    <t xml:space="preserve">Scratch &amp; Sniff Sticker No.3 Floor </t>
  </si>
  <si>
    <t xml:space="preserve">Scratch &amp; Sniff Sticker No.4 Counter </t>
  </si>
  <si>
    <t xml:space="preserve">Scratch &amp; Sniff Sticker No.4 Floor </t>
  </si>
  <si>
    <t xml:space="preserve">SNS Halloween Counter Display </t>
  </si>
  <si>
    <t xml:space="preserve">SNS Halloween Floor Display </t>
  </si>
  <si>
    <t xml:space="preserve">SNS Christmas Counter Display </t>
  </si>
  <si>
    <t xml:space="preserve">SNS Christmas Floor Display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</si>
</sst>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20"/>
      <name val="Bookman Old Style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Bookman Old Style"/>
      <family val="1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44" fontId="4" fillId="0" borderId="2" xfId="1" applyFont="1" applyBorder="1"/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4" fontId="4" fillId="0" borderId="1" xfId="1" applyFont="1" applyBorder="1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44" fontId="4" fillId="0" borderId="2" xfId="1" applyFont="1" applyFill="1" applyBorder="1"/>
    <xf numFmtId="0" fontId="4" fillId="0" borderId="0" xfId="0" applyFont="1" applyAlignment="1">
      <alignment horizontal="right"/>
    </xf>
    <xf numFmtId="164" fontId="5" fillId="0" borderId="4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44" fontId="4" fillId="0" borderId="7" xfId="1" applyFont="1" applyFill="1" applyBorder="1"/>
    <xf numFmtId="164" fontId="5" fillId="0" borderId="9" xfId="0" applyNumberFormat="1" applyFont="1" applyBorder="1" applyAlignment="1">
      <alignment horizontal="center"/>
    </xf>
    <xf numFmtId="44" fontId="4" fillId="0" borderId="10" xfId="1" applyFont="1" applyFill="1" applyBorder="1"/>
    <xf numFmtId="44" fontId="4" fillId="0" borderId="0" xfId="1" applyFont="1" applyFill="1" applyBorder="1"/>
    <xf numFmtId="164" fontId="5" fillId="0" borderId="11" xfId="0" applyNumberFormat="1" applyFont="1" applyBorder="1" applyAlignment="1">
      <alignment horizont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44" fontId="4" fillId="2" borderId="0" xfId="1" applyFont="1" applyFill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4" fontId="4" fillId="0" borderId="11" xfId="1" applyFont="1" applyFill="1" applyBorder="1"/>
    <xf numFmtId="0" fontId="5" fillId="0" borderId="4" xfId="0" applyFont="1" applyBorder="1" applyAlignment="1">
      <alignment horizontal="center"/>
    </xf>
    <xf numFmtId="44" fontId="4" fillId="0" borderId="5" xfId="1" applyFont="1" applyBorder="1"/>
    <xf numFmtId="0" fontId="5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3" borderId="2" xfId="0" applyFont="1" applyFill="1" applyBorder="1" applyAlignment="1">
      <alignment horizontal="center"/>
    </xf>
    <xf numFmtId="0" fontId="5" fillId="0" borderId="2" xfId="0" applyFont="1" applyBorder="1"/>
    <xf numFmtId="0" fontId="10" fillId="3" borderId="2" xfId="0" applyFont="1" applyFill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3" borderId="11" xfId="0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3" borderId="4" xfId="0" applyFont="1" applyFill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left"/>
    </xf>
    <xf numFmtId="0" fontId="11" fillId="3" borderId="9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11" fillId="0" borderId="2" xfId="3" applyFont="1" applyBorder="1" applyAlignment="1">
      <alignment horizontal="left"/>
    </xf>
    <xf numFmtId="49" fontId="11" fillId="0" borderId="2" xfId="3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44" fontId="4" fillId="0" borderId="1" xfId="1" applyFont="1" applyFill="1" applyBorder="1"/>
    <xf numFmtId="0" fontId="4" fillId="2" borderId="0" xfId="0" applyFont="1" applyFill="1"/>
    <xf numFmtId="0" fontId="5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44" fontId="4" fillId="2" borderId="2" xfId="1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164" fontId="5" fillId="0" borderId="1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13" xfId="0" applyFont="1" applyBorder="1" applyAlignment="1">
      <alignment vertical="center" wrapText="1"/>
    </xf>
    <xf numFmtId="44" fontId="4" fillId="0" borderId="14" xfId="1" applyFont="1" applyFill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0" fontId="11" fillId="3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44" fontId="4" fillId="0" borderId="0" xfId="1" applyFont="1" applyBorder="1"/>
    <xf numFmtId="0" fontId="2" fillId="4" borderId="2" xfId="0" applyFont="1" applyFill="1" applyBorder="1"/>
    <xf numFmtId="44" fontId="2" fillId="4" borderId="2" xfId="1" applyFont="1" applyFill="1" applyBorder="1"/>
    <xf numFmtId="0" fontId="13" fillId="4" borderId="2" xfId="0" applyFont="1" applyFill="1" applyBorder="1" applyAlignment="1">
      <alignment horizontal="left"/>
    </xf>
    <xf numFmtId="0" fontId="4" fillId="0" borderId="15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wrapText="1"/>
    </xf>
    <xf numFmtId="164" fontId="5" fillId="0" borderId="16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44" fontId="4" fillId="0" borderId="17" xfId="1" applyFont="1" applyFill="1" applyBorder="1"/>
    <xf numFmtId="0" fontId="5" fillId="5" borderId="2" xfId="0" applyFont="1" applyFill="1" applyBorder="1"/>
    <xf numFmtId="0" fontId="5" fillId="5" borderId="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left"/>
    </xf>
    <xf numFmtId="0" fontId="14" fillId="5" borderId="2" xfId="0" applyFont="1" applyFill="1" applyBorder="1"/>
    <xf numFmtId="0" fontId="5" fillId="5" borderId="1" xfId="0" applyFont="1" applyFill="1" applyBorder="1"/>
    <xf numFmtId="0" fontId="3" fillId="0" borderId="0" xfId="0" applyFont="1" applyAlignment="1">
      <alignment horizontal="center"/>
    </xf>
  </cellXfs>
  <cellStyles count="5">
    <cellStyle name="Currency" xfId="1" builtinId="4"/>
    <cellStyle name="Currency 4" xfId="4" xr:uid="{00000000-0005-0000-0000-000001000000}"/>
    <cellStyle name="Currency 5" xfId="2" xr:uid="{00000000-0005-0000-0000-000002000000}"/>
    <cellStyle name="Normal" xfId="0" builtinId="0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1005840</xdr:colOff>
      <xdr:row>0</xdr:row>
      <xdr:rowOff>1270</xdr:rowOff>
    </xdr:from>
    <xdr:to>
      <xdr:col>6</xdr:col>
      <xdr:colOff>833120</xdr:colOff>
      <xdr:row>2</xdr:row>
      <xdr:rowOff>162560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05840" y="1270"/>
          <a:ext cx="5867400" cy="51689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solidFill>
                <a:sysClr val="windowText" lastClr="000000"/>
              </a:solidFill>
            </a:rPr>
            <a:t>2025 Paper First Affiliates After Show Order Form</a:t>
          </a:r>
          <a:endParaRPr lang="en-US" sz="1600">
            <a:solidFill>
              <a:sysClr val="windowText" lastClr="000000"/>
            </a:solidFill>
          </a:endParaRPr>
        </a:p>
        <a:p>
          <a:pPr algn="ctr"/>
          <a:r>
            <a:rPr lang="en-US" sz="1000">
              <a:solidFill>
                <a:sysClr val="windowText" lastClr="000000"/>
              </a:solidFill>
            </a:rPr>
            <a:t>JFL Enterprises, Inc.</a:t>
          </a:r>
          <a:r>
            <a:rPr lang="en-US" sz="1000" baseline="0">
              <a:solidFill>
                <a:sysClr val="windowText" lastClr="000000"/>
              </a:solidFill>
            </a:rPr>
            <a:t> 4900 Train Ave Cleveland, OH. 44102 Ph-(216)458-0680  Fax-(216)458-0682 </a:t>
          </a:r>
          <a:endParaRPr 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241300</xdr:colOff>
      <xdr:row>3</xdr:row>
      <xdr:rowOff>139292</xdr:rowOff>
    </xdr:from>
    <xdr:to>
      <xdr:col>3</xdr:col>
      <xdr:colOff>133015</xdr:colOff>
      <xdr:row>5</xdr:row>
      <xdr:rowOff>77968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040380" y="1206092"/>
          <a:ext cx="963595" cy="2942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Bill To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241300</xdr:colOff>
      <xdr:row>5</xdr:row>
      <xdr:rowOff>76566</xdr:rowOff>
    </xdr:from>
    <xdr:to>
      <xdr:col>3</xdr:col>
      <xdr:colOff>132080</xdr:colOff>
      <xdr:row>7</xdr:row>
      <xdr:rowOff>16510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40380" y="1498966"/>
          <a:ext cx="962660" cy="29554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Address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51431</xdr:colOff>
      <xdr:row>3</xdr:row>
      <xdr:rowOff>134108</xdr:rowOff>
    </xdr:from>
    <xdr:to>
      <xdr:col>0</xdr:col>
      <xdr:colOff>506091</xdr:colOff>
      <xdr:row>5</xdr:row>
      <xdr:rowOff>74704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1431" y="653653"/>
          <a:ext cx="454660" cy="2869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Date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505193</xdr:colOff>
      <xdr:row>3</xdr:row>
      <xdr:rowOff>139123</xdr:rowOff>
    </xdr:from>
    <xdr:to>
      <xdr:col>0</xdr:col>
      <xdr:colOff>1430021</xdr:colOff>
      <xdr:row>5</xdr:row>
      <xdr:rowOff>79786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05193" y="658668"/>
          <a:ext cx="924828" cy="287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45905</xdr:colOff>
      <xdr:row>7</xdr:row>
      <xdr:rowOff>26094</xdr:rowOff>
    </xdr:from>
    <xdr:to>
      <xdr:col>0</xdr:col>
      <xdr:colOff>1098550</xdr:colOff>
      <xdr:row>8</xdr:row>
      <xdr:rowOff>142934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5905" y="1238367"/>
          <a:ext cx="1052645" cy="29002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Payment Terms: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136964</xdr:colOff>
      <xdr:row>3</xdr:row>
      <xdr:rowOff>138430</xdr:rowOff>
    </xdr:from>
    <xdr:to>
      <xdr:col>6</xdr:col>
      <xdr:colOff>825888</xdr:colOff>
      <xdr:row>5</xdr:row>
      <xdr:rowOff>77106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4007924" y="1027430"/>
          <a:ext cx="2858084" cy="2942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139396</xdr:colOff>
      <xdr:row>5</xdr:row>
      <xdr:rowOff>75799</xdr:rowOff>
    </xdr:from>
    <xdr:to>
      <xdr:col>6</xdr:col>
      <xdr:colOff>825737</xdr:colOff>
      <xdr:row>7</xdr:row>
      <xdr:rowOff>16745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4010356" y="1320399"/>
          <a:ext cx="2855501" cy="29654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49529</xdr:colOff>
      <xdr:row>10</xdr:row>
      <xdr:rowOff>83085</xdr:rowOff>
    </xdr:from>
    <xdr:to>
      <xdr:col>1</xdr:col>
      <xdr:colOff>243840</xdr:colOff>
      <xdr:row>17</xdr:row>
      <xdr:rowOff>305493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49529" y="1814903"/>
          <a:ext cx="2992929" cy="14346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 b="1">
              <a:solidFill>
                <a:sysClr val="windowText" lastClr="000000"/>
              </a:solidFill>
            </a:rPr>
            <a:t> </a:t>
          </a:r>
        </a:p>
        <a:p>
          <a:r>
            <a:rPr lang="en-US" sz="1000" b="1">
              <a:solidFill>
                <a:sysClr val="windowText" lastClr="000000"/>
              </a:solidFill>
            </a:rPr>
            <a:t>Credit Card Type:    </a:t>
          </a:r>
          <a:r>
            <a:rPr lang="en-US" sz="1000" b="1" baseline="0">
              <a:solidFill>
                <a:sysClr val="windowText" lastClr="000000"/>
              </a:solidFill>
            </a:rPr>
            <a:t>  </a:t>
          </a:r>
          <a:r>
            <a:rPr lang="en-US" sz="1000" b="1">
              <a:solidFill>
                <a:sysClr val="windowText" lastClr="000000"/>
              </a:solidFill>
            </a:rPr>
            <a:t>MC     /</a:t>
          </a:r>
          <a:r>
            <a:rPr lang="en-US" sz="1000" b="1" baseline="0">
              <a:solidFill>
                <a:sysClr val="windowText" lastClr="000000"/>
              </a:solidFill>
            </a:rPr>
            <a:t>     </a:t>
          </a:r>
          <a:r>
            <a:rPr lang="en-US" sz="1000" b="1">
              <a:solidFill>
                <a:sysClr val="windowText" lastClr="000000"/>
              </a:solidFill>
            </a:rPr>
            <a:t>Visa     /</a:t>
          </a:r>
          <a:r>
            <a:rPr lang="en-US" sz="1000" b="1" baseline="0">
              <a:solidFill>
                <a:sysClr val="windowText" lastClr="000000"/>
              </a:solidFill>
            </a:rPr>
            <a:t>    </a:t>
          </a:r>
          <a:r>
            <a:rPr lang="en-US" sz="1000" b="1">
              <a:solidFill>
                <a:sysClr val="windowText" lastClr="000000"/>
              </a:solidFill>
            </a:rPr>
            <a:t>Amex</a:t>
          </a:r>
          <a:r>
            <a:rPr lang="en-US" sz="1000" b="1" baseline="0">
              <a:solidFill>
                <a:sysClr val="windowText" lastClr="000000"/>
              </a:solidFill>
            </a:rPr>
            <a:t>        </a:t>
          </a:r>
        </a:p>
        <a:p>
          <a:endParaRPr lang="en-US" sz="1000" b="1" baseline="0">
            <a:solidFill>
              <a:sysClr val="windowText" lastClr="000000"/>
            </a:solidFill>
          </a:endParaRPr>
        </a:p>
        <a:p>
          <a:r>
            <a:rPr lang="en-US" sz="1000" b="1" baseline="0">
              <a:solidFill>
                <a:sysClr val="windowText" lastClr="000000"/>
              </a:solidFill>
            </a:rPr>
            <a:t>Name on 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card:___________________________</a:t>
          </a:r>
        </a:p>
        <a:p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Card #:__________________________________</a:t>
          </a:r>
        </a:p>
        <a:p>
          <a:endParaRPr lang="en-US">
            <a:solidFill>
              <a:sysClr val="windowText" lastClr="000000"/>
            </a:solidFill>
            <a:effectLst/>
          </a:endParaRPr>
        </a:p>
        <a:p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Exp:_________  Vcod:________  </a:t>
          </a:r>
          <a:endParaRPr lang="en-US" sz="1000" b="1">
            <a:solidFill>
              <a:sysClr val="windowText" lastClr="000000"/>
            </a:solidFill>
          </a:endParaRPr>
        </a:p>
        <a:p>
          <a:pPr algn="l"/>
          <a:endParaRPr lang="en-US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241300</xdr:colOff>
      <xdr:row>7</xdr:row>
      <xdr:rowOff>16510</xdr:rowOff>
    </xdr:from>
    <xdr:to>
      <xdr:col>3</xdr:col>
      <xdr:colOff>132080</xdr:colOff>
      <xdr:row>8</xdr:row>
      <xdr:rowOff>132988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040380" y="1794510"/>
          <a:ext cx="962660" cy="294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City/State/Zip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137161</xdr:colOff>
      <xdr:row>7</xdr:row>
      <xdr:rowOff>16510</xdr:rowOff>
    </xdr:from>
    <xdr:to>
      <xdr:col>6</xdr:col>
      <xdr:colOff>826770</xdr:colOff>
      <xdr:row>8</xdr:row>
      <xdr:rowOff>135256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4008121" y="1616710"/>
          <a:ext cx="2858769" cy="29654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243840</xdr:colOff>
      <xdr:row>8</xdr:row>
      <xdr:rowOff>133430</xdr:rowOff>
    </xdr:from>
    <xdr:to>
      <xdr:col>3</xdr:col>
      <xdr:colOff>135555</xdr:colOff>
      <xdr:row>10</xdr:row>
      <xdr:rowOff>72106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039794" y="1540199"/>
          <a:ext cx="958515" cy="29036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Ship To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243840</xdr:colOff>
      <xdr:row>10</xdr:row>
      <xdr:rowOff>70704</xdr:rowOff>
    </xdr:from>
    <xdr:to>
      <xdr:col>3</xdr:col>
      <xdr:colOff>134620</xdr:colOff>
      <xdr:row>12</xdr:row>
      <xdr:rowOff>10648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039794" y="1829166"/>
          <a:ext cx="957580" cy="29163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Address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139504</xdr:colOff>
      <xdr:row>8</xdr:row>
      <xdr:rowOff>132568</xdr:rowOff>
    </xdr:from>
    <xdr:to>
      <xdr:col>6</xdr:col>
      <xdr:colOff>828428</xdr:colOff>
      <xdr:row>10</xdr:row>
      <xdr:rowOff>71244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4002258" y="1539337"/>
          <a:ext cx="2851832" cy="29036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141936</xdr:colOff>
      <xdr:row>10</xdr:row>
      <xdr:rowOff>69937</xdr:rowOff>
    </xdr:from>
    <xdr:to>
      <xdr:col>6</xdr:col>
      <xdr:colOff>828277</xdr:colOff>
      <xdr:row>12</xdr:row>
      <xdr:rowOff>10883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4004690" y="1828399"/>
          <a:ext cx="2849249" cy="29263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243840</xdr:colOff>
      <xdr:row>12</xdr:row>
      <xdr:rowOff>10648</xdr:rowOff>
    </xdr:from>
    <xdr:to>
      <xdr:col>3</xdr:col>
      <xdr:colOff>134620</xdr:colOff>
      <xdr:row>13</xdr:row>
      <xdr:rowOff>127126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039794" y="2120802"/>
          <a:ext cx="957580" cy="29232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City/State/Zip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139701</xdr:colOff>
      <xdr:row>12</xdr:row>
      <xdr:rowOff>10648</xdr:rowOff>
    </xdr:from>
    <xdr:to>
      <xdr:col>6</xdr:col>
      <xdr:colOff>829310</xdr:colOff>
      <xdr:row>13</xdr:row>
      <xdr:rowOff>129394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4002455" y="2120802"/>
          <a:ext cx="2852517" cy="29459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242570</xdr:colOff>
      <xdr:row>13</xdr:row>
      <xdr:rowOff>128350</xdr:rowOff>
    </xdr:from>
    <xdr:to>
      <xdr:col>3</xdr:col>
      <xdr:colOff>134285</xdr:colOff>
      <xdr:row>15</xdr:row>
      <xdr:rowOff>67026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038524" y="2414350"/>
          <a:ext cx="958515" cy="29036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Contact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242570</xdr:colOff>
      <xdr:row>15</xdr:row>
      <xdr:rowOff>65624</xdr:rowOff>
    </xdr:from>
    <xdr:to>
      <xdr:col>3</xdr:col>
      <xdr:colOff>133350</xdr:colOff>
      <xdr:row>17</xdr:row>
      <xdr:rowOff>5568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038524" y="2703316"/>
          <a:ext cx="957580" cy="29163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Phone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138234</xdr:colOff>
      <xdr:row>13</xdr:row>
      <xdr:rowOff>127488</xdr:rowOff>
    </xdr:from>
    <xdr:to>
      <xdr:col>6</xdr:col>
      <xdr:colOff>827158</xdr:colOff>
      <xdr:row>15</xdr:row>
      <xdr:rowOff>66164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4000988" y="2413488"/>
          <a:ext cx="2851832" cy="29036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140666</xdr:colOff>
      <xdr:row>15</xdr:row>
      <xdr:rowOff>64857</xdr:rowOff>
    </xdr:from>
    <xdr:to>
      <xdr:col>6</xdr:col>
      <xdr:colOff>827007</xdr:colOff>
      <xdr:row>17</xdr:row>
      <xdr:rowOff>5803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4003420" y="2702549"/>
          <a:ext cx="2849249" cy="29263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242570</xdr:colOff>
      <xdr:row>17</xdr:row>
      <xdr:rowOff>11430</xdr:rowOff>
    </xdr:from>
    <xdr:to>
      <xdr:col>3</xdr:col>
      <xdr:colOff>133350</xdr:colOff>
      <xdr:row>17</xdr:row>
      <xdr:rowOff>305708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038524" y="3000815"/>
          <a:ext cx="957580" cy="294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Email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138431</xdr:colOff>
      <xdr:row>17</xdr:row>
      <xdr:rowOff>5568</xdr:rowOff>
    </xdr:from>
    <xdr:to>
      <xdr:col>6</xdr:col>
      <xdr:colOff>828040</xdr:colOff>
      <xdr:row>17</xdr:row>
      <xdr:rowOff>302114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4001185" y="2994953"/>
          <a:ext cx="2852517" cy="29654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50800</xdr:colOff>
      <xdr:row>5</xdr:row>
      <xdr:rowOff>75688</xdr:rowOff>
    </xdr:from>
    <xdr:to>
      <xdr:col>0</xdr:col>
      <xdr:colOff>505460</xdr:colOff>
      <xdr:row>7</xdr:row>
      <xdr:rowOff>16284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0800" y="941597"/>
          <a:ext cx="454660" cy="2869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PFA#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503292</xdr:colOff>
      <xdr:row>5</xdr:row>
      <xdr:rowOff>74841</xdr:rowOff>
    </xdr:from>
    <xdr:to>
      <xdr:col>0</xdr:col>
      <xdr:colOff>1421130</xdr:colOff>
      <xdr:row>7</xdr:row>
      <xdr:rowOff>15504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03292" y="954072"/>
          <a:ext cx="917838" cy="29235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1429381</xdr:colOff>
      <xdr:row>3</xdr:row>
      <xdr:rowOff>140393</xdr:rowOff>
    </xdr:from>
    <xdr:to>
      <xdr:col>0</xdr:col>
      <xdr:colOff>2121531</xdr:colOff>
      <xdr:row>5</xdr:row>
      <xdr:rowOff>80989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429381" y="659938"/>
          <a:ext cx="692150" cy="2869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PO#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1426992</xdr:colOff>
      <xdr:row>5</xdr:row>
      <xdr:rowOff>80215</xdr:rowOff>
    </xdr:from>
    <xdr:to>
      <xdr:col>0</xdr:col>
      <xdr:colOff>2119142</xdr:colOff>
      <xdr:row>7</xdr:row>
      <xdr:rowOff>20811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426992" y="959446"/>
          <a:ext cx="692150" cy="29228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Ship Date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2113280</xdr:colOff>
      <xdr:row>3</xdr:row>
      <xdr:rowOff>140393</xdr:rowOff>
    </xdr:from>
    <xdr:to>
      <xdr:col>1</xdr:col>
      <xdr:colOff>243840</xdr:colOff>
      <xdr:row>5</xdr:row>
      <xdr:rowOff>81056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113280" y="659938"/>
          <a:ext cx="929178" cy="287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2111378</xdr:colOff>
      <xdr:row>5</xdr:row>
      <xdr:rowOff>80215</xdr:rowOff>
    </xdr:from>
    <xdr:to>
      <xdr:col>1</xdr:col>
      <xdr:colOff>243840</xdr:colOff>
      <xdr:row>7</xdr:row>
      <xdr:rowOff>20878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111378" y="959446"/>
          <a:ext cx="928416" cy="29235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44450</xdr:colOff>
      <xdr:row>8</xdr:row>
      <xdr:rowOff>145473</xdr:rowOff>
    </xdr:from>
    <xdr:to>
      <xdr:col>0</xdr:col>
      <xdr:colOff>1097095</xdr:colOff>
      <xdr:row>10</xdr:row>
      <xdr:rowOff>84513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44450" y="1530928"/>
          <a:ext cx="1052645" cy="28540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Freight Terms: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1106356</xdr:colOff>
      <xdr:row>7</xdr:row>
      <xdr:rowOff>23553</xdr:rowOff>
    </xdr:from>
    <xdr:to>
      <xdr:col>1</xdr:col>
      <xdr:colOff>245296</xdr:colOff>
      <xdr:row>8</xdr:row>
      <xdr:rowOff>140393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1106356" y="1235826"/>
          <a:ext cx="1937558" cy="29002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1104901</xdr:colOff>
      <xdr:row>8</xdr:row>
      <xdr:rowOff>142932</xdr:rowOff>
    </xdr:from>
    <xdr:to>
      <xdr:col>1</xdr:col>
      <xdr:colOff>243841</xdr:colOff>
      <xdr:row>10</xdr:row>
      <xdr:rowOff>81972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104901" y="1528387"/>
          <a:ext cx="1937558" cy="28540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146540</xdr:colOff>
      <xdr:row>0</xdr:row>
      <xdr:rowOff>0</xdr:rowOff>
    </xdr:from>
    <xdr:to>
      <xdr:col>0</xdr:col>
      <xdr:colOff>902190</xdr:colOff>
      <xdr:row>3</xdr:row>
      <xdr:rowOff>66078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68E78D-C609-42E1-AD8E-E265E84D9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40" y="0"/>
          <a:ext cx="762000" cy="599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8:G190"/>
  <sheetViews>
    <sheetView tabSelected="1" zoomScale="130" zoomScaleNormal="130" workbookViewId="0">
      <selection activeCell="F154" sqref="F154"/>
    </sheetView>
  </sheetViews>
  <sheetFormatPr defaultColWidth="9.109375" defaultRowHeight="13.8" x14ac:dyDescent="0.25"/>
  <cols>
    <col min="1" max="1" width="41.6640625" style="3" customWidth="1"/>
    <col min="2" max="2" width="8.109375" style="1" customWidth="1"/>
    <col min="3" max="3" width="7.44140625" style="1" customWidth="1"/>
    <col min="4" max="4" width="11.44140625" style="1" customWidth="1"/>
    <col min="5" max="5" width="10.88671875" style="1" customWidth="1"/>
    <col min="6" max="6" width="9.21875" style="1" customWidth="1"/>
    <col min="7" max="7" width="12.44140625" style="2" customWidth="1"/>
    <col min="8" max="12" width="9.109375" style="1"/>
    <col min="13" max="13" width="9.109375" style="1" customWidth="1"/>
    <col min="14" max="16384" width="9.109375" style="1"/>
  </cols>
  <sheetData>
    <row r="18" spans="1:7" ht="29.25" customHeight="1" x14ac:dyDescent="0.45">
      <c r="A18" s="98"/>
      <c r="B18" s="98"/>
      <c r="C18" s="98"/>
      <c r="D18" s="98"/>
      <c r="E18" s="98"/>
      <c r="F18" s="98"/>
      <c r="G18" s="98"/>
    </row>
    <row r="19" spans="1:7" s="4" customFormat="1" ht="14.4" customHeight="1" x14ac:dyDescent="0.25">
      <c r="A19" s="64" t="s">
        <v>0</v>
      </c>
      <c r="B19" s="64" t="s">
        <v>1</v>
      </c>
      <c r="C19" s="64" t="s">
        <v>2</v>
      </c>
      <c r="D19" s="65" t="s">
        <v>48</v>
      </c>
      <c r="E19" s="65" t="s">
        <v>3</v>
      </c>
      <c r="F19" s="64" t="s">
        <v>37</v>
      </c>
      <c r="G19" s="66" t="s">
        <v>36</v>
      </c>
    </row>
    <row r="20" spans="1:7" s="5" customFormat="1" ht="14.4" customHeight="1" x14ac:dyDescent="0.25">
      <c r="A20" s="62" t="s">
        <v>43</v>
      </c>
      <c r="B20" s="63"/>
      <c r="C20" s="63"/>
      <c r="D20" s="63"/>
      <c r="E20" s="63"/>
      <c r="F20" s="63"/>
      <c r="G20" s="63"/>
    </row>
    <row r="21" spans="1:7" s="5" customFormat="1" ht="14.4" customHeight="1" x14ac:dyDescent="0.25">
      <c r="A21" s="92" t="s">
        <v>67</v>
      </c>
      <c r="B21" s="13" t="s">
        <v>68</v>
      </c>
      <c r="C21" s="14">
        <v>24</v>
      </c>
      <c r="D21" s="15">
        <v>4.5</v>
      </c>
      <c r="E21" s="15">
        <f t="shared" ref="E21:E28" si="0">C21*D21</f>
        <v>108</v>
      </c>
      <c r="F21" s="73">
        <v>0</v>
      </c>
      <c r="G21" s="61">
        <f t="shared" ref="G21:G22" si="1">F21*E21</f>
        <v>0</v>
      </c>
    </row>
    <row r="22" spans="1:7" s="5" customFormat="1" ht="14.4" customHeight="1" x14ac:dyDescent="0.25">
      <c r="A22" s="92" t="s">
        <v>77</v>
      </c>
      <c r="B22" s="7">
        <v>3328</v>
      </c>
      <c r="C22" s="8">
        <v>6</v>
      </c>
      <c r="D22" s="9">
        <v>4.5</v>
      </c>
      <c r="E22" s="9">
        <f t="shared" si="0"/>
        <v>27</v>
      </c>
      <c r="F22" s="74">
        <v>0</v>
      </c>
      <c r="G22" s="19">
        <f t="shared" si="1"/>
        <v>0</v>
      </c>
    </row>
    <row r="23" spans="1:7" s="5" customFormat="1" ht="14.4" customHeight="1" x14ac:dyDescent="0.25">
      <c r="A23" s="97" t="s">
        <v>157</v>
      </c>
      <c r="B23" s="13" t="s">
        <v>158</v>
      </c>
      <c r="C23" s="14">
        <v>45</v>
      </c>
      <c r="D23" s="15">
        <v>4.5</v>
      </c>
      <c r="E23" s="15">
        <f t="shared" si="0"/>
        <v>202.5</v>
      </c>
      <c r="F23" s="73">
        <v>0</v>
      </c>
      <c r="G23" s="61">
        <f t="shared" ref="G23" si="2">F23*E23</f>
        <v>0</v>
      </c>
    </row>
    <row r="24" spans="1:7" s="5" customFormat="1" ht="14.4" customHeight="1" x14ac:dyDescent="0.25">
      <c r="A24" s="93" t="s">
        <v>78</v>
      </c>
      <c r="B24" s="13" t="s">
        <v>65</v>
      </c>
      <c r="C24" s="14">
        <v>24</v>
      </c>
      <c r="D24" s="15">
        <v>2.7</v>
      </c>
      <c r="E24" s="15">
        <f t="shared" si="0"/>
        <v>64.800000000000011</v>
      </c>
      <c r="F24" s="73">
        <v>0</v>
      </c>
      <c r="G24" s="61">
        <f t="shared" ref="G24:G29" si="3">F24*E24</f>
        <v>0</v>
      </c>
    </row>
    <row r="25" spans="1:7" s="5" customFormat="1" ht="14.4" customHeight="1" x14ac:dyDescent="0.25">
      <c r="A25" s="93" t="s">
        <v>79</v>
      </c>
      <c r="B25" s="7">
        <v>3327</v>
      </c>
      <c r="C25" s="8">
        <v>12</v>
      </c>
      <c r="D25" s="9">
        <v>2.7</v>
      </c>
      <c r="E25" s="9">
        <f t="shared" si="0"/>
        <v>32.400000000000006</v>
      </c>
      <c r="F25" s="74">
        <v>0</v>
      </c>
      <c r="G25" s="19">
        <f t="shared" si="3"/>
        <v>0</v>
      </c>
    </row>
    <row r="26" spans="1:7" s="5" customFormat="1" ht="14.4" customHeight="1" x14ac:dyDescent="0.25">
      <c r="A26" s="94" t="s">
        <v>80</v>
      </c>
      <c r="B26" s="7" t="s">
        <v>76</v>
      </c>
      <c r="C26" s="8">
        <v>15</v>
      </c>
      <c r="D26" s="9">
        <v>4.5</v>
      </c>
      <c r="E26" s="9">
        <f t="shared" si="0"/>
        <v>67.5</v>
      </c>
      <c r="F26" s="74">
        <v>0</v>
      </c>
      <c r="G26" s="19">
        <f t="shared" si="3"/>
        <v>0</v>
      </c>
    </row>
    <row r="27" spans="1:7" s="5" customFormat="1" ht="14.4" customHeight="1" x14ac:dyDescent="0.25">
      <c r="A27" s="94" t="s">
        <v>81</v>
      </c>
      <c r="B27" s="7">
        <v>3326</v>
      </c>
      <c r="C27" s="8">
        <v>12</v>
      </c>
      <c r="D27" s="9">
        <v>4.5</v>
      </c>
      <c r="E27" s="9">
        <f t="shared" si="0"/>
        <v>54</v>
      </c>
      <c r="F27" s="74">
        <v>0</v>
      </c>
      <c r="G27" s="19">
        <f t="shared" si="3"/>
        <v>0</v>
      </c>
    </row>
    <row r="28" spans="1:7" s="5" customFormat="1" ht="14.4" customHeight="1" x14ac:dyDescent="0.25">
      <c r="A28" s="94" t="s">
        <v>177</v>
      </c>
      <c r="B28" s="7" t="s">
        <v>176</v>
      </c>
      <c r="C28" s="8">
        <v>6</v>
      </c>
      <c r="D28" s="9">
        <v>4.5</v>
      </c>
      <c r="E28" s="9">
        <f t="shared" si="0"/>
        <v>27</v>
      </c>
      <c r="F28" s="74">
        <v>0</v>
      </c>
      <c r="G28" s="19">
        <f t="shared" ref="G28" si="4">F28*E28</f>
        <v>0</v>
      </c>
    </row>
    <row r="29" spans="1:7" s="5" customFormat="1" ht="14.4" customHeight="1" x14ac:dyDescent="0.25">
      <c r="A29" s="6" t="s">
        <v>82</v>
      </c>
      <c r="B29" s="7" t="s">
        <v>66</v>
      </c>
      <c r="C29" s="39">
        <v>1</v>
      </c>
      <c r="D29" s="9"/>
      <c r="E29" s="9">
        <v>240.4</v>
      </c>
      <c r="F29" s="74">
        <v>0</v>
      </c>
      <c r="G29" s="10">
        <f t="shared" si="3"/>
        <v>0</v>
      </c>
    </row>
    <row r="30" spans="1:7" s="5" customFormat="1" ht="14.4" customHeight="1" x14ac:dyDescent="0.25">
      <c r="A30" s="6" t="s">
        <v>178</v>
      </c>
      <c r="B30" s="7" t="s">
        <v>179</v>
      </c>
      <c r="C30" s="39">
        <v>1</v>
      </c>
      <c r="D30" s="9"/>
      <c r="E30" s="9">
        <v>266.5</v>
      </c>
      <c r="F30" s="74">
        <v>0</v>
      </c>
      <c r="G30" s="10">
        <f t="shared" ref="G30:G32" si="5">F30*E30</f>
        <v>0</v>
      </c>
    </row>
    <row r="31" spans="1:7" s="5" customFormat="1" ht="14.4" customHeight="1" x14ac:dyDescent="0.25">
      <c r="A31" s="6" t="s">
        <v>180</v>
      </c>
      <c r="B31" s="7" t="s">
        <v>181</v>
      </c>
      <c r="C31" s="39">
        <v>1</v>
      </c>
      <c r="D31" s="9"/>
      <c r="E31" s="9">
        <v>217.32</v>
      </c>
      <c r="F31" s="74">
        <v>0</v>
      </c>
      <c r="G31" s="10">
        <f t="shared" si="5"/>
        <v>0</v>
      </c>
    </row>
    <row r="32" spans="1:7" s="5" customFormat="1" ht="14.4" customHeight="1" x14ac:dyDescent="0.25">
      <c r="A32" s="6" t="s">
        <v>182</v>
      </c>
      <c r="B32" s="7" t="s">
        <v>183</v>
      </c>
      <c r="C32" s="39">
        <v>1</v>
      </c>
      <c r="D32" s="9"/>
      <c r="E32" s="9">
        <v>240.08</v>
      </c>
      <c r="F32" s="74">
        <v>0</v>
      </c>
      <c r="G32" s="10">
        <f t="shared" si="5"/>
        <v>0</v>
      </c>
    </row>
    <row r="33" spans="1:7" s="5" customFormat="1" ht="14.4" customHeight="1" x14ac:dyDescent="0.25">
      <c r="A33" s="94" t="s">
        <v>83</v>
      </c>
      <c r="B33" s="7" t="s">
        <v>26</v>
      </c>
      <c r="C33" s="8">
        <v>60</v>
      </c>
      <c r="D33" s="9">
        <v>4.5</v>
      </c>
      <c r="E33" s="9">
        <f t="shared" ref="E33:E52" si="6">C33*D33</f>
        <v>270</v>
      </c>
      <c r="F33" s="74">
        <v>0</v>
      </c>
      <c r="G33" s="19">
        <f t="shared" ref="G33:G61" si="7">F33*E33</f>
        <v>0</v>
      </c>
    </row>
    <row r="34" spans="1:7" s="5" customFormat="1" ht="14.4" customHeight="1" x14ac:dyDescent="0.25">
      <c r="A34" s="94" t="s">
        <v>84</v>
      </c>
      <c r="B34" s="7" t="s">
        <v>27</v>
      </c>
      <c r="C34" s="8">
        <v>24</v>
      </c>
      <c r="D34" s="9">
        <v>4.5</v>
      </c>
      <c r="E34" s="9">
        <f t="shared" si="6"/>
        <v>108</v>
      </c>
      <c r="F34" s="74">
        <v>0</v>
      </c>
      <c r="G34" s="19">
        <f t="shared" si="7"/>
        <v>0</v>
      </c>
    </row>
    <row r="35" spans="1:7" s="5" customFormat="1" ht="14.4" customHeight="1" x14ac:dyDescent="0.25">
      <c r="A35" s="94" t="s">
        <v>85</v>
      </c>
      <c r="B35" s="7">
        <v>3316</v>
      </c>
      <c r="C35" s="8">
        <v>6</v>
      </c>
      <c r="D35" s="9">
        <v>4.5</v>
      </c>
      <c r="E35" s="9">
        <f t="shared" si="6"/>
        <v>27</v>
      </c>
      <c r="F35" s="74">
        <v>0</v>
      </c>
      <c r="G35" s="19">
        <f t="shared" si="7"/>
        <v>0</v>
      </c>
    </row>
    <row r="36" spans="1:7" s="5" customFormat="1" ht="14.4" customHeight="1" x14ac:dyDescent="0.25">
      <c r="A36" s="94" t="s">
        <v>153</v>
      </c>
      <c r="B36" s="7" t="s">
        <v>154</v>
      </c>
      <c r="C36" s="8">
        <v>6</v>
      </c>
      <c r="D36" s="9">
        <v>4.5</v>
      </c>
      <c r="E36" s="9">
        <f t="shared" si="6"/>
        <v>27</v>
      </c>
      <c r="F36" s="74">
        <v>0</v>
      </c>
      <c r="G36" s="19">
        <f t="shared" ref="G36" si="8">F36*E36</f>
        <v>0</v>
      </c>
    </row>
    <row r="37" spans="1:7" s="5" customFormat="1" ht="14.4" customHeight="1" x14ac:dyDescent="0.25">
      <c r="A37" s="94" t="s">
        <v>155</v>
      </c>
      <c r="B37" s="7" t="s">
        <v>28</v>
      </c>
      <c r="C37" s="8">
        <v>60</v>
      </c>
      <c r="D37" s="9">
        <v>4.5</v>
      </c>
      <c r="E37" s="9">
        <f t="shared" si="6"/>
        <v>270</v>
      </c>
      <c r="F37" s="74">
        <v>0</v>
      </c>
      <c r="G37" s="19">
        <f t="shared" si="7"/>
        <v>0</v>
      </c>
    </row>
    <row r="38" spans="1:7" s="5" customFormat="1" ht="14.4" customHeight="1" x14ac:dyDescent="0.25">
      <c r="A38" s="94" t="s">
        <v>156</v>
      </c>
      <c r="B38" s="7" t="s">
        <v>29</v>
      </c>
      <c r="C38" s="8">
        <v>24</v>
      </c>
      <c r="D38" s="9">
        <v>4.5</v>
      </c>
      <c r="E38" s="9">
        <f t="shared" si="6"/>
        <v>108</v>
      </c>
      <c r="F38" s="74">
        <v>0</v>
      </c>
      <c r="G38" s="19">
        <f t="shared" si="7"/>
        <v>0</v>
      </c>
    </row>
    <row r="39" spans="1:7" s="5" customFormat="1" ht="14.4" customHeight="1" x14ac:dyDescent="0.25">
      <c r="A39" s="6" t="s">
        <v>148</v>
      </c>
      <c r="B39" s="7" t="s">
        <v>24</v>
      </c>
      <c r="C39" s="8">
        <v>60</v>
      </c>
      <c r="D39" s="9">
        <v>4.5</v>
      </c>
      <c r="E39" s="9">
        <f t="shared" si="6"/>
        <v>270</v>
      </c>
      <c r="F39" s="74">
        <v>0</v>
      </c>
      <c r="G39" s="19">
        <f t="shared" si="7"/>
        <v>0</v>
      </c>
    </row>
    <row r="40" spans="1:7" s="5" customFormat="1" ht="14.4" customHeight="1" x14ac:dyDescent="0.25">
      <c r="A40" s="6" t="s">
        <v>149</v>
      </c>
      <c r="B40" s="7" t="s">
        <v>25</v>
      </c>
      <c r="C40" s="8">
        <v>24</v>
      </c>
      <c r="D40" s="9">
        <v>4.5</v>
      </c>
      <c r="E40" s="9">
        <f t="shared" si="6"/>
        <v>108</v>
      </c>
      <c r="F40" s="74">
        <v>0</v>
      </c>
      <c r="G40" s="19">
        <f t="shared" si="7"/>
        <v>0</v>
      </c>
    </row>
    <row r="41" spans="1:7" s="5" customFormat="1" ht="14.4" customHeight="1" x14ac:dyDescent="0.25">
      <c r="A41" s="6" t="s">
        <v>150</v>
      </c>
      <c r="B41" s="7">
        <v>3321</v>
      </c>
      <c r="C41" s="8">
        <v>6</v>
      </c>
      <c r="D41" s="9">
        <v>4.5</v>
      </c>
      <c r="E41" s="9">
        <f t="shared" si="6"/>
        <v>27</v>
      </c>
      <c r="F41" s="74">
        <v>0</v>
      </c>
      <c r="G41" s="19">
        <f t="shared" si="7"/>
        <v>0</v>
      </c>
    </row>
    <row r="42" spans="1:7" s="5" customFormat="1" ht="14.4" customHeight="1" x14ac:dyDescent="0.25">
      <c r="A42" s="6" t="s">
        <v>151</v>
      </c>
      <c r="B42" s="7" t="s">
        <v>152</v>
      </c>
      <c r="C42" s="8">
        <v>6</v>
      </c>
      <c r="D42" s="9">
        <v>4.5</v>
      </c>
      <c r="E42" s="9">
        <f t="shared" si="6"/>
        <v>27</v>
      </c>
      <c r="F42" s="74">
        <v>0</v>
      </c>
      <c r="G42" s="19">
        <f t="shared" ref="G42" si="9">F42*E42</f>
        <v>0</v>
      </c>
    </row>
    <row r="43" spans="1:7" s="5" customFormat="1" ht="14.4" customHeight="1" x14ac:dyDescent="0.25">
      <c r="A43" s="6" t="s">
        <v>174</v>
      </c>
      <c r="B43" s="7" t="s">
        <v>32</v>
      </c>
      <c r="C43" s="8">
        <v>20</v>
      </c>
      <c r="D43" s="9">
        <v>4.5</v>
      </c>
      <c r="E43" s="9">
        <f t="shared" si="6"/>
        <v>90</v>
      </c>
      <c r="F43" s="74">
        <v>0</v>
      </c>
      <c r="G43" s="19">
        <f t="shared" si="7"/>
        <v>0</v>
      </c>
    </row>
    <row r="44" spans="1:7" s="5" customFormat="1" ht="14.4" customHeight="1" x14ac:dyDescent="0.25">
      <c r="A44" s="6" t="s">
        <v>175</v>
      </c>
      <c r="B44" s="7" t="s">
        <v>33</v>
      </c>
      <c r="C44" s="8">
        <v>45</v>
      </c>
      <c r="D44" s="9">
        <v>4.5</v>
      </c>
      <c r="E44" s="9">
        <f t="shared" si="6"/>
        <v>202.5</v>
      </c>
      <c r="F44" s="74">
        <v>0</v>
      </c>
      <c r="G44" s="19">
        <f t="shared" si="7"/>
        <v>0</v>
      </c>
    </row>
    <row r="45" spans="1:7" s="5" customFormat="1" ht="14.4" customHeight="1" x14ac:dyDescent="0.25">
      <c r="A45" s="6" t="s">
        <v>173</v>
      </c>
      <c r="B45" s="7">
        <v>3322</v>
      </c>
      <c r="C45" s="8">
        <v>6</v>
      </c>
      <c r="D45" s="9">
        <v>4.5</v>
      </c>
      <c r="E45" s="9">
        <f t="shared" si="6"/>
        <v>27</v>
      </c>
      <c r="F45" s="74">
        <v>0</v>
      </c>
      <c r="G45" s="19">
        <f t="shared" ref="G45" si="10">F45*E45</f>
        <v>0</v>
      </c>
    </row>
    <row r="46" spans="1:7" s="5" customFormat="1" ht="14.4" customHeight="1" x14ac:dyDescent="0.25">
      <c r="A46" s="41" t="s">
        <v>146</v>
      </c>
      <c r="B46" s="7">
        <v>3325</v>
      </c>
      <c r="C46" s="39">
        <v>12</v>
      </c>
      <c r="D46" s="9">
        <v>4.5</v>
      </c>
      <c r="E46" s="9">
        <f t="shared" si="6"/>
        <v>54</v>
      </c>
      <c r="F46" s="74">
        <v>0</v>
      </c>
      <c r="G46" s="10">
        <f t="shared" si="7"/>
        <v>0</v>
      </c>
    </row>
    <row r="47" spans="1:7" s="5" customFormat="1" ht="14.4" customHeight="1" x14ac:dyDescent="0.25">
      <c r="A47" s="41" t="s">
        <v>147</v>
      </c>
      <c r="B47" s="7" t="s">
        <v>38</v>
      </c>
      <c r="C47" s="39">
        <v>24</v>
      </c>
      <c r="D47" s="9">
        <v>4.5</v>
      </c>
      <c r="E47" s="9">
        <f t="shared" si="6"/>
        <v>108</v>
      </c>
      <c r="F47" s="74">
        <v>0</v>
      </c>
      <c r="G47" s="10">
        <f t="shared" si="7"/>
        <v>0</v>
      </c>
    </row>
    <row r="48" spans="1:7" s="5" customFormat="1" ht="14.4" customHeight="1" x14ac:dyDescent="0.25">
      <c r="A48" s="94" t="s">
        <v>161</v>
      </c>
      <c r="B48" s="7" t="s">
        <v>22</v>
      </c>
      <c r="C48" s="11">
        <v>60</v>
      </c>
      <c r="D48" s="9">
        <v>4.5</v>
      </c>
      <c r="E48" s="9">
        <f t="shared" si="6"/>
        <v>270</v>
      </c>
      <c r="F48" s="74">
        <v>0</v>
      </c>
      <c r="G48" s="10">
        <f t="shared" si="7"/>
        <v>0</v>
      </c>
    </row>
    <row r="49" spans="1:7" s="5" customFormat="1" ht="14.4" customHeight="1" x14ac:dyDescent="0.25">
      <c r="A49" s="94" t="s">
        <v>162</v>
      </c>
      <c r="B49" s="7" t="s">
        <v>23</v>
      </c>
      <c r="C49" s="8">
        <v>20</v>
      </c>
      <c r="D49" s="9">
        <v>4.5</v>
      </c>
      <c r="E49" s="9">
        <f t="shared" si="6"/>
        <v>90</v>
      </c>
      <c r="F49" s="74">
        <v>0</v>
      </c>
      <c r="G49" s="10">
        <f t="shared" si="7"/>
        <v>0</v>
      </c>
    </row>
    <row r="50" spans="1:7" s="5" customFormat="1" ht="14.4" customHeight="1" x14ac:dyDescent="0.25">
      <c r="A50" s="94" t="s">
        <v>163</v>
      </c>
      <c r="B50" s="7">
        <v>3309</v>
      </c>
      <c r="C50" s="8">
        <v>6</v>
      </c>
      <c r="D50" s="9">
        <v>4.5</v>
      </c>
      <c r="E50" s="9">
        <f t="shared" si="6"/>
        <v>27</v>
      </c>
      <c r="F50" s="74">
        <v>0</v>
      </c>
      <c r="G50" s="10">
        <f t="shared" si="7"/>
        <v>0</v>
      </c>
    </row>
    <row r="51" spans="1:7" s="5" customFormat="1" ht="14.4" customHeight="1" x14ac:dyDescent="0.25">
      <c r="A51" s="94" t="s">
        <v>159</v>
      </c>
      <c r="B51" s="13" t="s">
        <v>160</v>
      </c>
      <c r="C51" s="14">
        <v>6</v>
      </c>
      <c r="D51" s="9">
        <v>4.5</v>
      </c>
      <c r="E51" s="15">
        <f t="shared" si="6"/>
        <v>27</v>
      </c>
      <c r="F51" s="73">
        <v>0</v>
      </c>
      <c r="G51" s="16">
        <f t="shared" ref="G51" si="11">F51*E51</f>
        <v>0</v>
      </c>
    </row>
    <row r="52" spans="1:7" s="5" customFormat="1" ht="14.4" customHeight="1" x14ac:dyDescent="0.25">
      <c r="A52" s="12" t="s">
        <v>164</v>
      </c>
      <c r="B52" s="13" t="s">
        <v>20</v>
      </c>
      <c r="C52" s="18">
        <v>20</v>
      </c>
      <c r="D52" s="9">
        <v>4.5</v>
      </c>
      <c r="E52" s="15">
        <f t="shared" si="6"/>
        <v>90</v>
      </c>
      <c r="F52" s="73">
        <v>0</v>
      </c>
      <c r="G52" s="16">
        <f t="shared" si="7"/>
        <v>0</v>
      </c>
    </row>
    <row r="53" spans="1:7" s="5" customFormat="1" ht="14.4" customHeight="1" x14ac:dyDescent="0.25">
      <c r="A53" s="6" t="s">
        <v>165</v>
      </c>
      <c r="B53" s="7" t="s">
        <v>21</v>
      </c>
      <c r="C53" s="11">
        <v>56</v>
      </c>
      <c r="D53" s="9">
        <v>4.5</v>
      </c>
      <c r="E53" s="9">
        <f t="shared" ref="E53:E54" si="12">C53*D53</f>
        <v>252</v>
      </c>
      <c r="F53" s="74">
        <v>0</v>
      </c>
      <c r="G53" s="10">
        <f t="shared" si="7"/>
        <v>0</v>
      </c>
    </row>
    <row r="54" spans="1:7" s="5" customFormat="1" ht="14.4" customHeight="1" x14ac:dyDescent="0.25">
      <c r="A54" s="6" t="s">
        <v>166</v>
      </c>
      <c r="B54" s="7">
        <v>3305</v>
      </c>
      <c r="C54" s="11">
        <v>24</v>
      </c>
      <c r="D54" s="9">
        <v>4.5</v>
      </c>
      <c r="E54" s="9">
        <f t="shared" si="12"/>
        <v>108</v>
      </c>
      <c r="F54" s="74">
        <v>0</v>
      </c>
      <c r="G54" s="10">
        <f t="shared" ref="G54" si="13">F54*E54</f>
        <v>0</v>
      </c>
    </row>
    <row r="55" spans="1:7" s="5" customFormat="1" ht="14.4" customHeight="1" x14ac:dyDescent="0.25">
      <c r="A55" s="94" t="s">
        <v>169</v>
      </c>
      <c r="B55" s="7" t="s">
        <v>30</v>
      </c>
      <c r="C55" s="8">
        <v>75</v>
      </c>
      <c r="D55" s="9">
        <v>2.16</v>
      </c>
      <c r="E55" s="9">
        <f t="shared" ref="E55:E95" si="14">C55*D55</f>
        <v>162</v>
      </c>
      <c r="F55" s="74">
        <v>0</v>
      </c>
      <c r="G55" s="10">
        <f t="shared" si="7"/>
        <v>0</v>
      </c>
    </row>
    <row r="56" spans="1:7" s="5" customFormat="1" ht="14.4" customHeight="1" x14ac:dyDescent="0.25">
      <c r="A56" s="94" t="s">
        <v>170</v>
      </c>
      <c r="B56" s="7" t="s">
        <v>31</v>
      </c>
      <c r="C56" s="8">
        <v>36</v>
      </c>
      <c r="D56" s="9">
        <v>2.16</v>
      </c>
      <c r="E56" s="9">
        <f t="shared" si="14"/>
        <v>77.760000000000005</v>
      </c>
      <c r="F56" s="74">
        <v>0</v>
      </c>
      <c r="G56" s="10">
        <f t="shared" si="7"/>
        <v>0</v>
      </c>
    </row>
    <row r="57" spans="1:7" s="5" customFormat="1" ht="14.4" customHeight="1" x14ac:dyDescent="0.25">
      <c r="A57" s="94" t="s">
        <v>171</v>
      </c>
      <c r="B57" s="7">
        <v>3439</v>
      </c>
      <c r="C57" s="8">
        <v>12</v>
      </c>
      <c r="D57" s="9">
        <v>2.16</v>
      </c>
      <c r="E57" s="9">
        <f t="shared" si="14"/>
        <v>25.92</v>
      </c>
      <c r="F57" s="74">
        <v>0</v>
      </c>
      <c r="G57" s="10">
        <f t="shared" si="7"/>
        <v>0</v>
      </c>
    </row>
    <row r="58" spans="1:7" s="5" customFormat="1" ht="14.4" customHeight="1" x14ac:dyDescent="0.25">
      <c r="A58" s="94" t="s">
        <v>167</v>
      </c>
      <c r="B58" s="7" t="s">
        <v>168</v>
      </c>
      <c r="C58" s="8">
        <v>12</v>
      </c>
      <c r="D58" s="9">
        <v>2.16</v>
      </c>
      <c r="E58" s="9">
        <f t="shared" si="14"/>
        <v>25.92</v>
      </c>
      <c r="F58" s="74">
        <v>0</v>
      </c>
      <c r="G58" s="10">
        <f t="shared" ref="G58" si="15">F58*E58</f>
        <v>0</v>
      </c>
    </row>
    <row r="59" spans="1:7" s="5" customFormat="1" ht="14.4" customHeight="1" x14ac:dyDescent="0.25">
      <c r="A59" s="94" t="s">
        <v>172</v>
      </c>
      <c r="B59" s="7" t="s">
        <v>75</v>
      </c>
      <c r="C59" s="8">
        <v>12</v>
      </c>
      <c r="D59" s="9">
        <v>3.6</v>
      </c>
      <c r="E59" s="9">
        <f t="shared" si="14"/>
        <v>43.2</v>
      </c>
      <c r="F59" s="74">
        <v>0</v>
      </c>
      <c r="G59" s="10">
        <f t="shared" ref="G59" si="16">F59*E59</f>
        <v>0</v>
      </c>
    </row>
    <row r="60" spans="1:7" s="5" customFormat="1" ht="14.4" customHeight="1" x14ac:dyDescent="0.25">
      <c r="A60" s="6" t="s">
        <v>86</v>
      </c>
      <c r="B60" s="7">
        <v>3401</v>
      </c>
      <c r="C60" s="8">
        <v>8</v>
      </c>
      <c r="D60" s="9">
        <v>0.71</v>
      </c>
      <c r="E60" s="9">
        <f t="shared" si="14"/>
        <v>5.68</v>
      </c>
      <c r="F60" s="74">
        <v>0</v>
      </c>
      <c r="G60" s="10">
        <f t="shared" si="7"/>
        <v>0</v>
      </c>
    </row>
    <row r="61" spans="1:7" s="5" customFormat="1" ht="14.4" customHeight="1" x14ac:dyDescent="0.25">
      <c r="A61" s="6" t="s">
        <v>87</v>
      </c>
      <c r="B61" s="7">
        <v>3402</v>
      </c>
      <c r="C61" s="8">
        <v>8</v>
      </c>
      <c r="D61" s="9">
        <v>0.71</v>
      </c>
      <c r="E61" s="9">
        <f t="shared" si="14"/>
        <v>5.68</v>
      </c>
      <c r="F61" s="74">
        <v>0</v>
      </c>
      <c r="G61" s="10">
        <f t="shared" si="7"/>
        <v>0</v>
      </c>
    </row>
    <row r="62" spans="1:7" s="5" customFormat="1" ht="14.4" customHeight="1" x14ac:dyDescent="0.25">
      <c r="A62" s="6" t="s">
        <v>88</v>
      </c>
      <c r="B62" s="7">
        <v>3403</v>
      </c>
      <c r="C62" s="8">
        <v>6</v>
      </c>
      <c r="D62" s="9">
        <v>2.7</v>
      </c>
      <c r="E62" s="9">
        <f t="shared" si="14"/>
        <v>16.200000000000003</v>
      </c>
      <c r="F62" s="74">
        <v>0</v>
      </c>
      <c r="G62" s="10">
        <f t="shared" ref="G62:G96" si="17">F62*E62</f>
        <v>0</v>
      </c>
    </row>
    <row r="63" spans="1:7" s="5" customFormat="1" ht="14.4" customHeight="1" x14ac:dyDescent="0.25">
      <c r="A63" s="6" t="s">
        <v>89</v>
      </c>
      <c r="B63" s="7">
        <v>3405</v>
      </c>
      <c r="C63" s="8">
        <v>6</v>
      </c>
      <c r="D63" s="9">
        <v>2.7</v>
      </c>
      <c r="E63" s="9">
        <f t="shared" si="14"/>
        <v>16.200000000000003</v>
      </c>
      <c r="F63" s="74">
        <v>0</v>
      </c>
      <c r="G63" s="10">
        <f t="shared" si="17"/>
        <v>0</v>
      </c>
    </row>
    <row r="64" spans="1:7" s="5" customFormat="1" ht="14.4" customHeight="1" x14ac:dyDescent="0.25">
      <c r="A64" s="6" t="s">
        <v>90</v>
      </c>
      <c r="B64" s="7">
        <v>3407</v>
      </c>
      <c r="C64" s="8">
        <v>8</v>
      </c>
      <c r="D64" s="9">
        <v>1.08</v>
      </c>
      <c r="E64" s="9">
        <f t="shared" si="14"/>
        <v>8.64</v>
      </c>
      <c r="F64" s="74">
        <v>0</v>
      </c>
      <c r="G64" s="10">
        <f t="shared" si="17"/>
        <v>0</v>
      </c>
    </row>
    <row r="65" spans="1:7" s="5" customFormat="1" ht="14.4" customHeight="1" x14ac:dyDescent="0.25">
      <c r="A65" s="6" t="s">
        <v>91</v>
      </c>
      <c r="B65" s="7">
        <v>3409</v>
      </c>
      <c r="C65" s="8">
        <v>8</v>
      </c>
      <c r="D65" s="9">
        <v>1.08</v>
      </c>
      <c r="E65" s="9">
        <f t="shared" si="14"/>
        <v>8.64</v>
      </c>
      <c r="F65" s="74">
        <v>0</v>
      </c>
      <c r="G65" s="10">
        <f t="shared" si="17"/>
        <v>0</v>
      </c>
    </row>
    <row r="66" spans="1:7" s="5" customFormat="1" ht="14.4" customHeight="1" x14ac:dyDescent="0.25">
      <c r="A66" s="6" t="s">
        <v>92</v>
      </c>
      <c r="B66" s="7">
        <v>3408</v>
      </c>
      <c r="C66" s="8">
        <v>8</v>
      </c>
      <c r="D66" s="9">
        <v>1.08</v>
      </c>
      <c r="E66" s="9">
        <f t="shared" si="14"/>
        <v>8.64</v>
      </c>
      <c r="F66" s="74">
        <v>0</v>
      </c>
      <c r="G66" s="10">
        <f t="shared" si="17"/>
        <v>0</v>
      </c>
    </row>
    <row r="67" spans="1:7" s="5" customFormat="1" ht="14.4" customHeight="1" x14ac:dyDescent="0.25">
      <c r="A67" s="6" t="s">
        <v>93</v>
      </c>
      <c r="B67" s="7">
        <v>3410</v>
      </c>
      <c r="C67" s="8">
        <v>8</v>
      </c>
      <c r="D67" s="9">
        <v>1.08</v>
      </c>
      <c r="E67" s="9">
        <f t="shared" si="14"/>
        <v>8.64</v>
      </c>
      <c r="F67" s="74">
        <v>0</v>
      </c>
      <c r="G67" s="10">
        <f t="shared" si="17"/>
        <v>0</v>
      </c>
    </row>
    <row r="68" spans="1:7" s="5" customFormat="1" ht="14.4" customHeight="1" x14ac:dyDescent="0.25">
      <c r="A68" s="6" t="s">
        <v>94</v>
      </c>
      <c r="B68" s="7">
        <v>3411</v>
      </c>
      <c r="C68" s="8">
        <v>8</v>
      </c>
      <c r="D68" s="9">
        <v>1.08</v>
      </c>
      <c r="E68" s="9">
        <f t="shared" si="14"/>
        <v>8.64</v>
      </c>
      <c r="F68" s="74">
        <v>0</v>
      </c>
      <c r="G68" s="10">
        <f t="shared" si="17"/>
        <v>0</v>
      </c>
    </row>
    <row r="69" spans="1:7" s="5" customFormat="1" ht="14.4" customHeight="1" x14ac:dyDescent="0.25">
      <c r="A69" s="6" t="s">
        <v>96</v>
      </c>
      <c r="B69" s="7">
        <v>3412</v>
      </c>
      <c r="C69" s="8">
        <v>8</v>
      </c>
      <c r="D69" s="9">
        <v>1.08</v>
      </c>
      <c r="E69" s="9">
        <f t="shared" si="14"/>
        <v>8.64</v>
      </c>
      <c r="F69" s="74">
        <v>0</v>
      </c>
      <c r="G69" s="10">
        <f t="shared" si="17"/>
        <v>0</v>
      </c>
    </row>
    <row r="70" spans="1:7" s="5" customFormat="1" ht="14.4" customHeight="1" x14ac:dyDescent="0.25">
      <c r="A70" s="6" t="s">
        <v>97</v>
      </c>
      <c r="B70" s="7">
        <v>3413</v>
      </c>
      <c r="C70" s="8">
        <v>8</v>
      </c>
      <c r="D70" s="9">
        <v>1.08</v>
      </c>
      <c r="E70" s="9">
        <f t="shared" si="14"/>
        <v>8.64</v>
      </c>
      <c r="F70" s="74">
        <v>0</v>
      </c>
      <c r="G70" s="10">
        <f t="shared" si="17"/>
        <v>0</v>
      </c>
    </row>
    <row r="71" spans="1:7" s="5" customFormat="1" ht="14.4" customHeight="1" x14ac:dyDescent="0.25">
      <c r="A71" s="6" t="s">
        <v>98</v>
      </c>
      <c r="B71" s="7">
        <v>3414</v>
      </c>
      <c r="C71" s="8">
        <v>6</v>
      </c>
      <c r="D71" s="9">
        <v>1.08</v>
      </c>
      <c r="E71" s="9">
        <f t="shared" si="14"/>
        <v>6.48</v>
      </c>
      <c r="F71" s="74">
        <v>0</v>
      </c>
      <c r="G71" s="10">
        <f t="shared" si="17"/>
        <v>0</v>
      </c>
    </row>
    <row r="72" spans="1:7" s="5" customFormat="1" ht="14.4" customHeight="1" x14ac:dyDescent="0.25">
      <c r="A72" s="6" t="s">
        <v>99</v>
      </c>
      <c r="B72" s="7">
        <v>3415</v>
      </c>
      <c r="C72" s="8">
        <v>6</v>
      </c>
      <c r="D72" s="9">
        <v>2.16</v>
      </c>
      <c r="E72" s="9">
        <f t="shared" si="14"/>
        <v>12.96</v>
      </c>
      <c r="F72" s="74">
        <v>0</v>
      </c>
      <c r="G72" s="10">
        <f t="shared" si="17"/>
        <v>0</v>
      </c>
    </row>
    <row r="73" spans="1:7" s="5" customFormat="1" ht="14.4" customHeight="1" x14ac:dyDescent="0.25">
      <c r="A73" s="6" t="s">
        <v>100</v>
      </c>
      <c r="B73" s="7">
        <v>3416</v>
      </c>
      <c r="C73" s="8">
        <v>8</v>
      </c>
      <c r="D73" s="9">
        <v>1.62</v>
      </c>
      <c r="E73" s="9">
        <f t="shared" si="14"/>
        <v>12.96</v>
      </c>
      <c r="F73" s="74">
        <v>0</v>
      </c>
      <c r="G73" s="10">
        <f t="shared" si="17"/>
        <v>0</v>
      </c>
    </row>
    <row r="74" spans="1:7" s="5" customFormat="1" ht="14.4" customHeight="1" x14ac:dyDescent="0.25">
      <c r="A74" s="6" t="s">
        <v>101</v>
      </c>
      <c r="B74" s="7">
        <v>3417</v>
      </c>
      <c r="C74" s="8">
        <v>6</v>
      </c>
      <c r="D74" s="9">
        <v>1.62</v>
      </c>
      <c r="E74" s="9">
        <f t="shared" si="14"/>
        <v>9.7200000000000006</v>
      </c>
      <c r="F74" s="74">
        <v>0</v>
      </c>
      <c r="G74" s="10">
        <f t="shared" si="17"/>
        <v>0</v>
      </c>
    </row>
    <row r="75" spans="1:7" s="5" customFormat="1" ht="14.4" customHeight="1" x14ac:dyDescent="0.25">
      <c r="A75" s="6" t="s">
        <v>102</v>
      </c>
      <c r="B75" s="7">
        <v>3418</v>
      </c>
      <c r="C75" s="8">
        <v>8</v>
      </c>
      <c r="D75" s="9">
        <v>1.08</v>
      </c>
      <c r="E75" s="9">
        <f t="shared" si="14"/>
        <v>8.64</v>
      </c>
      <c r="F75" s="74">
        <v>0</v>
      </c>
      <c r="G75" s="10">
        <f t="shared" si="17"/>
        <v>0</v>
      </c>
    </row>
    <row r="76" spans="1:7" s="5" customFormat="1" ht="14.4" customHeight="1" x14ac:dyDescent="0.25">
      <c r="A76" s="6" t="s">
        <v>103</v>
      </c>
      <c r="B76" s="7">
        <v>3419</v>
      </c>
      <c r="C76" s="8">
        <v>6</v>
      </c>
      <c r="D76" s="9">
        <v>1.62</v>
      </c>
      <c r="E76" s="9">
        <f t="shared" si="14"/>
        <v>9.7200000000000006</v>
      </c>
      <c r="F76" s="74">
        <v>0</v>
      </c>
      <c r="G76" s="10">
        <f t="shared" si="17"/>
        <v>0</v>
      </c>
    </row>
    <row r="77" spans="1:7" s="5" customFormat="1" ht="14.4" customHeight="1" x14ac:dyDescent="0.25">
      <c r="A77" s="6" t="s">
        <v>104</v>
      </c>
      <c r="B77" s="7">
        <v>3420</v>
      </c>
      <c r="C77" s="8">
        <v>6</v>
      </c>
      <c r="D77" s="9">
        <v>1.62</v>
      </c>
      <c r="E77" s="9">
        <f t="shared" si="14"/>
        <v>9.7200000000000006</v>
      </c>
      <c r="F77" s="74">
        <v>0</v>
      </c>
      <c r="G77" s="10">
        <f t="shared" si="17"/>
        <v>0</v>
      </c>
    </row>
    <row r="78" spans="1:7" s="5" customFormat="1" ht="14.4" customHeight="1" x14ac:dyDescent="0.25">
      <c r="A78" s="6" t="s">
        <v>95</v>
      </c>
      <c r="B78" s="7">
        <v>3421</v>
      </c>
      <c r="C78" s="8">
        <v>6</v>
      </c>
      <c r="D78" s="9">
        <v>2.7</v>
      </c>
      <c r="E78" s="9">
        <f t="shared" si="14"/>
        <v>16.200000000000003</v>
      </c>
      <c r="F78" s="74">
        <v>0</v>
      </c>
      <c r="G78" s="10">
        <f t="shared" si="17"/>
        <v>0</v>
      </c>
    </row>
    <row r="79" spans="1:7" s="5" customFormat="1" ht="14.4" customHeight="1" x14ac:dyDescent="0.25">
      <c r="A79" s="6" t="s">
        <v>105</v>
      </c>
      <c r="B79" s="7">
        <v>3422</v>
      </c>
      <c r="C79" s="8">
        <v>6</v>
      </c>
      <c r="D79" s="9">
        <v>1.62</v>
      </c>
      <c r="E79" s="9">
        <f t="shared" si="14"/>
        <v>9.7200000000000006</v>
      </c>
      <c r="F79" s="74">
        <v>0</v>
      </c>
      <c r="G79" s="10">
        <f t="shared" si="17"/>
        <v>0</v>
      </c>
    </row>
    <row r="80" spans="1:7" s="5" customFormat="1" ht="14.4" customHeight="1" x14ac:dyDescent="0.25">
      <c r="A80" s="6" t="s">
        <v>106</v>
      </c>
      <c r="B80" s="7">
        <v>3423</v>
      </c>
      <c r="C80" s="8">
        <v>6</v>
      </c>
      <c r="D80" s="9">
        <v>1.62</v>
      </c>
      <c r="E80" s="9">
        <f t="shared" si="14"/>
        <v>9.7200000000000006</v>
      </c>
      <c r="F80" s="74">
        <v>0</v>
      </c>
      <c r="G80" s="10">
        <f t="shared" si="17"/>
        <v>0</v>
      </c>
    </row>
    <row r="81" spans="1:7" s="5" customFormat="1" ht="14.4" customHeight="1" x14ac:dyDescent="0.25">
      <c r="A81" s="6" t="s">
        <v>107</v>
      </c>
      <c r="B81" s="7">
        <v>3424</v>
      </c>
      <c r="C81" s="8">
        <v>6</v>
      </c>
      <c r="D81" s="9">
        <v>1.62</v>
      </c>
      <c r="E81" s="9">
        <f t="shared" si="14"/>
        <v>9.7200000000000006</v>
      </c>
      <c r="F81" s="74">
        <v>0</v>
      </c>
      <c r="G81" s="10">
        <f t="shared" si="17"/>
        <v>0</v>
      </c>
    </row>
    <row r="82" spans="1:7" s="5" customFormat="1" ht="14.4" customHeight="1" x14ac:dyDescent="0.25">
      <c r="A82" s="6" t="s">
        <v>108</v>
      </c>
      <c r="B82" s="7">
        <v>3425</v>
      </c>
      <c r="C82" s="8">
        <v>6</v>
      </c>
      <c r="D82" s="9">
        <v>1.62</v>
      </c>
      <c r="E82" s="9">
        <f t="shared" si="14"/>
        <v>9.7200000000000006</v>
      </c>
      <c r="F82" s="74">
        <v>0</v>
      </c>
      <c r="G82" s="10">
        <f t="shared" si="17"/>
        <v>0</v>
      </c>
    </row>
    <row r="83" spans="1:7" s="5" customFormat="1" ht="14.4" customHeight="1" x14ac:dyDescent="0.25">
      <c r="A83" s="6" t="s">
        <v>109</v>
      </c>
      <c r="B83" s="7">
        <v>3426</v>
      </c>
      <c r="C83" s="8">
        <v>6</v>
      </c>
      <c r="D83" s="9">
        <v>1.62</v>
      </c>
      <c r="E83" s="9">
        <f t="shared" si="14"/>
        <v>9.7200000000000006</v>
      </c>
      <c r="F83" s="74">
        <v>0</v>
      </c>
      <c r="G83" s="10">
        <f t="shared" si="17"/>
        <v>0</v>
      </c>
    </row>
    <row r="84" spans="1:7" s="5" customFormat="1" ht="14.4" customHeight="1" x14ac:dyDescent="0.25">
      <c r="A84" s="6" t="s">
        <v>110</v>
      </c>
      <c r="B84" s="7">
        <v>3427</v>
      </c>
      <c r="C84" s="8">
        <v>6</v>
      </c>
      <c r="D84" s="9">
        <v>1.62</v>
      </c>
      <c r="E84" s="9">
        <f t="shared" si="14"/>
        <v>9.7200000000000006</v>
      </c>
      <c r="F84" s="74">
        <v>0</v>
      </c>
      <c r="G84" s="10">
        <f t="shared" si="17"/>
        <v>0</v>
      </c>
    </row>
    <row r="85" spans="1:7" s="5" customFormat="1" ht="14.4" customHeight="1" x14ac:dyDescent="0.25">
      <c r="A85" s="6" t="s">
        <v>112</v>
      </c>
      <c r="B85" s="7">
        <v>3428</v>
      </c>
      <c r="C85" s="8">
        <v>6</v>
      </c>
      <c r="D85" s="9">
        <v>0.71</v>
      </c>
      <c r="E85" s="9">
        <f t="shared" si="14"/>
        <v>4.26</v>
      </c>
      <c r="F85" s="74">
        <v>0</v>
      </c>
      <c r="G85" s="10">
        <f t="shared" si="17"/>
        <v>0</v>
      </c>
    </row>
    <row r="86" spans="1:7" s="5" customFormat="1" ht="14.4" customHeight="1" x14ac:dyDescent="0.25">
      <c r="A86" s="6" t="s">
        <v>113</v>
      </c>
      <c r="B86" s="7">
        <v>3429</v>
      </c>
      <c r="C86" s="8">
        <v>6</v>
      </c>
      <c r="D86" s="9">
        <v>0.71</v>
      </c>
      <c r="E86" s="9">
        <f t="shared" si="14"/>
        <v>4.26</v>
      </c>
      <c r="F86" s="74">
        <v>0</v>
      </c>
      <c r="G86" s="10">
        <f t="shared" si="17"/>
        <v>0</v>
      </c>
    </row>
    <row r="87" spans="1:7" s="5" customFormat="1" ht="14.4" customHeight="1" x14ac:dyDescent="0.25">
      <c r="A87" s="6" t="s">
        <v>114</v>
      </c>
      <c r="B87" s="7">
        <v>3430</v>
      </c>
      <c r="C87" s="8">
        <v>6</v>
      </c>
      <c r="D87" s="9">
        <v>0.71</v>
      </c>
      <c r="E87" s="9">
        <f t="shared" si="14"/>
        <v>4.26</v>
      </c>
      <c r="F87" s="74">
        <v>0</v>
      </c>
      <c r="G87" s="10">
        <f t="shared" si="17"/>
        <v>0</v>
      </c>
    </row>
    <row r="88" spans="1:7" s="5" customFormat="1" ht="14.4" customHeight="1" x14ac:dyDescent="0.25">
      <c r="A88" s="6" t="s">
        <v>115</v>
      </c>
      <c r="B88" s="7">
        <v>3431</v>
      </c>
      <c r="C88" s="8">
        <v>6</v>
      </c>
      <c r="D88" s="9">
        <v>0.71</v>
      </c>
      <c r="E88" s="9">
        <f t="shared" si="14"/>
        <v>4.26</v>
      </c>
      <c r="F88" s="74">
        <v>0</v>
      </c>
      <c r="G88" s="10">
        <f t="shared" si="17"/>
        <v>0</v>
      </c>
    </row>
    <row r="89" spans="1:7" s="5" customFormat="1" ht="14.4" customHeight="1" x14ac:dyDescent="0.25">
      <c r="A89" s="6" t="s">
        <v>116</v>
      </c>
      <c r="B89" s="7">
        <v>3432</v>
      </c>
      <c r="C89" s="8">
        <v>6</v>
      </c>
      <c r="D89" s="9">
        <v>0.71</v>
      </c>
      <c r="E89" s="9">
        <f t="shared" si="14"/>
        <v>4.26</v>
      </c>
      <c r="F89" s="74">
        <v>0</v>
      </c>
      <c r="G89" s="10">
        <f t="shared" si="17"/>
        <v>0</v>
      </c>
    </row>
    <row r="90" spans="1:7" s="5" customFormat="1" ht="14.4" customHeight="1" x14ac:dyDescent="0.25">
      <c r="A90" s="6" t="s">
        <v>117</v>
      </c>
      <c r="B90" s="7">
        <v>3433</v>
      </c>
      <c r="C90" s="8">
        <v>6</v>
      </c>
      <c r="D90" s="9">
        <v>0.71</v>
      </c>
      <c r="E90" s="9">
        <f t="shared" si="14"/>
        <v>4.26</v>
      </c>
      <c r="F90" s="74">
        <v>0</v>
      </c>
      <c r="G90" s="10">
        <f t="shared" si="17"/>
        <v>0</v>
      </c>
    </row>
    <row r="91" spans="1:7" s="5" customFormat="1" ht="14.4" customHeight="1" x14ac:dyDescent="0.25">
      <c r="A91" s="6" t="s">
        <v>118</v>
      </c>
      <c r="B91" s="7">
        <v>3434</v>
      </c>
      <c r="C91" s="8">
        <v>6</v>
      </c>
      <c r="D91" s="9">
        <v>0.71</v>
      </c>
      <c r="E91" s="9">
        <f t="shared" si="14"/>
        <v>4.26</v>
      </c>
      <c r="F91" s="74">
        <v>0</v>
      </c>
      <c r="G91" s="10">
        <f t="shared" si="17"/>
        <v>0</v>
      </c>
    </row>
    <row r="92" spans="1:7" s="5" customFormat="1" ht="14.4" customHeight="1" x14ac:dyDescent="0.25">
      <c r="A92" s="6" t="s">
        <v>119</v>
      </c>
      <c r="B92" s="7">
        <v>3435</v>
      </c>
      <c r="C92" s="8">
        <v>6</v>
      </c>
      <c r="D92" s="9">
        <v>0.71</v>
      </c>
      <c r="E92" s="9">
        <f t="shared" si="14"/>
        <v>4.26</v>
      </c>
      <c r="F92" s="74">
        <v>0</v>
      </c>
      <c r="G92" s="10">
        <f t="shared" si="17"/>
        <v>0</v>
      </c>
    </row>
    <row r="93" spans="1:7" s="5" customFormat="1" ht="14.4" customHeight="1" x14ac:dyDescent="0.25">
      <c r="A93" s="6" t="s">
        <v>120</v>
      </c>
      <c r="B93" s="7">
        <v>3436</v>
      </c>
      <c r="C93" s="8">
        <v>6</v>
      </c>
      <c r="D93" s="9">
        <v>0.71</v>
      </c>
      <c r="E93" s="9">
        <f t="shared" si="14"/>
        <v>4.26</v>
      </c>
      <c r="F93" s="74">
        <v>0</v>
      </c>
      <c r="G93" s="10">
        <f t="shared" si="17"/>
        <v>0</v>
      </c>
    </row>
    <row r="94" spans="1:7" s="5" customFormat="1" ht="14.4" customHeight="1" x14ac:dyDescent="0.25">
      <c r="A94" s="6" t="s">
        <v>121</v>
      </c>
      <c r="B94" s="7">
        <v>3437</v>
      </c>
      <c r="C94" s="8">
        <v>6</v>
      </c>
      <c r="D94" s="9">
        <v>0.71</v>
      </c>
      <c r="E94" s="9">
        <f t="shared" si="14"/>
        <v>4.26</v>
      </c>
      <c r="F94" s="74">
        <v>0</v>
      </c>
      <c r="G94" s="10">
        <f t="shared" si="17"/>
        <v>0</v>
      </c>
    </row>
    <row r="95" spans="1:7" s="5" customFormat="1" ht="14.4" customHeight="1" x14ac:dyDescent="0.25">
      <c r="A95" s="6" t="s">
        <v>122</v>
      </c>
      <c r="B95" s="7">
        <v>3440</v>
      </c>
      <c r="C95" s="8">
        <v>6</v>
      </c>
      <c r="D95" s="9">
        <v>2.7</v>
      </c>
      <c r="E95" s="9">
        <f t="shared" si="14"/>
        <v>16.200000000000003</v>
      </c>
      <c r="F95" s="74">
        <v>0</v>
      </c>
      <c r="G95" s="10">
        <f t="shared" si="17"/>
        <v>0</v>
      </c>
    </row>
    <row r="96" spans="1:7" s="5" customFormat="1" ht="14.4" customHeight="1" x14ac:dyDescent="0.25">
      <c r="A96" s="94" t="s">
        <v>111</v>
      </c>
      <c r="B96" s="7" t="s">
        <v>34</v>
      </c>
      <c r="C96" s="8">
        <v>522</v>
      </c>
      <c r="D96" s="9">
        <v>884.44</v>
      </c>
      <c r="E96" s="9">
        <v>884.44</v>
      </c>
      <c r="F96" s="74">
        <v>0</v>
      </c>
      <c r="G96" s="19">
        <f t="shared" si="17"/>
        <v>0</v>
      </c>
    </row>
    <row r="97" spans="1:7" s="5" customFormat="1" ht="14.4" customHeight="1" x14ac:dyDescent="0.25">
      <c r="A97" s="28" t="s">
        <v>45</v>
      </c>
      <c r="B97" s="29"/>
      <c r="C97" s="30"/>
      <c r="D97" s="31"/>
      <c r="E97" s="31"/>
      <c r="F97" s="75"/>
      <c r="G97" s="32"/>
    </row>
    <row r="98" spans="1:7" s="5" customFormat="1" ht="14.4" customHeight="1" x14ac:dyDescent="0.25">
      <c r="A98" s="6" t="s">
        <v>134</v>
      </c>
      <c r="B98" s="7">
        <v>3603</v>
      </c>
      <c r="C98" s="40">
        <v>12</v>
      </c>
      <c r="D98" s="9">
        <v>5</v>
      </c>
      <c r="E98" s="9">
        <f t="shared" ref="E98:E109" si="18">C98*D98</f>
        <v>60</v>
      </c>
      <c r="F98" s="74">
        <v>0</v>
      </c>
      <c r="G98" s="19">
        <f>F98*D98</f>
        <v>0</v>
      </c>
    </row>
    <row r="99" spans="1:7" s="5" customFormat="1" ht="14.4" customHeight="1" x14ac:dyDescent="0.25">
      <c r="A99" s="6" t="s">
        <v>135</v>
      </c>
      <c r="B99" s="7">
        <v>3601</v>
      </c>
      <c r="C99" s="40">
        <v>12</v>
      </c>
      <c r="D99" s="9">
        <v>5</v>
      </c>
      <c r="E99" s="9">
        <f t="shared" si="18"/>
        <v>60</v>
      </c>
      <c r="F99" s="74">
        <v>0</v>
      </c>
      <c r="G99" s="19">
        <f t="shared" ref="G99" si="19">F99*E99</f>
        <v>0</v>
      </c>
    </row>
    <row r="100" spans="1:7" s="5" customFormat="1" ht="14.4" customHeight="1" x14ac:dyDescent="0.25">
      <c r="A100" s="41" t="s">
        <v>136</v>
      </c>
      <c r="B100" s="42" t="s">
        <v>40</v>
      </c>
      <c r="C100" s="40">
        <v>18</v>
      </c>
      <c r="D100" s="9">
        <v>4</v>
      </c>
      <c r="E100" s="9">
        <f t="shared" si="18"/>
        <v>72</v>
      </c>
      <c r="F100" s="74">
        <v>0</v>
      </c>
      <c r="G100" s="19">
        <f t="shared" ref="G100:G109" si="20">F100*E100</f>
        <v>0</v>
      </c>
    </row>
    <row r="101" spans="1:7" s="5" customFormat="1" ht="14.4" customHeight="1" x14ac:dyDescent="0.25">
      <c r="A101" s="43" t="s">
        <v>137</v>
      </c>
      <c r="B101" s="44" t="s">
        <v>46</v>
      </c>
      <c r="C101" s="40">
        <v>48</v>
      </c>
      <c r="D101" s="9">
        <v>4</v>
      </c>
      <c r="E101" s="9">
        <f t="shared" si="18"/>
        <v>192</v>
      </c>
      <c r="F101" s="74">
        <v>0</v>
      </c>
      <c r="G101" s="19">
        <f t="shared" ref="G101" si="21">F101*E101</f>
        <v>0</v>
      </c>
    </row>
    <row r="102" spans="1:7" s="5" customFormat="1" ht="14.4" customHeight="1" x14ac:dyDescent="0.25">
      <c r="A102" s="43" t="s">
        <v>138</v>
      </c>
      <c r="B102" s="44">
        <v>3721</v>
      </c>
      <c r="C102" s="40">
        <v>12</v>
      </c>
      <c r="D102" s="9">
        <v>4</v>
      </c>
      <c r="E102" s="9">
        <f t="shared" si="18"/>
        <v>48</v>
      </c>
      <c r="F102" s="74">
        <v>0</v>
      </c>
      <c r="G102" s="19">
        <f t="shared" si="20"/>
        <v>0</v>
      </c>
    </row>
    <row r="103" spans="1:7" s="5" customFormat="1" ht="14.4" customHeight="1" x14ac:dyDescent="0.25">
      <c r="A103" s="43" t="s">
        <v>139</v>
      </c>
      <c r="B103" s="44">
        <v>3722</v>
      </c>
      <c r="C103" s="40">
        <v>12</v>
      </c>
      <c r="D103" s="9">
        <v>4</v>
      </c>
      <c r="E103" s="9">
        <f t="shared" si="18"/>
        <v>48</v>
      </c>
      <c r="F103" s="74">
        <v>0</v>
      </c>
      <c r="G103" s="19">
        <f t="shared" si="20"/>
        <v>0</v>
      </c>
    </row>
    <row r="104" spans="1:7" s="5" customFormat="1" ht="14.4" customHeight="1" x14ac:dyDescent="0.25">
      <c r="A104" s="43" t="s">
        <v>140</v>
      </c>
      <c r="B104" s="44">
        <v>3723</v>
      </c>
      <c r="C104" s="40">
        <v>12</v>
      </c>
      <c r="D104" s="9">
        <v>4</v>
      </c>
      <c r="E104" s="9">
        <f t="shared" si="18"/>
        <v>48</v>
      </c>
      <c r="F104" s="74">
        <v>0</v>
      </c>
      <c r="G104" s="19">
        <f t="shared" si="20"/>
        <v>0</v>
      </c>
    </row>
    <row r="105" spans="1:7" s="5" customFormat="1" ht="14.4" customHeight="1" x14ac:dyDescent="0.25">
      <c r="A105" s="43" t="s">
        <v>141</v>
      </c>
      <c r="B105" s="44">
        <v>3724</v>
      </c>
      <c r="C105" s="40">
        <v>12</v>
      </c>
      <c r="D105" s="9">
        <v>4</v>
      </c>
      <c r="E105" s="9">
        <f t="shared" si="18"/>
        <v>48</v>
      </c>
      <c r="F105" s="74">
        <v>0</v>
      </c>
      <c r="G105" s="19">
        <f t="shared" si="20"/>
        <v>0</v>
      </c>
    </row>
    <row r="106" spans="1:7" s="5" customFormat="1" ht="14.4" customHeight="1" x14ac:dyDescent="0.25">
      <c r="A106" s="43" t="s">
        <v>142</v>
      </c>
      <c r="B106" s="44">
        <v>3725</v>
      </c>
      <c r="C106" s="40">
        <v>12</v>
      </c>
      <c r="D106" s="9">
        <v>4</v>
      </c>
      <c r="E106" s="9">
        <f t="shared" si="18"/>
        <v>48</v>
      </c>
      <c r="F106" s="74">
        <v>0</v>
      </c>
      <c r="G106" s="19">
        <f t="shared" si="20"/>
        <v>0</v>
      </c>
    </row>
    <row r="107" spans="1:7" s="5" customFormat="1" ht="14.4" customHeight="1" x14ac:dyDescent="0.25">
      <c r="A107" s="43" t="s">
        <v>143</v>
      </c>
      <c r="B107" s="44">
        <v>3726</v>
      </c>
      <c r="C107" s="40">
        <v>12</v>
      </c>
      <c r="D107" s="9">
        <v>4</v>
      </c>
      <c r="E107" s="9">
        <f t="shared" si="18"/>
        <v>48</v>
      </c>
      <c r="F107" s="74">
        <v>0</v>
      </c>
      <c r="G107" s="19">
        <f t="shared" si="20"/>
        <v>0</v>
      </c>
    </row>
    <row r="108" spans="1:7" s="5" customFormat="1" ht="14.4" customHeight="1" thickBot="1" x14ac:dyDescent="0.3">
      <c r="A108" s="45" t="s">
        <v>144</v>
      </c>
      <c r="B108" s="46">
        <v>3726</v>
      </c>
      <c r="C108" s="47">
        <v>1</v>
      </c>
      <c r="D108" s="27">
        <v>4</v>
      </c>
      <c r="E108" s="27">
        <f t="shared" si="18"/>
        <v>4</v>
      </c>
      <c r="F108" s="76">
        <v>0</v>
      </c>
      <c r="G108" s="35">
        <f t="shared" si="20"/>
        <v>0</v>
      </c>
    </row>
    <row r="109" spans="1:7" s="5" customFormat="1" ht="14.4" customHeight="1" x14ac:dyDescent="0.25">
      <c r="A109" s="48" t="s">
        <v>145</v>
      </c>
      <c r="B109" s="49" t="s">
        <v>40</v>
      </c>
      <c r="C109" s="36">
        <v>144</v>
      </c>
      <c r="D109" s="21">
        <v>4</v>
      </c>
      <c r="E109" s="21">
        <f t="shared" si="18"/>
        <v>576</v>
      </c>
      <c r="F109" s="77">
        <v>0</v>
      </c>
      <c r="G109" s="37">
        <f t="shared" si="20"/>
        <v>0</v>
      </c>
    </row>
    <row r="110" spans="1:7" s="5" customFormat="1" ht="14.4" customHeight="1" x14ac:dyDescent="0.25">
      <c r="A110" s="50" t="s">
        <v>47</v>
      </c>
      <c r="B110" s="51" t="s">
        <v>35</v>
      </c>
      <c r="C110" s="52" t="s">
        <v>35</v>
      </c>
      <c r="D110" s="22"/>
      <c r="E110" s="22" t="s">
        <v>35</v>
      </c>
      <c r="F110" s="78" t="s">
        <v>35</v>
      </c>
      <c r="G110" s="23" t="s">
        <v>35</v>
      </c>
    </row>
    <row r="111" spans="1:7" s="5" customFormat="1" ht="14.4" customHeight="1" thickBot="1" x14ac:dyDescent="0.3">
      <c r="A111" s="53" t="s">
        <v>41</v>
      </c>
      <c r="B111" s="54" t="s">
        <v>35</v>
      </c>
      <c r="C111" s="55" t="s">
        <v>35</v>
      </c>
      <c r="D111" s="24"/>
      <c r="E111" s="24" t="s">
        <v>35</v>
      </c>
      <c r="F111" s="79" t="s">
        <v>35</v>
      </c>
      <c r="G111" s="25" t="s">
        <v>35</v>
      </c>
    </row>
    <row r="112" spans="1:7" s="5" customFormat="1" ht="14.4" customHeight="1" x14ac:dyDescent="0.25">
      <c r="A112" s="28" t="s">
        <v>44</v>
      </c>
      <c r="B112" s="29"/>
      <c r="C112" s="30"/>
      <c r="D112" s="31"/>
      <c r="E112" s="31"/>
      <c r="F112" s="75"/>
      <c r="G112" s="32"/>
    </row>
    <row r="113" spans="1:7" s="5" customFormat="1" ht="14.4" customHeight="1" x14ac:dyDescent="0.25">
      <c r="A113" s="56" t="s">
        <v>184</v>
      </c>
      <c r="B113" s="40">
        <v>2601</v>
      </c>
      <c r="C113" s="40">
        <v>24</v>
      </c>
      <c r="D113" s="9">
        <v>3.5</v>
      </c>
      <c r="E113" s="9">
        <f t="shared" ref="E113:E120" si="22">C113*D113</f>
        <v>84</v>
      </c>
      <c r="F113" s="74">
        <v>0</v>
      </c>
      <c r="G113" s="10">
        <f t="shared" ref="G113:G135" si="23">F113*E113</f>
        <v>0</v>
      </c>
    </row>
    <row r="114" spans="1:7" s="5" customFormat="1" ht="14.4" customHeight="1" x14ac:dyDescent="0.25">
      <c r="A114" s="56" t="s">
        <v>185</v>
      </c>
      <c r="B114" s="40">
        <v>2602</v>
      </c>
      <c r="C114" s="40">
        <v>24</v>
      </c>
      <c r="D114" s="9">
        <v>3.5</v>
      </c>
      <c r="E114" s="9">
        <f t="shared" si="22"/>
        <v>84</v>
      </c>
      <c r="F114" s="74">
        <v>0</v>
      </c>
      <c r="G114" s="10">
        <f t="shared" si="23"/>
        <v>0</v>
      </c>
    </row>
    <row r="115" spans="1:7" s="5" customFormat="1" ht="14.4" customHeight="1" x14ac:dyDescent="0.25">
      <c r="A115" s="56" t="s">
        <v>186</v>
      </c>
      <c r="B115" s="40">
        <v>2606</v>
      </c>
      <c r="C115" s="40">
        <v>24</v>
      </c>
      <c r="D115" s="9">
        <v>3.5</v>
      </c>
      <c r="E115" s="9">
        <f t="shared" si="22"/>
        <v>84</v>
      </c>
      <c r="F115" s="74">
        <v>0</v>
      </c>
      <c r="G115" s="10">
        <f t="shared" si="23"/>
        <v>0</v>
      </c>
    </row>
    <row r="116" spans="1:7" s="5" customFormat="1" ht="14.4" customHeight="1" x14ac:dyDescent="0.25">
      <c r="A116" s="56" t="s">
        <v>187</v>
      </c>
      <c r="B116" s="40">
        <v>2604</v>
      </c>
      <c r="C116" s="40">
        <v>24</v>
      </c>
      <c r="D116" s="9">
        <v>3.5</v>
      </c>
      <c r="E116" s="9">
        <f t="shared" si="22"/>
        <v>84</v>
      </c>
      <c r="F116" s="74">
        <v>0</v>
      </c>
      <c r="G116" s="10">
        <f t="shared" si="23"/>
        <v>0</v>
      </c>
    </row>
    <row r="117" spans="1:7" s="5" customFormat="1" ht="14.4" customHeight="1" x14ac:dyDescent="0.25">
      <c r="A117" s="56" t="s">
        <v>188</v>
      </c>
      <c r="B117" s="40">
        <v>2605</v>
      </c>
      <c r="C117" s="40">
        <v>24</v>
      </c>
      <c r="D117" s="9">
        <v>3.5</v>
      </c>
      <c r="E117" s="9">
        <f t="shared" si="22"/>
        <v>84</v>
      </c>
      <c r="F117" s="74">
        <v>0</v>
      </c>
      <c r="G117" s="10">
        <f t="shared" ref="G117:G119" si="24">F117*E117</f>
        <v>0</v>
      </c>
    </row>
    <row r="118" spans="1:7" s="5" customFormat="1" ht="14.4" customHeight="1" x14ac:dyDescent="0.25">
      <c r="A118" s="56" t="s">
        <v>189</v>
      </c>
      <c r="B118" s="40">
        <v>2607</v>
      </c>
      <c r="C118" s="40">
        <v>24</v>
      </c>
      <c r="D118" s="9">
        <v>3.5</v>
      </c>
      <c r="E118" s="9">
        <f t="shared" si="22"/>
        <v>84</v>
      </c>
      <c r="F118" s="74">
        <v>0</v>
      </c>
      <c r="G118" s="10">
        <f t="shared" ref="G118" si="25">F118*E118</f>
        <v>0</v>
      </c>
    </row>
    <row r="119" spans="1:7" s="5" customFormat="1" ht="14.4" customHeight="1" x14ac:dyDescent="0.25">
      <c r="A119" s="6" t="s">
        <v>190</v>
      </c>
      <c r="B119" s="40">
        <v>2600</v>
      </c>
      <c r="C119" s="40">
        <v>120</v>
      </c>
      <c r="D119" s="9">
        <v>3.5</v>
      </c>
      <c r="E119" s="9">
        <f t="shared" si="22"/>
        <v>420</v>
      </c>
      <c r="F119" s="74">
        <v>0</v>
      </c>
      <c r="G119" s="10">
        <f t="shared" si="24"/>
        <v>0</v>
      </c>
    </row>
    <row r="120" spans="1:7" s="5" customFormat="1" ht="14.4" customHeight="1" x14ac:dyDescent="0.25">
      <c r="A120" s="6" t="s">
        <v>191</v>
      </c>
      <c r="B120" s="40">
        <v>2600</v>
      </c>
      <c r="C120" s="40">
        <v>72</v>
      </c>
      <c r="D120" s="9">
        <v>3.5</v>
      </c>
      <c r="E120" s="9">
        <f t="shared" si="22"/>
        <v>252</v>
      </c>
      <c r="F120" s="74">
        <v>0</v>
      </c>
      <c r="G120" s="10">
        <f t="shared" ref="G120" si="26">F120*E120</f>
        <v>0</v>
      </c>
    </row>
    <row r="121" spans="1:7" s="5" customFormat="1" ht="14.4" customHeight="1" x14ac:dyDescent="0.25">
      <c r="A121" s="28" t="s">
        <v>42</v>
      </c>
      <c r="B121" s="29"/>
      <c r="C121" s="30"/>
      <c r="D121" s="31"/>
      <c r="E121" s="31"/>
      <c r="F121" s="75" t="s">
        <v>35</v>
      </c>
      <c r="G121" s="32"/>
    </row>
    <row r="122" spans="1:7" s="17" customFormat="1" ht="14.4" customHeight="1" x14ac:dyDescent="0.25">
      <c r="A122" s="93" t="s">
        <v>4</v>
      </c>
      <c r="B122" s="13" t="s">
        <v>5</v>
      </c>
      <c r="C122" s="14">
        <v>1</v>
      </c>
      <c r="D122" s="15"/>
      <c r="E122" s="15">
        <v>0</v>
      </c>
      <c r="F122" s="73">
        <v>0</v>
      </c>
      <c r="G122" s="16">
        <f t="shared" si="23"/>
        <v>0</v>
      </c>
    </row>
    <row r="123" spans="1:7" s="17" customFormat="1" ht="14.4" customHeight="1" x14ac:dyDescent="0.25">
      <c r="A123" s="94" t="s">
        <v>6</v>
      </c>
      <c r="B123" s="7">
        <v>1555</v>
      </c>
      <c r="C123" s="11">
        <v>72</v>
      </c>
      <c r="D123" s="9">
        <v>4.32</v>
      </c>
      <c r="E123" s="9">
        <f>C123*D123</f>
        <v>311.04000000000002</v>
      </c>
      <c r="F123" s="74">
        <v>0</v>
      </c>
      <c r="G123" s="10">
        <f t="shared" si="23"/>
        <v>0</v>
      </c>
    </row>
    <row r="124" spans="1:7" s="17" customFormat="1" ht="14.4" customHeight="1" x14ac:dyDescent="0.25">
      <c r="A124" s="6" t="s">
        <v>7</v>
      </c>
      <c r="B124" s="7">
        <v>4555</v>
      </c>
      <c r="C124" s="11">
        <v>24</v>
      </c>
      <c r="D124" s="9">
        <v>4.8</v>
      </c>
      <c r="E124" s="9">
        <f>C124*D124</f>
        <v>115.19999999999999</v>
      </c>
      <c r="F124" s="74">
        <v>0</v>
      </c>
      <c r="G124" s="10">
        <f t="shared" si="23"/>
        <v>0</v>
      </c>
    </row>
    <row r="125" spans="1:7" s="17" customFormat="1" ht="14.4" customHeight="1" x14ac:dyDescent="0.25">
      <c r="A125" s="6" t="s">
        <v>8</v>
      </c>
      <c r="B125" s="7" t="s">
        <v>9</v>
      </c>
      <c r="C125" s="11">
        <v>1</v>
      </c>
      <c r="D125" s="9"/>
      <c r="E125" s="9">
        <v>0</v>
      </c>
      <c r="F125" s="74">
        <v>0</v>
      </c>
      <c r="G125" s="10">
        <f t="shared" si="23"/>
        <v>0</v>
      </c>
    </row>
    <row r="126" spans="1:7" s="17" customFormat="1" ht="14.4" customHeight="1" x14ac:dyDescent="0.25">
      <c r="A126" s="6" t="s">
        <v>10</v>
      </c>
      <c r="B126" s="7">
        <v>1556</v>
      </c>
      <c r="C126" s="11">
        <v>144</v>
      </c>
      <c r="D126" s="9">
        <v>4.32</v>
      </c>
      <c r="E126" s="9">
        <f t="shared" ref="E126:E137" si="27">C126*D126</f>
        <v>622.08000000000004</v>
      </c>
      <c r="F126" s="74">
        <v>0</v>
      </c>
      <c r="G126" s="10">
        <f t="shared" si="23"/>
        <v>0</v>
      </c>
    </row>
    <row r="127" spans="1:7" s="17" customFormat="1" ht="14.4" customHeight="1" x14ac:dyDescent="0.25">
      <c r="A127" s="6" t="s">
        <v>7</v>
      </c>
      <c r="B127" s="7">
        <v>4555</v>
      </c>
      <c r="C127" s="11">
        <v>48</v>
      </c>
      <c r="D127" s="9">
        <v>4.8</v>
      </c>
      <c r="E127" s="9">
        <f t="shared" si="27"/>
        <v>230.39999999999998</v>
      </c>
      <c r="F127" s="74">
        <v>0</v>
      </c>
      <c r="G127" s="10">
        <f t="shared" si="23"/>
        <v>0</v>
      </c>
    </row>
    <row r="128" spans="1:7" s="17" customFormat="1" ht="14.4" customHeight="1" x14ac:dyDescent="0.25">
      <c r="A128" s="94" t="s">
        <v>11</v>
      </c>
      <c r="B128" s="7">
        <v>2555</v>
      </c>
      <c r="C128" s="8">
        <v>24</v>
      </c>
      <c r="D128" s="9">
        <v>4.32</v>
      </c>
      <c r="E128" s="9">
        <f t="shared" si="27"/>
        <v>103.68</v>
      </c>
      <c r="F128" s="74">
        <v>0</v>
      </c>
      <c r="G128" s="10">
        <f t="shared" si="23"/>
        <v>0</v>
      </c>
    </row>
    <row r="129" spans="1:7" s="17" customFormat="1" ht="14.4" customHeight="1" x14ac:dyDescent="0.25">
      <c r="A129" s="94" t="s">
        <v>12</v>
      </c>
      <c r="B129" s="7">
        <v>2555</v>
      </c>
      <c r="C129" s="8">
        <v>24</v>
      </c>
      <c r="D129" s="9">
        <v>4.32</v>
      </c>
      <c r="E129" s="9">
        <f t="shared" si="27"/>
        <v>103.68</v>
      </c>
      <c r="F129" s="74">
        <v>0</v>
      </c>
      <c r="G129" s="10">
        <f t="shared" si="23"/>
        <v>0</v>
      </c>
    </row>
    <row r="130" spans="1:7" s="17" customFormat="1" ht="14.4" customHeight="1" x14ac:dyDescent="0.25">
      <c r="A130" s="94" t="s">
        <v>13</v>
      </c>
      <c r="B130" s="7">
        <v>2555</v>
      </c>
      <c r="C130" s="8">
        <v>24</v>
      </c>
      <c r="D130" s="9">
        <v>4.32</v>
      </c>
      <c r="E130" s="9">
        <f t="shared" si="27"/>
        <v>103.68</v>
      </c>
      <c r="F130" s="74">
        <v>0</v>
      </c>
      <c r="G130" s="10">
        <f t="shared" si="23"/>
        <v>0</v>
      </c>
    </row>
    <row r="131" spans="1:7" s="17" customFormat="1" ht="14.4" customHeight="1" x14ac:dyDescent="0.25">
      <c r="A131" s="94" t="s">
        <v>14</v>
      </c>
      <c r="B131" s="7">
        <v>2555</v>
      </c>
      <c r="C131" s="8">
        <v>24</v>
      </c>
      <c r="D131" s="9">
        <v>4.32</v>
      </c>
      <c r="E131" s="9">
        <f t="shared" si="27"/>
        <v>103.68</v>
      </c>
      <c r="F131" s="74">
        <v>0</v>
      </c>
      <c r="G131" s="10">
        <f t="shared" si="23"/>
        <v>0</v>
      </c>
    </row>
    <row r="132" spans="1:7" s="17" customFormat="1" ht="14.4" customHeight="1" x14ac:dyDescent="0.25">
      <c r="A132" s="94" t="s">
        <v>15</v>
      </c>
      <c r="B132" s="7">
        <v>2555</v>
      </c>
      <c r="C132" s="11">
        <v>24</v>
      </c>
      <c r="D132" s="9">
        <v>4.32</v>
      </c>
      <c r="E132" s="9">
        <f t="shared" si="27"/>
        <v>103.68</v>
      </c>
      <c r="F132" s="74">
        <v>0</v>
      </c>
      <c r="G132" s="10">
        <f t="shared" si="23"/>
        <v>0</v>
      </c>
    </row>
    <row r="133" spans="1:7" s="17" customFormat="1" ht="14.4" customHeight="1" x14ac:dyDescent="0.25">
      <c r="A133" s="94" t="s">
        <v>16</v>
      </c>
      <c r="B133" s="7">
        <v>2555</v>
      </c>
      <c r="C133" s="11">
        <v>24</v>
      </c>
      <c r="D133" s="9">
        <v>4.32</v>
      </c>
      <c r="E133" s="9">
        <f t="shared" si="27"/>
        <v>103.68</v>
      </c>
      <c r="F133" s="74">
        <v>0</v>
      </c>
      <c r="G133" s="10">
        <f t="shared" si="23"/>
        <v>0</v>
      </c>
    </row>
    <row r="134" spans="1:7" s="17" customFormat="1" ht="14.4" customHeight="1" x14ac:dyDescent="0.25">
      <c r="A134" s="6" t="s">
        <v>17</v>
      </c>
      <c r="B134" s="7">
        <v>3555</v>
      </c>
      <c r="C134" s="11">
        <v>24</v>
      </c>
      <c r="D134" s="9">
        <v>4.32</v>
      </c>
      <c r="E134" s="9">
        <f t="shared" si="27"/>
        <v>103.68</v>
      </c>
      <c r="F134" s="74">
        <v>0</v>
      </c>
      <c r="G134" s="10">
        <f t="shared" si="23"/>
        <v>0</v>
      </c>
    </row>
    <row r="135" spans="1:7" s="17" customFormat="1" ht="14.4" customHeight="1" x14ac:dyDescent="0.25">
      <c r="A135" s="6" t="s">
        <v>18</v>
      </c>
      <c r="B135" s="7">
        <v>1557</v>
      </c>
      <c r="C135" s="11">
        <v>72</v>
      </c>
      <c r="D135" s="9">
        <v>4.32</v>
      </c>
      <c r="E135" s="9">
        <f t="shared" si="27"/>
        <v>311.04000000000002</v>
      </c>
      <c r="F135" s="74">
        <v>0</v>
      </c>
      <c r="G135" s="10">
        <f t="shared" si="23"/>
        <v>0</v>
      </c>
    </row>
    <row r="136" spans="1:7" s="17" customFormat="1" ht="14.4" customHeight="1" x14ac:dyDescent="0.25">
      <c r="A136" s="6" t="s">
        <v>69</v>
      </c>
      <c r="B136" s="7">
        <v>4555</v>
      </c>
      <c r="C136" s="11">
        <v>48</v>
      </c>
      <c r="D136" s="9">
        <v>4.8</v>
      </c>
      <c r="E136" s="9">
        <f t="shared" si="27"/>
        <v>230.39999999999998</v>
      </c>
      <c r="F136" s="74">
        <v>0</v>
      </c>
      <c r="G136" s="19">
        <f>E136*F136</f>
        <v>0</v>
      </c>
    </row>
    <row r="137" spans="1:7" s="17" customFormat="1" ht="14.4" customHeight="1" x14ac:dyDescent="0.25">
      <c r="A137" s="6" t="s">
        <v>19</v>
      </c>
      <c r="B137" s="7">
        <v>2557</v>
      </c>
      <c r="C137" s="11">
        <v>60</v>
      </c>
      <c r="D137" s="9">
        <v>5.04</v>
      </c>
      <c r="E137" s="9">
        <f t="shared" si="27"/>
        <v>302.39999999999998</v>
      </c>
      <c r="F137" s="74">
        <v>0</v>
      </c>
      <c r="G137" s="19">
        <f>F137*E137</f>
        <v>0</v>
      </c>
    </row>
    <row r="138" spans="1:7" s="17" customFormat="1" ht="14.4" customHeight="1" x14ac:dyDescent="0.25">
      <c r="A138" s="28" t="s">
        <v>63</v>
      </c>
      <c r="B138" s="29"/>
      <c r="C138" s="30"/>
      <c r="D138" s="31"/>
      <c r="E138" s="31"/>
      <c r="F138" s="75" t="s">
        <v>35</v>
      </c>
      <c r="G138" s="32"/>
    </row>
    <row r="139" spans="1:7" s="17" customFormat="1" ht="14.4" customHeight="1" x14ac:dyDescent="0.25">
      <c r="A139" s="57" t="s">
        <v>192</v>
      </c>
      <c r="B139" s="58" t="s">
        <v>49</v>
      </c>
      <c r="C139" s="8">
        <v>60</v>
      </c>
      <c r="D139" s="9">
        <v>1</v>
      </c>
      <c r="E139" s="9">
        <f t="shared" ref="E139:E152" si="28">C139*D139</f>
        <v>60</v>
      </c>
      <c r="F139" s="74"/>
      <c r="G139" s="10">
        <f t="shared" ref="G139:G164" si="29">F139*E139</f>
        <v>0</v>
      </c>
    </row>
    <row r="140" spans="1:7" s="17" customFormat="1" ht="14.4" customHeight="1" x14ac:dyDescent="0.25">
      <c r="A140" s="57" t="s">
        <v>193</v>
      </c>
      <c r="B140" s="58" t="s">
        <v>50</v>
      </c>
      <c r="C140" s="8">
        <v>150</v>
      </c>
      <c r="D140" s="9">
        <v>1</v>
      </c>
      <c r="E140" s="9">
        <f t="shared" si="28"/>
        <v>150</v>
      </c>
      <c r="F140" s="74"/>
      <c r="G140" s="10">
        <f t="shared" si="29"/>
        <v>0</v>
      </c>
    </row>
    <row r="141" spans="1:7" s="17" customFormat="1" ht="14.4" customHeight="1" x14ac:dyDescent="0.25">
      <c r="A141" s="59" t="s">
        <v>194</v>
      </c>
      <c r="B141" s="8" t="s">
        <v>51</v>
      </c>
      <c r="C141" s="8">
        <v>60</v>
      </c>
      <c r="D141" s="9">
        <v>1</v>
      </c>
      <c r="E141" s="9">
        <f t="shared" si="28"/>
        <v>60</v>
      </c>
      <c r="F141" s="74"/>
      <c r="G141" s="10">
        <f t="shared" si="29"/>
        <v>0</v>
      </c>
    </row>
    <row r="142" spans="1:7" s="17" customFormat="1" ht="14.4" customHeight="1" x14ac:dyDescent="0.25">
      <c r="A142" s="59" t="s">
        <v>195</v>
      </c>
      <c r="B142" s="8" t="s">
        <v>52</v>
      </c>
      <c r="C142" s="8">
        <v>150</v>
      </c>
      <c r="D142" s="9">
        <v>1</v>
      </c>
      <c r="E142" s="9">
        <f t="shared" si="28"/>
        <v>150</v>
      </c>
      <c r="F142" s="74"/>
      <c r="G142" s="10">
        <f t="shared" si="29"/>
        <v>0</v>
      </c>
    </row>
    <row r="143" spans="1:7" s="17" customFormat="1" ht="14.4" customHeight="1" x14ac:dyDescent="0.25">
      <c r="A143" s="59" t="s">
        <v>196</v>
      </c>
      <c r="B143" s="8" t="s">
        <v>53</v>
      </c>
      <c r="C143" s="8">
        <v>60</v>
      </c>
      <c r="D143" s="9">
        <v>1</v>
      </c>
      <c r="E143" s="9">
        <f t="shared" si="28"/>
        <v>60</v>
      </c>
      <c r="F143" s="74"/>
      <c r="G143" s="10">
        <f t="shared" si="29"/>
        <v>0</v>
      </c>
    </row>
    <row r="144" spans="1:7" s="17" customFormat="1" ht="14.4" customHeight="1" x14ac:dyDescent="0.25">
      <c r="A144" s="59" t="s">
        <v>197</v>
      </c>
      <c r="B144" s="8" t="s">
        <v>54</v>
      </c>
      <c r="C144" s="8">
        <v>150</v>
      </c>
      <c r="D144" s="9">
        <v>1</v>
      </c>
      <c r="E144" s="9">
        <f t="shared" si="28"/>
        <v>150</v>
      </c>
      <c r="F144" s="74"/>
      <c r="G144" s="10">
        <f t="shared" si="29"/>
        <v>0</v>
      </c>
    </row>
    <row r="145" spans="1:7" s="17" customFormat="1" ht="14.4" customHeight="1" x14ac:dyDescent="0.25">
      <c r="A145" s="59" t="s">
        <v>198</v>
      </c>
      <c r="B145" s="8" t="s">
        <v>55</v>
      </c>
      <c r="C145" s="8">
        <v>60</v>
      </c>
      <c r="D145" s="9">
        <v>1</v>
      </c>
      <c r="E145" s="9">
        <f t="shared" si="28"/>
        <v>60</v>
      </c>
      <c r="F145" s="74"/>
      <c r="G145" s="10">
        <f t="shared" si="29"/>
        <v>0</v>
      </c>
    </row>
    <row r="146" spans="1:7" s="17" customFormat="1" ht="14.4" customHeight="1" x14ac:dyDescent="0.25">
      <c r="A146" s="59" t="s">
        <v>199</v>
      </c>
      <c r="B146" s="8" t="s">
        <v>56</v>
      </c>
      <c r="C146" s="8">
        <v>150</v>
      </c>
      <c r="D146" s="9">
        <v>1</v>
      </c>
      <c r="E146" s="9">
        <f t="shared" si="28"/>
        <v>150</v>
      </c>
      <c r="F146" s="74"/>
      <c r="G146" s="10">
        <f t="shared" si="29"/>
        <v>0</v>
      </c>
    </row>
    <row r="147" spans="1:7" s="17" customFormat="1" ht="14.4" customHeight="1" x14ac:dyDescent="0.25">
      <c r="A147" s="59" t="s">
        <v>200</v>
      </c>
      <c r="B147" s="8" t="s">
        <v>57</v>
      </c>
      <c r="C147" s="8">
        <v>60</v>
      </c>
      <c r="D147" s="9">
        <v>1</v>
      </c>
      <c r="E147" s="9">
        <f t="shared" si="28"/>
        <v>60</v>
      </c>
      <c r="F147" s="74"/>
      <c r="G147" s="10">
        <f t="shared" si="29"/>
        <v>0</v>
      </c>
    </row>
    <row r="148" spans="1:7" s="17" customFormat="1" ht="14.4" customHeight="1" x14ac:dyDescent="0.25">
      <c r="A148" s="59" t="s">
        <v>201</v>
      </c>
      <c r="B148" s="8" t="s">
        <v>58</v>
      </c>
      <c r="C148" s="8">
        <v>150</v>
      </c>
      <c r="D148" s="9">
        <v>1</v>
      </c>
      <c r="E148" s="9">
        <f t="shared" si="28"/>
        <v>150</v>
      </c>
      <c r="F148" s="74"/>
      <c r="G148" s="10">
        <f t="shared" si="29"/>
        <v>0</v>
      </c>
    </row>
    <row r="149" spans="1:7" s="17" customFormat="1" ht="14.4" customHeight="1" x14ac:dyDescent="0.25">
      <c r="A149" s="60" t="s">
        <v>202</v>
      </c>
      <c r="B149" s="42" t="s">
        <v>59</v>
      </c>
      <c r="C149" s="8">
        <v>48</v>
      </c>
      <c r="D149" s="9">
        <v>1</v>
      </c>
      <c r="E149" s="9">
        <f t="shared" si="28"/>
        <v>48</v>
      </c>
      <c r="F149" s="74"/>
      <c r="G149" s="10">
        <f t="shared" si="29"/>
        <v>0</v>
      </c>
    </row>
    <row r="150" spans="1:7" s="17" customFormat="1" ht="14.4" customHeight="1" x14ac:dyDescent="0.25">
      <c r="A150" s="60" t="s">
        <v>203</v>
      </c>
      <c r="B150" s="42" t="s">
        <v>60</v>
      </c>
      <c r="C150" s="8">
        <v>96</v>
      </c>
      <c r="D150" s="9">
        <v>1</v>
      </c>
      <c r="E150" s="9">
        <f t="shared" si="28"/>
        <v>96</v>
      </c>
      <c r="F150" s="74"/>
      <c r="G150" s="10">
        <f t="shared" si="29"/>
        <v>0</v>
      </c>
    </row>
    <row r="151" spans="1:7" s="17" customFormat="1" ht="14.4" customHeight="1" x14ac:dyDescent="0.25">
      <c r="A151" s="60" t="s">
        <v>204</v>
      </c>
      <c r="B151" s="42" t="s">
        <v>61</v>
      </c>
      <c r="C151" s="8">
        <v>48</v>
      </c>
      <c r="D151" s="9">
        <v>1</v>
      </c>
      <c r="E151" s="9">
        <f t="shared" si="28"/>
        <v>48</v>
      </c>
      <c r="F151" s="74"/>
      <c r="G151" s="10">
        <f t="shared" si="29"/>
        <v>0</v>
      </c>
    </row>
    <row r="152" spans="1:7" s="17" customFormat="1" ht="14.4" customHeight="1" x14ac:dyDescent="0.25">
      <c r="A152" s="60" t="s">
        <v>205</v>
      </c>
      <c r="B152" s="42" t="s">
        <v>62</v>
      </c>
      <c r="C152" s="8">
        <v>96</v>
      </c>
      <c r="D152" s="9">
        <v>1</v>
      </c>
      <c r="E152" s="9">
        <f t="shared" si="28"/>
        <v>96</v>
      </c>
      <c r="F152" s="74"/>
      <c r="G152" s="10">
        <f t="shared" si="29"/>
        <v>0</v>
      </c>
    </row>
    <row r="153" spans="1:7" x14ac:dyDescent="0.25">
      <c r="A153" s="85" t="s">
        <v>74</v>
      </c>
      <c r="B153" s="83"/>
      <c r="C153" s="83"/>
      <c r="D153" s="83"/>
      <c r="E153" s="83"/>
      <c r="F153" s="83"/>
      <c r="G153" s="84"/>
    </row>
    <row r="154" spans="1:7" s="17" customFormat="1" ht="14.4" customHeight="1" x14ac:dyDescent="0.25">
      <c r="A154" s="95" t="s">
        <v>123</v>
      </c>
      <c r="B154" s="42" t="s">
        <v>72</v>
      </c>
      <c r="C154" s="8">
        <v>25</v>
      </c>
      <c r="D154" s="9">
        <v>3.78</v>
      </c>
      <c r="E154" s="9">
        <f t="shared" ref="E154:E164" si="30">C154*D154</f>
        <v>94.5</v>
      </c>
      <c r="F154" s="74"/>
      <c r="G154" s="10">
        <f t="shared" si="29"/>
        <v>0</v>
      </c>
    </row>
    <row r="155" spans="1:7" s="17" customFormat="1" ht="14.4" customHeight="1" x14ac:dyDescent="0.25">
      <c r="A155" s="95" t="s">
        <v>124</v>
      </c>
      <c r="B155" s="42" t="s">
        <v>73</v>
      </c>
      <c r="C155" s="8">
        <v>48</v>
      </c>
      <c r="D155" s="9">
        <v>3.78</v>
      </c>
      <c r="E155" s="9">
        <f t="shared" si="30"/>
        <v>181.44</v>
      </c>
      <c r="F155" s="74"/>
      <c r="G155" s="10">
        <f t="shared" si="29"/>
        <v>0</v>
      </c>
    </row>
    <row r="156" spans="1:7" s="17" customFormat="1" ht="14.4" customHeight="1" x14ac:dyDescent="0.25">
      <c r="A156" s="96" t="s">
        <v>125</v>
      </c>
      <c r="B156" s="42">
        <v>3341</v>
      </c>
      <c r="C156" s="8">
        <v>6</v>
      </c>
      <c r="D156" s="9">
        <v>3.78</v>
      </c>
      <c r="E156" s="9">
        <f t="shared" si="30"/>
        <v>22.68</v>
      </c>
      <c r="F156" s="74"/>
      <c r="G156" s="10">
        <f t="shared" si="29"/>
        <v>0</v>
      </c>
    </row>
    <row r="157" spans="1:7" s="17" customFormat="1" ht="14.4" customHeight="1" x14ac:dyDescent="0.25">
      <c r="A157" s="96" t="s">
        <v>126</v>
      </c>
      <c r="B157" s="42">
        <v>3342</v>
      </c>
      <c r="C157" s="8">
        <v>6</v>
      </c>
      <c r="D157" s="9">
        <v>3.78</v>
      </c>
      <c r="E157" s="9">
        <f t="shared" si="30"/>
        <v>22.68</v>
      </c>
      <c r="F157" s="74"/>
      <c r="G157" s="10">
        <f t="shared" si="29"/>
        <v>0</v>
      </c>
    </row>
    <row r="158" spans="1:7" s="17" customFormat="1" ht="14.4" customHeight="1" x14ac:dyDescent="0.25">
      <c r="A158" s="96" t="s">
        <v>127</v>
      </c>
      <c r="B158" s="42">
        <v>3343</v>
      </c>
      <c r="C158" s="8">
        <v>6</v>
      </c>
      <c r="D158" s="9">
        <v>3.78</v>
      </c>
      <c r="E158" s="9">
        <f t="shared" si="30"/>
        <v>22.68</v>
      </c>
      <c r="F158" s="74"/>
      <c r="G158" s="10">
        <f t="shared" si="29"/>
        <v>0</v>
      </c>
    </row>
    <row r="159" spans="1:7" s="17" customFormat="1" ht="14.4" customHeight="1" x14ac:dyDescent="0.25">
      <c r="A159" s="96" t="s">
        <v>128</v>
      </c>
      <c r="B159" s="42">
        <v>3344</v>
      </c>
      <c r="C159" s="8">
        <v>6</v>
      </c>
      <c r="D159" s="9">
        <v>3.78</v>
      </c>
      <c r="E159" s="9">
        <f t="shared" si="30"/>
        <v>22.68</v>
      </c>
      <c r="F159" s="74"/>
      <c r="G159" s="10">
        <f t="shared" si="29"/>
        <v>0</v>
      </c>
    </row>
    <row r="160" spans="1:7" s="17" customFormat="1" ht="14.4" customHeight="1" x14ac:dyDescent="0.25">
      <c r="A160" s="96" t="s">
        <v>129</v>
      </c>
      <c r="B160" s="42">
        <v>3345</v>
      </c>
      <c r="C160" s="8">
        <v>6</v>
      </c>
      <c r="D160" s="9">
        <v>3.78</v>
      </c>
      <c r="E160" s="9">
        <f t="shared" si="30"/>
        <v>22.68</v>
      </c>
      <c r="F160" s="74"/>
      <c r="G160" s="10">
        <f t="shared" si="29"/>
        <v>0</v>
      </c>
    </row>
    <row r="161" spans="1:7" s="17" customFormat="1" ht="14.4" customHeight="1" x14ac:dyDescent="0.25">
      <c r="A161" s="95" t="s">
        <v>130</v>
      </c>
      <c r="B161" s="42" t="s">
        <v>70</v>
      </c>
      <c r="C161" s="8">
        <v>25</v>
      </c>
      <c r="D161" s="9">
        <v>3.78</v>
      </c>
      <c r="E161" s="9">
        <f t="shared" si="30"/>
        <v>94.5</v>
      </c>
      <c r="F161" s="74"/>
      <c r="G161" s="10">
        <f t="shared" si="29"/>
        <v>0</v>
      </c>
    </row>
    <row r="162" spans="1:7" s="17" customFormat="1" ht="14.4" customHeight="1" x14ac:dyDescent="0.25">
      <c r="A162" s="95" t="s">
        <v>131</v>
      </c>
      <c r="B162" s="42" t="s">
        <v>71</v>
      </c>
      <c r="C162" s="8">
        <v>48</v>
      </c>
      <c r="D162" s="9">
        <v>3.78</v>
      </c>
      <c r="E162" s="9">
        <f t="shared" si="30"/>
        <v>181.44</v>
      </c>
      <c r="F162" s="74"/>
      <c r="G162" s="10">
        <f t="shared" si="29"/>
        <v>0</v>
      </c>
    </row>
    <row r="163" spans="1:7" s="17" customFormat="1" ht="14.4" customHeight="1" x14ac:dyDescent="0.25">
      <c r="A163" s="96" t="s">
        <v>132</v>
      </c>
      <c r="B163" s="42">
        <v>3345</v>
      </c>
      <c r="C163" s="8">
        <v>6</v>
      </c>
      <c r="D163" s="9">
        <v>3.78</v>
      </c>
      <c r="E163" s="9">
        <f t="shared" si="30"/>
        <v>22.68</v>
      </c>
      <c r="F163" s="74"/>
      <c r="G163" s="10">
        <f t="shared" si="29"/>
        <v>0</v>
      </c>
    </row>
    <row r="164" spans="1:7" s="17" customFormat="1" ht="14.4" customHeight="1" x14ac:dyDescent="0.25">
      <c r="A164" s="96" t="s">
        <v>133</v>
      </c>
      <c r="B164" s="42">
        <v>3347</v>
      </c>
      <c r="C164" s="8">
        <v>6</v>
      </c>
      <c r="D164" s="9">
        <v>3.78</v>
      </c>
      <c r="E164" s="9">
        <f t="shared" si="30"/>
        <v>22.68</v>
      </c>
      <c r="F164" s="74"/>
      <c r="G164" s="10">
        <f t="shared" si="29"/>
        <v>0</v>
      </c>
    </row>
    <row r="165" spans="1:7" s="17" customFormat="1" ht="14.4" customHeight="1" x14ac:dyDescent="0.25">
      <c r="A165" s="80"/>
      <c r="B165" s="51"/>
      <c r="C165" s="81"/>
      <c r="D165" s="22"/>
      <c r="E165" s="22"/>
      <c r="F165" s="78"/>
      <c r="G165" s="82"/>
    </row>
    <row r="166" spans="1:7" s="17" customFormat="1" ht="14.4" customHeight="1" x14ac:dyDescent="0.25">
      <c r="A166" s="33"/>
      <c r="B166" s="34"/>
      <c r="C166" s="38"/>
      <c r="D166" s="22"/>
      <c r="E166" s="22"/>
      <c r="F166" s="20" t="s">
        <v>39</v>
      </c>
      <c r="G166" s="26">
        <f>SUM(G21:G164)</f>
        <v>0</v>
      </c>
    </row>
    <row r="167" spans="1:7" s="17" customFormat="1" ht="14.4" customHeight="1" x14ac:dyDescent="0.25">
      <c r="A167" s="71" t="s">
        <v>64</v>
      </c>
      <c r="B167" s="67"/>
      <c r="C167" s="68"/>
      <c r="D167" s="69"/>
      <c r="E167" s="69"/>
      <c r="F167" s="70"/>
      <c r="G167" s="72"/>
    </row>
    <row r="168" spans="1:7" s="17" customFormat="1" ht="14.4" customHeight="1" x14ac:dyDescent="0.25">
      <c r="A168" s="71"/>
      <c r="B168" s="67"/>
      <c r="C168" s="68"/>
      <c r="D168" s="69"/>
      <c r="E168" s="69"/>
      <c r="F168" s="70"/>
      <c r="G168" s="72"/>
    </row>
    <row r="169" spans="1:7" s="17" customFormat="1" ht="14.4" customHeight="1" x14ac:dyDescent="0.25">
      <c r="A169" s="86"/>
      <c r="B169" s="87"/>
      <c r="C169" s="88"/>
      <c r="D169" s="89"/>
      <c r="E169" s="89"/>
      <c r="F169" s="90"/>
      <c r="G169" s="91"/>
    </row>
    <row r="170" spans="1:7" s="17" customFormat="1" ht="14.4" customHeight="1" x14ac:dyDescent="0.25">
      <c r="A170" s="71"/>
      <c r="B170" s="67"/>
      <c r="C170" s="68"/>
      <c r="D170" s="69"/>
      <c r="E170" s="69"/>
      <c r="F170" s="70"/>
      <c r="G170" s="72"/>
    </row>
    <row r="171" spans="1:7" ht="14.4" customHeight="1" x14ac:dyDescent="0.25">
      <c r="A171" s="1"/>
      <c r="G171" s="1"/>
    </row>
    <row r="172" spans="1:7" ht="14.4" customHeight="1" x14ac:dyDescent="0.25"/>
    <row r="173" spans="1:7" ht="14.4" customHeight="1" x14ac:dyDescent="0.25"/>
    <row r="174" spans="1:7" ht="14.4" customHeight="1" x14ac:dyDescent="0.25"/>
    <row r="175" spans="1:7" ht="14.4" customHeight="1" x14ac:dyDescent="0.25"/>
    <row r="176" spans="1:7" ht="14.4" customHeight="1" x14ac:dyDescent="0.25"/>
    <row r="177" ht="14.4" customHeight="1" x14ac:dyDescent="0.25"/>
    <row r="178" ht="14.4" customHeight="1" x14ac:dyDescent="0.25"/>
    <row r="179" ht="14.4" customHeight="1" x14ac:dyDescent="0.25"/>
    <row r="180" ht="14.4" customHeight="1" x14ac:dyDescent="0.25"/>
    <row r="181" ht="14.4" customHeight="1" x14ac:dyDescent="0.25"/>
    <row r="182" ht="14.4" customHeight="1" x14ac:dyDescent="0.25"/>
    <row r="183" ht="14.4" customHeight="1" x14ac:dyDescent="0.25"/>
    <row r="184" ht="14.4" customHeight="1" x14ac:dyDescent="0.25"/>
    <row r="185" ht="14.4" customHeight="1" x14ac:dyDescent="0.25"/>
    <row r="186" ht="14.4" customHeight="1" x14ac:dyDescent="0.25"/>
    <row r="187" ht="14.4" customHeight="1" x14ac:dyDescent="0.25"/>
    <row r="188" ht="14.4" customHeight="1" x14ac:dyDescent="0.25"/>
    <row r="189" ht="14.4" customHeight="1" x14ac:dyDescent="0.25"/>
    <row r="190" ht="14.4" customHeight="1" x14ac:dyDescent="0.25"/>
  </sheetData>
  <mergeCells count="1">
    <mergeCell ref="A18:G18"/>
  </mergeCells>
  <phoneticPr fontId="9" type="noConversion"/>
  <pageMargins left="0.35" right="0" top="0" bottom="0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JFL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Meno</dc:creator>
  <cp:lastModifiedBy>Paula Federici</cp:lastModifiedBy>
  <cp:lastPrinted>2025-02-10T19:52:24Z</cp:lastPrinted>
  <dcterms:created xsi:type="dcterms:W3CDTF">2023-01-09T21:02:55Z</dcterms:created>
  <dcterms:modified xsi:type="dcterms:W3CDTF">2025-05-21T19:34:03Z</dcterms:modified>
</cp:coreProperties>
</file>