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JM/Desktop/March PResentation update/"/>
    </mc:Choice>
  </mc:AlternateContent>
  <xr:revisionPtr revIDLastSave="0" documentId="13_ncr:1_{1FB6A640-3392-394F-B468-2900BB9E90D0}" xr6:coauthVersionLast="47" xr6:coauthVersionMax="47" xr10:uidLastSave="{00000000-0000-0000-0000-000000000000}"/>
  <bookViews>
    <workbookView xWindow="4800" yWindow="3440" windowWidth="28800" windowHeight="16080" xr2:uid="{00000000-000D-0000-FFFF-FFFF00000000}"/>
  </bookViews>
  <sheets>
    <sheet name="Products" sheetId="2" r:id="rId1"/>
    <sheet name="Sheet1" sheetId="3" r:id="rId2"/>
  </sheets>
  <definedNames>
    <definedName name="_xlnm._FilterDatabase" localSheetId="0" hidden="1">Products!$B$3:$I$26</definedName>
    <definedName name="_xlnm.Print_Area" localSheetId="0">Products!$B$1:$F$168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9" i="2" l="1"/>
  <c r="F44" i="2"/>
  <c r="F45" i="2"/>
  <c r="F46" i="2"/>
  <c r="F47" i="2"/>
  <c r="F48" i="2"/>
  <c r="F50" i="2"/>
  <c r="F106" i="2"/>
  <c r="F105" i="2"/>
  <c r="F104" i="2"/>
  <c r="F100" i="2"/>
  <c r="F98" i="2"/>
  <c r="F97" i="2"/>
  <c r="F41" i="2"/>
  <c r="F34" i="2"/>
  <c r="F40" i="2"/>
  <c r="F39" i="2"/>
  <c r="F38" i="2"/>
  <c r="F37" i="2"/>
  <c r="F36" i="2"/>
  <c r="F35" i="2"/>
  <c r="F29" i="2"/>
  <c r="F30" i="2"/>
  <c r="F31" i="2"/>
  <c r="F32" i="2"/>
  <c r="F33" i="2"/>
  <c r="F28" i="2"/>
  <c r="F16" i="2"/>
  <c r="F15" i="2"/>
  <c r="F14" i="2"/>
  <c r="F13" i="2"/>
  <c r="F12" i="2"/>
  <c r="F140" i="2" l="1"/>
  <c r="F141" i="2"/>
  <c r="F85" i="2"/>
  <c r="F23" i="2"/>
  <c r="F157" i="2" l="1"/>
  <c r="F21" i="2" l="1"/>
  <c r="F145" i="2"/>
  <c r="F144" i="2"/>
  <c r="F143" i="2"/>
  <c r="F19" i="2"/>
  <c r="F92" i="2" l="1"/>
  <c r="F95" i="2" l="1"/>
  <c r="F68" i="2"/>
  <c r="F83" i="2" l="1"/>
  <c r="F77" i="2"/>
  <c r="F82" i="2"/>
  <c r="F89" i="2"/>
  <c r="F26" i="2"/>
  <c r="F24" i="2"/>
  <c r="F18" i="2"/>
  <c r="E58" i="2"/>
  <c r="F58" i="2" s="1"/>
  <c r="F20" i="2"/>
  <c r="F11" i="2"/>
  <c r="F84" i="2"/>
  <c r="F78" i="2"/>
  <c r="F79" i="2"/>
  <c r="F130" i="2"/>
  <c r="F129" i="2"/>
  <c r="F115" i="2"/>
  <c r="F114" i="2"/>
  <c r="F113" i="2"/>
  <c r="F52" i="2"/>
  <c r="F51" i="2"/>
  <c r="F62" i="2"/>
  <c r="F70" i="2"/>
  <c r="F81" i="2"/>
  <c r="F76" i="2"/>
  <c r="F80" i="2"/>
  <c r="F88" i="2"/>
  <c r="F17" i="2"/>
  <c r="F7" i="2"/>
  <c r="F6" i="2"/>
  <c r="F8" i="2"/>
  <c r="F9" i="2"/>
  <c r="F61" i="2"/>
  <c r="F60" i="2"/>
  <c r="F64" i="2"/>
  <c r="F63" i="2"/>
  <c r="F168" i="2"/>
  <c r="F167" i="2"/>
  <c r="F166" i="2"/>
  <c r="F165" i="2"/>
  <c r="F164" i="2"/>
  <c r="F163" i="2"/>
  <c r="F162" i="2"/>
  <c r="F161" i="2"/>
  <c r="F156" i="2"/>
  <c r="F155" i="2"/>
  <c r="F154" i="2"/>
  <c r="F153" i="2"/>
  <c r="F152" i="2"/>
  <c r="F151" i="2"/>
  <c r="F150" i="2"/>
  <c r="F149" i="2"/>
  <c r="F148" i="2"/>
  <c r="F147" i="2"/>
  <c r="F146" i="2"/>
  <c r="F139" i="2"/>
  <c r="F138" i="2"/>
  <c r="F137" i="2"/>
  <c r="F136" i="2"/>
  <c r="F135" i="2"/>
  <c r="F134" i="2"/>
  <c r="F133" i="2"/>
  <c r="F132" i="2"/>
  <c r="F131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F110" i="2"/>
  <c r="F109" i="2"/>
  <c r="F108" i="2"/>
  <c r="F57" i="2"/>
  <c r="F56" i="2"/>
  <c r="F55" i="2"/>
  <c r="F54" i="2"/>
  <c r="F53" i="2"/>
  <c r="F43" i="2"/>
  <c r="F67" i="2"/>
  <c r="F66" i="2"/>
  <c r="F65" i="2"/>
  <c r="F69" i="2"/>
  <c r="F72" i="2"/>
  <c r="F71" i="2"/>
  <c r="F93" i="2"/>
  <c r="F91" i="2"/>
  <c r="F90" i="2"/>
  <c r="F75" i="2"/>
  <c r="F101" i="2"/>
  <c r="F99" i="2"/>
  <c r="F96" i="2"/>
  <c r="F94" i="2"/>
  <c r="F87" i="2"/>
  <c r="F86" i="2"/>
  <c r="F74" i="2"/>
  <c r="F10" i="2"/>
  <c r="F25" i="2"/>
</calcChain>
</file>

<file path=xl/sharedStrings.xml><?xml version="1.0" encoding="utf-8"?>
<sst xmlns="http://schemas.openxmlformats.org/spreadsheetml/2006/main" count="463" uniqueCount="300">
  <si>
    <t>ORB™ Unicorn Sparkle PDQ</t>
  </si>
  <si>
    <t>ORB™ Ice Cream Fluff - Mint Choco Chip PDQ</t>
  </si>
  <si>
    <t>ORB™ Fairy Mist PDQ</t>
  </si>
  <si>
    <t>ORB™ GOAT Slimi Mega PDQ Asst</t>
  </si>
  <si>
    <t>4179403607</t>
  </si>
  <si>
    <t>ORB™ GOAT Slimi Floor Display</t>
  </si>
  <si>
    <t>2004206015</t>
  </si>
  <si>
    <t>4192901807</t>
  </si>
  <si>
    <t>PlushCraft™ Unicorn Pillow</t>
  </si>
  <si>
    <t>5785500600</t>
  </si>
  <si>
    <t>PlushCraft™ Cupcake Pillow</t>
  </si>
  <si>
    <t>5787900600</t>
  </si>
  <si>
    <t>PlushCraft™ RainboKitty Pillow</t>
  </si>
  <si>
    <t>1517700600</t>
  </si>
  <si>
    <t>7037300600</t>
  </si>
  <si>
    <t>7288900600</t>
  </si>
  <si>
    <t>PlushCraft™ Koala (3D)</t>
  </si>
  <si>
    <t>7335000600</t>
  </si>
  <si>
    <t>PlushCraft™ 3D Llama</t>
  </si>
  <si>
    <t>1519600600</t>
  </si>
  <si>
    <t>PlushCraft™ Unicorn (3D)</t>
  </si>
  <si>
    <t>7615300600</t>
  </si>
  <si>
    <t>PlushCraft™ 3D Flamingo</t>
  </si>
  <si>
    <t>1519900600</t>
  </si>
  <si>
    <t>PlushCraft™ 3D Pineapple</t>
  </si>
  <si>
    <t>1519700600</t>
  </si>
  <si>
    <t>1648601207</t>
  </si>
  <si>
    <t>1638101207</t>
  </si>
  <si>
    <t>1638201207</t>
  </si>
  <si>
    <t>1647901207</t>
  </si>
  <si>
    <t>4188001807</t>
  </si>
  <si>
    <t>4179501200</t>
  </si>
  <si>
    <t>4181301200</t>
  </si>
  <si>
    <t>1600501600</t>
  </si>
  <si>
    <t>ORB™ Softee Petz – Monsters PDQ</t>
  </si>
  <si>
    <t>4160501207</t>
  </si>
  <si>
    <t>4033501207</t>
  </si>
  <si>
    <t>4075704807</t>
  </si>
  <si>
    <t>ORB Arcade™ Capsules Swamp Collection PDQ</t>
  </si>
  <si>
    <t>4075404807</t>
  </si>
  <si>
    <t>ORB Arcade™ Capsules Space Sabers PDQ</t>
  </si>
  <si>
    <t>4084304807</t>
  </si>
  <si>
    <t>ORB Arcade™ Capsules City Collection PDQ</t>
  </si>
  <si>
    <t>4075504807</t>
  </si>
  <si>
    <t>ORB Arcade™ Capsules Mega Sticky PDQ</t>
  </si>
  <si>
    <t>4075304807</t>
  </si>
  <si>
    <t>Sticky Mosaics® Travel Pack Puppies</t>
  </si>
  <si>
    <t>5106802401</t>
  </si>
  <si>
    <t>5103702401</t>
  </si>
  <si>
    <t>Sticky Mosaics® Travel Pack Unicorns</t>
  </si>
  <si>
    <t>5104402401</t>
  </si>
  <si>
    <t>Sticky Mosaics® Travel Pack Princesses</t>
  </si>
  <si>
    <t>5102002401</t>
  </si>
  <si>
    <t>Sticky Mosaics® Butterflies</t>
  </si>
  <si>
    <t>5100600600</t>
  </si>
  <si>
    <t>My First Sticky Mosaics® Princesses</t>
  </si>
  <si>
    <t>5095500600</t>
  </si>
  <si>
    <t>ORB Arcade™  Floor Display</t>
  </si>
  <si>
    <t>PlushCraft™ 3D Ice Cream Cat</t>
  </si>
  <si>
    <t>1519800600</t>
  </si>
  <si>
    <t>Description</t>
  </si>
  <si>
    <t>Vendor Stock Number</t>
  </si>
  <si>
    <t>Item Detail</t>
  </si>
  <si>
    <t>Standard Sell</t>
  </si>
  <si>
    <t>4197002707</t>
  </si>
  <si>
    <t>4083504807</t>
  </si>
  <si>
    <t>4168404807</t>
  </si>
  <si>
    <t>4112004807</t>
  </si>
  <si>
    <t>4194604807</t>
  </si>
  <si>
    <t>4194704807</t>
  </si>
  <si>
    <t>4194804807</t>
  </si>
  <si>
    <t>ORB Arcade™ Sweet Shoppe Erasers</t>
  </si>
  <si>
    <t>ORB Arcade™ Wizard Wands</t>
  </si>
  <si>
    <t>ORB Arcade™ Capsules Sugar Ball</t>
  </si>
  <si>
    <t>ORB Arcade™ Capsules Glitter Duck</t>
  </si>
  <si>
    <t>ORB™ Sprinkle Donut - P</t>
  </si>
  <si>
    <t>GOAT - GREATEST OF ALL TIME COMPOUNDS</t>
  </si>
  <si>
    <t>SENSORY FOAM</t>
  </si>
  <si>
    <t>BLIND BAGS</t>
  </si>
  <si>
    <t>STICKY MOSAICS</t>
  </si>
  <si>
    <t>ARCADE</t>
  </si>
  <si>
    <t>4193701807</t>
  </si>
  <si>
    <t>4184203607</t>
  </si>
  <si>
    <t>4188103607</t>
  </si>
  <si>
    <t>4182803607</t>
  </si>
  <si>
    <t>4187103607</t>
  </si>
  <si>
    <t>4202104807</t>
  </si>
  <si>
    <t>ORB™ Sensory Foam™ Fun Foods MEGA Asst</t>
  </si>
  <si>
    <t>ORB™ Mystic Ball</t>
  </si>
  <si>
    <t>ORB™ Liquid Motion Bubbler PDQ</t>
  </si>
  <si>
    <t>ORB  Arcade™ Capsules Blobs</t>
  </si>
  <si>
    <t>PlushCraft™</t>
  </si>
  <si>
    <t>PlushCraft™ Personalized Pillow</t>
  </si>
  <si>
    <t xml:space="preserve">ORB™ Sensory Foam™ Sweet Sensations MEGA </t>
  </si>
  <si>
    <t>ORB Arcade™ Capsules  Glow in Dark Sea</t>
  </si>
  <si>
    <t xml:space="preserve">ORB  Arcade™ Capsules Squish Forest Collection </t>
  </si>
  <si>
    <t>4194904107</t>
  </si>
  <si>
    <t>2002357615</t>
  </si>
  <si>
    <t>4199202707</t>
  </si>
  <si>
    <t>ORB Arcade Zoomin Cuties</t>
  </si>
  <si>
    <t>ORB Curiosities Jiggly Bracelet Tye Dye Asst - P</t>
  </si>
  <si>
    <t>4208401807</t>
  </si>
  <si>
    <t>ORB™ Curiosities  Jiggly Bracelet PDQ</t>
  </si>
  <si>
    <t>4203101207</t>
  </si>
  <si>
    <t>ORB Curisoties Sparkle Axolotl Asst PDQ </t>
  </si>
  <si>
    <t>4210001207</t>
  </si>
  <si>
    <t>4209901207</t>
  </si>
  <si>
    <t>4211901200</t>
  </si>
  <si>
    <t>4211801200</t>
  </si>
  <si>
    <t>4212101207</t>
  </si>
  <si>
    <t>4213701807</t>
  </si>
  <si>
    <t>Soft’n Slo Squishies™ Axolotl Blind Bag Asst - P</t>
  </si>
  <si>
    <t>Soft’n Slo Squishies™ Boba Blind Bag Asst - P</t>
  </si>
  <si>
    <t>Soft’n Slo Squishies™ Cafe Blind Bag Asst - P</t>
  </si>
  <si>
    <t>ORB Mocheez™ Treatz Blind Bag Asst - P</t>
  </si>
  <si>
    <t>ORB Mocheez™ Fruit Blind Bag Asst - P</t>
  </si>
  <si>
    <t>Sensory Foam 3 Color Peggable</t>
  </si>
  <si>
    <t>ORB Stretchee Food</t>
  </si>
  <si>
    <t>ORB Funkee Monkee / Animalz</t>
  </si>
  <si>
    <t>NOW</t>
  </si>
  <si>
    <t>Sticky Mosaics® Horses</t>
  </si>
  <si>
    <t>5101300600</t>
  </si>
  <si>
    <t>Sticky Mosaics® Dinosaurs</t>
  </si>
  <si>
    <t>AVAILABILITY</t>
  </si>
  <si>
    <t>Sticky Mosaics® Travel Pack Horses</t>
  </si>
  <si>
    <t>ORB™ Curiosities Expand-A-Ball Mega Asst - P</t>
  </si>
  <si>
    <t>ORB™ Curiosities Easy Sqweezy Jumbo Brainy Asst</t>
  </si>
  <si>
    <t>ORB™ Curiosities Easy Sqweezy Super Cheesy Asst</t>
  </si>
  <si>
    <t>4211702407</t>
  </si>
  <si>
    <t>4211102407</t>
  </si>
  <si>
    <t>Kidsi Dino Model Blind Bag Asst - P</t>
  </si>
  <si>
    <t>Mechanical Robots Blind Bag Asst - P</t>
  </si>
  <si>
    <t>Teeny Tinyz Blind Bag Asst - P</t>
  </si>
  <si>
    <t>ORB™ Sensory Squigglers Mega PDQ Asst</t>
  </si>
  <si>
    <t>ORB™ Ice Cream Fluff - Strawberries &amp; Cream PDQ</t>
  </si>
  <si>
    <t>ORB Curiosities Wiggly Dog Mega Asst - PDQ</t>
  </si>
  <si>
    <t>ORB Jelli Worlds PDQ</t>
  </si>
  <si>
    <t>ORB Slimi Spheres PDQ</t>
  </si>
  <si>
    <t>ORB™ Sensory Sand Ultra Asst - PDQ</t>
  </si>
  <si>
    <t>Goooze™ Charmz Mermaid Slimi Asst - PDQ</t>
  </si>
  <si>
    <t>Goooze™ Charmz Unicorn Slimi Asst - PDQ</t>
  </si>
  <si>
    <t>Goooze™ Charmz Dino Slimi Asst - PDQ</t>
  </si>
  <si>
    <t>PlushCraft™ KittY (3D)</t>
  </si>
  <si>
    <t>Case Cost</t>
  </si>
  <si>
    <t>4223301607</t>
  </si>
  <si>
    <t>1728901200</t>
  </si>
  <si>
    <t>1728801200</t>
  </si>
  <si>
    <t>1770001807</t>
  </si>
  <si>
    <t>1740900400</t>
  </si>
  <si>
    <t>4224304807</t>
  </si>
  <si>
    <t>1752701200</t>
  </si>
  <si>
    <t>1741102407</t>
  </si>
  <si>
    <t>4224002407</t>
  </si>
  <si>
    <t>4223901207</t>
  </si>
  <si>
    <t>12</t>
  </si>
  <si>
    <t>1462402401</t>
  </si>
  <si>
    <t>4214801200</t>
  </si>
  <si>
    <t>4075104807</t>
  </si>
  <si>
    <t>4208804807</t>
  </si>
  <si>
    <t>4222304807</t>
  </si>
  <si>
    <t>4221903607</t>
  </si>
  <si>
    <t>Case Pack</t>
  </si>
  <si>
    <t>4228102407</t>
  </si>
  <si>
    <t>1745100400</t>
  </si>
  <si>
    <t>4219301207</t>
  </si>
  <si>
    <t>4215901207</t>
  </si>
  <si>
    <t>4226702407</t>
  </si>
  <si>
    <t>4211201207</t>
  </si>
  <si>
    <t>ORB™ Curiosities Confetti Ball Ultra - P</t>
  </si>
  <si>
    <t>4208704807</t>
  </si>
  <si>
    <t>1745901807</t>
  </si>
  <si>
    <t>4222801807</t>
  </si>
  <si>
    <t>1675200605</t>
  </si>
  <si>
    <t>1675300605</t>
  </si>
  <si>
    <t>1675500605</t>
  </si>
  <si>
    <t>ORBArcade™ Aliens - P</t>
  </si>
  <si>
    <t>ORBArcade™ Mini's Inc - P</t>
  </si>
  <si>
    <t>ORB™ Funkee Monkee - Mega WITH SURPRISE- P</t>
  </si>
  <si>
    <t>ORB™ Mochi Donut Bracelet Printed Asst</t>
  </si>
  <si>
    <t>ORB™ Dough 4pk - Bright</t>
  </si>
  <si>
    <t>ORB™ Dough 4pk - Pastel</t>
  </si>
  <si>
    <t>Goooze™ Cookie Goo</t>
  </si>
  <si>
    <t>Super Fluff Asst</t>
  </si>
  <si>
    <t>ORB™ Blue Razzle Berry - P</t>
  </si>
  <si>
    <t>ORB™ YeeHaw - P</t>
  </si>
  <si>
    <t>ORB Arcade™ Capsules Snackins - P</t>
  </si>
  <si>
    <t>PlushCraft™ MerCat Pillow</t>
  </si>
  <si>
    <t>PlushCraft™ Owl Pillow</t>
  </si>
  <si>
    <t>PlushCraft™ Rainbow Pillow</t>
  </si>
  <si>
    <t xml:space="preserve"> ORB CURIOSITIES</t>
  </si>
  <si>
    <t>WORLD OF COMPOUNDS</t>
  </si>
  <si>
    <t>ORB™ Funkee Monkee Hairdo Mega- P</t>
  </si>
  <si>
    <t>ORB™ Funkee Axolotl Mega</t>
  </si>
  <si>
    <t>ORB™ Funkee Animalz Mega Puppies Asst PDQ</t>
  </si>
  <si>
    <t>ORB™ Funkee Golden Monkee Jumbo</t>
  </si>
  <si>
    <t>ORB™ Funkee Animalz Dog Jumbo with Ball</t>
  </si>
  <si>
    <t>ORB™ Funkee Animalz Cat Jumbo with Hat</t>
  </si>
  <si>
    <t>ORB™ Funkee Faces Asst- P</t>
  </si>
  <si>
    <t>ORB™ Funkee Animalz Pig Jumbo with Hat</t>
  </si>
  <si>
    <t>ORB™ Funkee Racers Asst- P </t>
  </si>
  <si>
    <t>Secret Menu PDQ</t>
  </si>
  <si>
    <t>Secret Menu Asst 2- PDQ (Suishi/Taco/Pizza)</t>
  </si>
  <si>
    <t>ORB™ Stretchee Cuties Secret Menu Asst - P</t>
  </si>
  <si>
    <t>ORB™ Sugar Smooshies Ball - P</t>
  </si>
  <si>
    <t>ORB™ Cool Cube Asst - PDQ</t>
  </si>
  <si>
    <t>ORB™ Very Beary Ultra Asst - P</t>
  </si>
  <si>
    <t>ORB™ Mocheez Bakery Mega - P</t>
  </si>
  <si>
    <t>ORB™ Sweet Café Cups Asst - P</t>
  </si>
  <si>
    <t>ORB™ Glittzy Asst - PDQ</t>
  </si>
  <si>
    <t>Goooze™ Toilet Slimi Ultra Asst - P</t>
  </si>
  <si>
    <t>ORB™ Tie-Dye Ball</t>
  </si>
  <si>
    <t>ORB™ Jelly Bear Asst - PDQ</t>
  </si>
  <si>
    <t>ORB™ Jelly Friends Asst - P</t>
  </si>
  <si>
    <t>ORB™ Pull Apart Stackers Asst - P</t>
  </si>
  <si>
    <t>ORB™ Light up Boppity Balls Asst - P</t>
  </si>
  <si>
    <t>ORB™ Curiosities Jiggly Bracelet Light Up! Asst- P</t>
  </si>
  <si>
    <t>ORB™ Curiosities Sparkling Glitter Scene Asst - P</t>
  </si>
  <si>
    <t>ORB™ Easy Sqweezy Chunky Kitty Asst</t>
  </si>
  <si>
    <t>ORB™ Curiosities Pop-Petz Ultra Asst - P</t>
  </si>
  <si>
    <t>ORB™ Curiosities Emoji Ball Ultra Asst - PDQ</t>
  </si>
  <si>
    <t>Prank Pack Blind Bags Asst PDQ</t>
  </si>
  <si>
    <t>Sticky Stretchy Body Parts Blind Bags Asst PDQ</t>
  </si>
  <si>
    <t>Action Swords Asst - P</t>
  </si>
  <si>
    <t>Fairy Wands Asst - P</t>
  </si>
  <si>
    <t>1517800600</t>
  </si>
  <si>
    <t>PlushCraft™ HappyPup Pillow</t>
  </si>
  <si>
    <t>7466100600</t>
  </si>
  <si>
    <t>PlushCraft™ Kitten Club (3D Multi Mini)</t>
  </si>
  <si>
    <t>2006100115</t>
  </si>
  <si>
    <t>ORB™ Secret Menu Floor Display - 90 pcs</t>
  </si>
  <si>
    <t>1</t>
  </si>
  <si>
    <t>7465400600</t>
  </si>
  <si>
    <t>PlushCraft™ 3D Minis - Puppy Pack</t>
  </si>
  <si>
    <t>Mocheez Blind Bag 5pk Asst - P</t>
  </si>
  <si>
    <t>1770900400</t>
  </si>
  <si>
    <t>ORB™ FUNKEE Monkee Hairdo Jumbo</t>
  </si>
  <si>
    <t>1700400400</t>
  </si>
  <si>
    <t>1770500400</t>
  </si>
  <si>
    <t>ORB™ Funkee Hippie Jumbo - Limited Edition</t>
  </si>
  <si>
    <t>ORB™ Funkee Superhero Jumbo - Limited Edition</t>
  </si>
  <si>
    <t>1773300400</t>
  </si>
  <si>
    <t>ORB™ Funkee Monkee Hunkee Jumbo</t>
  </si>
  <si>
    <t>1773600400</t>
  </si>
  <si>
    <t>ORB™ Funkee Monkee GLOW Jumbo</t>
  </si>
  <si>
    <t>1774100400</t>
  </si>
  <si>
    <t>ORB™ Funkee Monkee Galaxy Jumbo</t>
  </si>
  <si>
    <t>ORB™ Funkee Monkee HUNKEE Mega</t>
  </si>
  <si>
    <t>42801202407</t>
  </si>
  <si>
    <t>4280402407</t>
  </si>
  <si>
    <t>4280302407</t>
  </si>
  <si>
    <t>4280202407</t>
  </si>
  <si>
    <t>ORB™ Curiosities Taba-Licious Cuties Assortment</t>
  </si>
  <si>
    <t>ORB™ Curiosities Taba-Licious Sparkle Assortment</t>
  </si>
  <si>
    <t>ORB™ Curiosities Taba-Licious Fluffy Cake Assortment</t>
  </si>
  <si>
    <t>ORB™ Curiosities Taba-Licious Fluffs Assortment</t>
  </si>
  <si>
    <t>ORB™ Curiosities Taba-Licious Mega Cat Paw Assortment</t>
  </si>
  <si>
    <t>ORB™ Curiosities Taba-Licious Jumbo Cat Paw Assortment</t>
  </si>
  <si>
    <t>4280502407</t>
  </si>
  <si>
    <t>4280000807</t>
  </si>
  <si>
    <t>End of Feb</t>
  </si>
  <si>
    <t>4234102407</t>
  </si>
  <si>
    <t>4234301207</t>
  </si>
  <si>
    <t>ORB™ Curiosities Flexisaurs Mega Assortment</t>
  </si>
  <si>
    <t>March</t>
  </si>
  <si>
    <t>ORB™ Curiosities Scales &amp; Tails Dragon Eggs Assortment</t>
  </si>
  <si>
    <t>4229201807</t>
  </si>
  <si>
    <t>ORB™ Squish O'Sphere Balls</t>
  </si>
  <si>
    <t>4231501200</t>
  </si>
  <si>
    <t>ORB™ Curiosities Expand-A-Ball Jumbo Flower</t>
  </si>
  <si>
    <t>4231902407</t>
  </si>
  <si>
    <t>ORB™ Sqweezy Gumdrops Assortment</t>
  </si>
  <si>
    <t>4232302407</t>
  </si>
  <si>
    <t>ORB™ Curiosities Sparklee Capybara Mega Assortment</t>
  </si>
  <si>
    <t>4233102407</t>
  </si>
  <si>
    <t>ORB™ ORB Mocheez™ Cookies Mega Assortment</t>
  </si>
  <si>
    <t>4233202407</t>
  </si>
  <si>
    <t>ORB™  Teeny Tiny Ducks (40 piece bags) Assortment</t>
  </si>
  <si>
    <t xml:space="preserve">NEW 2025 TREND ITEMS </t>
  </si>
  <si>
    <t>4165001507</t>
  </si>
  <si>
    <t>ORB™ Sensory Squigglers Ultra PDQ Asst</t>
  </si>
  <si>
    <t>ORG Curiosities Glitter Secnes PDQ</t>
  </si>
  <si>
    <t>Mocheez Bucket (20 Pieces)</t>
  </si>
  <si>
    <t xml:space="preserve">Easy Sqweezy </t>
  </si>
  <si>
    <t>4240600607</t>
  </si>
  <si>
    <t>Eassy Sqweezy Stretchy Banana</t>
  </si>
  <si>
    <t>1763301207</t>
  </si>
  <si>
    <t>ORB™ Cookie Dough</t>
  </si>
  <si>
    <t>1763401207</t>
  </si>
  <si>
    <t>ORB™ Kitten Fluff</t>
  </si>
  <si>
    <t>1763501207</t>
  </si>
  <si>
    <t>ORB™ Alien Goo</t>
  </si>
  <si>
    <t>1763701207</t>
  </si>
  <si>
    <t>ORB™ Monkey Business</t>
  </si>
  <si>
    <t>1763801207</t>
  </si>
  <si>
    <t>ORB™ Cotton Candy Cloud</t>
  </si>
  <si>
    <t>1760701207</t>
  </si>
  <si>
    <t>ORB™ Rubber Ducky</t>
  </si>
  <si>
    <t>1763601207</t>
  </si>
  <si>
    <t xml:space="preserve">ORB™ Love Potion </t>
  </si>
  <si>
    <t xml:space="preserve">On Backorder until early April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</si>
</sst>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8" x14ac:knownFonts="1">
    <font>
      <sz val="11"/>
      <color indexed="8"/>
      <name val="Calibri"/>
      <family val="2"/>
      <scheme val="minor"/>
    </font>
    <font>
      <sz val="14"/>
      <color indexed="8"/>
      <name val="Calibri"/>
      <family val="2"/>
      <scheme val="minor"/>
    </font>
    <font>
      <sz val="14"/>
      <color theme="1"/>
      <name val="Calibri (Body)"/>
    </font>
    <font>
      <sz val="14"/>
      <color rgb="FF000000"/>
      <name val="Calibri"/>
      <family val="2"/>
      <scheme val="minor"/>
    </font>
    <font>
      <sz val="14"/>
      <color rgb="FF000000"/>
      <name val="Calibri"/>
      <family val="2"/>
    </font>
    <font>
      <sz val="8"/>
      <name val="Arial"/>
      <family val="2"/>
    </font>
    <font>
      <sz val="14"/>
      <name val="Calibri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BCC8E0"/>
      </left>
      <right style="thin">
        <color rgb="FFBCC8E0"/>
      </right>
      <top style="thin">
        <color rgb="FF778FC1"/>
      </top>
      <bottom style="thin">
        <color rgb="FF778FC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rgb="FFBCC8E0"/>
      </right>
      <top style="thin">
        <color rgb="FF778FC1"/>
      </top>
      <bottom style="thin">
        <color rgb="FF778FC1"/>
      </bottom>
      <diagonal/>
    </border>
    <border>
      <left/>
      <right/>
      <top style="thin">
        <color rgb="FF778FC1"/>
      </top>
      <bottom style="thin">
        <color rgb="FF778FC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44" fontId="7" fillId="0" borderId="0" applyFont="0" applyFill="0" applyBorder="0" applyAlignment="0" applyProtection="0"/>
  </cellStyleXfs>
  <cellXfs count="57">
    <xf numFmtId="0" fontId="0" fillId="0" borderId="0" xfId="0"/>
    <xf numFmtId="0" fontId="1" fillId="0" borderId="0" xfId="0" applyFont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1" fontId="1" fillId="0" borderId="1" xfId="0" applyNumberFormat="1" applyFont="1" applyBorder="1" applyAlignment="1">
      <alignment horizontal="left" vertical="center"/>
    </xf>
    <xf numFmtId="49" fontId="1" fillId="0" borderId="0" xfId="0" applyNumberFormat="1" applyFont="1" applyAlignment="1" applyProtection="1">
      <alignment horizontal="left" vertical="center" wrapText="1"/>
      <protection locked="0"/>
    </xf>
    <xf numFmtId="49" fontId="1" fillId="0" borderId="1" xfId="0" applyNumberFormat="1" applyFont="1" applyBorder="1" applyAlignment="1" applyProtection="1">
      <alignment horizontal="left" vertical="center" wrapText="1"/>
      <protection locked="0"/>
    </xf>
    <xf numFmtId="49" fontId="2" fillId="0" borderId="1" xfId="0" applyNumberFormat="1" applyFont="1" applyBorder="1" applyAlignment="1" applyProtection="1">
      <alignment vertical="center" wrapText="1"/>
      <protection locked="0"/>
    </xf>
    <xf numFmtId="1" fontId="1" fillId="0" borderId="0" xfId="0" applyNumberFormat="1" applyFont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4" fillId="4" borderId="1" xfId="0" applyFont="1" applyFill="1" applyBorder="1" applyAlignment="1">
      <alignment horizontal="left" vertical="center"/>
    </xf>
    <xf numFmtId="49" fontId="1" fillId="0" borderId="1" xfId="0" applyNumberFormat="1" applyFont="1" applyBorder="1" applyAlignment="1">
      <alignment horizontal="left" vertical="center"/>
    </xf>
    <xf numFmtId="49" fontId="6" fillId="2" borderId="2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left" vertical="center" wrapText="1"/>
    </xf>
    <xf numFmtId="49" fontId="1" fillId="3" borderId="0" xfId="0" applyNumberFormat="1" applyFont="1" applyFill="1" applyAlignment="1" applyProtection="1">
      <alignment horizontal="left" vertical="center" wrapText="1"/>
      <protection locked="0"/>
    </xf>
    <xf numFmtId="49" fontId="6" fillId="2" borderId="1" xfId="0" applyNumberFormat="1" applyFont="1" applyFill="1" applyBorder="1" applyAlignment="1">
      <alignment vertical="center" wrapText="1"/>
    </xf>
    <xf numFmtId="49" fontId="6" fillId="0" borderId="8" xfId="0" applyNumberFormat="1" applyFont="1" applyBorder="1" applyAlignment="1">
      <alignment horizontal="center" vertical="center" wrapText="1"/>
    </xf>
    <xf numFmtId="49" fontId="1" fillId="0" borderId="8" xfId="0" applyNumberFormat="1" applyFont="1" applyBorder="1" applyAlignment="1" applyProtection="1">
      <alignment horizontal="left" vertical="center" wrapText="1"/>
      <protection locked="0"/>
    </xf>
    <xf numFmtId="49" fontId="2" fillId="0" borderId="8" xfId="0" applyNumberFormat="1" applyFont="1" applyBorder="1" applyAlignment="1" applyProtection="1">
      <alignment vertical="center" wrapText="1"/>
      <protection locked="0"/>
    </xf>
    <xf numFmtId="49" fontId="6" fillId="2" borderId="3" xfId="0" applyNumberFormat="1" applyFont="1" applyFill="1" applyBorder="1" applyAlignment="1">
      <alignment horizontal="left" vertical="center" wrapText="1"/>
    </xf>
    <xf numFmtId="0" fontId="4" fillId="4" borderId="8" xfId="0" applyFont="1" applyFill="1" applyBorder="1" applyAlignment="1">
      <alignment horizontal="left" vertical="center"/>
    </xf>
    <xf numFmtId="0" fontId="3" fillId="0" borderId="8" xfId="0" applyFont="1" applyBorder="1" applyAlignment="1">
      <alignment horizontal="left" vertical="center" wrapText="1"/>
    </xf>
    <xf numFmtId="49" fontId="2" fillId="0" borderId="8" xfId="0" applyNumberFormat="1" applyFont="1" applyBorder="1" applyAlignment="1" applyProtection="1">
      <alignment horizontal="left" vertical="center"/>
      <protection locked="0"/>
    </xf>
    <xf numFmtId="49" fontId="2" fillId="0" borderId="1" xfId="0" applyNumberFormat="1" applyFont="1" applyBorder="1" applyAlignment="1" applyProtection="1">
      <alignment horizontal="left" vertical="center"/>
      <protection locked="0"/>
    </xf>
    <xf numFmtId="1" fontId="2" fillId="0" borderId="1" xfId="0" applyNumberFormat="1" applyFont="1" applyBorder="1" applyAlignment="1">
      <alignment horizontal="left" vertical="center"/>
    </xf>
    <xf numFmtId="49" fontId="2" fillId="0" borderId="8" xfId="0" applyNumberFormat="1" applyFont="1" applyBorder="1" applyAlignment="1" applyProtection="1">
      <alignment horizontal="left" vertical="center" wrapText="1"/>
      <protection locked="0"/>
    </xf>
    <xf numFmtId="49" fontId="2" fillId="0" borderId="1" xfId="0" applyNumberFormat="1" applyFont="1" applyBorder="1" applyAlignment="1" applyProtection="1">
      <alignment horizontal="left" vertical="center" wrapText="1"/>
      <protection locked="0"/>
    </xf>
    <xf numFmtId="0" fontId="4" fillId="0" borderId="10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17" fontId="1" fillId="0" borderId="1" xfId="0" applyNumberFormat="1" applyFont="1" applyBorder="1" applyAlignment="1">
      <alignment horizontal="left" vertical="center"/>
    </xf>
    <xf numFmtId="1" fontId="4" fillId="0" borderId="8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49" fontId="6" fillId="0" borderId="1" xfId="0" applyNumberFormat="1" applyFont="1" applyBorder="1" applyAlignment="1">
      <alignment vertical="center"/>
    </xf>
    <xf numFmtId="49" fontId="6" fillId="0" borderId="0" xfId="0" applyNumberFormat="1" applyFont="1" applyAlignment="1">
      <alignment vertical="center"/>
    </xf>
    <xf numFmtId="0" fontId="1" fillId="0" borderId="12" xfId="0" applyFont="1" applyBorder="1" applyAlignment="1">
      <alignment horizontal="left" vertical="center"/>
    </xf>
    <xf numFmtId="49" fontId="1" fillId="0" borderId="13" xfId="0" applyNumberFormat="1" applyFont="1" applyBorder="1" applyAlignment="1" applyProtection="1">
      <alignment horizontal="left" vertical="center" wrapText="1"/>
      <protection locked="0"/>
    </xf>
    <xf numFmtId="49" fontId="1" fillId="0" borderId="12" xfId="0" applyNumberFormat="1" applyFont="1" applyBorder="1" applyAlignment="1" applyProtection="1">
      <alignment horizontal="left" vertical="center" wrapText="1"/>
      <protection locked="0"/>
    </xf>
    <xf numFmtId="1" fontId="1" fillId="0" borderId="12" xfId="0" applyNumberFormat="1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16" fontId="1" fillId="0" borderId="1" xfId="0" applyNumberFormat="1" applyFont="1" applyBorder="1" applyAlignment="1">
      <alignment horizontal="left" vertical="center"/>
    </xf>
    <xf numFmtId="1" fontId="4" fillId="0" borderId="1" xfId="0" applyNumberFormat="1" applyFont="1" applyBorder="1" applyAlignment="1">
      <alignment horizontal="left" vertical="center"/>
    </xf>
    <xf numFmtId="44" fontId="1" fillId="0" borderId="0" xfId="2" applyFont="1" applyAlignment="1">
      <alignment horizontal="left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49" fontId="6" fillId="2" borderId="0" xfId="0" applyNumberFormat="1" applyFont="1" applyFill="1" applyAlignment="1">
      <alignment horizontal="center" vertical="center" wrapText="1"/>
    </xf>
    <xf numFmtId="49" fontId="6" fillId="2" borderId="9" xfId="0" applyNumberFormat="1" applyFont="1" applyFill="1" applyBorder="1" applyAlignment="1">
      <alignment horizontal="center" vertical="center" wrapText="1"/>
    </xf>
    <xf numFmtId="49" fontId="1" fillId="2" borderId="0" xfId="0" applyNumberFormat="1" applyFont="1" applyFill="1" applyAlignment="1" applyProtection="1">
      <alignment horizontal="center" vertical="center" wrapText="1"/>
      <protection locked="0"/>
    </xf>
    <xf numFmtId="49" fontId="1" fillId="2" borderId="9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Border="1"/>
    <xf numFmtId="44" fontId="1" fillId="0" borderId="1" xfId="2" applyFont="1" applyBorder="1" applyAlignment="1">
      <alignment horizontal="left" vertical="center"/>
    </xf>
    <xf numFmtId="44" fontId="6" fillId="0" borderId="1" xfId="2" applyFont="1" applyBorder="1" applyAlignment="1">
      <alignment horizontal="center" vertical="center" wrapText="1"/>
    </xf>
    <xf numFmtId="44" fontId="2" fillId="0" borderId="1" xfId="2" applyFont="1" applyBorder="1" applyAlignment="1">
      <alignment horizontal="left" vertical="center"/>
    </xf>
    <xf numFmtId="44" fontId="1" fillId="0" borderId="12" xfId="2" applyFont="1" applyBorder="1" applyAlignment="1">
      <alignment horizontal="left" vertical="center"/>
    </xf>
  </cellXfs>
  <cellStyles count="3">
    <cellStyle name="Currency" xfId="2" builtinId="4"/>
    <cellStyle name="Normal" xfId="0" builtinId="0"/>
    <cellStyle name="Normal 2" xfId="1" xr:uid="{11A38835-4166-814A-A336-3AFF976F3651}"/>
  </cellStyles>
  <dxfs count="8"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</dxfs>
  <tableStyles count="0" defaultTableStyle="TableStyleMedium2" defaultPivotStyle="PivotStyleLight16"/>
  <colors>
    <mruColors>
      <color rgb="FFFF85FF"/>
      <color rgb="FFFFD3EA"/>
      <color rgb="FFCB1F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46567</xdr:colOff>
      <xdr:row>0</xdr:row>
      <xdr:rowOff>42334</xdr:rowOff>
    </xdr:from>
    <xdr:ext cx="498793" cy="419100"/>
    <xdr:pic>
      <xdr:nvPicPr>
        <xdr:cNvPr id="2" name="Logo4">
          <a:extLst>
            <a:ext uri="{FF2B5EF4-FFF2-40B4-BE49-F238E27FC236}">
              <a16:creationId xmlns:a16="http://schemas.microsoft.com/office/drawing/2014/main" id="{398B18BC-5F11-B04F-B916-CDCE9DB262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6567" y="42334"/>
          <a:ext cx="498793" cy="41910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169"/>
  <sheetViews>
    <sheetView tabSelected="1" topLeftCell="A145" zoomScale="120" zoomScaleNormal="120" workbookViewId="0">
      <selection activeCell="E3" sqref="E1:F1048576"/>
    </sheetView>
  </sheetViews>
  <sheetFormatPr baseColWidth="10" defaultColWidth="54.83203125" defaultRowHeight="19" x14ac:dyDescent="0.2"/>
  <cols>
    <col min="1" max="1" width="10.1640625" style="1" customWidth="1"/>
    <col min="2" max="2" width="22.33203125" style="4" customWidth="1"/>
    <col min="3" max="3" width="64.33203125" style="4" customWidth="1"/>
    <col min="4" max="4" width="7.5" style="7" customWidth="1"/>
    <col min="5" max="6" width="10.6640625" style="44" bestFit="1" customWidth="1"/>
    <col min="7" max="7" width="30.6640625" style="1" bestFit="1" customWidth="1"/>
    <col min="8" max="8" width="7" style="1" customWidth="1"/>
    <col min="9" max="9" width="8.1640625" style="1" bestFit="1" customWidth="1"/>
    <col min="10" max="16384" width="54.83203125" style="1"/>
  </cols>
  <sheetData>
    <row r="1" spans="1:7" ht="59" customHeight="1" thickBot="1" x14ac:dyDescent="0.25">
      <c r="A1" s="45"/>
      <c r="B1" s="46"/>
      <c r="C1" s="46"/>
      <c r="D1" s="46"/>
      <c r="E1" s="46"/>
      <c r="F1" s="46"/>
      <c r="G1" s="47"/>
    </row>
    <row r="2" spans="1:7" ht="44" customHeight="1" x14ac:dyDescent="0.2">
      <c r="A2" s="50" t="s">
        <v>62</v>
      </c>
      <c r="B2" s="50"/>
      <c r="C2" s="50"/>
      <c r="D2" s="50"/>
      <c r="E2" s="50"/>
      <c r="F2" s="51"/>
      <c r="G2" s="11"/>
    </row>
    <row r="3" spans="1:7" ht="60" x14ac:dyDescent="0.2">
      <c r="A3" s="41"/>
      <c r="B3" s="16" t="s">
        <v>61</v>
      </c>
      <c r="C3" s="12" t="s">
        <v>60</v>
      </c>
      <c r="D3" s="12" t="s">
        <v>161</v>
      </c>
      <c r="E3" s="54" t="s">
        <v>63</v>
      </c>
      <c r="F3" s="54" t="s">
        <v>143</v>
      </c>
      <c r="G3" s="8"/>
    </row>
    <row r="4" spans="1:7" ht="20" customHeight="1" x14ac:dyDescent="0.2">
      <c r="A4" s="48" t="s">
        <v>118</v>
      </c>
      <c r="B4" s="48"/>
      <c r="C4" s="48"/>
      <c r="D4" s="48"/>
      <c r="E4" s="48"/>
      <c r="F4" s="49"/>
      <c r="G4" s="13" t="s">
        <v>123</v>
      </c>
    </row>
    <row r="5" spans="1:7" x14ac:dyDescent="0.2">
      <c r="A5" s="8"/>
      <c r="B5" s="8">
        <v>1774001807</v>
      </c>
      <c r="C5" s="8" t="s">
        <v>246</v>
      </c>
      <c r="D5" s="8">
        <v>18</v>
      </c>
      <c r="E5" s="53">
        <v>4.25</v>
      </c>
      <c r="F5" s="53">
        <v>76.5</v>
      </c>
      <c r="G5" s="8" t="s">
        <v>259</v>
      </c>
    </row>
    <row r="6" spans="1:7" ht="20" x14ac:dyDescent="0.2">
      <c r="A6" s="8"/>
      <c r="B6" s="17" t="s">
        <v>7</v>
      </c>
      <c r="C6" s="5" t="s">
        <v>177</v>
      </c>
      <c r="D6" s="3">
        <v>18</v>
      </c>
      <c r="E6" s="53">
        <v>4.25</v>
      </c>
      <c r="F6" s="53">
        <f>E6*D6</f>
        <v>76.5</v>
      </c>
      <c r="G6" s="8" t="s">
        <v>119</v>
      </c>
    </row>
    <row r="7" spans="1:7" ht="20" x14ac:dyDescent="0.2">
      <c r="A7" s="8"/>
      <c r="B7" s="17" t="s">
        <v>147</v>
      </c>
      <c r="C7" s="5" t="s">
        <v>191</v>
      </c>
      <c r="D7" s="3">
        <v>18</v>
      </c>
      <c r="E7" s="53">
        <v>4.25</v>
      </c>
      <c r="F7" s="53">
        <f>E7*D7</f>
        <v>76.5</v>
      </c>
      <c r="G7" s="8" t="s">
        <v>119</v>
      </c>
    </row>
    <row r="8" spans="1:7" ht="20" x14ac:dyDescent="0.2">
      <c r="A8" s="8"/>
      <c r="B8" s="17" t="s">
        <v>170</v>
      </c>
      <c r="C8" s="5" t="s">
        <v>192</v>
      </c>
      <c r="D8" s="3">
        <v>18</v>
      </c>
      <c r="E8" s="53">
        <v>4</v>
      </c>
      <c r="F8" s="53">
        <f>E8*D8</f>
        <v>72</v>
      </c>
      <c r="G8" s="8" t="s">
        <v>119</v>
      </c>
    </row>
    <row r="9" spans="1:7" ht="20" x14ac:dyDescent="0.2">
      <c r="A9" s="8"/>
      <c r="B9" s="17" t="s">
        <v>171</v>
      </c>
      <c r="C9" s="5" t="s">
        <v>193</v>
      </c>
      <c r="D9" s="3">
        <v>18</v>
      </c>
      <c r="E9" s="53">
        <v>4</v>
      </c>
      <c r="F9" s="53">
        <f t="shared" ref="F9:F20" si="0">E9*D9</f>
        <v>72</v>
      </c>
      <c r="G9" s="8" t="s">
        <v>119</v>
      </c>
    </row>
    <row r="10" spans="1:7" ht="20" x14ac:dyDescent="0.2">
      <c r="A10" s="8"/>
      <c r="B10" s="17" t="s">
        <v>234</v>
      </c>
      <c r="C10" s="5" t="s">
        <v>235</v>
      </c>
      <c r="D10" s="3">
        <v>4</v>
      </c>
      <c r="E10" s="53">
        <v>17</v>
      </c>
      <c r="F10" s="53">
        <f t="shared" ref="F10:F16" si="1">E10*D10</f>
        <v>68</v>
      </c>
      <c r="G10" s="8" t="s">
        <v>119</v>
      </c>
    </row>
    <row r="11" spans="1:7" ht="20" x14ac:dyDescent="0.2">
      <c r="A11" s="8"/>
      <c r="B11" s="17" t="s">
        <v>163</v>
      </c>
      <c r="C11" s="5" t="s">
        <v>194</v>
      </c>
      <c r="D11" s="3">
        <v>4</v>
      </c>
      <c r="E11" s="53">
        <v>17</v>
      </c>
      <c r="F11" s="53">
        <f t="shared" si="1"/>
        <v>68</v>
      </c>
      <c r="G11" s="8" t="s">
        <v>119</v>
      </c>
    </row>
    <row r="12" spans="1:7" ht="20" x14ac:dyDescent="0.2">
      <c r="A12" s="8"/>
      <c r="B12" s="17" t="s">
        <v>236</v>
      </c>
      <c r="C12" s="5" t="s">
        <v>239</v>
      </c>
      <c r="D12" s="3">
        <v>4</v>
      </c>
      <c r="E12" s="53">
        <v>21</v>
      </c>
      <c r="F12" s="53">
        <f t="shared" si="1"/>
        <v>84</v>
      </c>
      <c r="G12" s="8" t="s">
        <v>119</v>
      </c>
    </row>
    <row r="13" spans="1:7" ht="20" x14ac:dyDescent="0.2">
      <c r="A13" s="8"/>
      <c r="B13" s="17" t="s">
        <v>237</v>
      </c>
      <c r="C13" s="5" t="s">
        <v>238</v>
      </c>
      <c r="D13" s="3">
        <v>4</v>
      </c>
      <c r="E13" s="53">
        <v>21</v>
      </c>
      <c r="F13" s="53">
        <f t="shared" si="1"/>
        <v>84</v>
      </c>
      <c r="G13" s="8" t="s">
        <v>119</v>
      </c>
    </row>
    <row r="14" spans="1:7" ht="20" x14ac:dyDescent="0.2">
      <c r="A14" s="8"/>
      <c r="B14" s="17" t="s">
        <v>240</v>
      </c>
      <c r="C14" s="5" t="s">
        <v>241</v>
      </c>
      <c r="D14" s="3">
        <v>4</v>
      </c>
      <c r="E14" s="53">
        <v>17</v>
      </c>
      <c r="F14" s="53">
        <f t="shared" si="1"/>
        <v>68</v>
      </c>
      <c r="G14" s="8" t="s">
        <v>119</v>
      </c>
    </row>
    <row r="15" spans="1:7" ht="20" x14ac:dyDescent="0.2">
      <c r="A15" s="8"/>
      <c r="B15" s="17" t="s">
        <v>244</v>
      </c>
      <c r="C15" s="5" t="s">
        <v>243</v>
      </c>
      <c r="D15" s="3">
        <v>4</v>
      </c>
      <c r="E15" s="53">
        <v>17</v>
      </c>
      <c r="F15" s="53">
        <f t="shared" si="1"/>
        <v>68</v>
      </c>
      <c r="G15" s="8" t="s">
        <v>119</v>
      </c>
    </row>
    <row r="16" spans="1:7" ht="20" x14ac:dyDescent="0.2">
      <c r="A16" s="8"/>
      <c r="B16" s="17" t="s">
        <v>242</v>
      </c>
      <c r="C16" s="5" t="s">
        <v>245</v>
      </c>
      <c r="D16" s="3">
        <v>4</v>
      </c>
      <c r="E16" s="53">
        <v>17</v>
      </c>
      <c r="F16" s="53">
        <f t="shared" si="1"/>
        <v>68</v>
      </c>
      <c r="G16" s="8" t="s">
        <v>119</v>
      </c>
    </row>
    <row r="17" spans="1:7" ht="20" x14ac:dyDescent="0.2">
      <c r="A17" s="8"/>
      <c r="B17" s="17" t="s">
        <v>148</v>
      </c>
      <c r="C17" s="5" t="s">
        <v>195</v>
      </c>
      <c r="D17" s="3">
        <v>4</v>
      </c>
      <c r="E17" s="53">
        <v>17</v>
      </c>
      <c r="F17" s="53">
        <f t="shared" si="0"/>
        <v>68</v>
      </c>
      <c r="G17" s="8" t="s">
        <v>119</v>
      </c>
    </row>
    <row r="18" spans="1:7" x14ac:dyDescent="0.2">
      <c r="A18" s="8"/>
      <c r="B18" s="31">
        <v>1709000400</v>
      </c>
      <c r="C18" s="32" t="s">
        <v>196</v>
      </c>
      <c r="D18" s="3">
        <v>4</v>
      </c>
      <c r="E18" s="53">
        <v>17</v>
      </c>
      <c r="F18" s="53">
        <f t="shared" ref="F18" si="2">E18*D18</f>
        <v>68</v>
      </c>
      <c r="G18" s="8" t="s">
        <v>119</v>
      </c>
    </row>
    <row r="19" spans="1:7" x14ac:dyDescent="0.2">
      <c r="A19" s="8"/>
      <c r="B19" s="31">
        <v>1708900400</v>
      </c>
      <c r="C19" s="32" t="s">
        <v>198</v>
      </c>
      <c r="D19" s="3">
        <v>4</v>
      </c>
      <c r="E19" s="53">
        <v>17</v>
      </c>
      <c r="F19" s="53">
        <f t="shared" ref="F19" si="3">E19*D19</f>
        <v>68</v>
      </c>
      <c r="G19" s="8" t="s">
        <v>119</v>
      </c>
    </row>
    <row r="20" spans="1:7" ht="20" x14ac:dyDescent="0.2">
      <c r="A20" s="8"/>
      <c r="B20" s="17" t="s">
        <v>164</v>
      </c>
      <c r="C20" s="5" t="s">
        <v>197</v>
      </c>
      <c r="D20" s="3">
        <v>12</v>
      </c>
      <c r="E20" s="53">
        <v>4</v>
      </c>
      <c r="F20" s="53">
        <f t="shared" si="0"/>
        <v>48</v>
      </c>
      <c r="G20" s="8" t="s">
        <v>119</v>
      </c>
    </row>
    <row r="21" spans="1:7" x14ac:dyDescent="0.2">
      <c r="A21" s="8"/>
      <c r="B21" s="22" t="s">
        <v>128</v>
      </c>
      <c r="C21" s="23" t="s">
        <v>199</v>
      </c>
      <c r="D21" s="24">
        <v>24</v>
      </c>
      <c r="E21" s="55">
        <v>4</v>
      </c>
      <c r="F21" s="53">
        <f>E21*D21</f>
        <v>96</v>
      </c>
      <c r="G21" s="10" t="s">
        <v>119</v>
      </c>
    </row>
    <row r="22" spans="1:7" ht="20" x14ac:dyDescent="0.2">
      <c r="A22" s="48" t="s">
        <v>117</v>
      </c>
      <c r="B22" s="48"/>
      <c r="C22" s="48"/>
      <c r="D22" s="48"/>
      <c r="E22" s="48"/>
      <c r="F22" s="49"/>
      <c r="G22" s="19" t="s">
        <v>123</v>
      </c>
    </row>
    <row r="23" spans="1:7" s="36" customFormat="1" x14ac:dyDescent="0.2">
      <c r="A23" s="35"/>
      <c r="B23" s="35" t="s">
        <v>228</v>
      </c>
      <c r="C23" s="35" t="s">
        <v>229</v>
      </c>
      <c r="D23" s="35" t="s">
        <v>230</v>
      </c>
      <c r="E23" s="53">
        <v>337.5</v>
      </c>
      <c r="F23" s="53">
        <f>E23*D23</f>
        <v>337.5</v>
      </c>
      <c r="G23" s="35" t="s">
        <v>119</v>
      </c>
    </row>
    <row r="24" spans="1:7" ht="20" x14ac:dyDescent="0.2">
      <c r="A24" s="37"/>
      <c r="B24" s="38" t="s">
        <v>64</v>
      </c>
      <c r="C24" s="39" t="s">
        <v>200</v>
      </c>
      <c r="D24" s="40">
        <v>27</v>
      </c>
      <c r="E24" s="56">
        <v>3.75</v>
      </c>
      <c r="F24" s="56">
        <f>E24*D24</f>
        <v>101.25</v>
      </c>
      <c r="G24" s="37" t="s">
        <v>119</v>
      </c>
    </row>
    <row r="25" spans="1:7" ht="20" x14ac:dyDescent="0.2">
      <c r="A25" s="8"/>
      <c r="B25" s="18" t="s">
        <v>98</v>
      </c>
      <c r="C25" s="6" t="s">
        <v>201</v>
      </c>
      <c r="D25" s="3">
        <v>27</v>
      </c>
      <c r="E25" s="53">
        <v>3.75</v>
      </c>
      <c r="F25" s="53">
        <f>E25*D25</f>
        <v>101.25</v>
      </c>
      <c r="G25" s="10" t="s">
        <v>119</v>
      </c>
    </row>
    <row r="26" spans="1:7" x14ac:dyDescent="0.2">
      <c r="A26" s="8"/>
      <c r="B26" s="31">
        <v>4250002707</v>
      </c>
      <c r="C26" s="33" t="s">
        <v>202</v>
      </c>
      <c r="D26" s="3">
        <v>27</v>
      </c>
      <c r="E26" s="53">
        <v>4.25</v>
      </c>
      <c r="F26" s="53">
        <f>E26*D26</f>
        <v>114.75</v>
      </c>
      <c r="G26" s="8" t="s">
        <v>119</v>
      </c>
    </row>
    <row r="27" spans="1:7" ht="20" x14ac:dyDescent="0.2">
      <c r="A27" s="48" t="s">
        <v>277</v>
      </c>
      <c r="B27" s="48"/>
      <c r="C27" s="48"/>
      <c r="D27" s="48"/>
      <c r="E27" s="48"/>
      <c r="F27" s="49"/>
      <c r="G27" s="19" t="s">
        <v>123</v>
      </c>
    </row>
    <row r="28" spans="1:7" ht="20" x14ac:dyDescent="0.2">
      <c r="A28" s="8"/>
      <c r="B28" s="5" t="s">
        <v>247</v>
      </c>
      <c r="C28" s="5" t="s">
        <v>251</v>
      </c>
      <c r="D28" s="3">
        <v>24</v>
      </c>
      <c r="E28" s="53">
        <v>3</v>
      </c>
      <c r="F28" s="53">
        <f>D28*E28</f>
        <v>72</v>
      </c>
      <c r="G28" s="42" t="s">
        <v>259</v>
      </c>
    </row>
    <row r="29" spans="1:7" ht="20" x14ac:dyDescent="0.2">
      <c r="A29" s="8"/>
      <c r="B29" s="17" t="s">
        <v>248</v>
      </c>
      <c r="C29" s="5" t="s">
        <v>252</v>
      </c>
      <c r="D29" s="3">
        <v>24</v>
      </c>
      <c r="E29" s="53">
        <v>3</v>
      </c>
      <c r="F29" s="53">
        <f t="shared" ref="F29:F41" si="4">D29*E29</f>
        <v>72</v>
      </c>
      <c r="G29" s="42" t="s">
        <v>259</v>
      </c>
    </row>
    <row r="30" spans="1:7" ht="20" x14ac:dyDescent="0.2">
      <c r="A30" s="8"/>
      <c r="B30" s="17" t="s">
        <v>249</v>
      </c>
      <c r="C30" s="5" t="s">
        <v>253</v>
      </c>
      <c r="D30" s="3">
        <v>24</v>
      </c>
      <c r="E30" s="53">
        <v>3</v>
      </c>
      <c r="F30" s="53">
        <f t="shared" si="4"/>
        <v>72</v>
      </c>
      <c r="G30" s="42" t="s">
        <v>259</v>
      </c>
    </row>
    <row r="31" spans="1:7" ht="20" x14ac:dyDescent="0.2">
      <c r="A31" s="8"/>
      <c r="B31" s="17" t="s">
        <v>250</v>
      </c>
      <c r="C31" s="5" t="s">
        <v>254</v>
      </c>
      <c r="D31" s="3">
        <v>24</v>
      </c>
      <c r="E31" s="53">
        <v>3</v>
      </c>
      <c r="F31" s="53">
        <f t="shared" si="4"/>
        <v>72</v>
      </c>
      <c r="G31" s="42" t="s">
        <v>259</v>
      </c>
    </row>
    <row r="32" spans="1:7" ht="20" x14ac:dyDescent="0.2">
      <c r="A32" s="8"/>
      <c r="B32" s="17" t="s">
        <v>257</v>
      </c>
      <c r="C32" s="5" t="s">
        <v>255</v>
      </c>
      <c r="D32" s="3">
        <v>24</v>
      </c>
      <c r="E32" s="53">
        <v>3</v>
      </c>
      <c r="F32" s="53">
        <f t="shared" si="4"/>
        <v>72</v>
      </c>
      <c r="G32" s="42" t="s">
        <v>259</v>
      </c>
    </row>
    <row r="33" spans="1:9" ht="20" x14ac:dyDescent="0.2">
      <c r="A33" s="8"/>
      <c r="B33" s="17" t="s">
        <v>258</v>
      </c>
      <c r="C33" s="5" t="s">
        <v>256</v>
      </c>
      <c r="D33" s="3">
        <v>8</v>
      </c>
      <c r="E33" s="53">
        <v>5.25</v>
      </c>
      <c r="F33" s="53">
        <f t="shared" si="4"/>
        <v>42</v>
      </c>
      <c r="G33" s="42" t="s">
        <v>259</v>
      </c>
    </row>
    <row r="34" spans="1:9" ht="20" x14ac:dyDescent="0.2">
      <c r="A34" s="8"/>
      <c r="B34" s="17" t="s">
        <v>273</v>
      </c>
      <c r="C34" s="5" t="s">
        <v>274</v>
      </c>
      <c r="D34" s="3">
        <v>24</v>
      </c>
      <c r="E34" s="53">
        <v>3</v>
      </c>
      <c r="F34" s="53">
        <f t="shared" si="4"/>
        <v>72</v>
      </c>
      <c r="G34" s="42" t="s">
        <v>119</v>
      </c>
    </row>
    <row r="35" spans="1:9" ht="20" x14ac:dyDescent="0.2">
      <c r="A35" s="8"/>
      <c r="B35" s="17" t="s">
        <v>260</v>
      </c>
      <c r="C35" s="5" t="s">
        <v>262</v>
      </c>
      <c r="D35" s="3">
        <v>24</v>
      </c>
      <c r="E35" s="53">
        <v>2</v>
      </c>
      <c r="F35" s="53">
        <f t="shared" si="4"/>
        <v>48</v>
      </c>
      <c r="G35" s="30" t="s">
        <v>263</v>
      </c>
    </row>
    <row r="36" spans="1:9" ht="20" x14ac:dyDescent="0.2">
      <c r="A36" s="8"/>
      <c r="B36" s="17" t="s">
        <v>261</v>
      </c>
      <c r="C36" s="5" t="s">
        <v>264</v>
      </c>
      <c r="D36" s="3">
        <v>12</v>
      </c>
      <c r="E36" s="53">
        <v>4.25</v>
      </c>
      <c r="F36" s="53">
        <f t="shared" si="4"/>
        <v>51</v>
      </c>
      <c r="G36" s="30" t="s">
        <v>263</v>
      </c>
    </row>
    <row r="37" spans="1:9" ht="20" x14ac:dyDescent="0.2">
      <c r="A37" s="8"/>
      <c r="B37" s="17" t="s">
        <v>265</v>
      </c>
      <c r="C37" s="5" t="s">
        <v>266</v>
      </c>
      <c r="D37" s="3">
        <v>18</v>
      </c>
      <c r="E37" s="53">
        <v>4.75</v>
      </c>
      <c r="F37" s="53">
        <f t="shared" si="4"/>
        <v>85.5</v>
      </c>
      <c r="G37" s="30" t="s">
        <v>119</v>
      </c>
    </row>
    <row r="38" spans="1:9" ht="20" x14ac:dyDescent="0.2">
      <c r="A38" s="8"/>
      <c r="B38" s="17" t="s">
        <v>267</v>
      </c>
      <c r="C38" s="5" t="s">
        <v>268</v>
      </c>
      <c r="D38" s="3">
        <v>12</v>
      </c>
      <c r="E38" s="53">
        <v>5.25</v>
      </c>
      <c r="F38" s="53">
        <f t="shared" si="4"/>
        <v>63</v>
      </c>
      <c r="G38" s="30" t="s">
        <v>119</v>
      </c>
    </row>
    <row r="39" spans="1:9" ht="20" x14ac:dyDescent="0.2">
      <c r="A39" s="8"/>
      <c r="B39" s="17" t="s">
        <v>269</v>
      </c>
      <c r="C39" s="5" t="s">
        <v>270</v>
      </c>
      <c r="D39" s="3">
        <v>24</v>
      </c>
      <c r="E39" s="53">
        <v>3</v>
      </c>
      <c r="F39" s="53">
        <f t="shared" si="4"/>
        <v>72</v>
      </c>
      <c r="G39" s="30" t="s">
        <v>119</v>
      </c>
    </row>
    <row r="40" spans="1:9" ht="20" x14ac:dyDescent="0.2">
      <c r="A40" s="8"/>
      <c r="B40" s="17" t="s">
        <v>271</v>
      </c>
      <c r="C40" s="5" t="s">
        <v>272</v>
      </c>
      <c r="D40" s="3">
        <v>24</v>
      </c>
      <c r="E40" s="53">
        <v>3.75</v>
      </c>
      <c r="F40" s="53">
        <f t="shared" si="4"/>
        <v>90</v>
      </c>
      <c r="G40" s="30" t="s">
        <v>119</v>
      </c>
      <c r="I40" s="44"/>
    </row>
    <row r="41" spans="1:9" ht="20" x14ac:dyDescent="0.2">
      <c r="A41" s="8"/>
      <c r="B41" s="17" t="s">
        <v>275</v>
      </c>
      <c r="C41" s="5" t="s">
        <v>276</v>
      </c>
      <c r="D41" s="3">
        <v>24</v>
      </c>
      <c r="E41" s="53">
        <v>3</v>
      </c>
      <c r="F41" s="53">
        <f t="shared" si="4"/>
        <v>72</v>
      </c>
      <c r="G41" s="30" t="s">
        <v>299</v>
      </c>
    </row>
    <row r="42" spans="1:9" ht="20" customHeight="1" x14ac:dyDescent="0.2">
      <c r="A42" s="48" t="s">
        <v>76</v>
      </c>
      <c r="B42" s="48"/>
      <c r="C42" s="48"/>
      <c r="D42" s="48"/>
      <c r="E42" s="48"/>
      <c r="F42" s="49"/>
      <c r="G42" s="13" t="s">
        <v>123</v>
      </c>
    </row>
    <row r="43" spans="1:9" ht="20" x14ac:dyDescent="0.2">
      <c r="A43" s="8"/>
      <c r="B43" s="17" t="s">
        <v>4</v>
      </c>
      <c r="C43" s="5" t="s">
        <v>3</v>
      </c>
      <c r="D43" s="3">
        <v>36</v>
      </c>
      <c r="E43" s="53">
        <v>1.75</v>
      </c>
      <c r="F43" s="53">
        <f t="shared" ref="F43:F58" si="5">E43*D43</f>
        <v>63</v>
      </c>
      <c r="G43" s="10" t="s">
        <v>119</v>
      </c>
    </row>
    <row r="44" spans="1:9" ht="20" x14ac:dyDescent="0.2">
      <c r="A44" s="8"/>
      <c r="B44" s="17" t="s">
        <v>285</v>
      </c>
      <c r="C44" s="5" t="s">
        <v>286</v>
      </c>
      <c r="D44" s="3">
        <v>12</v>
      </c>
      <c r="E44" s="53">
        <v>5.5</v>
      </c>
      <c r="F44" s="53">
        <f t="shared" si="5"/>
        <v>66</v>
      </c>
      <c r="G44" s="10" t="s">
        <v>119</v>
      </c>
    </row>
    <row r="45" spans="1:9" ht="20" x14ac:dyDescent="0.2">
      <c r="A45" s="8"/>
      <c r="B45" s="17" t="s">
        <v>287</v>
      </c>
      <c r="C45" s="5" t="s">
        <v>288</v>
      </c>
      <c r="D45" s="3">
        <v>12</v>
      </c>
      <c r="E45" s="53">
        <v>5.5</v>
      </c>
      <c r="F45" s="53">
        <f t="shared" si="5"/>
        <v>66</v>
      </c>
      <c r="G45" s="10" t="s">
        <v>119</v>
      </c>
    </row>
    <row r="46" spans="1:9" ht="20" x14ac:dyDescent="0.2">
      <c r="A46" s="8"/>
      <c r="B46" s="17" t="s">
        <v>289</v>
      </c>
      <c r="C46" s="5" t="s">
        <v>290</v>
      </c>
      <c r="D46" s="3">
        <v>12</v>
      </c>
      <c r="E46" s="53">
        <v>5.5</v>
      </c>
      <c r="F46" s="53">
        <f t="shared" si="5"/>
        <v>66</v>
      </c>
      <c r="G46" s="10" t="s">
        <v>119</v>
      </c>
    </row>
    <row r="47" spans="1:9" ht="20" x14ac:dyDescent="0.2">
      <c r="A47" s="8"/>
      <c r="B47" s="17" t="s">
        <v>291</v>
      </c>
      <c r="C47" s="5" t="s">
        <v>292</v>
      </c>
      <c r="D47" s="3">
        <v>12</v>
      </c>
      <c r="E47" s="53">
        <v>5.5</v>
      </c>
      <c r="F47" s="53">
        <f t="shared" si="5"/>
        <v>66</v>
      </c>
      <c r="G47" s="10" t="s">
        <v>119</v>
      </c>
    </row>
    <row r="48" spans="1:9" ht="20" x14ac:dyDescent="0.2">
      <c r="A48" s="8"/>
      <c r="B48" s="17" t="s">
        <v>293</v>
      </c>
      <c r="C48" s="5" t="s">
        <v>294</v>
      </c>
      <c r="D48" s="3">
        <v>12</v>
      </c>
      <c r="E48" s="53">
        <v>5.5</v>
      </c>
      <c r="F48" s="53">
        <f t="shared" si="5"/>
        <v>66</v>
      </c>
      <c r="G48" s="10" t="s">
        <v>119</v>
      </c>
    </row>
    <row r="49" spans="1:7" ht="20" x14ac:dyDescent="0.2">
      <c r="A49" s="8"/>
      <c r="B49" s="17" t="s">
        <v>295</v>
      </c>
      <c r="C49" s="5" t="s">
        <v>296</v>
      </c>
      <c r="D49" s="3">
        <v>12</v>
      </c>
      <c r="E49" s="53">
        <v>5.5</v>
      </c>
      <c r="F49" s="53">
        <f t="shared" si="5"/>
        <v>66</v>
      </c>
      <c r="G49" s="10" t="s">
        <v>119</v>
      </c>
    </row>
    <row r="50" spans="1:7" ht="20" x14ac:dyDescent="0.2">
      <c r="A50" s="8"/>
      <c r="B50" s="17" t="s">
        <v>297</v>
      </c>
      <c r="C50" s="5" t="s">
        <v>298</v>
      </c>
      <c r="D50" s="3">
        <v>12</v>
      </c>
      <c r="E50" s="53">
        <v>5.5</v>
      </c>
      <c r="F50" s="53">
        <f t="shared" si="5"/>
        <v>66</v>
      </c>
      <c r="G50" s="10" t="s">
        <v>119</v>
      </c>
    </row>
    <row r="51" spans="1:7" ht="20" x14ac:dyDescent="0.2">
      <c r="A51" s="8"/>
      <c r="B51" s="17">
        <v>1749201207</v>
      </c>
      <c r="C51" s="5" t="s">
        <v>183</v>
      </c>
      <c r="D51" s="3">
        <v>12</v>
      </c>
      <c r="E51" s="53">
        <v>5.5</v>
      </c>
      <c r="F51" s="53">
        <f>E51*D51</f>
        <v>66</v>
      </c>
      <c r="G51" s="10" t="s">
        <v>119</v>
      </c>
    </row>
    <row r="52" spans="1:7" ht="20" x14ac:dyDescent="0.2">
      <c r="A52" s="8"/>
      <c r="B52" s="17">
        <v>1749401207</v>
      </c>
      <c r="C52" s="5" t="s">
        <v>184</v>
      </c>
      <c r="D52" s="3">
        <v>12</v>
      </c>
      <c r="E52" s="53">
        <v>5.5</v>
      </c>
      <c r="F52" s="53">
        <f>E52*D52</f>
        <v>66</v>
      </c>
      <c r="G52" s="10" t="s">
        <v>119</v>
      </c>
    </row>
    <row r="53" spans="1:7" ht="20" x14ac:dyDescent="0.2">
      <c r="A53" s="8"/>
      <c r="B53" s="17" t="s">
        <v>29</v>
      </c>
      <c r="C53" s="5" t="s">
        <v>2</v>
      </c>
      <c r="D53" s="3">
        <v>12</v>
      </c>
      <c r="E53" s="53">
        <v>5.5</v>
      </c>
      <c r="F53" s="53">
        <f t="shared" si="5"/>
        <v>66</v>
      </c>
      <c r="G53" s="10" t="s">
        <v>119</v>
      </c>
    </row>
    <row r="54" spans="1:7" ht="20" x14ac:dyDescent="0.2">
      <c r="A54" s="8"/>
      <c r="B54" s="17" t="s">
        <v>28</v>
      </c>
      <c r="C54" s="5" t="s">
        <v>1</v>
      </c>
      <c r="D54" s="3">
        <v>12</v>
      </c>
      <c r="E54" s="53">
        <v>5.5</v>
      </c>
      <c r="F54" s="53">
        <f t="shared" si="5"/>
        <v>66</v>
      </c>
      <c r="G54" s="10" t="s">
        <v>119</v>
      </c>
    </row>
    <row r="55" spans="1:7" ht="20" x14ac:dyDescent="0.2">
      <c r="A55" s="8"/>
      <c r="B55" s="17" t="s">
        <v>27</v>
      </c>
      <c r="C55" s="5" t="s">
        <v>134</v>
      </c>
      <c r="D55" s="3">
        <v>12</v>
      </c>
      <c r="E55" s="53">
        <v>5.5</v>
      </c>
      <c r="F55" s="53">
        <f t="shared" si="5"/>
        <v>66</v>
      </c>
      <c r="G55" s="10" t="s">
        <v>119</v>
      </c>
    </row>
    <row r="56" spans="1:7" ht="20" x14ac:dyDescent="0.2">
      <c r="A56" s="8"/>
      <c r="B56" s="17" t="s">
        <v>26</v>
      </c>
      <c r="C56" s="5" t="s">
        <v>0</v>
      </c>
      <c r="D56" s="3">
        <v>12</v>
      </c>
      <c r="E56" s="53">
        <v>5.5</v>
      </c>
      <c r="F56" s="53">
        <f t="shared" si="5"/>
        <v>66</v>
      </c>
      <c r="G56" s="10" t="s">
        <v>119</v>
      </c>
    </row>
    <row r="57" spans="1:7" ht="20" x14ac:dyDescent="0.2">
      <c r="A57" s="8"/>
      <c r="B57" s="17">
        <v>1691601207</v>
      </c>
      <c r="C57" s="5" t="s">
        <v>75</v>
      </c>
      <c r="D57" s="3">
        <v>12</v>
      </c>
      <c r="E57" s="53">
        <v>5</v>
      </c>
      <c r="F57" s="53">
        <f t="shared" si="5"/>
        <v>60</v>
      </c>
      <c r="G57" s="10" t="s">
        <v>119</v>
      </c>
    </row>
    <row r="58" spans="1:7" ht="20" x14ac:dyDescent="0.2">
      <c r="A58" s="8"/>
      <c r="B58" s="17" t="s">
        <v>6</v>
      </c>
      <c r="C58" s="5" t="s">
        <v>5</v>
      </c>
      <c r="D58" s="3">
        <v>1</v>
      </c>
      <c r="E58" s="53">
        <f>E57*60</f>
        <v>300</v>
      </c>
      <c r="F58" s="53">
        <f t="shared" si="5"/>
        <v>300</v>
      </c>
      <c r="G58" s="10" t="s">
        <v>119</v>
      </c>
    </row>
    <row r="59" spans="1:7" ht="20" customHeight="1" x14ac:dyDescent="0.2">
      <c r="A59" s="48" t="s">
        <v>190</v>
      </c>
      <c r="B59" s="48"/>
      <c r="C59" s="48"/>
      <c r="D59" s="48"/>
      <c r="E59" s="48"/>
      <c r="F59" s="49"/>
      <c r="G59" s="15" t="s">
        <v>123</v>
      </c>
    </row>
    <row r="60" spans="1:7" x14ac:dyDescent="0.2">
      <c r="A60" s="8"/>
      <c r="B60" s="22" t="s">
        <v>145</v>
      </c>
      <c r="C60" s="23" t="s">
        <v>179</v>
      </c>
      <c r="D60" s="24">
        <v>12</v>
      </c>
      <c r="E60" s="55">
        <v>2.25</v>
      </c>
      <c r="F60" s="53">
        <f t="shared" ref="F60:F69" si="6">E60*D60</f>
        <v>27</v>
      </c>
      <c r="G60" s="8" t="s">
        <v>119</v>
      </c>
    </row>
    <row r="61" spans="1:7" x14ac:dyDescent="0.2">
      <c r="A61" s="8"/>
      <c r="B61" s="22" t="s">
        <v>146</v>
      </c>
      <c r="C61" s="23" t="s">
        <v>180</v>
      </c>
      <c r="D61" s="24">
        <v>12</v>
      </c>
      <c r="E61" s="55">
        <v>2.25</v>
      </c>
      <c r="F61" s="53">
        <f t="shared" si="6"/>
        <v>27</v>
      </c>
      <c r="G61" s="8" t="s">
        <v>119</v>
      </c>
    </row>
    <row r="62" spans="1:7" x14ac:dyDescent="0.2">
      <c r="A62" s="8"/>
      <c r="B62" s="22" t="s">
        <v>156</v>
      </c>
      <c r="C62" s="23" t="s">
        <v>182</v>
      </c>
      <c r="D62" s="24">
        <v>12</v>
      </c>
      <c r="E62" s="55">
        <v>4.25</v>
      </c>
      <c r="F62" s="53">
        <f t="shared" si="6"/>
        <v>51</v>
      </c>
      <c r="G62" s="8" t="s">
        <v>119</v>
      </c>
    </row>
    <row r="63" spans="1:7" x14ac:dyDescent="0.2">
      <c r="A63" s="8"/>
      <c r="B63" s="22" t="s">
        <v>144</v>
      </c>
      <c r="C63" s="23" t="s">
        <v>207</v>
      </c>
      <c r="D63" s="24">
        <v>16</v>
      </c>
      <c r="E63" s="55">
        <v>4</v>
      </c>
      <c r="F63" s="53">
        <f t="shared" si="6"/>
        <v>64</v>
      </c>
      <c r="G63" s="30" t="s">
        <v>119</v>
      </c>
    </row>
    <row r="64" spans="1:7" x14ac:dyDescent="0.2">
      <c r="A64" s="8"/>
      <c r="B64" s="22">
        <v>4223401207</v>
      </c>
      <c r="C64" s="23" t="s">
        <v>208</v>
      </c>
      <c r="D64" s="24">
        <v>12</v>
      </c>
      <c r="E64" s="55">
        <v>4</v>
      </c>
      <c r="F64" s="53">
        <f t="shared" si="6"/>
        <v>48</v>
      </c>
      <c r="G64" s="8" t="s">
        <v>119</v>
      </c>
    </row>
    <row r="65" spans="1:7" x14ac:dyDescent="0.2">
      <c r="A65" s="8"/>
      <c r="B65" s="22">
        <v>4212201607</v>
      </c>
      <c r="C65" s="8" t="s">
        <v>139</v>
      </c>
      <c r="D65" s="24">
        <v>16</v>
      </c>
      <c r="E65" s="55">
        <v>4</v>
      </c>
      <c r="F65" s="53">
        <f t="shared" si="6"/>
        <v>64</v>
      </c>
      <c r="G65" s="10" t="s">
        <v>119</v>
      </c>
    </row>
    <row r="66" spans="1:7" x14ac:dyDescent="0.2">
      <c r="A66" s="8"/>
      <c r="B66" s="22">
        <v>4212301607</v>
      </c>
      <c r="C66" s="8" t="s">
        <v>140</v>
      </c>
      <c r="D66" s="24">
        <v>16</v>
      </c>
      <c r="E66" s="55">
        <v>4</v>
      </c>
      <c r="F66" s="53">
        <f t="shared" si="6"/>
        <v>64</v>
      </c>
      <c r="G66" s="10" t="s">
        <v>119</v>
      </c>
    </row>
    <row r="67" spans="1:7" x14ac:dyDescent="0.2">
      <c r="A67" s="8"/>
      <c r="B67" s="22">
        <v>4212401607</v>
      </c>
      <c r="C67" s="8" t="s">
        <v>141</v>
      </c>
      <c r="D67" s="24">
        <v>16</v>
      </c>
      <c r="E67" s="55">
        <v>4</v>
      </c>
      <c r="F67" s="53">
        <f t="shared" si="6"/>
        <v>64</v>
      </c>
      <c r="G67" s="10" t="s">
        <v>119</v>
      </c>
    </row>
    <row r="68" spans="1:7" x14ac:dyDescent="0.2">
      <c r="A68" s="8"/>
      <c r="B68" s="22" t="s">
        <v>165</v>
      </c>
      <c r="C68" s="23" t="s">
        <v>209</v>
      </c>
      <c r="D68" s="24">
        <v>12</v>
      </c>
      <c r="E68" s="55">
        <v>4</v>
      </c>
      <c r="F68" s="53">
        <f t="shared" si="6"/>
        <v>48</v>
      </c>
      <c r="G68" s="8" t="s">
        <v>119</v>
      </c>
    </row>
    <row r="69" spans="1:7" x14ac:dyDescent="0.2">
      <c r="A69" s="8"/>
      <c r="B69" s="22" t="s">
        <v>103</v>
      </c>
      <c r="C69" s="23" t="s">
        <v>138</v>
      </c>
      <c r="D69" s="24">
        <v>12</v>
      </c>
      <c r="E69" s="55">
        <v>4</v>
      </c>
      <c r="F69" s="53">
        <f t="shared" si="6"/>
        <v>48</v>
      </c>
      <c r="G69" s="10" t="s">
        <v>119</v>
      </c>
    </row>
    <row r="70" spans="1:7" x14ac:dyDescent="0.2">
      <c r="A70" s="8"/>
      <c r="B70" s="22" t="s">
        <v>155</v>
      </c>
      <c r="C70" s="23" t="s">
        <v>181</v>
      </c>
      <c r="D70" s="24">
        <v>24</v>
      </c>
      <c r="E70" s="55">
        <v>4</v>
      </c>
      <c r="F70" s="53">
        <f t="shared" ref="F70" si="7">E70*D70</f>
        <v>96</v>
      </c>
      <c r="G70" s="8" t="s">
        <v>119</v>
      </c>
    </row>
    <row r="71" spans="1:7" x14ac:dyDescent="0.2">
      <c r="A71" s="8"/>
      <c r="B71" s="22" t="s">
        <v>105</v>
      </c>
      <c r="C71" s="23" t="s">
        <v>136</v>
      </c>
      <c r="D71" s="24">
        <v>12</v>
      </c>
      <c r="E71" s="55">
        <v>4</v>
      </c>
      <c r="F71" s="53">
        <f t="shared" ref="F71:F72" si="8">E71*D71</f>
        <v>48</v>
      </c>
      <c r="G71" s="10" t="s">
        <v>119</v>
      </c>
    </row>
    <row r="72" spans="1:7" x14ac:dyDescent="0.2">
      <c r="A72" s="8"/>
      <c r="B72" s="22" t="s">
        <v>106</v>
      </c>
      <c r="C72" s="23" t="s">
        <v>137</v>
      </c>
      <c r="D72" s="24">
        <v>12</v>
      </c>
      <c r="E72" s="55">
        <v>4</v>
      </c>
      <c r="F72" s="53">
        <f t="shared" si="8"/>
        <v>48</v>
      </c>
      <c r="G72" s="10" t="s">
        <v>119</v>
      </c>
    </row>
    <row r="73" spans="1:7" ht="20" x14ac:dyDescent="0.2">
      <c r="A73" s="48" t="s">
        <v>189</v>
      </c>
      <c r="B73" s="48"/>
      <c r="C73" s="48"/>
      <c r="D73" s="48"/>
      <c r="E73" s="48"/>
      <c r="F73" s="49"/>
      <c r="G73" s="13" t="s">
        <v>123</v>
      </c>
    </row>
    <row r="74" spans="1:7" ht="20" x14ac:dyDescent="0.2">
      <c r="A74" s="8"/>
      <c r="B74" s="17" t="s">
        <v>30</v>
      </c>
      <c r="C74" s="5" t="s">
        <v>203</v>
      </c>
      <c r="D74" s="3">
        <v>18</v>
      </c>
      <c r="E74" s="53">
        <v>2.75</v>
      </c>
      <c r="F74" s="53">
        <f>E74*D74</f>
        <v>49.5</v>
      </c>
      <c r="G74" s="30" t="s">
        <v>119</v>
      </c>
    </row>
    <row r="75" spans="1:7" x14ac:dyDescent="0.2">
      <c r="A75" s="8"/>
      <c r="B75" s="22" t="s">
        <v>129</v>
      </c>
      <c r="C75" s="23" t="s">
        <v>104</v>
      </c>
      <c r="D75" s="24">
        <v>24</v>
      </c>
      <c r="E75" s="55">
        <v>3</v>
      </c>
      <c r="F75" s="53">
        <f t="shared" ref="F75:F79" si="9">E75*D75</f>
        <v>72</v>
      </c>
      <c r="G75" s="10" t="s">
        <v>119</v>
      </c>
    </row>
    <row r="76" spans="1:7" x14ac:dyDescent="0.2">
      <c r="A76" s="8"/>
      <c r="B76" s="22" t="s">
        <v>152</v>
      </c>
      <c r="C76" s="23" t="s">
        <v>204</v>
      </c>
      <c r="D76" s="24">
        <v>24</v>
      </c>
      <c r="E76" s="55">
        <v>3</v>
      </c>
      <c r="F76" s="53">
        <f t="shared" si="9"/>
        <v>72</v>
      </c>
      <c r="G76" s="30" t="s">
        <v>119</v>
      </c>
    </row>
    <row r="77" spans="1:7" x14ac:dyDescent="0.2">
      <c r="A77" s="8"/>
      <c r="B77" s="31">
        <v>4231202407</v>
      </c>
      <c r="C77" s="32" t="s">
        <v>178</v>
      </c>
      <c r="D77" s="3">
        <v>24</v>
      </c>
      <c r="E77" s="53">
        <v>2.75</v>
      </c>
      <c r="F77" s="53">
        <f t="shared" si="9"/>
        <v>66</v>
      </c>
      <c r="G77" s="8" t="s">
        <v>119</v>
      </c>
    </row>
    <row r="78" spans="1:7" ht="20" x14ac:dyDescent="0.2">
      <c r="A78" s="8"/>
      <c r="B78" s="18" t="s">
        <v>166</v>
      </c>
      <c r="C78" s="6" t="s">
        <v>205</v>
      </c>
      <c r="D78" s="3">
        <v>24</v>
      </c>
      <c r="E78" s="55">
        <v>3</v>
      </c>
      <c r="F78" s="53">
        <f t="shared" si="9"/>
        <v>72</v>
      </c>
      <c r="G78" s="30" t="s">
        <v>119</v>
      </c>
    </row>
    <row r="79" spans="1:7" x14ac:dyDescent="0.2">
      <c r="A79" s="8"/>
      <c r="B79" s="22" t="s">
        <v>162</v>
      </c>
      <c r="C79" s="23" t="s">
        <v>206</v>
      </c>
      <c r="D79" s="24">
        <v>24</v>
      </c>
      <c r="E79" s="55">
        <v>3</v>
      </c>
      <c r="F79" s="53">
        <f t="shared" si="9"/>
        <v>72</v>
      </c>
      <c r="G79" s="30" t="s">
        <v>119</v>
      </c>
    </row>
    <row r="80" spans="1:7" x14ac:dyDescent="0.2">
      <c r="A80" s="8"/>
      <c r="B80" s="22" t="s">
        <v>151</v>
      </c>
      <c r="C80" s="23" t="s">
        <v>210</v>
      </c>
      <c r="D80" s="24">
        <v>24</v>
      </c>
      <c r="E80" s="55">
        <v>2.75</v>
      </c>
      <c r="F80" s="53">
        <f>E80*D80</f>
        <v>66</v>
      </c>
      <c r="G80" s="30" t="s">
        <v>119</v>
      </c>
    </row>
    <row r="81" spans="1:7" x14ac:dyDescent="0.2">
      <c r="A81" s="8"/>
      <c r="B81" s="22" t="s">
        <v>153</v>
      </c>
      <c r="C81" s="23" t="s">
        <v>211</v>
      </c>
      <c r="D81" s="24">
        <v>12</v>
      </c>
      <c r="E81" s="55">
        <v>4</v>
      </c>
      <c r="F81" s="53">
        <f>E81*D81</f>
        <v>48</v>
      </c>
      <c r="G81" s="30" t="s">
        <v>119</v>
      </c>
    </row>
    <row r="82" spans="1:7" x14ac:dyDescent="0.2">
      <c r="A82" s="8"/>
      <c r="B82" s="31">
        <v>4228302407</v>
      </c>
      <c r="C82" s="32" t="s">
        <v>212</v>
      </c>
      <c r="D82" s="3">
        <v>24</v>
      </c>
      <c r="E82" s="53">
        <v>2.75</v>
      </c>
      <c r="F82" s="53">
        <f>E82*D82</f>
        <v>66</v>
      </c>
      <c r="G82" s="8" t="s">
        <v>119</v>
      </c>
    </row>
    <row r="83" spans="1:7" x14ac:dyDescent="0.2">
      <c r="A83" s="8"/>
      <c r="B83" s="31">
        <v>4231801207</v>
      </c>
      <c r="C83" s="32" t="s">
        <v>213</v>
      </c>
      <c r="D83" s="3">
        <v>12</v>
      </c>
      <c r="E83" s="53">
        <v>5.25</v>
      </c>
      <c r="F83" s="53">
        <f t="shared" ref="F83" si="10">E83*D83</f>
        <v>63</v>
      </c>
      <c r="G83" s="8" t="s">
        <v>119</v>
      </c>
    </row>
    <row r="84" spans="1:7" x14ac:dyDescent="0.2">
      <c r="A84" s="8"/>
      <c r="B84" s="31">
        <v>4231302407</v>
      </c>
      <c r="C84" s="33" t="s">
        <v>214</v>
      </c>
      <c r="D84" s="3">
        <v>24</v>
      </c>
      <c r="E84" s="53">
        <v>3</v>
      </c>
      <c r="F84" s="53">
        <f>E84*D84</f>
        <v>72</v>
      </c>
      <c r="G84" s="8" t="s">
        <v>119</v>
      </c>
    </row>
    <row r="85" spans="1:7" x14ac:dyDescent="0.2">
      <c r="A85" s="8"/>
      <c r="B85" s="31" t="s">
        <v>150</v>
      </c>
      <c r="C85" s="33" t="s">
        <v>281</v>
      </c>
      <c r="D85" s="3" t="s">
        <v>154</v>
      </c>
      <c r="E85" s="53">
        <v>4.75</v>
      </c>
      <c r="F85" s="53">
        <f t="shared" ref="F85" si="11">E85*D85</f>
        <v>57</v>
      </c>
      <c r="G85" s="8" t="s">
        <v>119</v>
      </c>
    </row>
    <row r="86" spans="1:7" ht="20" x14ac:dyDescent="0.2">
      <c r="A86" s="8"/>
      <c r="B86" s="17" t="s">
        <v>86</v>
      </c>
      <c r="C86" s="5" t="s">
        <v>102</v>
      </c>
      <c r="D86" s="3">
        <v>48</v>
      </c>
      <c r="E86" s="53">
        <v>2</v>
      </c>
      <c r="F86" s="53">
        <f>E86*D86</f>
        <v>96</v>
      </c>
      <c r="G86" s="8" t="s">
        <v>119</v>
      </c>
    </row>
    <row r="87" spans="1:7" x14ac:dyDescent="0.2">
      <c r="A87" s="8"/>
      <c r="B87" s="22" t="s">
        <v>169</v>
      </c>
      <c r="C87" s="23" t="s">
        <v>100</v>
      </c>
      <c r="D87" s="24">
        <v>48</v>
      </c>
      <c r="E87" s="55">
        <v>2</v>
      </c>
      <c r="F87" s="53">
        <f>E87*D87</f>
        <v>96</v>
      </c>
      <c r="G87" s="8" t="s">
        <v>119</v>
      </c>
    </row>
    <row r="88" spans="1:7" x14ac:dyDescent="0.2">
      <c r="A88" s="8"/>
      <c r="B88" s="22" t="s">
        <v>149</v>
      </c>
      <c r="C88" s="23" t="s">
        <v>215</v>
      </c>
      <c r="D88" s="24">
        <v>48</v>
      </c>
      <c r="E88" s="55">
        <v>2.25</v>
      </c>
      <c r="F88" s="53">
        <f>E88*D88</f>
        <v>108</v>
      </c>
      <c r="G88" s="8" t="s">
        <v>119</v>
      </c>
    </row>
    <row r="89" spans="1:7" x14ac:dyDescent="0.2">
      <c r="A89" s="8"/>
      <c r="B89" s="22" t="s">
        <v>101</v>
      </c>
      <c r="C89" s="23" t="s">
        <v>216</v>
      </c>
      <c r="D89" s="24">
        <v>18</v>
      </c>
      <c r="E89" s="55">
        <v>3.85</v>
      </c>
      <c r="F89" s="53">
        <f t="shared" ref="F89" si="12">E89*D89</f>
        <v>69.3</v>
      </c>
      <c r="G89" s="8" t="s">
        <v>119</v>
      </c>
    </row>
    <row r="90" spans="1:7" x14ac:dyDescent="0.2">
      <c r="A90" s="8"/>
      <c r="B90" s="22">
        <v>4212501207</v>
      </c>
      <c r="C90" s="23" t="s">
        <v>135</v>
      </c>
      <c r="D90" s="24">
        <v>12</v>
      </c>
      <c r="E90" s="55">
        <v>3.25</v>
      </c>
      <c r="F90" s="53">
        <f>E90*D90</f>
        <v>39</v>
      </c>
      <c r="G90" s="10" t="s">
        <v>119</v>
      </c>
    </row>
    <row r="91" spans="1:7" x14ac:dyDescent="0.2">
      <c r="A91" s="8"/>
      <c r="B91" s="22" t="s">
        <v>109</v>
      </c>
      <c r="C91" s="23" t="s">
        <v>125</v>
      </c>
      <c r="D91" s="24">
        <v>12</v>
      </c>
      <c r="E91" s="55">
        <v>3.85</v>
      </c>
      <c r="F91" s="53">
        <f t="shared" ref="F91:F94" si="13">E91*D91</f>
        <v>46.2</v>
      </c>
      <c r="G91" s="10" t="s">
        <v>119</v>
      </c>
    </row>
    <row r="92" spans="1:7" x14ac:dyDescent="0.2">
      <c r="A92" s="8"/>
      <c r="B92" s="34">
        <v>4224401807</v>
      </c>
      <c r="C92" s="32" t="s">
        <v>168</v>
      </c>
      <c r="D92" s="27">
        <v>18</v>
      </c>
      <c r="E92" s="53">
        <v>2.75</v>
      </c>
      <c r="F92" s="53">
        <f t="shared" si="13"/>
        <v>49.5</v>
      </c>
      <c r="G92" s="30" t="s">
        <v>119</v>
      </c>
    </row>
    <row r="93" spans="1:7" x14ac:dyDescent="0.2">
      <c r="A93" s="8"/>
      <c r="B93" s="22" t="s">
        <v>110</v>
      </c>
      <c r="C93" s="23" t="s">
        <v>218</v>
      </c>
      <c r="D93" s="24">
        <v>18</v>
      </c>
      <c r="E93" s="55">
        <v>3.25</v>
      </c>
      <c r="F93" s="53">
        <f t="shared" si="13"/>
        <v>58.5</v>
      </c>
      <c r="G93" s="10" t="s">
        <v>119</v>
      </c>
    </row>
    <row r="94" spans="1:7" x14ac:dyDescent="0.2">
      <c r="A94" s="8"/>
      <c r="B94" s="22" t="s">
        <v>33</v>
      </c>
      <c r="C94" s="23" t="s">
        <v>88</v>
      </c>
      <c r="D94" s="24">
        <v>16</v>
      </c>
      <c r="E94" s="55">
        <v>4.25</v>
      </c>
      <c r="F94" s="53">
        <f t="shared" si="13"/>
        <v>68</v>
      </c>
      <c r="G94" s="10" t="s">
        <v>119</v>
      </c>
    </row>
    <row r="95" spans="1:7" x14ac:dyDescent="0.2">
      <c r="A95" s="8"/>
      <c r="B95" s="22" t="s">
        <v>167</v>
      </c>
      <c r="C95" s="23" t="s">
        <v>219</v>
      </c>
      <c r="D95" s="24">
        <v>12</v>
      </c>
      <c r="E95" s="55">
        <v>3.85</v>
      </c>
      <c r="F95" s="53">
        <f t="shared" ref="F95" si="14">E95*D95</f>
        <v>46.2</v>
      </c>
      <c r="G95" s="10" t="s">
        <v>119</v>
      </c>
    </row>
    <row r="96" spans="1:7" x14ac:dyDescent="0.2">
      <c r="A96" s="8"/>
      <c r="B96" s="22" t="s">
        <v>36</v>
      </c>
      <c r="C96" s="23" t="s">
        <v>133</v>
      </c>
      <c r="D96" s="24">
        <v>12</v>
      </c>
      <c r="E96" s="55">
        <v>3.5</v>
      </c>
      <c r="F96" s="53">
        <f t="shared" ref="F96:F101" si="15">E96*D96</f>
        <v>42</v>
      </c>
      <c r="G96" s="10" t="s">
        <v>119</v>
      </c>
    </row>
    <row r="97" spans="1:7" x14ac:dyDescent="0.2">
      <c r="A97" s="8"/>
      <c r="B97" s="22" t="s">
        <v>278</v>
      </c>
      <c r="C97" s="23" t="s">
        <v>279</v>
      </c>
      <c r="D97" s="24">
        <v>15</v>
      </c>
      <c r="E97" s="55">
        <v>5</v>
      </c>
      <c r="F97" s="53">
        <f t="shared" si="15"/>
        <v>75</v>
      </c>
      <c r="G97" s="10" t="s">
        <v>119</v>
      </c>
    </row>
    <row r="98" spans="1:7" x14ac:dyDescent="0.2">
      <c r="A98" s="8"/>
      <c r="B98" s="22" t="s">
        <v>101</v>
      </c>
      <c r="C98" s="23" t="s">
        <v>280</v>
      </c>
      <c r="D98" s="24">
        <v>18</v>
      </c>
      <c r="E98" s="55">
        <v>4</v>
      </c>
      <c r="F98" s="53">
        <f t="shared" si="15"/>
        <v>72</v>
      </c>
      <c r="G98" s="10" t="s">
        <v>119</v>
      </c>
    </row>
    <row r="99" spans="1:7" x14ac:dyDescent="0.2">
      <c r="A99" s="8"/>
      <c r="B99" s="22" t="s">
        <v>81</v>
      </c>
      <c r="C99" s="23" t="s">
        <v>89</v>
      </c>
      <c r="D99" s="24">
        <v>18</v>
      </c>
      <c r="E99" s="55">
        <v>4</v>
      </c>
      <c r="F99" s="53">
        <f t="shared" si="15"/>
        <v>72</v>
      </c>
      <c r="G99" s="8" t="s">
        <v>119</v>
      </c>
    </row>
    <row r="100" spans="1:7" x14ac:dyDescent="0.2">
      <c r="A100" s="8"/>
      <c r="B100" s="22" t="s">
        <v>109</v>
      </c>
      <c r="C100" s="23" t="s">
        <v>125</v>
      </c>
      <c r="D100" s="24">
        <v>12</v>
      </c>
      <c r="E100" s="55">
        <v>4</v>
      </c>
      <c r="F100" s="53">
        <f t="shared" si="15"/>
        <v>48</v>
      </c>
      <c r="G100" s="8" t="s">
        <v>119</v>
      </c>
    </row>
    <row r="101" spans="1:7" x14ac:dyDescent="0.2">
      <c r="A101" s="8"/>
      <c r="B101" s="22" t="s">
        <v>35</v>
      </c>
      <c r="C101" s="23" t="s">
        <v>34</v>
      </c>
      <c r="D101" s="24">
        <v>12</v>
      </c>
      <c r="E101" s="55">
        <v>3.5</v>
      </c>
      <c r="F101" s="53">
        <f t="shared" si="15"/>
        <v>42</v>
      </c>
      <c r="G101" s="10" t="s">
        <v>119</v>
      </c>
    </row>
    <row r="102" spans="1:7" ht="20" x14ac:dyDescent="0.2">
      <c r="A102" s="48" t="s">
        <v>282</v>
      </c>
      <c r="B102" s="48"/>
      <c r="C102" s="48"/>
      <c r="D102" s="48"/>
      <c r="E102" s="48"/>
      <c r="F102" s="49"/>
      <c r="G102" s="19" t="s">
        <v>123</v>
      </c>
    </row>
    <row r="103" spans="1:7" x14ac:dyDescent="0.2">
      <c r="A103" s="8"/>
      <c r="B103" s="23" t="s">
        <v>283</v>
      </c>
      <c r="C103" s="23" t="s">
        <v>284</v>
      </c>
      <c r="D103" s="24">
        <v>8</v>
      </c>
      <c r="E103" s="55">
        <v>5.25</v>
      </c>
      <c r="F103" s="53">
        <v>42</v>
      </c>
      <c r="G103" s="10" t="s">
        <v>263</v>
      </c>
    </row>
    <row r="104" spans="1:7" x14ac:dyDescent="0.2">
      <c r="A104" s="8"/>
      <c r="B104" s="23" t="s">
        <v>108</v>
      </c>
      <c r="C104" s="23" t="s">
        <v>127</v>
      </c>
      <c r="D104" s="24">
        <v>12</v>
      </c>
      <c r="E104" s="55">
        <v>5.25</v>
      </c>
      <c r="F104" s="53">
        <f t="shared" ref="F104:F106" si="16">E104*D104</f>
        <v>63</v>
      </c>
      <c r="G104" s="10" t="s">
        <v>119</v>
      </c>
    </row>
    <row r="105" spans="1:7" x14ac:dyDescent="0.2">
      <c r="A105" s="8"/>
      <c r="B105" s="23" t="s">
        <v>107</v>
      </c>
      <c r="C105" s="23" t="s">
        <v>126</v>
      </c>
      <c r="D105" s="24">
        <v>12</v>
      </c>
      <c r="E105" s="55">
        <v>5.25</v>
      </c>
      <c r="F105" s="53">
        <f t="shared" si="16"/>
        <v>63</v>
      </c>
      <c r="G105" s="10" t="s">
        <v>119</v>
      </c>
    </row>
    <row r="106" spans="1:7" x14ac:dyDescent="0.2">
      <c r="A106" s="8"/>
      <c r="B106" s="43">
        <v>4240001200</v>
      </c>
      <c r="C106" s="33" t="s">
        <v>217</v>
      </c>
      <c r="D106" s="3">
        <v>12</v>
      </c>
      <c r="E106" s="53">
        <v>5.25</v>
      </c>
      <c r="F106" s="53">
        <f t="shared" si="16"/>
        <v>63</v>
      </c>
      <c r="G106" s="8" t="s">
        <v>119</v>
      </c>
    </row>
    <row r="107" spans="1:7" ht="20" x14ac:dyDescent="0.2">
      <c r="A107" s="48" t="s">
        <v>77</v>
      </c>
      <c r="B107" s="48"/>
      <c r="C107" s="48"/>
      <c r="D107" s="48"/>
      <c r="E107" s="48"/>
      <c r="F107" s="49"/>
      <c r="G107" s="13" t="s">
        <v>123</v>
      </c>
    </row>
    <row r="108" spans="1:7" ht="20" x14ac:dyDescent="0.2">
      <c r="A108" s="8"/>
      <c r="B108" s="17" t="s">
        <v>31</v>
      </c>
      <c r="C108" s="5" t="s">
        <v>93</v>
      </c>
      <c r="D108" s="3">
        <v>12</v>
      </c>
      <c r="E108" s="53">
        <v>3.5</v>
      </c>
      <c r="F108" s="53">
        <f t="shared" ref="F108:F110" si="17">E108*D108</f>
        <v>42</v>
      </c>
      <c r="G108" s="10" t="s">
        <v>119</v>
      </c>
    </row>
    <row r="109" spans="1:7" ht="20" x14ac:dyDescent="0.2">
      <c r="A109" s="8"/>
      <c r="B109" s="17" t="s">
        <v>32</v>
      </c>
      <c r="C109" s="5" t="s">
        <v>87</v>
      </c>
      <c r="D109" s="3">
        <v>12</v>
      </c>
      <c r="E109" s="53">
        <v>3.5</v>
      </c>
      <c r="F109" s="53">
        <f t="shared" si="17"/>
        <v>42</v>
      </c>
      <c r="G109" s="10" t="s">
        <v>119</v>
      </c>
    </row>
    <row r="110" spans="1:7" x14ac:dyDescent="0.2">
      <c r="A110" s="8"/>
      <c r="B110" s="29">
        <v>4138402400</v>
      </c>
      <c r="C110" s="8" t="s">
        <v>116</v>
      </c>
      <c r="D110" s="8">
        <v>24</v>
      </c>
      <c r="E110" s="53">
        <v>5</v>
      </c>
      <c r="F110" s="53">
        <f t="shared" si="17"/>
        <v>120</v>
      </c>
      <c r="G110" s="10" t="s">
        <v>119</v>
      </c>
    </row>
    <row r="111" spans="1:7" ht="20" x14ac:dyDescent="0.2">
      <c r="A111" s="48" t="s">
        <v>80</v>
      </c>
      <c r="B111" s="48"/>
      <c r="C111" s="48"/>
      <c r="D111" s="48"/>
      <c r="E111" s="48"/>
      <c r="F111" s="49"/>
      <c r="G111" s="13" t="s">
        <v>123</v>
      </c>
    </row>
    <row r="112" spans="1:7" ht="20" x14ac:dyDescent="0.2">
      <c r="A112" s="8"/>
      <c r="B112" s="17" t="s">
        <v>97</v>
      </c>
      <c r="C112" s="5" t="s">
        <v>57</v>
      </c>
      <c r="D112" s="3">
        <v>1</v>
      </c>
      <c r="E112" s="53">
        <v>654.35</v>
      </c>
      <c r="F112" s="53">
        <v>654.35</v>
      </c>
      <c r="G112" s="10" t="s">
        <v>119</v>
      </c>
    </row>
    <row r="113" spans="1:7" ht="20" x14ac:dyDescent="0.2">
      <c r="A113" s="8"/>
      <c r="B113" s="17" t="s">
        <v>157</v>
      </c>
      <c r="C113" s="5" t="s">
        <v>185</v>
      </c>
      <c r="D113" s="3">
        <v>48</v>
      </c>
      <c r="E113" s="53">
        <v>1.1499999999999999</v>
      </c>
      <c r="F113" s="53">
        <f>E113*D113</f>
        <v>55.199999999999996</v>
      </c>
      <c r="G113" s="10" t="s">
        <v>119</v>
      </c>
    </row>
    <row r="114" spans="1:7" ht="20" x14ac:dyDescent="0.2">
      <c r="A114" s="8"/>
      <c r="B114" s="17" t="s">
        <v>158</v>
      </c>
      <c r="C114" s="5" t="s">
        <v>175</v>
      </c>
      <c r="D114" s="3">
        <v>48</v>
      </c>
      <c r="E114" s="53">
        <v>1.1499999999999999</v>
      </c>
      <c r="F114" s="53">
        <f>E114*D114</f>
        <v>55.199999999999996</v>
      </c>
      <c r="G114" s="10" t="s">
        <v>119</v>
      </c>
    </row>
    <row r="115" spans="1:7" ht="20" x14ac:dyDescent="0.2">
      <c r="A115" s="8"/>
      <c r="B115" s="17" t="s">
        <v>159</v>
      </c>
      <c r="C115" s="5" t="s">
        <v>176</v>
      </c>
      <c r="D115" s="3">
        <v>48</v>
      </c>
      <c r="E115" s="53">
        <v>1.1499999999999999</v>
      </c>
      <c r="F115" s="53">
        <f>E115*D115</f>
        <v>55.199999999999996</v>
      </c>
      <c r="G115" s="10" t="s">
        <v>119</v>
      </c>
    </row>
    <row r="116" spans="1:7" ht="20" x14ac:dyDescent="0.2">
      <c r="A116" s="8"/>
      <c r="B116" s="17" t="s">
        <v>43</v>
      </c>
      <c r="C116" s="5" t="s">
        <v>42</v>
      </c>
      <c r="D116" s="3">
        <v>48</v>
      </c>
      <c r="E116" s="53">
        <v>1.1499999999999999</v>
      </c>
      <c r="F116" s="53">
        <f t="shared" ref="F116:F127" si="18">E116*D116</f>
        <v>55.199999999999996</v>
      </c>
      <c r="G116" s="10" t="s">
        <v>119</v>
      </c>
    </row>
    <row r="117" spans="1:7" ht="20" x14ac:dyDescent="0.2">
      <c r="A117" s="8"/>
      <c r="B117" s="17" t="s">
        <v>45</v>
      </c>
      <c r="C117" s="5" t="s">
        <v>44</v>
      </c>
      <c r="D117" s="3">
        <v>48</v>
      </c>
      <c r="E117" s="53">
        <v>1.1499999999999999</v>
      </c>
      <c r="F117" s="53">
        <f t="shared" si="18"/>
        <v>55.199999999999996</v>
      </c>
      <c r="G117" s="10" t="s">
        <v>119</v>
      </c>
    </row>
    <row r="118" spans="1:7" ht="20" x14ac:dyDescent="0.2">
      <c r="A118" s="8"/>
      <c r="B118" s="17" t="s">
        <v>41</v>
      </c>
      <c r="C118" s="5" t="s">
        <v>40</v>
      </c>
      <c r="D118" s="3">
        <v>48</v>
      </c>
      <c r="E118" s="53">
        <v>1.1499999999999999</v>
      </c>
      <c r="F118" s="53">
        <f t="shared" si="18"/>
        <v>55.199999999999996</v>
      </c>
      <c r="G118" s="10" t="s">
        <v>119</v>
      </c>
    </row>
    <row r="119" spans="1:7" ht="20" x14ac:dyDescent="0.2">
      <c r="A119" s="8"/>
      <c r="B119" s="17" t="s">
        <v>37</v>
      </c>
      <c r="C119" s="5" t="s">
        <v>95</v>
      </c>
      <c r="D119" s="3">
        <v>48</v>
      </c>
      <c r="E119" s="53">
        <v>1.1499999999999999</v>
      </c>
      <c r="F119" s="53">
        <f t="shared" si="18"/>
        <v>55.199999999999996</v>
      </c>
      <c r="G119" s="10" t="s">
        <v>119</v>
      </c>
    </row>
    <row r="120" spans="1:7" ht="20" x14ac:dyDescent="0.2">
      <c r="A120" s="8"/>
      <c r="B120" s="17" t="s">
        <v>39</v>
      </c>
      <c r="C120" s="5" t="s">
        <v>38</v>
      </c>
      <c r="D120" s="3">
        <v>48</v>
      </c>
      <c r="E120" s="53">
        <v>1.1499999999999999</v>
      </c>
      <c r="F120" s="53">
        <f t="shared" si="18"/>
        <v>55.199999999999996</v>
      </c>
      <c r="G120" s="10" t="s">
        <v>119</v>
      </c>
    </row>
    <row r="121" spans="1:7" ht="20" x14ac:dyDescent="0.2">
      <c r="A121" s="8"/>
      <c r="B121" s="17" t="s">
        <v>65</v>
      </c>
      <c r="C121" s="5" t="s">
        <v>94</v>
      </c>
      <c r="D121" s="3">
        <v>48</v>
      </c>
      <c r="E121" s="53">
        <v>1.1499999999999999</v>
      </c>
      <c r="F121" s="53">
        <f t="shared" si="18"/>
        <v>55.199999999999996</v>
      </c>
      <c r="G121" s="10" t="s">
        <v>119</v>
      </c>
    </row>
    <row r="122" spans="1:7" ht="20" x14ac:dyDescent="0.2">
      <c r="A122" s="8"/>
      <c r="B122" s="17" t="s">
        <v>66</v>
      </c>
      <c r="C122" s="5" t="s">
        <v>71</v>
      </c>
      <c r="D122" s="3">
        <v>48</v>
      </c>
      <c r="E122" s="53">
        <v>1.1499999999999999</v>
      </c>
      <c r="F122" s="53">
        <f t="shared" si="18"/>
        <v>55.199999999999996</v>
      </c>
      <c r="G122" s="10" t="s">
        <v>119</v>
      </c>
    </row>
    <row r="123" spans="1:7" ht="20" x14ac:dyDescent="0.2">
      <c r="A123" s="8"/>
      <c r="B123" s="17" t="s">
        <v>67</v>
      </c>
      <c r="C123" s="5" t="s">
        <v>72</v>
      </c>
      <c r="D123" s="3">
        <v>48</v>
      </c>
      <c r="E123" s="53">
        <v>1.1499999999999999</v>
      </c>
      <c r="F123" s="53">
        <f t="shared" si="18"/>
        <v>55.199999999999996</v>
      </c>
      <c r="G123" s="10" t="s">
        <v>119</v>
      </c>
    </row>
    <row r="124" spans="1:7" ht="20" x14ac:dyDescent="0.2">
      <c r="A124" s="8"/>
      <c r="B124" s="17" t="s">
        <v>68</v>
      </c>
      <c r="C124" s="5" t="s">
        <v>90</v>
      </c>
      <c r="D124" s="3">
        <v>48</v>
      </c>
      <c r="E124" s="53">
        <v>1.1499999999999999</v>
      </c>
      <c r="F124" s="53">
        <f t="shared" si="18"/>
        <v>55.199999999999996</v>
      </c>
      <c r="G124" s="10" t="s">
        <v>119</v>
      </c>
    </row>
    <row r="125" spans="1:7" ht="20" x14ac:dyDescent="0.2">
      <c r="A125" s="8"/>
      <c r="B125" s="17" t="s">
        <v>69</v>
      </c>
      <c r="C125" s="5" t="s">
        <v>73</v>
      </c>
      <c r="D125" s="3">
        <v>48</v>
      </c>
      <c r="E125" s="53">
        <v>1.1499999999999999</v>
      </c>
      <c r="F125" s="53">
        <f t="shared" si="18"/>
        <v>55.199999999999996</v>
      </c>
      <c r="G125" s="10" t="s">
        <v>119</v>
      </c>
    </row>
    <row r="126" spans="1:7" ht="20" x14ac:dyDescent="0.2">
      <c r="A126" s="8"/>
      <c r="B126" s="25" t="s">
        <v>70</v>
      </c>
      <c r="C126" s="26" t="s">
        <v>99</v>
      </c>
      <c r="D126" s="24">
        <v>48</v>
      </c>
      <c r="E126" s="53">
        <v>1.1499999999999999</v>
      </c>
      <c r="F126" s="53">
        <f t="shared" si="18"/>
        <v>55.199999999999996</v>
      </c>
      <c r="G126" s="10" t="s">
        <v>119</v>
      </c>
    </row>
    <row r="127" spans="1:7" ht="20" x14ac:dyDescent="0.2">
      <c r="A127" s="8"/>
      <c r="B127" s="17" t="s">
        <v>96</v>
      </c>
      <c r="C127" s="5" t="s">
        <v>74</v>
      </c>
      <c r="D127" s="3">
        <v>41</v>
      </c>
      <c r="E127" s="53">
        <v>1.1499999999999999</v>
      </c>
      <c r="F127" s="53">
        <f t="shared" si="18"/>
        <v>47.15</v>
      </c>
      <c r="G127" s="10" t="s">
        <v>119</v>
      </c>
    </row>
    <row r="128" spans="1:7" ht="20" x14ac:dyDescent="0.2">
      <c r="A128" s="48" t="s">
        <v>78</v>
      </c>
      <c r="B128" s="48"/>
      <c r="C128" s="48"/>
      <c r="D128" s="48"/>
      <c r="E128" s="48"/>
      <c r="F128" s="49"/>
      <c r="G128" s="13" t="s">
        <v>123</v>
      </c>
    </row>
    <row r="129" spans="1:7" ht="20" x14ac:dyDescent="0.2">
      <c r="A129" s="8"/>
      <c r="B129" s="17" t="s">
        <v>160</v>
      </c>
      <c r="C129" s="2" t="s">
        <v>220</v>
      </c>
      <c r="D129" s="3">
        <v>36</v>
      </c>
      <c r="E129" s="53">
        <v>1.7</v>
      </c>
      <c r="F129" s="53">
        <f>E129*D129</f>
        <v>61.199999999999996</v>
      </c>
      <c r="G129" s="10" t="s">
        <v>119</v>
      </c>
    </row>
    <row r="130" spans="1:7" x14ac:dyDescent="0.2">
      <c r="A130" s="8"/>
      <c r="B130" s="20">
        <v>4222003607</v>
      </c>
      <c r="C130" s="9" t="s">
        <v>221</v>
      </c>
      <c r="D130" s="3">
        <v>36</v>
      </c>
      <c r="E130" s="53">
        <v>1.7</v>
      </c>
      <c r="F130" s="53">
        <f>E130*D130</f>
        <v>61.199999999999996</v>
      </c>
      <c r="G130" s="10" t="s">
        <v>119</v>
      </c>
    </row>
    <row r="131" spans="1:7" ht="20" x14ac:dyDescent="0.2">
      <c r="A131" s="8"/>
      <c r="B131" s="17" t="s">
        <v>82</v>
      </c>
      <c r="C131" s="2" t="s">
        <v>131</v>
      </c>
      <c r="D131" s="3">
        <v>36</v>
      </c>
      <c r="E131" s="53">
        <v>1.7</v>
      </c>
      <c r="F131" s="53">
        <f t="shared" ref="F131:F139" si="19">E131*D131</f>
        <v>61.199999999999996</v>
      </c>
      <c r="G131" s="10" t="s">
        <v>119</v>
      </c>
    </row>
    <row r="132" spans="1:7" ht="20" x14ac:dyDescent="0.2">
      <c r="A132" s="8"/>
      <c r="B132" s="17" t="s">
        <v>84</v>
      </c>
      <c r="C132" s="2" t="s">
        <v>132</v>
      </c>
      <c r="D132" s="3">
        <v>36</v>
      </c>
      <c r="E132" s="53">
        <v>1.7</v>
      </c>
      <c r="F132" s="53">
        <f t="shared" si="19"/>
        <v>61.199999999999996</v>
      </c>
      <c r="G132" s="10" t="s">
        <v>119</v>
      </c>
    </row>
    <row r="133" spans="1:7" ht="20" x14ac:dyDescent="0.2">
      <c r="A133" s="8"/>
      <c r="B133" s="17" t="s">
        <v>85</v>
      </c>
      <c r="C133" s="2" t="s">
        <v>130</v>
      </c>
      <c r="D133" s="3">
        <v>36</v>
      </c>
      <c r="E133" s="53">
        <v>1.7</v>
      </c>
      <c r="F133" s="53">
        <f t="shared" si="19"/>
        <v>61.199999999999996</v>
      </c>
      <c r="G133" s="10" t="s">
        <v>119</v>
      </c>
    </row>
    <row r="134" spans="1:7" ht="20" x14ac:dyDescent="0.2">
      <c r="A134" s="8"/>
      <c r="B134" s="17" t="s">
        <v>83</v>
      </c>
      <c r="C134" s="2" t="s">
        <v>233</v>
      </c>
      <c r="D134" s="3">
        <v>36</v>
      </c>
      <c r="E134" s="53">
        <v>1.7</v>
      </c>
      <c r="F134" s="53">
        <f t="shared" si="19"/>
        <v>61.199999999999996</v>
      </c>
      <c r="G134" s="10" t="s">
        <v>119</v>
      </c>
    </row>
    <row r="135" spans="1:7" ht="20" x14ac:dyDescent="0.2">
      <c r="A135" s="8"/>
      <c r="B135" s="21">
        <v>4209202807</v>
      </c>
      <c r="C135" s="2" t="s">
        <v>111</v>
      </c>
      <c r="D135" s="3">
        <v>28</v>
      </c>
      <c r="E135" s="53">
        <v>1.7</v>
      </c>
      <c r="F135" s="53">
        <f t="shared" si="19"/>
        <v>47.6</v>
      </c>
      <c r="G135" s="10" t="s">
        <v>119</v>
      </c>
    </row>
    <row r="136" spans="1:7" ht="20" x14ac:dyDescent="0.2">
      <c r="A136" s="8"/>
      <c r="B136" s="21">
        <v>4209303207</v>
      </c>
      <c r="C136" s="2" t="s">
        <v>112</v>
      </c>
      <c r="D136" s="3">
        <v>32</v>
      </c>
      <c r="E136" s="53">
        <v>1.7</v>
      </c>
      <c r="F136" s="53">
        <f t="shared" si="19"/>
        <v>54.4</v>
      </c>
      <c r="G136" s="10" t="s">
        <v>119</v>
      </c>
    </row>
    <row r="137" spans="1:7" ht="20" x14ac:dyDescent="0.2">
      <c r="A137" s="8"/>
      <c r="B137" s="21">
        <v>4209403207</v>
      </c>
      <c r="C137" s="2" t="s">
        <v>113</v>
      </c>
      <c r="D137" s="3">
        <v>32</v>
      </c>
      <c r="E137" s="53">
        <v>1.7</v>
      </c>
      <c r="F137" s="53">
        <f t="shared" si="19"/>
        <v>54.4</v>
      </c>
      <c r="G137" s="10" t="s">
        <v>119</v>
      </c>
    </row>
    <row r="138" spans="1:7" ht="20" x14ac:dyDescent="0.2">
      <c r="A138" s="8"/>
      <c r="B138" s="21">
        <v>4209603607</v>
      </c>
      <c r="C138" s="2" t="s">
        <v>114</v>
      </c>
      <c r="D138" s="3">
        <v>36</v>
      </c>
      <c r="E138" s="53">
        <v>1.7</v>
      </c>
      <c r="F138" s="53">
        <f t="shared" si="19"/>
        <v>61.199999999999996</v>
      </c>
      <c r="G138" s="10" t="s">
        <v>119</v>
      </c>
    </row>
    <row r="139" spans="1:7" ht="20" x14ac:dyDescent="0.2">
      <c r="A139" s="8"/>
      <c r="B139" s="21">
        <v>4209703607</v>
      </c>
      <c r="C139" s="2" t="s">
        <v>115</v>
      </c>
      <c r="D139" s="3">
        <v>36</v>
      </c>
      <c r="E139" s="53">
        <v>1.7</v>
      </c>
      <c r="F139" s="53">
        <f t="shared" si="19"/>
        <v>61.199999999999996</v>
      </c>
      <c r="G139" s="10" t="s">
        <v>119</v>
      </c>
    </row>
    <row r="140" spans="1:7" ht="20" x14ac:dyDescent="0.2">
      <c r="A140" s="8"/>
      <c r="B140" s="21">
        <v>4204802407</v>
      </c>
      <c r="C140" s="2" t="s">
        <v>222</v>
      </c>
      <c r="D140" s="3">
        <v>24</v>
      </c>
      <c r="E140" s="53">
        <v>1.7</v>
      </c>
      <c r="F140" s="53">
        <f t="shared" ref="F140:F141" si="20">E140*D140</f>
        <v>40.799999999999997</v>
      </c>
      <c r="G140" s="10" t="s">
        <v>119</v>
      </c>
    </row>
    <row r="141" spans="1:7" ht="20" x14ac:dyDescent="0.2">
      <c r="A141" s="8"/>
      <c r="B141" s="21">
        <v>4204902407</v>
      </c>
      <c r="C141" s="2" t="s">
        <v>223</v>
      </c>
      <c r="D141" s="3">
        <v>24</v>
      </c>
      <c r="E141" s="53">
        <v>1.7</v>
      </c>
      <c r="F141" s="53">
        <f t="shared" si="20"/>
        <v>40.799999999999997</v>
      </c>
      <c r="G141" s="8" t="s">
        <v>119</v>
      </c>
    </row>
    <row r="142" spans="1:7" ht="20" x14ac:dyDescent="0.2">
      <c r="A142" s="48" t="s">
        <v>91</v>
      </c>
      <c r="B142" s="48"/>
      <c r="C142" s="48"/>
      <c r="D142" s="48"/>
      <c r="E142" s="48"/>
      <c r="F142" s="49"/>
      <c r="G142" s="13" t="s">
        <v>123</v>
      </c>
    </row>
    <row r="143" spans="1:7" x14ac:dyDescent="0.2">
      <c r="A143" s="8"/>
      <c r="B143" s="27" t="s">
        <v>172</v>
      </c>
      <c r="C143" s="28" t="s">
        <v>186</v>
      </c>
      <c r="D143" s="3">
        <v>6</v>
      </c>
      <c r="E143" s="53">
        <v>11</v>
      </c>
      <c r="F143" s="53">
        <f t="shared" ref="F143:F145" si="21">E143*D143</f>
        <v>66</v>
      </c>
      <c r="G143" s="8" t="s">
        <v>119</v>
      </c>
    </row>
    <row r="144" spans="1:7" x14ac:dyDescent="0.2">
      <c r="A144" s="8"/>
      <c r="B144" s="27" t="s">
        <v>173</v>
      </c>
      <c r="C144" s="28" t="s">
        <v>187</v>
      </c>
      <c r="D144" s="3">
        <v>6</v>
      </c>
      <c r="E144" s="53">
        <v>11</v>
      </c>
      <c r="F144" s="53">
        <f t="shared" si="21"/>
        <v>66</v>
      </c>
      <c r="G144" s="8" t="s">
        <v>119</v>
      </c>
    </row>
    <row r="145" spans="1:7" x14ac:dyDescent="0.2">
      <c r="A145" s="8"/>
      <c r="B145" s="27" t="s">
        <v>174</v>
      </c>
      <c r="C145" s="28" t="s">
        <v>188</v>
      </c>
      <c r="D145" s="3">
        <v>6</v>
      </c>
      <c r="E145" s="53">
        <v>11</v>
      </c>
      <c r="F145" s="53">
        <f t="shared" si="21"/>
        <v>66</v>
      </c>
      <c r="G145" s="8" t="s">
        <v>119</v>
      </c>
    </row>
    <row r="146" spans="1:7" ht="20" x14ac:dyDescent="0.2">
      <c r="A146" s="8"/>
      <c r="B146" s="17" t="s">
        <v>14</v>
      </c>
      <c r="C146" s="5" t="s">
        <v>92</v>
      </c>
      <c r="D146" s="3">
        <v>6</v>
      </c>
      <c r="E146" s="53">
        <v>11</v>
      </c>
      <c r="F146" s="53">
        <f t="shared" ref="F146:F156" si="22">E146*D146</f>
        <v>66</v>
      </c>
      <c r="G146" s="8" t="s">
        <v>119</v>
      </c>
    </row>
    <row r="147" spans="1:7" ht="20" x14ac:dyDescent="0.2">
      <c r="A147" s="8"/>
      <c r="B147" s="17" t="s">
        <v>224</v>
      </c>
      <c r="C147" s="5" t="s">
        <v>225</v>
      </c>
      <c r="D147" s="3">
        <v>6</v>
      </c>
      <c r="E147" s="53">
        <v>11</v>
      </c>
      <c r="F147" s="53">
        <f t="shared" si="22"/>
        <v>66</v>
      </c>
      <c r="G147" s="10" t="s">
        <v>119</v>
      </c>
    </row>
    <row r="148" spans="1:7" ht="20" x14ac:dyDescent="0.2">
      <c r="A148" s="8"/>
      <c r="B148" s="17" t="s">
        <v>11</v>
      </c>
      <c r="C148" s="5" t="s">
        <v>10</v>
      </c>
      <c r="D148" s="3">
        <v>6</v>
      </c>
      <c r="E148" s="53">
        <v>11</v>
      </c>
      <c r="F148" s="53">
        <f t="shared" si="22"/>
        <v>66</v>
      </c>
      <c r="G148" s="8" t="s">
        <v>119</v>
      </c>
    </row>
    <row r="149" spans="1:7" ht="20" x14ac:dyDescent="0.2">
      <c r="A149" s="8"/>
      <c r="B149" s="17" t="s">
        <v>13</v>
      </c>
      <c r="C149" s="5" t="s">
        <v>12</v>
      </c>
      <c r="D149" s="3">
        <v>6</v>
      </c>
      <c r="E149" s="53">
        <v>11</v>
      </c>
      <c r="F149" s="53">
        <f t="shared" si="22"/>
        <v>66</v>
      </c>
      <c r="G149" s="8" t="s">
        <v>119</v>
      </c>
    </row>
    <row r="150" spans="1:7" ht="20" x14ac:dyDescent="0.2">
      <c r="A150" s="8"/>
      <c r="B150" s="17" t="s">
        <v>9</v>
      </c>
      <c r="C150" s="5" t="s">
        <v>8</v>
      </c>
      <c r="D150" s="3">
        <v>6</v>
      </c>
      <c r="E150" s="53">
        <v>11</v>
      </c>
      <c r="F150" s="53">
        <f t="shared" si="22"/>
        <v>66</v>
      </c>
      <c r="G150" s="10" t="s">
        <v>119</v>
      </c>
    </row>
    <row r="151" spans="1:7" ht="20" x14ac:dyDescent="0.2">
      <c r="A151" s="8"/>
      <c r="B151" s="17" t="s">
        <v>15</v>
      </c>
      <c r="C151" s="5" t="s">
        <v>142</v>
      </c>
      <c r="D151" s="3">
        <v>6</v>
      </c>
      <c r="E151" s="53">
        <v>8.5</v>
      </c>
      <c r="F151" s="53">
        <f t="shared" si="22"/>
        <v>51</v>
      </c>
      <c r="G151" s="8" t="s">
        <v>119</v>
      </c>
    </row>
    <row r="152" spans="1:7" ht="20" x14ac:dyDescent="0.2">
      <c r="A152" s="8"/>
      <c r="B152" s="17" t="s">
        <v>23</v>
      </c>
      <c r="C152" s="5" t="s">
        <v>22</v>
      </c>
      <c r="D152" s="3">
        <v>6</v>
      </c>
      <c r="E152" s="53">
        <v>8.5</v>
      </c>
      <c r="F152" s="53">
        <f t="shared" si="22"/>
        <v>51</v>
      </c>
      <c r="G152" s="8" t="s">
        <v>119</v>
      </c>
    </row>
    <row r="153" spans="1:7" ht="20" x14ac:dyDescent="0.2">
      <c r="A153" s="8"/>
      <c r="B153" s="17" t="s">
        <v>59</v>
      </c>
      <c r="C153" s="5" t="s">
        <v>58</v>
      </c>
      <c r="D153" s="3">
        <v>6</v>
      </c>
      <c r="E153" s="53">
        <v>8.5</v>
      </c>
      <c r="F153" s="53">
        <f t="shared" si="22"/>
        <v>51</v>
      </c>
      <c r="G153" s="8" t="s">
        <v>119</v>
      </c>
    </row>
    <row r="154" spans="1:7" ht="20" x14ac:dyDescent="0.2">
      <c r="A154" s="8"/>
      <c r="B154" s="17" t="s">
        <v>19</v>
      </c>
      <c r="C154" s="5" t="s">
        <v>18</v>
      </c>
      <c r="D154" s="3">
        <v>6</v>
      </c>
      <c r="E154" s="53">
        <v>8.5</v>
      </c>
      <c r="F154" s="53">
        <f t="shared" si="22"/>
        <v>51</v>
      </c>
      <c r="G154" s="8" t="s">
        <v>119</v>
      </c>
    </row>
    <row r="155" spans="1:7" ht="20" x14ac:dyDescent="0.2">
      <c r="A155" s="8"/>
      <c r="B155" s="17" t="s">
        <v>25</v>
      </c>
      <c r="C155" s="5" t="s">
        <v>24</v>
      </c>
      <c r="D155" s="3">
        <v>6</v>
      </c>
      <c r="E155" s="53">
        <v>8.5</v>
      </c>
      <c r="F155" s="53">
        <f t="shared" si="22"/>
        <v>51</v>
      </c>
      <c r="G155" s="8" t="s">
        <v>119</v>
      </c>
    </row>
    <row r="156" spans="1:7" ht="20" x14ac:dyDescent="0.2">
      <c r="A156" s="8"/>
      <c r="B156" s="17" t="s">
        <v>17</v>
      </c>
      <c r="C156" s="5" t="s">
        <v>16</v>
      </c>
      <c r="D156" s="3">
        <v>6</v>
      </c>
      <c r="E156" s="53">
        <v>8.5</v>
      </c>
      <c r="F156" s="53">
        <f t="shared" si="22"/>
        <v>51</v>
      </c>
      <c r="G156" s="8" t="s">
        <v>119</v>
      </c>
    </row>
    <row r="157" spans="1:7" ht="20" x14ac:dyDescent="0.2">
      <c r="A157" s="8"/>
      <c r="B157" s="17" t="s">
        <v>21</v>
      </c>
      <c r="C157" s="5" t="s">
        <v>20</v>
      </c>
      <c r="D157" s="3">
        <v>6</v>
      </c>
      <c r="E157" s="53">
        <v>8.5</v>
      </c>
      <c r="F157" s="53">
        <f t="shared" ref="F157" si="23">E157*D157</f>
        <v>51</v>
      </c>
      <c r="G157" s="8" t="s">
        <v>119</v>
      </c>
    </row>
    <row r="158" spans="1:7" ht="20" x14ac:dyDescent="0.2">
      <c r="A158" s="8"/>
      <c r="B158" s="17" t="s">
        <v>231</v>
      </c>
      <c r="C158" s="5" t="s">
        <v>232</v>
      </c>
      <c r="D158" s="3">
        <v>6</v>
      </c>
      <c r="E158" s="53">
        <v>11</v>
      </c>
      <c r="F158" s="53">
        <v>63</v>
      </c>
      <c r="G158" s="8" t="s">
        <v>119</v>
      </c>
    </row>
    <row r="159" spans="1:7" ht="20" x14ac:dyDescent="0.2">
      <c r="A159" s="8"/>
      <c r="B159" s="17" t="s">
        <v>226</v>
      </c>
      <c r="C159" s="5" t="s">
        <v>227</v>
      </c>
      <c r="D159" s="3">
        <v>6</v>
      </c>
      <c r="E159" s="53">
        <v>11</v>
      </c>
      <c r="F159" s="53">
        <v>63</v>
      </c>
      <c r="G159" s="8" t="s">
        <v>119</v>
      </c>
    </row>
    <row r="160" spans="1:7" ht="20" x14ac:dyDescent="0.2">
      <c r="A160" s="48" t="s">
        <v>79</v>
      </c>
      <c r="B160" s="48"/>
      <c r="C160" s="48"/>
      <c r="D160" s="48"/>
      <c r="E160" s="48"/>
      <c r="F160" s="49"/>
      <c r="G160" s="13" t="s">
        <v>123</v>
      </c>
    </row>
    <row r="161" spans="1:7" ht="20" x14ac:dyDescent="0.2">
      <c r="A161" s="8"/>
      <c r="B161" s="17" t="s">
        <v>54</v>
      </c>
      <c r="C161" s="5" t="s">
        <v>53</v>
      </c>
      <c r="D161" s="3">
        <v>6</v>
      </c>
      <c r="E161" s="53">
        <v>9.5</v>
      </c>
      <c r="F161" s="53">
        <f t="shared" ref="F161:F168" si="24">E161*D161</f>
        <v>57</v>
      </c>
      <c r="G161" s="10" t="s">
        <v>119</v>
      </c>
    </row>
    <row r="162" spans="1:7" x14ac:dyDescent="0.2">
      <c r="A162" s="8"/>
      <c r="B162" s="20">
        <v>5099300600</v>
      </c>
      <c r="C162" s="9" t="s">
        <v>120</v>
      </c>
      <c r="D162" s="3">
        <v>6</v>
      </c>
      <c r="E162" s="53">
        <v>9.5</v>
      </c>
      <c r="F162" s="53">
        <f t="shared" si="24"/>
        <v>57</v>
      </c>
      <c r="G162" s="10" t="s">
        <v>119</v>
      </c>
    </row>
    <row r="163" spans="1:7" x14ac:dyDescent="0.2">
      <c r="A163" s="8"/>
      <c r="B163" s="20" t="s">
        <v>121</v>
      </c>
      <c r="C163" s="9" t="s">
        <v>122</v>
      </c>
      <c r="D163" s="3">
        <v>6</v>
      </c>
      <c r="E163" s="53">
        <v>9.5</v>
      </c>
      <c r="F163" s="53">
        <f t="shared" si="24"/>
        <v>57</v>
      </c>
      <c r="G163" s="8" t="s">
        <v>119</v>
      </c>
    </row>
    <row r="164" spans="1:7" ht="20" x14ac:dyDescent="0.2">
      <c r="A164" s="8"/>
      <c r="B164" s="17" t="s">
        <v>52</v>
      </c>
      <c r="C164" s="5" t="s">
        <v>51</v>
      </c>
      <c r="D164" s="3">
        <v>24</v>
      </c>
      <c r="E164" s="53">
        <v>3.5</v>
      </c>
      <c r="F164" s="53">
        <f t="shared" si="24"/>
        <v>84</v>
      </c>
      <c r="G164" s="8" t="s">
        <v>119</v>
      </c>
    </row>
    <row r="165" spans="1:7" ht="20" x14ac:dyDescent="0.2">
      <c r="A165" s="8"/>
      <c r="B165" s="17" t="s">
        <v>47</v>
      </c>
      <c r="C165" s="5" t="s">
        <v>46</v>
      </c>
      <c r="D165" s="3">
        <v>24</v>
      </c>
      <c r="E165" s="53">
        <v>3.5</v>
      </c>
      <c r="F165" s="53">
        <f t="shared" si="24"/>
        <v>84</v>
      </c>
      <c r="G165" s="8" t="s">
        <v>119</v>
      </c>
    </row>
    <row r="166" spans="1:7" ht="20" x14ac:dyDescent="0.2">
      <c r="A166" s="8"/>
      <c r="B166" s="17" t="s">
        <v>50</v>
      </c>
      <c r="C166" s="5" t="s">
        <v>49</v>
      </c>
      <c r="D166" s="3">
        <v>24</v>
      </c>
      <c r="E166" s="53">
        <v>3.5</v>
      </c>
      <c r="F166" s="53">
        <f t="shared" si="24"/>
        <v>84</v>
      </c>
      <c r="G166" s="8" t="s">
        <v>119</v>
      </c>
    </row>
    <row r="167" spans="1:7" ht="20" x14ac:dyDescent="0.2">
      <c r="A167" s="8"/>
      <c r="B167" s="17" t="s">
        <v>48</v>
      </c>
      <c r="C167" s="5" t="s">
        <v>124</v>
      </c>
      <c r="D167" s="3">
        <v>24</v>
      </c>
      <c r="E167" s="53">
        <v>3.5</v>
      </c>
      <c r="F167" s="53">
        <f t="shared" si="24"/>
        <v>84</v>
      </c>
      <c r="G167" s="8" t="s">
        <v>119</v>
      </c>
    </row>
    <row r="168" spans="1:7" ht="20" x14ac:dyDescent="0.2">
      <c r="A168" s="8"/>
      <c r="B168" s="17" t="s">
        <v>56</v>
      </c>
      <c r="C168" s="5" t="s">
        <v>55</v>
      </c>
      <c r="D168" s="3">
        <v>6</v>
      </c>
      <c r="E168" s="53">
        <v>7</v>
      </c>
      <c r="F168" s="53">
        <f t="shared" si="24"/>
        <v>42</v>
      </c>
      <c r="G168" s="8" t="s">
        <v>119</v>
      </c>
    </row>
    <row r="169" spans="1:7" x14ac:dyDescent="0.2">
      <c r="C169" s="14"/>
    </row>
  </sheetData>
  <sortState xmlns:xlrd2="http://schemas.microsoft.com/office/spreadsheetml/2017/richdata2" ref="B24:E167">
    <sortCondition ref="C111:C167"/>
  </sortState>
  <mergeCells count="14">
    <mergeCell ref="A160:F160"/>
    <mergeCell ref="A22:F22"/>
    <mergeCell ref="A27:F27"/>
    <mergeCell ref="A42:F42"/>
    <mergeCell ref="A59:F59"/>
    <mergeCell ref="A73:F73"/>
    <mergeCell ref="A102:F102"/>
    <mergeCell ref="A1:G1"/>
    <mergeCell ref="A107:F107"/>
    <mergeCell ref="A111:F111"/>
    <mergeCell ref="A128:F128"/>
    <mergeCell ref="A142:F142"/>
    <mergeCell ref="A2:F2"/>
    <mergeCell ref="A4:F4"/>
  </mergeCells>
  <conditionalFormatting sqref="A4 B6:F21 A22:A23 E23:F23 B24:F26 A27 B29:B34 D29:E34 B35:F41 A42 B43:F58 B60:F72 A73 B74:F101 B103:F106 A107 B108:F110 A111 B112:F127 A128 B129:F141 A142 B143:F159 A160 B161:F168">
    <cfRule type="expression" dxfId="7" priority="11" stopIfTrue="1">
      <formula>AND(ISNUMBER(#REF!), #REF!&gt;0)</formula>
    </cfRule>
  </conditionalFormatting>
  <conditionalFormatting sqref="A59 G59">
    <cfRule type="expression" dxfId="6" priority="42" stopIfTrue="1">
      <formula>AND(ISNUMBER(#REF!), #REF!&gt;0)</formula>
    </cfRule>
  </conditionalFormatting>
  <conditionalFormatting sqref="A102">
    <cfRule type="expression" dxfId="5" priority="1" stopIfTrue="1">
      <formula>AND(ISNUMBER(#REF!), #REF!&gt;0)</formula>
    </cfRule>
  </conditionalFormatting>
  <dataValidations count="5">
    <dataValidation type="decimal" errorStyle="warning" operator="greaterThan" allowBlank="1" showInputMessage="1" showErrorMessage="1" errorTitle="USD Unit Wholesale Price" error="Enter a wholesale price greater than $0" promptTitle="USD Unit Wholesale Price" prompt="Enter a wholesale price greater than $0" sqref="E60:F72 E112:F127 F21 E23:F26 E92:F92 E108:F110 E43:F58 F85 F129:F141 E6:F20 E80:F84 F74:F79 F35:F41 E74 E29:E41 E86:F90 F103 F105:F106 E104:F105 F91:F101 E143:F159 E161:F1048576" xr:uid="{00000000-0002-0000-0100-00001D000000}">
      <formula1>0</formula1>
    </dataValidation>
    <dataValidation type="whole" errorStyle="warning" operator="greaterThan" allowBlank="1" showInputMessage="1" showErrorMessage="1" errorTitle="Case Quantity" error="Enter a number greater than 0" promptTitle="Case Quantity" prompt="Enter a number greater than 0" sqref="D127 D24:D26 D112:D125 D92 D143:D159 D108:D110 D86:D87 D6:D20 D78:D84 D74 D29:D41 D60:D72 D43:D58 D161:D1048576" xr:uid="{00000000-0002-0000-0100-00001F000000}">
      <formula1>0</formula1>
    </dataValidation>
    <dataValidation type="whole" errorStyle="warning" operator="greaterThan" allowBlank="1" showInputMessage="1" showErrorMessage="1" errorTitle="Case Size" error="Enter a number greater than 0" promptTitle="Case Size" prompt="Enter a number greater than 0" sqref="D126 D25:D26 D21 D75 D95 D93 D80:D84 D86:D90 D104:D105 D60:D72" xr:uid="{76ED931C-6C09-984F-90F9-811224E665E8}">
      <formula1>0</formula1>
    </dataValidation>
    <dataValidation type="textLength" errorStyle="warning" operator="lessThanOrEqual" allowBlank="1" showInputMessage="1" showErrorMessage="1" errorTitle="SKU Length" error="SKU must be at most 191 characters long" promptTitle="SKU Length" prompt="SKU must be at most 191 characters long" sqref="B25:B26 B92 A42 A73 B112:B127 B20 B133:B141 B146:B159 B108:B110 B6:B17 B78:B84 B74 B29:B41 B86:B90 B104:B105 B60:B72 B43:B58 B161:B1048576" xr:uid="{00000000-0002-0000-0100-000017000000}">
      <formula1>191</formula1>
    </dataValidation>
    <dataValidation type="textLength" errorStyle="warning" operator="lessThanOrEqual" allowBlank="1" showInputMessage="1" showErrorMessage="1" errorTitle="Product Name (English) Length" error="Product Name (English) must be at most 60 characters long" promptTitle="Product Name (English) Length" prompt="Product Name (English) must be at most 60 characters long" sqref="C126 B127:C127 C135:C141 B133:B134 C25:C26 B92:C92 A42 A73 B112:C125 B20:C20 B146:C159 B108:C110 B86:C87 B6:C17 B78:C84 C35:C41 B74:C74 B29:B41 C88:C90 C104:C105 B60:C72 B43:C58 B161:C1048576" xr:uid="{00000000-0002-0000-0100-000015000000}">
      <formula1>60</formula1>
    </dataValidation>
  </dataValidations>
  <pageMargins left="0.25" right="0.25" top="0.25" bottom="0.25" header="0" footer="0"/>
  <pageSetup scale="82" fitToHeight="7" orientation="portrait" horizontalDpi="0" verticalDpi="0"/>
  <headerFooter>
    <oddFooter>Page &amp;P of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35972B-4693-844D-BD62-971A05AE7702}">
  <dimension ref="A1:C12"/>
  <sheetViews>
    <sheetView workbookViewId="0">
      <selection sqref="A1:XFD1048576"/>
    </sheetView>
  </sheetViews>
  <sheetFormatPr baseColWidth="10" defaultRowHeight="15" x14ac:dyDescent="0.2"/>
  <cols>
    <col min="1" max="1" width="12.83203125" bestFit="1" customWidth="1"/>
    <col min="2" max="2" width="48.83203125" customWidth="1"/>
  </cols>
  <sheetData>
    <row r="1" spans="1:3" ht="19" x14ac:dyDescent="0.2">
      <c r="A1" s="8"/>
      <c r="B1" s="8"/>
      <c r="C1" s="52"/>
    </row>
    <row r="2" spans="1:3" ht="19" x14ac:dyDescent="0.2">
      <c r="A2" s="5"/>
      <c r="B2" s="5"/>
      <c r="C2" s="52"/>
    </row>
    <row r="3" spans="1:3" ht="19" x14ac:dyDescent="0.2">
      <c r="A3" s="5"/>
      <c r="B3" s="5"/>
      <c r="C3" s="52"/>
    </row>
    <row r="4" spans="1:3" ht="19" x14ac:dyDescent="0.2">
      <c r="A4" s="5"/>
      <c r="B4" s="5"/>
      <c r="C4" s="52"/>
    </row>
    <row r="5" spans="1:3" ht="19" x14ac:dyDescent="0.2">
      <c r="A5" s="5"/>
      <c r="B5" s="5"/>
      <c r="C5" s="52"/>
    </row>
    <row r="6" spans="1:3" ht="19" x14ac:dyDescent="0.2">
      <c r="A6" s="5"/>
      <c r="B6" s="5"/>
      <c r="C6" s="52"/>
    </row>
    <row r="7" spans="1:3" ht="19" x14ac:dyDescent="0.2">
      <c r="A7" s="5"/>
      <c r="B7" s="5"/>
      <c r="C7" s="52"/>
    </row>
    <row r="8" spans="1:3" ht="19" x14ac:dyDescent="0.2">
      <c r="A8" s="5"/>
      <c r="B8" s="5"/>
      <c r="C8" s="52"/>
    </row>
    <row r="9" spans="1:3" ht="19" x14ac:dyDescent="0.2">
      <c r="A9" s="5"/>
      <c r="B9" s="5"/>
      <c r="C9" s="52"/>
    </row>
    <row r="10" spans="1:3" ht="19" x14ac:dyDescent="0.2">
      <c r="A10" s="5"/>
      <c r="B10" s="5"/>
      <c r="C10" s="52"/>
    </row>
    <row r="11" spans="1:3" ht="19" x14ac:dyDescent="0.2">
      <c r="A11" s="5"/>
      <c r="B11" s="5"/>
      <c r="C11" s="52"/>
    </row>
    <row r="12" spans="1:3" ht="19" x14ac:dyDescent="0.2">
      <c r="A12" s="5"/>
      <c r="B12" s="5"/>
      <c r="C12" s="52"/>
    </row>
  </sheetData>
  <conditionalFormatting sqref="A2:B2 A4:A5">
    <cfRule type="expression" dxfId="4" priority="6" stopIfTrue="1">
      <formula>AND(ISNUMBER(#REF!), #REF!&gt;0)</formula>
    </cfRule>
  </conditionalFormatting>
  <conditionalFormatting sqref="A6">
    <cfRule type="expression" dxfId="3" priority="4" stopIfTrue="1">
      <formula>AND(ISNUMBER(#REF!), #REF!&gt;0)</formula>
    </cfRule>
  </conditionalFormatting>
  <conditionalFormatting sqref="A7:B10">
    <cfRule type="expression" dxfId="2" priority="3" stopIfTrue="1">
      <formula>AND(ISNUMBER(#REF!), #REF!&gt;0)</formula>
    </cfRule>
  </conditionalFormatting>
  <conditionalFormatting sqref="A11:B11">
    <cfRule type="expression" dxfId="1" priority="2" stopIfTrue="1">
      <formula>AND(ISNUMBER(#REF!), #REF!&gt;0)</formula>
    </cfRule>
  </conditionalFormatting>
  <conditionalFormatting sqref="A12">
    <cfRule type="expression" dxfId="0" priority="1" stopIfTrue="1">
      <formula>AND(ISNUMBER(#REF!), #REF!&gt;0)</formula>
    </cfRule>
  </conditionalFormatting>
  <dataValidations count="2">
    <dataValidation type="textLength" errorStyle="warning" operator="lessThanOrEqual" allowBlank="1" showInputMessage="1" showErrorMessage="1" errorTitle="Product Name (English) Length" error="Product Name (English) must be at most 60 characters long" promptTitle="Product Name (English) Length" prompt="Product Name (English) must be at most 60 characters long" sqref="A2:B2 A4:A10 B7:B10 A11:B11 A12" xr:uid="{E6E48F2A-2156-B94F-9AFB-EBD693AE2CFD}">
      <formula1>60</formula1>
    </dataValidation>
    <dataValidation type="textLength" errorStyle="warning" operator="lessThanOrEqual" allowBlank="1" showInputMessage="1" showErrorMessage="1" errorTitle="SKU Length" error="SKU must be at most 191 characters long" promptTitle="SKU Length" prompt="SKU must be at most 191 characters long" sqref="A2 A4:A12" xr:uid="{5EA1FEE9-C50F-B34D-8F88-B560782BF2A8}">
      <formula1>191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Products</vt:lpstr>
      <vt:lpstr>Sheet1</vt:lpstr>
      <vt:lpstr>Products!Print_Area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Melissa Milne</cp:lastModifiedBy>
  <cp:lastPrinted>2023-08-26T15:36:17Z</cp:lastPrinted>
  <dcterms:created xsi:type="dcterms:W3CDTF">2023-05-24T20:19:41Z</dcterms:created>
  <dcterms:modified xsi:type="dcterms:W3CDTF">2025-02-17T16:53:52Z</dcterms:modified>
</cp:coreProperties>
</file>