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TALOGS AND PRICELISTS\2025\PRICE LISTS &amp; CATALOGS\"/>
    </mc:Choice>
  </mc:AlternateContent>
  <xr:revisionPtr revIDLastSave="0" documentId="13_ncr:1_{E447E096-1A98-4DC9-8BB5-FDF4659B234E}" xr6:coauthVersionLast="47" xr6:coauthVersionMax="47" xr10:uidLastSave="{00000000-0000-0000-0000-000000000000}"/>
  <bookViews>
    <workbookView xWindow="19080" yWindow="-120" windowWidth="19440" windowHeight="15000" activeTab="1" xr2:uid="{C8CD15F6-153C-40A8-B6D3-588079A8F5B2}"/>
  </bookViews>
  <sheets>
    <sheet name="COVER PAGE" sheetId="2" r:id="rId1"/>
    <sheet name="PRICE LIST" sheetId="1" r:id="rId2"/>
    <sheet name="TERMS" sheetId="3" r:id="rId3"/>
  </sheets>
  <definedNames>
    <definedName name="_xlnm.Print_Area" localSheetId="0">'COVER PAGE'!$A$1:$P$44</definedName>
    <definedName name="_xlnm.Print_Area" localSheetId="1">'PRICE LIST'!$A$1:$J$206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1" i="1" l="1"/>
  <c r="I140" i="1"/>
  <c r="I139" i="1"/>
  <c r="I131" i="1"/>
  <c r="I130" i="1"/>
  <c r="I129" i="1"/>
  <c r="I128" i="1"/>
  <c r="I133" i="1"/>
  <c r="I132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8" i="1"/>
  <c r="I201" i="1"/>
  <c r="I202" i="1"/>
  <c r="I204" i="1"/>
  <c r="I137" i="1"/>
  <c r="I171" i="1"/>
  <c r="I156" i="1"/>
  <c r="I155" i="1"/>
  <c r="I154" i="1"/>
  <c r="I153" i="1"/>
  <c r="I152" i="1"/>
  <c r="I151" i="1"/>
  <c r="I150" i="1"/>
  <c r="I149" i="1"/>
  <c r="I148" i="1"/>
  <c r="I180" i="1"/>
  <c r="I179" i="1"/>
  <c r="I178" i="1"/>
  <c r="I177" i="1"/>
  <c r="I165" i="1"/>
  <c r="I106" i="1"/>
  <c r="I105" i="1"/>
  <c r="I104" i="1"/>
  <c r="I103" i="1"/>
  <c r="I34" i="1"/>
  <c r="I188" i="1"/>
  <c r="I187" i="1"/>
  <c r="I56" i="1"/>
  <c r="I58" i="1"/>
  <c r="I51" i="1"/>
  <c r="I50" i="1"/>
  <c r="I79" i="1"/>
  <c r="I82" i="1"/>
  <c r="I176" i="1"/>
  <c r="I175" i="1"/>
  <c r="I167" i="1"/>
  <c r="I166" i="1"/>
  <c r="I143" i="1"/>
  <c r="I144" i="1"/>
  <c r="I142" i="1"/>
  <c r="I138" i="1"/>
  <c r="I107" i="1"/>
  <c r="I77" i="1"/>
  <c r="I42" i="1"/>
  <c r="I96" i="1"/>
  <c r="I203" i="1"/>
  <c r="I200" i="1"/>
  <c r="I199" i="1"/>
  <c r="I195" i="1"/>
  <c r="I194" i="1"/>
  <c r="I193" i="1"/>
  <c r="I192" i="1"/>
  <c r="I186" i="1"/>
  <c r="I185" i="1"/>
  <c r="I184" i="1"/>
  <c r="I174" i="1"/>
  <c r="I173" i="1"/>
  <c r="I172" i="1"/>
  <c r="I164" i="1"/>
  <c r="I108" i="1"/>
  <c r="I102" i="1"/>
  <c r="I101" i="1"/>
  <c r="I100" i="1"/>
  <c r="I99" i="1"/>
  <c r="I98" i="1"/>
  <c r="I97" i="1"/>
  <c r="I95" i="1"/>
  <c r="I94" i="1"/>
  <c r="I90" i="1"/>
  <c r="I89" i="1"/>
  <c r="I88" i="1"/>
  <c r="I87" i="1"/>
  <c r="I86" i="1"/>
  <c r="I85" i="1"/>
  <c r="I84" i="1"/>
  <c r="I83" i="1"/>
  <c r="I81" i="1"/>
  <c r="I80" i="1"/>
  <c r="I78" i="1"/>
  <c r="I73" i="1"/>
  <c r="I72" i="1"/>
  <c r="I71" i="1"/>
  <c r="I70" i="1"/>
  <c r="I69" i="1"/>
  <c r="I68" i="1"/>
  <c r="I67" i="1"/>
  <c r="I66" i="1"/>
  <c r="I65" i="1"/>
  <c r="I61" i="1"/>
  <c r="I60" i="1"/>
  <c r="I59" i="1"/>
  <c r="I57" i="1"/>
  <c r="I54" i="1"/>
  <c r="I49" i="1"/>
  <c r="I48" i="1"/>
  <c r="I47" i="1"/>
  <c r="I46" i="1"/>
  <c r="I45" i="1"/>
  <c r="I44" i="1"/>
  <c r="I43" i="1"/>
  <c r="I41" i="1"/>
  <c r="I40" i="1"/>
  <c r="I39" i="1"/>
  <c r="I38" i="1"/>
  <c r="I37" i="1"/>
  <c r="I36" i="1"/>
  <c r="I35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74" i="1" l="1"/>
  <c r="I52" i="1"/>
  <c r="I62" i="1"/>
  <c r="I205" i="1"/>
  <c r="I196" i="1"/>
  <c r="I189" i="1"/>
  <c r="I181" i="1"/>
  <c r="I168" i="1"/>
  <c r="I157" i="1"/>
  <c r="I145" i="1"/>
  <c r="I134" i="1"/>
  <c r="I109" i="1"/>
  <c r="I91" i="1"/>
</calcChain>
</file>

<file path=xl/sharedStrings.xml><?xml version="1.0" encoding="utf-8"?>
<sst xmlns="http://schemas.openxmlformats.org/spreadsheetml/2006/main" count="776" uniqueCount="533">
  <si>
    <t>ITEM #</t>
  </si>
  <si>
    <t>DESCRIPTION</t>
  </si>
  <si>
    <t>UPC</t>
  </si>
  <si>
    <t>CAT. PAGE#</t>
  </si>
  <si>
    <t>NEON/GLOW 6 COLOR PALETTE</t>
  </si>
  <si>
    <t>CLASSIC COMMODITIES</t>
  </si>
  <si>
    <t>ITEM SIZE</t>
  </si>
  <si>
    <t>WAP200</t>
  </si>
  <si>
    <t>WAP201</t>
  </si>
  <si>
    <t>WAP208</t>
  </si>
  <si>
    <t>WBMC04</t>
  </si>
  <si>
    <t>WAP213</t>
  </si>
  <si>
    <t>WVK002</t>
  </si>
  <si>
    <t>633410002069</t>
  </si>
  <si>
    <t>WO003</t>
  </si>
  <si>
    <t>733410850032</t>
  </si>
  <si>
    <t>BODY HITS (3PCS)</t>
  </si>
  <si>
    <t>WO007</t>
  </si>
  <si>
    <t>733410850063</t>
  </si>
  <si>
    <t>WO010</t>
  </si>
  <si>
    <t>GRAND OPENING</t>
  </si>
  <si>
    <t>733410853040</t>
  </si>
  <si>
    <t>WO019</t>
  </si>
  <si>
    <t>SLIT THROAT</t>
  </si>
  <si>
    <t>733410853057</t>
  </si>
  <si>
    <t>WO023</t>
  </si>
  <si>
    <t>38 EXIT</t>
  </si>
  <si>
    <t>WO028</t>
  </si>
  <si>
    <t>"OUCH" KNIFE</t>
  </si>
  <si>
    <t>733410850223</t>
  </si>
  <si>
    <t>733410850278</t>
  </si>
  <si>
    <t>WO047</t>
  </si>
  <si>
    <t>STAKED</t>
  </si>
  <si>
    <t>733410850421</t>
  </si>
  <si>
    <t>WO053</t>
  </si>
  <si>
    <t>MORNING AFTER</t>
  </si>
  <si>
    <t>733410850513</t>
  </si>
  <si>
    <t>WO145</t>
  </si>
  <si>
    <t>CUT SET (3PCS)</t>
  </si>
  <si>
    <t>733410851237</t>
  </si>
  <si>
    <t>SLASH SET (2PCS)</t>
  </si>
  <si>
    <t>WO146</t>
  </si>
  <si>
    <t>733410851244</t>
  </si>
  <si>
    <t>WO147</t>
  </si>
  <si>
    <t>SCAR SET (3PCS)</t>
  </si>
  <si>
    <t>733410851251</t>
  </si>
  <si>
    <t>WO148</t>
  </si>
  <si>
    <t>STITCHES</t>
  </si>
  <si>
    <t>733410851268</t>
  </si>
  <si>
    <t>WO149</t>
  </si>
  <si>
    <t>GLASS ATTACK</t>
  </si>
  <si>
    <t>733410853088</t>
  </si>
  <si>
    <t>WO150</t>
  </si>
  <si>
    <t>SLASHED TRACHEA</t>
  </si>
  <si>
    <t>733410851282</t>
  </si>
  <si>
    <t>WO153</t>
  </si>
  <si>
    <t>3D BURN</t>
  </si>
  <si>
    <t>733140851312</t>
  </si>
  <si>
    <t>WO163</t>
  </si>
  <si>
    <t>BROKEN BONE</t>
  </si>
  <si>
    <t>733410851398</t>
  </si>
  <si>
    <t>WO165</t>
  </si>
  <si>
    <t>OPEN WOUND</t>
  </si>
  <si>
    <t>733410851411</t>
  </si>
  <si>
    <t>WO167</t>
  </si>
  <si>
    <t>GASH SET (3PCS)</t>
  </si>
  <si>
    <t>733410851440</t>
  </si>
  <si>
    <t>WO175</t>
  </si>
  <si>
    <t>SCREWED UP</t>
  </si>
  <si>
    <t>733410851510</t>
  </si>
  <si>
    <t>WO185</t>
  </si>
  <si>
    <t>TERMINAL</t>
  </si>
  <si>
    <t>733410851619</t>
  </si>
  <si>
    <t>WO195</t>
  </si>
  <si>
    <t>FRANKLY BOLTS</t>
  </si>
  <si>
    <t>733410851695</t>
  </si>
  <si>
    <t>WO205</t>
  </si>
  <si>
    <t>OOZING WOUNDS</t>
  </si>
  <si>
    <t>733410851794</t>
  </si>
  <si>
    <t>WO210</t>
  </si>
  <si>
    <t>PHANTOM '98</t>
  </si>
  <si>
    <t>733410851848</t>
  </si>
  <si>
    <t>WO231</t>
  </si>
  <si>
    <t>SHREDDED</t>
  </si>
  <si>
    <t>733140851947</t>
  </si>
  <si>
    <t>WO240</t>
  </si>
  <si>
    <t>SLASHED EYE</t>
  </si>
  <si>
    <t>733410852036</t>
  </si>
  <si>
    <t>WO323</t>
  </si>
  <si>
    <t>I'LL BE BACK</t>
  </si>
  <si>
    <t>733410853484</t>
  </si>
  <si>
    <t>WO328</t>
  </si>
  <si>
    <t>SEE NO EVIL</t>
  </si>
  <si>
    <t>733410854038</t>
  </si>
  <si>
    <t>WO346</t>
  </si>
  <si>
    <t>BITE ME!</t>
  </si>
  <si>
    <t>733410853712</t>
  </si>
  <si>
    <t>WEREWOLF BITES</t>
  </si>
  <si>
    <t>WO351</t>
  </si>
  <si>
    <t>733410853767</t>
  </si>
  <si>
    <t>WO607</t>
  </si>
  <si>
    <t>BRAIN MATTER</t>
  </si>
  <si>
    <t>733410853163</t>
  </si>
  <si>
    <t>WO637</t>
  </si>
  <si>
    <t>THE JOKESTER</t>
  </si>
  <si>
    <t>733410850094</t>
  </si>
  <si>
    <t>WO638</t>
  </si>
  <si>
    <t>FESTER</t>
  </si>
  <si>
    <t>733410840947</t>
  </si>
  <si>
    <t>WO641</t>
  </si>
  <si>
    <t>NIGHT STALKER</t>
  </si>
  <si>
    <t>733410840978</t>
  </si>
  <si>
    <t>WO646</t>
  </si>
  <si>
    <t>MEGA BITE</t>
  </si>
  <si>
    <t>733410502207</t>
  </si>
  <si>
    <t>WO648</t>
  </si>
  <si>
    <t>ZIP IT</t>
  </si>
  <si>
    <t>733410502221</t>
  </si>
  <si>
    <t>WO131</t>
  </si>
  <si>
    <t>STAGE WARTS</t>
  </si>
  <si>
    <t>733410851145</t>
  </si>
  <si>
    <t>WO656</t>
  </si>
  <si>
    <t>MASTER BEAST</t>
  </si>
  <si>
    <t>733410502306</t>
  </si>
  <si>
    <t>633410005336</t>
  </si>
  <si>
    <t>WO105</t>
  </si>
  <si>
    <t>WO105DB</t>
  </si>
  <si>
    <t>WO105BL</t>
  </si>
  <si>
    <t>BALD CAP - BEIGE</t>
  </si>
  <si>
    <t>BALD CAP - BLUE</t>
  </si>
  <si>
    <t>BALD CAP - BROWN</t>
  </si>
  <si>
    <t>BALD CAP - WHITE</t>
  </si>
  <si>
    <t>WO094</t>
  </si>
  <si>
    <t>UNIVERSAL HORNS - SMALL</t>
  </si>
  <si>
    <t>WO095</t>
  </si>
  <si>
    <t>UNIVERSAL HORNS - LARGE</t>
  </si>
  <si>
    <t>WO112</t>
  </si>
  <si>
    <t>WO113</t>
  </si>
  <si>
    <t>WO203</t>
  </si>
  <si>
    <t>WO220</t>
  </si>
  <si>
    <t>WO241</t>
  </si>
  <si>
    <t>WO244</t>
  </si>
  <si>
    <t>WO661</t>
  </si>
  <si>
    <t>733410850735</t>
  </si>
  <si>
    <t>733410850742</t>
  </si>
  <si>
    <t>733410850971</t>
  </si>
  <si>
    <t>733410850988</t>
  </si>
  <si>
    <t>733410851770</t>
  </si>
  <si>
    <t>733410853156</t>
  </si>
  <si>
    <t>733410852043</t>
  </si>
  <si>
    <t>733410853255</t>
  </si>
  <si>
    <t>733410502719</t>
  </si>
  <si>
    <t>DEVIL HORNS (SMALL)</t>
  </si>
  <si>
    <t>DEVIL HORNS (LARGE)</t>
  </si>
  <si>
    <t>BONE DEMON HORNS</t>
  </si>
  <si>
    <t>ALIEN HORNS (5PCS)</t>
  </si>
  <si>
    <t>BLACK DEMON HORNS</t>
  </si>
  <si>
    <t xml:space="preserve">ALIEN HORNS   </t>
  </si>
  <si>
    <t>BEASTLY HORNS</t>
  </si>
  <si>
    <t>733410850827</t>
  </si>
  <si>
    <t>WO105RD</t>
  </si>
  <si>
    <t>WO105WH</t>
  </si>
  <si>
    <t>733410850858</t>
  </si>
  <si>
    <t>733410850865</t>
  </si>
  <si>
    <t>BALD CAP - RED</t>
  </si>
  <si>
    <t>733410850896</t>
  </si>
  <si>
    <t>733410850841</t>
  </si>
  <si>
    <t>AD002</t>
  </si>
  <si>
    <t>WO099</t>
  </si>
  <si>
    <t>WEREWOLF EAR TIPS</t>
  </si>
  <si>
    <t>WO137</t>
  </si>
  <si>
    <t>DEVL EARS</t>
  </si>
  <si>
    <t>WO138</t>
  </si>
  <si>
    <t>MONKEY EARS</t>
  </si>
  <si>
    <t>WO192</t>
  </si>
  <si>
    <t>VAMPIRE EARS</t>
  </si>
  <si>
    <t>WO242</t>
  </si>
  <si>
    <t>DEMON EARS</t>
  </si>
  <si>
    <t>WO311</t>
  </si>
  <si>
    <t>ELVEN EAR TIPS</t>
  </si>
  <si>
    <t>WO645</t>
  </si>
  <si>
    <t>ELF EARS - LARGE</t>
  </si>
  <si>
    <t>WO651</t>
  </si>
  <si>
    <t>WITCH HASEL EARS</t>
  </si>
  <si>
    <t>WO655</t>
  </si>
  <si>
    <t>WO658</t>
  </si>
  <si>
    <t>GREMLIN EARS</t>
  </si>
  <si>
    <t>WO064</t>
  </si>
  <si>
    <t>SPACE EAR TIPS - LARGE</t>
  </si>
  <si>
    <t>WO098</t>
  </si>
  <si>
    <t>WEREWOLF EARS</t>
  </si>
  <si>
    <t>733410850582</t>
  </si>
  <si>
    <t>733410850766</t>
  </si>
  <si>
    <t>733410850773</t>
  </si>
  <si>
    <t>733410851169</t>
  </si>
  <si>
    <t>733410851176</t>
  </si>
  <si>
    <t>733410851671</t>
  </si>
  <si>
    <t>733410852050</t>
  </si>
  <si>
    <t>733410853330</t>
  </si>
  <si>
    <t>733410502696</t>
  </si>
  <si>
    <t>733410502252</t>
  </si>
  <si>
    <t>733410502290</t>
  </si>
  <si>
    <t>WOLF EARS</t>
  </si>
  <si>
    <t>733410502726</t>
  </si>
  <si>
    <t>WO062</t>
  </si>
  <si>
    <t>WO083</t>
  </si>
  <si>
    <t>CAT NOSE - LARGE</t>
  </si>
  <si>
    <t>PIXIE NOSE - SMALL</t>
  </si>
  <si>
    <t>WO103</t>
  </si>
  <si>
    <t>WEREWOLF NOSE - LARGE</t>
  </si>
  <si>
    <t>WO108</t>
  </si>
  <si>
    <t>CYRANO NOSE</t>
  </si>
  <si>
    <t>WO118</t>
  </si>
  <si>
    <t>MR. FEELS</t>
  </si>
  <si>
    <t>WO121</t>
  </si>
  <si>
    <t>PINOCCHIO</t>
  </si>
  <si>
    <t>WO124</t>
  </si>
  <si>
    <t>BIG NOSE</t>
  </si>
  <si>
    <t>WO126</t>
  </si>
  <si>
    <t>TIN MAN</t>
  </si>
  <si>
    <t>WO654</t>
  </si>
  <si>
    <t>WOLF SET</t>
  </si>
  <si>
    <t>WO130</t>
  </si>
  <si>
    <t>WITCH NOSE</t>
  </si>
  <si>
    <t>733410850568</t>
  </si>
  <si>
    <t>733410850667</t>
  </si>
  <si>
    <t>733410850803</t>
  </si>
  <si>
    <t>733410850933</t>
  </si>
  <si>
    <t>733410851015</t>
  </si>
  <si>
    <t>733410851046</t>
  </si>
  <si>
    <t>733410851077</t>
  </si>
  <si>
    <t>733410851091</t>
  </si>
  <si>
    <t>733410502283</t>
  </si>
  <si>
    <t>733410851138</t>
  </si>
  <si>
    <t>733410830027</t>
  </si>
  <si>
    <t>CASE PACK</t>
  </si>
  <si>
    <t>YOUR NOTES !</t>
  </si>
  <si>
    <t>9" X 11.5" X .75"</t>
  </si>
  <si>
    <t>4.75" X 8.63" X .45"</t>
  </si>
  <si>
    <t>FLUORESCENT CRAYONS</t>
  </si>
  <si>
    <t>3.75" x 8.25" x .4"</t>
  </si>
  <si>
    <t>3.87" X 9.25" X .4"</t>
  </si>
  <si>
    <t>COST</t>
  </si>
  <si>
    <t>3.87" X 9.25" X .75"</t>
  </si>
  <si>
    <t>3.87" X 9.25" X 1"</t>
  </si>
  <si>
    <t xml:space="preserve">FESTIVE 6-COLOR PALETTE </t>
  </si>
  <si>
    <t>HORROR  6-COLOR PALETTE</t>
  </si>
  <si>
    <t xml:space="preserve">ANIMALS 6-COLOR PALETTE </t>
  </si>
  <si>
    <t xml:space="preserve">HORROR VALUE KIT                      </t>
  </si>
  <si>
    <t>633410005329</t>
  </si>
  <si>
    <t>LIQUID LIPSTICKS</t>
  </si>
  <si>
    <t>WLG01</t>
  </si>
  <si>
    <t>WLG02</t>
  </si>
  <si>
    <t>WLG04</t>
  </si>
  <si>
    <t>WLG07</t>
  </si>
  <si>
    <t>GOLD LIQUID LIPSTICK</t>
  </si>
  <si>
    <t>SILVER LIQUID LIPSTICK</t>
  </si>
  <si>
    <t>ELECTRIC BLUE LIQUID LIPSTICK</t>
  </si>
  <si>
    <t>HOT PINK LIQUID LIPSTICK</t>
  </si>
  <si>
    <t>WTO001</t>
  </si>
  <si>
    <t>WTO002</t>
  </si>
  <si>
    <t>WTO004</t>
  </si>
  <si>
    <t>WTO011</t>
  </si>
  <si>
    <t>WS05</t>
  </si>
  <si>
    <t>WS06</t>
  </si>
  <si>
    <t>TOMBSTONE (21 in.)-DANG, NO WIFI?</t>
  </si>
  <si>
    <t>TOMBSTONE (21 in.)-YAY! NO MORE KALE!</t>
  </si>
  <si>
    <t>TOMBSTONE (21 in.)-MY NAME IS CADAVER</t>
  </si>
  <si>
    <t>HALLOWEEN ELECTION DAY! - VOTE FOR LUCIFER!</t>
  </si>
  <si>
    <t>HALLOWEEN ELECTION DAY! - SKULLY FOR CONGRESS!</t>
  </si>
  <si>
    <t>LIQUID LATEX</t>
  </si>
  <si>
    <t>BL001</t>
  </si>
  <si>
    <t>BLOOD GEL - 1 OZ</t>
  </si>
  <si>
    <t>733410831697</t>
  </si>
  <si>
    <t>BL001C</t>
  </si>
  <si>
    <t>733410830034</t>
  </si>
  <si>
    <t>BLOOD GEL - 1 OZ CARDED</t>
  </si>
  <si>
    <t>BL003</t>
  </si>
  <si>
    <t>BLOOD GEL - 8 OZ</t>
  </si>
  <si>
    <t>733410831710</t>
  </si>
  <si>
    <t>SL001</t>
  </si>
  <si>
    <t>733410834016</t>
  </si>
  <si>
    <t>LATEX - 1OZ</t>
  </si>
  <si>
    <t>SL001C</t>
  </si>
  <si>
    <t>733410830638</t>
  </si>
  <si>
    <t>LATEX - 1OZ CARDED</t>
  </si>
  <si>
    <t>SL004</t>
  </si>
  <si>
    <t>733410833547</t>
  </si>
  <si>
    <t>LATEX - 8OZ</t>
  </si>
  <si>
    <t>DATE ORDERED</t>
  </si>
  <si>
    <t>DATE REQUIRED</t>
  </si>
  <si>
    <t>CANCELLATION DATE</t>
  </si>
  <si>
    <t>CUSTOMER #</t>
  </si>
  <si>
    <t>TERMS</t>
  </si>
  <si>
    <t>B/O</t>
  </si>
  <si>
    <t>YES        NO</t>
  </si>
  <si>
    <t>PO #</t>
  </si>
  <si>
    <t>CREDIT CARD INFORMATION</t>
  </si>
  <si>
    <t>TYPE #</t>
  </si>
  <si>
    <t>EXPIRATION DATE</t>
  </si>
  <si>
    <t>ORDER TOTAL $</t>
  </si>
  <si>
    <t>AUTHORIZED SIGNATURE</t>
  </si>
  <si>
    <t xml:space="preserve">PRINT NAME: </t>
  </si>
  <si>
    <t>TERMS AND CONDITIONS</t>
  </si>
  <si>
    <t>PLACING ORDERS</t>
  </si>
  <si>
    <t>Phone orders may be placed during our normal business hours (M-F 8:00 am to 5:00 pm PST) at (818) 846-0579.</t>
  </si>
  <si>
    <t>You may also fax (818) 846-0431 or email orders to: paulette@cinemasecrets.com</t>
  </si>
  <si>
    <t>Orders can also be placed through your area representative.  You can contact our Customer Service Dept. and</t>
  </si>
  <si>
    <t xml:space="preserve">we will be happy to direct you to the proper representative in your area.  </t>
  </si>
  <si>
    <t xml:space="preserve">Cinema Secrets, Inc. strives to accommodate you in keeping a well-stocked warehouse.  In the event </t>
  </si>
  <si>
    <t>that backorders occur due to high demand, we will ship your merchandise as soon as it is readily available.</t>
  </si>
  <si>
    <t xml:space="preserve">First time orders must meet  a minimum of US $500.00.  Any order thereafter must meet a </t>
  </si>
  <si>
    <t>minimum of $100.00.  Cancellations must be in writing.</t>
  </si>
  <si>
    <t>RETURNS</t>
  </si>
  <si>
    <t>Cinema Secrets, Inc. stands behind the quality of every item sold.  Damages and/or shortages must be reported</t>
  </si>
  <si>
    <t>to our Customer Service Dept. within 10 days of the receipt of merchandise.</t>
  </si>
  <si>
    <t xml:space="preserve">Any merchandise returned will be charged a 25% restocking fee unless otherwise specified, which will be </t>
  </si>
  <si>
    <t>determined according to each individual circumstance.</t>
  </si>
  <si>
    <t>Returned merchandise must be fit for resale (i.e., without price tags, additional labels, etc.)</t>
  </si>
  <si>
    <t>and packaged for maximum protection of the product.</t>
  </si>
  <si>
    <t>Any return must be authorized in advance.  Unauthorized orders will be refused at the senders expense.</t>
  </si>
  <si>
    <t>To obtain a return authorization, please contact your Cinema Secrets, Inc. representive.</t>
  </si>
  <si>
    <t xml:space="preserve">New customers will be shipped COD or Credit Card unless credit terms have been approved by   </t>
  </si>
  <si>
    <t>our Accounting Dept . Credit applications will be furnished for those customers requesting terms.</t>
  </si>
  <si>
    <t xml:space="preserve">Credit will be given according to the credit summary as follows: </t>
  </si>
  <si>
    <t xml:space="preserve">     CREDIT CARD</t>
  </si>
  <si>
    <t xml:space="preserve">     NET 30</t>
  </si>
  <si>
    <t xml:space="preserve">     NET NOV. 5 (Halloween Dating)</t>
  </si>
  <si>
    <t>Orders that qualify for terms will be extended terms based on the outcome of the credit review.</t>
  </si>
  <si>
    <t>There will be a $25.00 additional fee for returned checks.</t>
  </si>
  <si>
    <t>Accounts that result in collections will be charged additional fees for the</t>
  </si>
  <si>
    <t xml:space="preserve">services of a collection agency and will be charged according to the fees incurred.  </t>
  </si>
  <si>
    <t>You may be required to resubmit credit periodically to update our files.</t>
  </si>
  <si>
    <r>
      <t xml:space="preserve">**Invoices that become </t>
    </r>
    <r>
      <rPr>
        <b/>
        <i/>
        <u/>
        <sz val="14"/>
        <rFont val="Arial"/>
        <family val="2"/>
      </rPr>
      <t>Past Due</t>
    </r>
    <r>
      <rPr>
        <b/>
        <sz val="14"/>
        <rFont val="Arial"/>
        <family val="2"/>
      </rPr>
      <t xml:space="preserve"> and are not paid in full up to 2 weeks after the established due date</t>
    </r>
  </si>
  <si>
    <r>
      <t xml:space="preserve">will forfeit </t>
    </r>
    <r>
      <rPr>
        <b/>
        <i/>
        <sz val="14"/>
        <rFont val="Arial"/>
        <family val="2"/>
      </rPr>
      <t>all</t>
    </r>
    <r>
      <rPr>
        <b/>
        <sz val="14"/>
        <rFont val="Arial"/>
        <family val="2"/>
      </rPr>
      <t xml:space="preserve"> discounts and are subject to a 2% per month interest fee.</t>
    </r>
  </si>
  <si>
    <t>FREIGHT TERMS</t>
  </si>
  <si>
    <t xml:space="preserve">Shipments with freight charges of $75.00 and over will be billed on a separate invoice. </t>
  </si>
  <si>
    <t>*The freight charge will be invoiced at Net 10 terms.</t>
  </si>
  <si>
    <t xml:space="preserve">Shipments outside the USA must be pre-paid by credit card or wire transfer. </t>
  </si>
  <si>
    <t>Wire transfer fee of $25.00 will be added to the invoice.</t>
  </si>
  <si>
    <t>*Prices subject to change without prior notice.</t>
  </si>
  <si>
    <t>QUANTITY ORDERED</t>
  </si>
  <si>
    <t>WO087</t>
  </si>
  <si>
    <t>733410850698</t>
  </si>
  <si>
    <t>MOUSE NOSE</t>
  </si>
  <si>
    <t>WO352</t>
  </si>
  <si>
    <t>HIGH VOLTAGE</t>
  </si>
  <si>
    <t>733410853774</t>
  </si>
  <si>
    <t>WO063</t>
  </si>
  <si>
    <t>ORC EARS</t>
  </si>
  <si>
    <t>733410850575</t>
  </si>
  <si>
    <t>WO650</t>
  </si>
  <si>
    <t>WITCH HASEL SET</t>
  </si>
  <si>
    <t>WAP211</t>
  </si>
  <si>
    <t>INJURY 6-COLOR PALETTE</t>
  </si>
  <si>
    <t>633410001581</t>
  </si>
  <si>
    <t>AD002C</t>
  </si>
  <si>
    <t>SPIRIT GUM - BULK PACK/NO CARD</t>
  </si>
  <si>
    <t>733410831604</t>
  </si>
  <si>
    <t>SPIRIT GUM - BLISTER CARD</t>
  </si>
  <si>
    <t>BL004</t>
  </si>
  <si>
    <t>BL004C</t>
  </si>
  <si>
    <t>733410831727</t>
  </si>
  <si>
    <t>733410830041</t>
  </si>
  <si>
    <t>FX BLOOD - 1OZ - CARDED</t>
  </si>
  <si>
    <t>FX BLOOD - 1OZ - BULK PACK</t>
  </si>
  <si>
    <t>733410502245</t>
  </si>
  <si>
    <t>TOTAL COST</t>
  </si>
  <si>
    <t>PER PC COST</t>
  </si>
  <si>
    <t>WO065</t>
  </si>
  <si>
    <t>733410850599</t>
  </si>
  <si>
    <t>SPACE EAR TIPS - SMALL</t>
  </si>
  <si>
    <t>TOMBSTONE (21 in.)-FINALLY LOST THAT WEIGHT!</t>
  </si>
  <si>
    <t>WO128</t>
  </si>
  <si>
    <t>WHITE</t>
  </si>
  <si>
    <t>YELLOW</t>
  </si>
  <si>
    <t>HOT PINK</t>
  </si>
  <si>
    <t>RED</t>
  </si>
  <si>
    <t>GREEN</t>
  </si>
  <si>
    <t>PURPLE</t>
  </si>
  <si>
    <t>BLUE</t>
  </si>
  <si>
    <t>BROWN</t>
  </si>
  <si>
    <t xml:space="preserve">BLACK   </t>
  </si>
  <si>
    <t>WAIK301</t>
  </si>
  <si>
    <t>WAIK302</t>
  </si>
  <si>
    <t>WAIK304</t>
  </si>
  <si>
    <t>WAIK306</t>
  </si>
  <si>
    <t>WAIK309</t>
  </si>
  <si>
    <t>WAIK303</t>
  </si>
  <si>
    <t>WAIK305</t>
  </si>
  <si>
    <t>WAIK308</t>
  </si>
  <si>
    <t>WAIK307</t>
  </si>
  <si>
    <t>633410012112</t>
  </si>
  <si>
    <t>633410012129</t>
  </si>
  <si>
    <t>633410012198</t>
  </si>
  <si>
    <t>633410012136</t>
  </si>
  <si>
    <t>633410012143</t>
  </si>
  <si>
    <t>633410012150</t>
  </si>
  <si>
    <t>633410012167</t>
  </si>
  <si>
    <t>633410012181</t>
  </si>
  <si>
    <t>633410012174</t>
  </si>
  <si>
    <t>WBK1</t>
  </si>
  <si>
    <t>GOTH KIT WITH PEEL &amp; STICK APPLIANCE</t>
  </si>
  <si>
    <t>ZOMBIE KIT WITH PEEL &amp; STICK APPLIANCE</t>
  </si>
  <si>
    <t>WBK3</t>
  </si>
  <si>
    <t>WATER ACTIVATED (no smudge) MAKEUP PODS- .7oz</t>
  </si>
  <si>
    <t>WO920</t>
  </si>
  <si>
    <t>WO925</t>
  </si>
  <si>
    <t>STITCHED THROAT (full neck)</t>
  </si>
  <si>
    <t>GOTH CHOKER</t>
  </si>
  <si>
    <t>WO127</t>
  </si>
  <si>
    <t>WITCH SET - SMALL</t>
  </si>
  <si>
    <t>WO129</t>
  </si>
  <si>
    <t>WITCH NOSE - LARGE</t>
  </si>
  <si>
    <t>WO209</t>
  </si>
  <si>
    <t>SAFELY PINNED</t>
  </si>
  <si>
    <t>AD001</t>
  </si>
  <si>
    <t>SPIRIT GUM &amp; REMOVER COMBO</t>
  </si>
  <si>
    <t>BL-TUBE</t>
  </si>
  <si>
    <t>1 OZ. TUBE OF FX BLOOD</t>
  </si>
  <si>
    <t>BL005</t>
  </si>
  <si>
    <t>BL006</t>
  </si>
  <si>
    <t>BL008</t>
  </si>
  <si>
    <t>FX BLOOD - 2 OZ</t>
  </si>
  <si>
    <t>FX BLOOD - 8 OZ</t>
  </si>
  <si>
    <t>FX BLOOD - 16 OZ</t>
  </si>
  <si>
    <t>FX BLOOD - 32 OZ</t>
  </si>
  <si>
    <t>SL005</t>
  </si>
  <si>
    <t>SL006</t>
  </si>
  <si>
    <t>LATEX - 16OZ</t>
  </si>
  <si>
    <t>LATEX - 32OZ</t>
  </si>
  <si>
    <t>733410851831</t>
  </si>
  <si>
    <t>633410009976</t>
  </si>
  <si>
    <t>633410009921</t>
  </si>
  <si>
    <t>WITCH SET - LARGE</t>
  </si>
  <si>
    <t>733140851107</t>
  </si>
  <si>
    <t>733410851114</t>
  </si>
  <si>
    <t>733410853071</t>
  </si>
  <si>
    <t>733410830010</t>
  </si>
  <si>
    <t>733410831741</t>
  </si>
  <si>
    <t>733410831758</t>
  </si>
  <si>
    <t>BL009</t>
  </si>
  <si>
    <t>733410831765</t>
  </si>
  <si>
    <t>733410833554</t>
  </si>
  <si>
    <t>733410833561</t>
  </si>
  <si>
    <t>CLASSIC WOUND APPLIANCES</t>
  </si>
  <si>
    <t>HORNS</t>
  </si>
  <si>
    <t>EARS</t>
  </si>
  <si>
    <t>NOSES</t>
  </si>
  <si>
    <t>MAKEUP KITS</t>
  </si>
  <si>
    <t>OUTDOOR DÉCOR</t>
  </si>
  <si>
    <t>733410831734</t>
  </si>
  <si>
    <t>2024 WHOLESALE HALLOWEEN PRICELIST/ORDER FORM</t>
  </si>
  <si>
    <t xml:space="preserve">"CLASSIC" LATEX APPLIANCES - TOTAL </t>
  </si>
  <si>
    <t xml:space="preserve"> LATEX APPLIANCES  (BALD CAPS) - TOTAL </t>
  </si>
  <si>
    <t xml:space="preserve">LATEX APPLIANCES (HORNS) - TOTAL </t>
  </si>
  <si>
    <t xml:space="preserve">LATEX APPLIANCES (EARS) - TOTAL </t>
  </si>
  <si>
    <t xml:space="preserve"> LATEX APPLIANCES  (NOSES) - TOTAL </t>
  </si>
  <si>
    <t>MAKEUP KITS - TOTAL</t>
  </si>
  <si>
    <t>MAKEUP PALETTES - TOTAL</t>
  </si>
  <si>
    <t>WATER ACTIVATED M/U PODS - TOTAL</t>
  </si>
  <si>
    <t>CLASSIC COMMODITIES - TOTAL</t>
  </si>
  <si>
    <t>LIQUID LATEX - TOTAL</t>
  </si>
  <si>
    <t xml:space="preserve">DÉCOR - TOTAL </t>
  </si>
  <si>
    <t xml:space="preserve"> BALD CAPS</t>
  </si>
  <si>
    <t xml:space="preserve">ORDER TOTAL </t>
  </si>
  <si>
    <t>733410323468</t>
  </si>
  <si>
    <t>733410323482</t>
  </si>
  <si>
    <t>733410096607</t>
  </si>
  <si>
    <t>WUG100</t>
  </si>
  <si>
    <t>UPTOWN GHOULS ZOMBIE KIT w/Lashes</t>
  </si>
  <si>
    <t>WUG101</t>
  </si>
  <si>
    <t>UPTOWN GHOULS WWITCH KIT w/Lashes</t>
  </si>
  <si>
    <t xml:space="preserve">FAKE BLOOD </t>
  </si>
  <si>
    <t>EDGELESS! - BROKEN BONE</t>
  </si>
  <si>
    <t>EDGELESS! - GRAND OPENING</t>
  </si>
  <si>
    <t>WEDG6</t>
  </si>
  <si>
    <t>WEDG5</t>
  </si>
  <si>
    <t>EDGELESS! - WORMINATOR</t>
  </si>
  <si>
    <t>WEDG12</t>
  </si>
  <si>
    <t>BLACK</t>
  </si>
  <si>
    <t>CC800</t>
  </si>
  <si>
    <t>CC808</t>
  </si>
  <si>
    <t>VAMPIRE BITE (Everlasting Kiss)</t>
  </si>
  <si>
    <r>
      <t xml:space="preserve">           WOOCHIE by Cinema Secrets - 2025 Pricing</t>
    </r>
    <r>
      <rPr>
        <b/>
        <sz val="36"/>
        <color rgb="FF30154B"/>
        <rFont val="Segoe UI Variable Display"/>
      </rPr>
      <t xml:space="preserve"> (no increase…again!</t>
    </r>
    <r>
      <rPr>
        <b/>
        <sz val="61"/>
        <color rgb="FF30154B"/>
        <rFont val="Segoe UI Variable Display"/>
      </rPr>
      <t>)</t>
    </r>
  </si>
  <si>
    <t>MAKEUP PALETTES &amp; STACKS</t>
  </si>
  <si>
    <r>
      <t>CREAM MAKEUP PODS-</t>
    </r>
    <r>
      <rPr>
        <b/>
        <sz val="36"/>
        <color rgb="FFFF0000"/>
        <rFont val="Congenial"/>
      </rPr>
      <t xml:space="preserve"> </t>
    </r>
    <r>
      <rPr>
        <b/>
        <sz val="36"/>
        <rFont val="Congenial"/>
      </rPr>
      <t>.25oz</t>
    </r>
  </si>
  <si>
    <t>FX BLOOD  - TOTAL</t>
  </si>
  <si>
    <t>EDGELESS APPLIANCES</t>
  </si>
  <si>
    <t xml:space="preserve">EDGELESS APPLIANCES - TOTAL </t>
  </si>
  <si>
    <t xml:space="preserve">GLITTER &amp; GEMS KIT - RED </t>
  </si>
  <si>
    <t>WUGSP1</t>
  </si>
  <si>
    <t xml:space="preserve">GLITTER &amp; GEMS KIT - SILVER </t>
  </si>
  <si>
    <t>WUGSP2</t>
  </si>
  <si>
    <t>WUGSP3</t>
  </si>
  <si>
    <t xml:space="preserve">GLITTER &amp; GEMS KIT - GOLD </t>
  </si>
  <si>
    <t>WUGSP4</t>
  </si>
  <si>
    <t xml:space="preserve">GLITTER &amp; GEMS KIT - PURPLE </t>
  </si>
  <si>
    <t>WUGN01</t>
  </si>
  <si>
    <t>WUGN05</t>
  </si>
  <si>
    <t>WUGN07</t>
  </si>
  <si>
    <t>WUGN09</t>
  </si>
  <si>
    <t xml:space="preserve">PRESS-ON NAILS - BLACK OMBRE </t>
  </si>
  <si>
    <t>PRESS-ON NAILS -  CRAZY EYES</t>
  </si>
  <si>
    <t xml:space="preserve">PRESS-ON NAILS - GLAM SPIDERS </t>
  </si>
  <si>
    <t>PRESS-ON NAILS - MIDNIGHT MOON</t>
  </si>
  <si>
    <t>WUGL15</t>
  </si>
  <si>
    <t>WUGL16</t>
  </si>
  <si>
    <t>PRESS-ON NAILS - PURPLE GHOST</t>
  </si>
  <si>
    <t>PRESS-ON NAILS - GRAVEYARD</t>
  </si>
  <si>
    <t>WUGN16</t>
  </si>
  <si>
    <t>WUGN15</t>
  </si>
  <si>
    <t>WUGL08</t>
  </si>
  <si>
    <t>WUGL17</t>
  </si>
  <si>
    <t>WUGL07</t>
  </si>
  <si>
    <t>WUGL03</t>
  </si>
  <si>
    <t>WUGL05</t>
  </si>
  <si>
    <t>GRAVEYARD LASHES</t>
  </si>
  <si>
    <t xml:space="preserve">SPIDER LASHES </t>
  </si>
  <si>
    <t xml:space="preserve">LACEY LASHES </t>
  </si>
  <si>
    <t xml:space="preserve">GLAM LASHES </t>
  </si>
  <si>
    <t xml:space="preserve">VAMPIRE LASHES </t>
  </si>
  <si>
    <t>DOLL LASHES</t>
  </si>
  <si>
    <t xml:space="preserve">WITCH LASHES </t>
  </si>
  <si>
    <t>CC003C</t>
  </si>
  <si>
    <t>CC004C</t>
  </si>
  <si>
    <t>CC010C</t>
  </si>
  <si>
    <t>INJURY STACK - CARDED</t>
  </si>
  <si>
    <t>FLESH STACK - CARDED</t>
  </si>
  <si>
    <t>UNDEAD STACK - CARDED</t>
  </si>
  <si>
    <t>733410830836</t>
  </si>
  <si>
    <t>733410830072</t>
  </si>
  <si>
    <t>733410830119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</si>
</sst>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9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2"/>
      <name val="Arial "/>
    </font>
    <font>
      <b/>
      <sz val="26"/>
      <name val="Arial 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i/>
      <u/>
      <sz val="14"/>
      <name val="Arial"/>
      <family val="2"/>
    </font>
    <font>
      <b/>
      <i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3"/>
      <name val="Arial"/>
      <family val="2"/>
    </font>
    <font>
      <b/>
      <sz val="24"/>
      <color theme="1"/>
      <name val="Calibri"/>
      <family val="2"/>
      <scheme val="minor"/>
    </font>
    <font>
      <sz val="28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8"/>
      <color indexed="8"/>
      <name val="Calibri"/>
      <family val="2"/>
      <scheme val="minor"/>
    </font>
    <font>
      <b/>
      <sz val="32"/>
      <color theme="1"/>
      <name val="Calibri"/>
      <family val="2"/>
      <scheme val="minor"/>
    </font>
    <font>
      <sz val="28"/>
      <name val="Calibri"/>
      <family val="2"/>
    </font>
    <font>
      <sz val="28"/>
      <color theme="0"/>
      <name val="Calibri"/>
      <family val="2"/>
    </font>
    <font>
      <b/>
      <sz val="28"/>
      <name val="Calibri"/>
      <family val="2"/>
      <scheme val="minor"/>
    </font>
    <font>
      <b/>
      <sz val="20"/>
      <name val="Century Gothic"/>
      <family val="2"/>
    </font>
    <font>
      <b/>
      <sz val="36"/>
      <color theme="1"/>
      <name val="Calibri"/>
      <family val="2"/>
      <scheme val="minor"/>
    </font>
    <font>
      <b/>
      <sz val="28"/>
      <color rgb="FF000000"/>
      <name val="Calibri"/>
      <family val="2"/>
      <scheme val="minor"/>
    </font>
    <font>
      <b/>
      <sz val="61"/>
      <color rgb="FF30154B"/>
      <name val="Segoe UI Variable Display"/>
    </font>
    <font>
      <b/>
      <sz val="36"/>
      <color rgb="FF30154B"/>
      <name val="Segoe UI Variable Display"/>
    </font>
    <font>
      <b/>
      <sz val="36"/>
      <name val="Congenial"/>
    </font>
    <font>
      <b/>
      <sz val="36"/>
      <color theme="1"/>
      <name val="Congenial"/>
    </font>
    <font>
      <b/>
      <sz val="36"/>
      <color rgb="FFFF0000"/>
      <name val="Congenial"/>
    </font>
    <font>
      <b/>
      <sz val="28"/>
      <name val="Calibri"/>
      <family val="2"/>
    </font>
    <font>
      <b/>
      <sz val="28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Alignment="1">
      <alignment horizontal="center"/>
    </xf>
    <xf numFmtId="44" fontId="0" fillId="0" borderId="0" xfId="1" applyFont="1"/>
    <xf numFmtId="0" fontId="3" fillId="0" borderId="0" xfId="2"/>
    <xf numFmtId="0" fontId="3" fillId="0" borderId="0" xfId="2" applyAlignment="1">
      <alignment horizontal="left"/>
    </xf>
    <xf numFmtId="44" fontId="3" fillId="0" borderId="0" xfId="3"/>
    <xf numFmtId="0" fontId="3" fillId="0" borderId="0" xfId="2" applyAlignment="1">
      <alignment horizontal="center"/>
    </xf>
    <xf numFmtId="44" fontId="3" fillId="0" borderId="0" xfId="3" applyFill="1"/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4" borderId="0" xfId="2" applyFont="1" applyFill="1" applyAlignment="1">
      <alignment horizontal="left" vertical="center"/>
    </xf>
    <xf numFmtId="0" fontId="8" fillId="4" borderId="0" xfId="2" applyFont="1" applyFill="1" applyAlignment="1">
      <alignment horizontal="center" vertical="center"/>
    </xf>
    <xf numFmtId="0" fontId="3" fillId="4" borderId="0" xfId="2" applyFill="1" applyAlignment="1">
      <alignment horizontal="center"/>
    </xf>
    <xf numFmtId="0" fontId="3" fillId="4" borderId="0" xfId="2" applyFill="1" applyAlignment="1">
      <alignment horizontal="left" vertical="top"/>
    </xf>
    <xf numFmtId="0" fontId="4" fillId="4" borderId="0" xfId="2" applyFont="1" applyFill="1" applyAlignment="1">
      <alignment horizontal="left" vertical="top"/>
    </xf>
    <xf numFmtId="0" fontId="7" fillId="4" borderId="0" xfId="2" applyFont="1" applyFill="1" applyAlignment="1">
      <alignment horizontal="left" vertical="center"/>
    </xf>
    <xf numFmtId="0" fontId="3" fillId="4" borderId="0" xfId="2" applyFill="1"/>
    <xf numFmtId="0" fontId="4" fillId="4" borderId="0" xfId="2" applyFont="1" applyFill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2" borderId="2" xfId="0" applyFont="1" applyFill="1" applyBorder="1" applyAlignment="1">
      <alignment horizontal="center" vertical="center" wrapText="1"/>
    </xf>
    <xf numFmtId="44" fontId="21" fillId="2" borderId="2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1" fillId="2" borderId="15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vertical="center"/>
    </xf>
    <xf numFmtId="0" fontId="23" fillId="2" borderId="2" xfId="0" applyFont="1" applyFill="1" applyBorder="1" applyAlignment="1">
      <alignment horizontal="center" vertical="center"/>
    </xf>
    <xf numFmtId="49" fontId="23" fillId="2" borderId="2" xfId="0" applyNumberFormat="1" applyFont="1" applyFill="1" applyBorder="1" applyAlignment="1">
      <alignment horizontal="center" vertical="center"/>
    </xf>
    <xf numFmtId="44" fontId="23" fillId="2" borderId="2" xfId="1" applyFont="1" applyFill="1" applyBorder="1" applyAlignment="1">
      <alignment vertical="center"/>
    </xf>
    <xf numFmtId="0" fontId="23" fillId="2" borderId="3" xfId="0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44" fontId="21" fillId="2" borderId="4" xfId="0" applyNumberFormat="1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44" fontId="20" fillId="2" borderId="2" xfId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left" vertical="center"/>
    </xf>
    <xf numFmtId="44" fontId="24" fillId="2" borderId="2" xfId="1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49" fontId="23" fillId="2" borderId="15" xfId="0" applyNumberFormat="1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vertical="center"/>
    </xf>
    <xf numFmtId="44" fontId="23" fillId="2" borderId="15" xfId="1" applyFont="1" applyFill="1" applyBorder="1" applyAlignment="1">
      <alignment vertical="center"/>
    </xf>
    <xf numFmtId="0" fontId="23" fillId="2" borderId="16" xfId="0" applyFont="1" applyFill="1" applyBorder="1" applyAlignment="1">
      <alignment vertical="center"/>
    </xf>
    <xf numFmtId="1" fontId="23" fillId="2" borderId="2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vertical="center" wrapText="1"/>
    </xf>
    <xf numFmtId="0" fontId="23" fillId="2" borderId="5" xfId="0" applyFont="1" applyFill="1" applyBorder="1" applyAlignment="1">
      <alignment vertical="center"/>
    </xf>
    <xf numFmtId="0" fontId="26" fillId="2" borderId="2" xfId="0" applyFont="1" applyFill="1" applyBorder="1" applyAlignment="1">
      <alignment horizontal="left" vertical="center" wrapText="1"/>
    </xf>
    <xf numFmtId="0" fontId="26" fillId="2" borderId="3" xfId="0" applyFont="1" applyFill="1" applyBorder="1" applyAlignment="1">
      <alignment horizontal="left" vertical="center" wrapText="1"/>
    </xf>
    <xf numFmtId="44" fontId="26" fillId="2" borderId="2" xfId="1" applyFont="1" applyFill="1" applyBorder="1" applyAlignment="1">
      <alignment horizontal="left" vertical="center" wrapText="1"/>
    </xf>
    <xf numFmtId="1" fontId="26" fillId="2" borderId="2" xfId="0" applyNumberFormat="1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left" vertical="center" wrapText="1"/>
    </xf>
    <xf numFmtId="44" fontId="26" fillId="2" borderId="2" xfId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vertical="center"/>
    </xf>
    <xf numFmtId="44" fontId="22" fillId="2" borderId="2" xfId="1" applyFont="1" applyFill="1" applyBorder="1" applyAlignment="1">
      <alignment vertical="center"/>
    </xf>
    <xf numFmtId="0" fontId="28" fillId="2" borderId="2" xfId="0" applyFont="1" applyFill="1" applyBorder="1" applyAlignment="1">
      <alignment horizontal="center" vertical="center" wrapText="1"/>
    </xf>
    <xf numFmtId="44" fontId="28" fillId="2" borderId="2" xfId="0" applyNumberFormat="1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/>
    </xf>
    <xf numFmtId="0" fontId="22" fillId="2" borderId="14" xfId="0" applyFont="1" applyFill="1" applyBorder="1" applyAlignment="1">
      <alignment horizontal="center" vertical="center"/>
    </xf>
    <xf numFmtId="0" fontId="28" fillId="2" borderId="15" xfId="0" applyFont="1" applyFill="1" applyBorder="1" applyAlignment="1">
      <alignment horizontal="center" vertical="center" wrapText="1"/>
    </xf>
    <xf numFmtId="44" fontId="28" fillId="2" borderId="15" xfId="0" applyNumberFormat="1" applyFont="1" applyFill="1" applyBorder="1" applyAlignment="1">
      <alignment horizontal="center" vertical="center" wrapText="1"/>
    </xf>
    <xf numFmtId="0" fontId="22" fillId="2" borderId="16" xfId="0" applyFont="1" applyFill="1" applyBorder="1" applyAlignment="1">
      <alignment horizontal="center" vertical="center"/>
    </xf>
    <xf numFmtId="44" fontId="21" fillId="2" borderId="15" xfId="0" applyNumberFormat="1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/>
    </xf>
    <xf numFmtId="1" fontId="26" fillId="0" borderId="2" xfId="0" applyNumberFormat="1" applyFont="1" applyBorder="1" applyAlignment="1">
      <alignment horizontal="center" vertical="center" wrapText="1"/>
    </xf>
    <xf numFmtId="49" fontId="23" fillId="0" borderId="2" xfId="0" applyNumberFormat="1" applyFont="1" applyBorder="1" applyAlignment="1">
      <alignment horizontal="center" vertical="center"/>
    </xf>
    <xf numFmtId="44" fontId="23" fillId="0" borderId="2" xfId="1" applyFont="1" applyFill="1" applyBorder="1" applyAlignment="1">
      <alignment vertical="center"/>
    </xf>
    <xf numFmtId="1" fontId="23" fillId="2" borderId="15" xfId="0" applyNumberFormat="1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44" fontId="20" fillId="2" borderId="20" xfId="1" applyFont="1" applyFill="1" applyBorder="1" applyAlignment="1">
      <alignment horizontal="center" vertical="center" wrapText="1"/>
    </xf>
    <xf numFmtId="0" fontId="20" fillId="2" borderId="21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horizontal="center" vertical="center"/>
    </xf>
    <xf numFmtId="49" fontId="23" fillId="2" borderId="20" xfId="0" applyNumberFormat="1" applyFont="1" applyFill="1" applyBorder="1" applyAlignment="1">
      <alignment horizontal="center" vertical="center"/>
    </xf>
    <xf numFmtId="0" fontId="23" fillId="2" borderId="20" xfId="0" applyFont="1" applyFill="1" applyBorder="1" applyAlignment="1">
      <alignment vertical="center"/>
    </xf>
    <xf numFmtId="44" fontId="23" fillId="2" borderId="20" xfId="1" applyFont="1" applyFill="1" applyBorder="1" applyAlignment="1">
      <alignment vertical="center"/>
    </xf>
    <xf numFmtId="0" fontId="21" fillId="2" borderId="20" xfId="0" applyFont="1" applyFill="1" applyBorder="1" applyAlignment="1">
      <alignment horizontal="center" vertical="center" wrapText="1"/>
    </xf>
    <xf numFmtId="44" fontId="21" fillId="2" borderId="20" xfId="0" applyNumberFormat="1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16" xfId="0" applyFont="1" applyFill="1" applyBorder="1" applyAlignment="1">
      <alignment horizontal="center" vertical="center"/>
    </xf>
    <xf numFmtId="0" fontId="22" fillId="7" borderId="0" xfId="0" applyFont="1" applyFill="1" applyAlignment="1">
      <alignment horizontal="center" vertical="center" wrapText="1"/>
    </xf>
    <xf numFmtId="0" fontId="23" fillId="7" borderId="0" xfId="0" applyFont="1" applyFill="1" applyAlignment="1">
      <alignment vertical="center"/>
    </xf>
    <xf numFmtId="0" fontId="23" fillId="7" borderId="0" xfId="0" applyFont="1" applyFill="1" applyAlignment="1">
      <alignment horizontal="center" vertical="center"/>
    </xf>
    <xf numFmtId="0" fontId="26" fillId="2" borderId="15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left" vertical="center"/>
    </xf>
    <xf numFmtId="0" fontId="23" fillId="8" borderId="1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49" fontId="23" fillId="8" borderId="2" xfId="0" applyNumberFormat="1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vertical="center"/>
    </xf>
    <xf numFmtId="44" fontId="23" fillId="8" borderId="2" xfId="1" applyFont="1" applyFill="1" applyBorder="1" applyAlignment="1">
      <alignment vertical="center"/>
    </xf>
    <xf numFmtId="0" fontId="37" fillId="0" borderId="2" xfId="0" applyFont="1" applyBorder="1" applyAlignment="1">
      <alignment horizontal="center" vertical="center"/>
    </xf>
    <xf numFmtId="0" fontId="37" fillId="2" borderId="2" xfId="0" applyFont="1" applyFill="1" applyBorder="1" applyAlignment="1">
      <alignment horizontal="center" vertical="center"/>
    </xf>
    <xf numFmtId="1" fontId="37" fillId="2" borderId="2" xfId="0" applyNumberFormat="1" applyFont="1" applyFill="1" applyBorder="1" applyAlignment="1">
      <alignment horizontal="center" vertical="center"/>
    </xf>
    <xf numFmtId="0" fontId="37" fillId="2" borderId="2" xfId="0" applyFont="1" applyFill="1" applyBorder="1" applyAlignment="1">
      <alignment horizontal="left" vertical="center"/>
    </xf>
    <xf numFmtId="44" fontId="37" fillId="0" borderId="2" xfId="1" applyFont="1" applyBorder="1" applyAlignment="1">
      <alignment horizontal="right" vertical="center"/>
    </xf>
    <xf numFmtId="0" fontId="37" fillId="0" borderId="2" xfId="0" applyFont="1" applyBorder="1" applyAlignment="1">
      <alignment horizontal="right" vertical="center"/>
    </xf>
    <xf numFmtId="44" fontId="37" fillId="2" borderId="2" xfId="0" applyNumberFormat="1" applyFont="1" applyFill="1" applyBorder="1" applyAlignment="1">
      <alignment horizontal="center" vertical="center" wrapText="1"/>
    </xf>
    <xf numFmtId="0" fontId="37" fillId="2" borderId="15" xfId="0" applyFont="1" applyFill="1" applyBorder="1" applyAlignment="1">
      <alignment horizontal="center" vertical="center"/>
    </xf>
    <xf numFmtId="1" fontId="37" fillId="2" borderId="15" xfId="0" applyNumberFormat="1" applyFont="1" applyFill="1" applyBorder="1" applyAlignment="1">
      <alignment horizontal="center" vertical="center"/>
    </xf>
    <xf numFmtId="0" fontId="37" fillId="2" borderId="15" xfId="0" applyFont="1" applyFill="1" applyBorder="1" applyAlignment="1">
      <alignment horizontal="left" vertical="center"/>
    </xf>
    <xf numFmtId="44" fontId="37" fillId="0" borderId="15" xfId="1" applyFont="1" applyBorder="1" applyAlignment="1">
      <alignment horizontal="right" vertical="center"/>
    </xf>
    <xf numFmtId="0" fontId="37" fillId="0" borderId="15" xfId="0" applyFont="1" applyBorder="1" applyAlignment="1">
      <alignment horizontal="center" vertical="center"/>
    </xf>
    <xf numFmtId="0" fontId="37" fillId="0" borderId="15" xfId="0" applyFont="1" applyBorder="1" applyAlignment="1">
      <alignment horizontal="right" vertical="center"/>
    </xf>
    <xf numFmtId="44" fontId="37" fillId="2" borderId="15" xfId="0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1" fontId="38" fillId="0" borderId="2" xfId="0" applyNumberFormat="1" applyFont="1" applyBorder="1" applyAlignment="1">
      <alignment horizontal="center" vertical="center"/>
    </xf>
    <xf numFmtId="0" fontId="37" fillId="0" borderId="2" xfId="0" applyFont="1" applyBorder="1" applyAlignment="1">
      <alignment horizontal="left" vertical="center" wrapText="1"/>
    </xf>
    <xf numFmtId="44" fontId="37" fillId="2" borderId="2" xfId="1" applyFont="1" applyFill="1" applyBorder="1" applyAlignment="1">
      <alignment horizontal="left" vertical="center" wrapText="1"/>
    </xf>
    <xf numFmtId="0" fontId="37" fillId="2" borderId="3" xfId="0" applyFont="1" applyFill="1" applyBorder="1" applyAlignment="1">
      <alignment horizontal="left" vertical="center" wrapText="1"/>
    </xf>
    <xf numFmtId="44" fontId="37" fillId="2" borderId="15" xfId="1" applyFont="1" applyFill="1" applyBorder="1" applyAlignment="1">
      <alignment horizontal="left" vertical="center" wrapText="1"/>
    </xf>
    <xf numFmtId="0" fontId="22" fillId="2" borderId="15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/>
    </xf>
    <xf numFmtId="0" fontId="37" fillId="2" borderId="2" xfId="0" applyFont="1" applyFill="1" applyBorder="1" applyAlignment="1">
      <alignment horizontal="center" vertical="center" wrapText="1"/>
    </xf>
    <xf numFmtId="0" fontId="37" fillId="2" borderId="2" xfId="0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center" vertical="center"/>
    </xf>
    <xf numFmtId="1" fontId="31" fillId="0" borderId="2" xfId="0" applyNumberFormat="1" applyFont="1" applyBorder="1" applyAlignment="1">
      <alignment horizontal="center" vertical="center"/>
    </xf>
    <xf numFmtId="0" fontId="22" fillId="2" borderId="3" xfId="0" applyFont="1" applyFill="1" applyBorder="1" applyAlignment="1">
      <alignment vertical="center"/>
    </xf>
    <xf numFmtId="1" fontId="28" fillId="0" borderId="2" xfId="0" applyNumberFormat="1" applyFont="1" applyBorder="1" applyAlignment="1">
      <alignment horizontal="center" vertical="center"/>
    </xf>
    <xf numFmtId="0" fontId="9" fillId="5" borderId="6" xfId="2" applyFont="1" applyFill="1" applyBorder="1" applyAlignment="1">
      <alignment horizontal="left" vertical="center"/>
    </xf>
    <xf numFmtId="0" fontId="9" fillId="5" borderId="9" xfId="2" applyFont="1" applyFill="1" applyBorder="1" applyAlignment="1">
      <alignment horizontal="left" vertical="center"/>
    </xf>
    <xf numFmtId="0" fontId="9" fillId="5" borderId="7" xfId="2" applyFont="1" applyFill="1" applyBorder="1" applyAlignment="1">
      <alignment horizontal="left" vertical="center"/>
    </xf>
    <xf numFmtId="0" fontId="9" fillId="5" borderId="10" xfId="2" applyFont="1" applyFill="1" applyBorder="1" applyAlignment="1">
      <alignment horizontal="left" vertical="center"/>
    </xf>
    <xf numFmtId="0" fontId="9" fillId="5" borderId="13" xfId="2" applyFont="1" applyFill="1" applyBorder="1" applyAlignment="1">
      <alignment horizontal="left" vertical="center"/>
    </xf>
    <xf numFmtId="0" fontId="9" fillId="5" borderId="11" xfId="2" applyFont="1" applyFill="1" applyBorder="1" applyAlignment="1">
      <alignment horizontal="left" vertical="center"/>
    </xf>
    <xf numFmtId="0" fontId="10" fillId="5" borderId="6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7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3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3" fillId="0" borderId="6" xfId="2" applyBorder="1" applyAlignment="1">
      <alignment horizontal="left"/>
    </xf>
    <xf numFmtId="0" fontId="3" fillId="0" borderId="9" xfId="2" applyBorder="1" applyAlignment="1">
      <alignment horizontal="left"/>
    </xf>
    <xf numFmtId="0" fontId="3" fillId="0" borderId="7" xfId="2" applyBorder="1" applyAlignment="1">
      <alignment horizontal="left"/>
    </xf>
    <xf numFmtId="0" fontId="3" fillId="0" borderId="10" xfId="2" applyBorder="1" applyAlignment="1">
      <alignment horizontal="left"/>
    </xf>
    <xf numFmtId="0" fontId="3" fillId="0" borderId="13" xfId="2" applyBorder="1" applyAlignment="1">
      <alignment horizontal="left"/>
    </xf>
    <xf numFmtId="0" fontId="3" fillId="0" borderId="11" xfId="2" applyBorder="1" applyAlignment="1">
      <alignment horizontal="left"/>
    </xf>
    <xf numFmtId="0" fontId="9" fillId="5" borderId="6" xfId="2" applyFont="1" applyFill="1" applyBorder="1" applyAlignment="1">
      <alignment horizontal="left"/>
    </xf>
    <xf numFmtId="0" fontId="9" fillId="5" borderId="7" xfId="2" applyFont="1" applyFill="1" applyBorder="1" applyAlignment="1">
      <alignment horizontal="left"/>
    </xf>
    <xf numFmtId="0" fontId="8" fillId="5" borderId="10" xfId="2" applyFont="1" applyFill="1" applyBorder="1" applyAlignment="1">
      <alignment horizontal="left"/>
    </xf>
    <xf numFmtId="0" fontId="8" fillId="5" borderId="11" xfId="2" applyFont="1" applyFill="1" applyBorder="1" applyAlignment="1">
      <alignment horizontal="left"/>
    </xf>
    <xf numFmtId="0" fontId="9" fillId="0" borderId="6" xfId="2" applyFont="1" applyBorder="1" applyAlignment="1">
      <alignment horizontal="left"/>
    </xf>
    <xf numFmtId="0" fontId="9" fillId="0" borderId="7" xfId="2" applyFont="1" applyBorder="1" applyAlignment="1">
      <alignment horizontal="left"/>
    </xf>
    <xf numFmtId="0" fontId="4" fillId="0" borderId="6" xfId="2" applyFont="1" applyBorder="1" applyAlignment="1">
      <alignment horizontal="left"/>
    </xf>
    <xf numFmtId="0" fontId="4" fillId="0" borderId="9" xfId="2" applyFont="1" applyBorder="1" applyAlignment="1">
      <alignment horizontal="left"/>
    </xf>
    <xf numFmtId="0" fontId="4" fillId="0" borderId="7" xfId="2" applyFont="1" applyBorder="1" applyAlignment="1">
      <alignment horizontal="left"/>
    </xf>
    <xf numFmtId="0" fontId="10" fillId="0" borderId="10" xfId="2" applyFont="1" applyBorder="1" applyAlignment="1">
      <alignment horizontal="left"/>
    </xf>
    <xf numFmtId="0" fontId="10" fillId="0" borderId="11" xfId="2" applyFont="1" applyBorder="1" applyAlignment="1">
      <alignment horizontal="left"/>
    </xf>
    <xf numFmtId="0" fontId="3" fillId="0" borderId="0" xfId="2"/>
    <xf numFmtId="0" fontId="9" fillId="0" borderId="8" xfId="2" applyFont="1" applyBorder="1" applyAlignment="1">
      <alignment horizontal="left" vertical="top"/>
    </xf>
    <xf numFmtId="0" fontId="9" fillId="0" borderId="12" xfId="2" applyFont="1" applyBorder="1" applyAlignment="1">
      <alignment horizontal="left" vertical="top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9" fillId="5" borderId="6" xfId="2" applyFont="1" applyFill="1" applyBorder="1" applyAlignment="1">
      <alignment horizontal="left" vertical="center" wrapText="1"/>
    </xf>
    <xf numFmtId="0" fontId="9" fillId="5" borderId="7" xfId="2" applyFont="1" applyFill="1" applyBorder="1" applyAlignment="1">
      <alignment horizontal="left" vertical="center" wrapText="1"/>
    </xf>
    <xf numFmtId="0" fontId="9" fillId="5" borderId="10" xfId="2" applyFont="1" applyFill="1" applyBorder="1" applyAlignment="1">
      <alignment horizontal="left" vertical="center" wrapText="1"/>
    </xf>
    <xf numFmtId="0" fontId="9" fillId="5" borderId="11" xfId="2" applyFont="1" applyFill="1" applyBorder="1" applyAlignment="1">
      <alignment horizontal="left" vertical="center" wrapText="1"/>
    </xf>
    <xf numFmtId="0" fontId="9" fillId="5" borderId="8" xfId="2" applyFont="1" applyFill="1" applyBorder="1" applyAlignment="1">
      <alignment horizontal="left" vertical="center" wrapText="1"/>
    </xf>
    <xf numFmtId="0" fontId="9" fillId="5" borderId="12" xfId="2" applyFont="1" applyFill="1" applyBorder="1" applyAlignment="1">
      <alignment horizontal="left" vertical="center" wrapText="1"/>
    </xf>
    <xf numFmtId="0" fontId="9" fillId="5" borderId="9" xfId="2" applyFont="1" applyFill="1" applyBorder="1" applyAlignment="1">
      <alignment horizontal="left" vertical="center" wrapText="1"/>
    </xf>
    <xf numFmtId="0" fontId="9" fillId="5" borderId="13" xfId="2" applyFont="1" applyFill="1" applyBorder="1" applyAlignment="1">
      <alignment horizontal="left" vertical="center" wrapText="1"/>
    </xf>
    <xf numFmtId="0" fontId="3" fillId="0" borderId="8" xfId="2" applyBorder="1" applyAlignment="1">
      <alignment horizontal="left"/>
    </xf>
    <xf numFmtId="0" fontId="3" fillId="0" borderId="12" xfId="2" applyBorder="1" applyAlignment="1">
      <alignment horizontal="left"/>
    </xf>
    <xf numFmtId="0" fontId="3" fillId="0" borderId="6" xfId="2" applyBorder="1" applyAlignment="1">
      <alignment horizontal="left" vertical="top"/>
    </xf>
    <xf numFmtId="0" fontId="3" fillId="0" borderId="9" xfId="2" applyBorder="1" applyAlignment="1">
      <alignment horizontal="left" vertical="top"/>
    </xf>
    <xf numFmtId="0" fontId="3" fillId="0" borderId="7" xfId="2" applyBorder="1" applyAlignment="1">
      <alignment horizontal="left" vertical="top"/>
    </xf>
    <xf numFmtId="0" fontId="3" fillId="0" borderId="10" xfId="2" applyBorder="1" applyAlignment="1">
      <alignment horizontal="left" vertical="top"/>
    </xf>
    <xf numFmtId="0" fontId="3" fillId="0" borderId="13" xfId="2" applyBorder="1" applyAlignment="1">
      <alignment horizontal="left" vertical="top"/>
    </xf>
    <xf numFmtId="0" fontId="3" fillId="0" borderId="11" xfId="2" applyBorder="1" applyAlignment="1">
      <alignment horizontal="left" vertical="top"/>
    </xf>
    <xf numFmtId="0" fontId="29" fillId="0" borderId="22" xfId="0" applyFont="1" applyBorder="1" applyAlignment="1">
      <alignment horizontal="right" vertical="center"/>
    </xf>
    <xf numFmtId="0" fontId="29" fillId="0" borderId="0" xfId="0" applyFont="1" applyAlignment="1">
      <alignment horizontal="right" vertical="center"/>
    </xf>
    <xf numFmtId="44" fontId="21" fillId="2" borderId="29" xfId="0" applyNumberFormat="1" applyFont="1" applyFill="1" applyBorder="1" applyAlignment="1">
      <alignment horizontal="center" vertical="center" wrapText="1"/>
    </xf>
    <xf numFmtId="44" fontId="21" fillId="2" borderId="30" xfId="0" applyNumberFormat="1" applyFont="1" applyFill="1" applyBorder="1" applyAlignment="1">
      <alignment horizontal="center" vertical="center" wrapText="1"/>
    </xf>
    <xf numFmtId="0" fontId="34" fillId="7" borderId="18" xfId="0" applyFont="1" applyFill="1" applyBorder="1" applyAlignment="1">
      <alignment horizontal="center" wrapText="1"/>
    </xf>
    <xf numFmtId="44" fontId="21" fillId="2" borderId="23" xfId="0" applyNumberFormat="1" applyFont="1" applyFill="1" applyBorder="1" applyAlignment="1">
      <alignment horizontal="center" vertical="center" wrapText="1"/>
    </xf>
    <xf numFmtId="44" fontId="21" fillId="2" borderId="17" xfId="0" applyNumberFormat="1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right" vertical="center"/>
    </xf>
    <xf numFmtId="44" fontId="21" fillId="2" borderId="6" xfId="0" applyNumberFormat="1" applyFont="1" applyFill="1" applyBorder="1" applyAlignment="1">
      <alignment horizontal="center" vertical="center" wrapText="1"/>
    </xf>
    <xf numFmtId="44" fontId="21" fillId="2" borderId="7" xfId="0" applyNumberFormat="1" applyFont="1" applyFill="1" applyBorder="1" applyAlignment="1">
      <alignment horizontal="center" vertical="center" wrapText="1"/>
    </xf>
    <xf numFmtId="44" fontId="22" fillId="2" borderId="22" xfId="1" applyFont="1" applyFill="1" applyBorder="1" applyAlignment="1">
      <alignment horizontal="right" vertical="center"/>
    </xf>
    <xf numFmtId="0" fontId="22" fillId="2" borderId="22" xfId="0" applyFont="1" applyFill="1" applyBorder="1" applyAlignment="1">
      <alignment horizontal="right" vertical="center"/>
    </xf>
    <xf numFmtId="0" fontId="22" fillId="2" borderId="25" xfId="0" applyFont="1" applyFill="1" applyBorder="1" applyAlignment="1">
      <alignment horizontal="right" vertical="center"/>
    </xf>
    <xf numFmtId="0" fontId="32" fillId="6" borderId="25" xfId="0" applyFont="1" applyFill="1" applyBorder="1" applyAlignment="1">
      <alignment vertical="center"/>
    </xf>
    <xf numFmtId="0" fontId="32" fillId="6" borderId="22" xfId="0" applyFont="1" applyFill="1" applyBorder="1" applyAlignment="1">
      <alignment vertical="center"/>
    </xf>
    <xf numFmtId="0" fontId="32" fillId="6" borderId="26" xfId="0" applyFont="1" applyFill="1" applyBorder="1" applyAlignment="1">
      <alignment vertical="center"/>
    </xf>
    <xf numFmtId="0" fontId="32" fillId="6" borderId="27" xfId="0" applyFont="1" applyFill="1" applyBorder="1" applyAlignment="1">
      <alignment vertical="center"/>
    </xf>
    <xf numFmtId="0" fontId="32" fillId="6" borderId="24" xfId="0" applyFont="1" applyFill="1" applyBorder="1" applyAlignment="1">
      <alignment vertical="center"/>
    </xf>
    <xf numFmtId="0" fontId="32" fillId="6" borderId="28" xfId="0" applyFont="1" applyFill="1" applyBorder="1" applyAlignment="1">
      <alignment vertical="center"/>
    </xf>
    <xf numFmtId="0" fontId="34" fillId="7" borderId="22" xfId="0" applyFont="1" applyFill="1" applyBorder="1" applyAlignment="1">
      <alignment horizontal="center" wrapText="1"/>
    </xf>
    <xf numFmtId="0" fontId="34" fillId="7" borderId="2" xfId="0" applyFont="1" applyFill="1" applyBorder="1" applyAlignment="1">
      <alignment horizontal="center" wrapText="1"/>
    </xf>
    <xf numFmtId="164" fontId="28" fillId="2" borderId="6" xfId="0" applyNumberFormat="1" applyFont="1" applyFill="1" applyBorder="1" applyAlignment="1">
      <alignment horizontal="left" vertical="center" wrapText="1"/>
    </xf>
    <xf numFmtId="164" fontId="28" fillId="2" borderId="7" xfId="0" applyNumberFormat="1" applyFont="1" applyFill="1" applyBorder="1" applyAlignment="1">
      <alignment horizontal="left" vertical="center" wrapText="1"/>
    </xf>
    <xf numFmtId="44" fontId="23" fillId="2" borderId="6" xfId="0" applyNumberFormat="1" applyFont="1" applyFill="1" applyBorder="1" applyAlignment="1">
      <alignment horizontal="center" vertical="center"/>
    </xf>
    <xf numFmtId="44" fontId="23" fillId="2" borderId="7" xfId="0" applyNumberFormat="1" applyFont="1" applyFill="1" applyBorder="1" applyAlignment="1">
      <alignment horizontal="center" vertical="center"/>
    </xf>
    <xf numFmtId="0" fontId="35" fillId="7" borderId="18" xfId="0" applyFont="1" applyFill="1" applyBorder="1" applyAlignment="1">
      <alignment horizontal="center"/>
    </xf>
    <xf numFmtId="164" fontId="28" fillId="2" borderId="23" xfId="0" applyNumberFormat="1" applyFont="1" applyFill="1" applyBorder="1" applyAlignment="1">
      <alignment horizontal="left" vertical="center" wrapText="1"/>
    </xf>
    <xf numFmtId="164" fontId="28" fillId="2" borderId="17" xfId="0" applyNumberFormat="1" applyFont="1" applyFill="1" applyBorder="1" applyAlignment="1">
      <alignment horizontal="left" vertical="center" wrapText="1"/>
    </xf>
    <xf numFmtId="44" fontId="21" fillId="0" borderId="6" xfId="0" applyNumberFormat="1" applyFont="1" applyBorder="1" applyAlignment="1">
      <alignment horizontal="center" vertical="center" wrapText="1"/>
    </xf>
    <xf numFmtId="44" fontId="21" fillId="0" borderId="7" xfId="0" applyNumberFormat="1" applyFont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</cellXfs>
  <cellStyles count="4">
    <cellStyle name="Currency" xfId="1" builtinId="4"/>
    <cellStyle name="Currency 2" xfId="3" xr:uid="{A7F6AE4F-3836-4EE3-9336-5635800B412B}"/>
    <cellStyle name="Normal" xfId="0" builtinId="0"/>
    <cellStyle name="Normal 2" xfId="2" xr:uid="{02A3F448-827B-45A3-B593-54FF797C53ED}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3015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182879</xdr:colOff>
      <xdr:row>3</xdr:row>
      <xdr:rowOff>93754</xdr:rowOff>
    </xdr:from>
    <xdr:to>
      <xdr:col>8</xdr:col>
      <xdr:colOff>3322</xdr:colOff>
      <xdr:row>23</xdr:row>
      <xdr:rowOff>1501747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B486F3B-FC88-4BD0-AFB0-2759B92F9BA6}"/>
            </a:ext>
          </a:extLst>
        </xdr:cNvPr>
        <xdr:cNvSpPr txBox="1">
          <a:spLocks noChangeArrowheads="1"/>
        </xdr:cNvSpPr>
      </xdr:nvSpPr>
      <xdr:spPr bwMode="auto">
        <a:xfrm>
          <a:off x="182879" y="3437029"/>
          <a:ext cx="6364118" cy="4865568"/>
        </a:xfrm>
        <a:prstGeom prst="rect">
          <a:avLst/>
        </a:prstGeom>
        <a:solidFill>
          <a:srgbClr val="FFFFFF"/>
        </a:solidFill>
        <a:ln w="38100" cmpd="sng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BILL TO:     </a:t>
          </a: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Contact:________________________________________________________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	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Title _____________________________________________________________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Company Name:       ____________________________________________________________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Address:____________________________________________________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City :__________________________St:___________  Zip______________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Phone ____________________________Fax:____________________________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E-mail ______________________________________________________</a:t>
          </a:r>
        </a:p>
      </xdr:txBody>
    </xdr:sp>
    <xdr:clientData/>
  </xdr:twoCellAnchor>
  <xdr:twoCellAnchor>
    <xdr:from>
      <xdr:col>8</xdr:col>
      <xdr:colOff>1907</xdr:colOff>
      <xdr:row>3</xdr:row>
      <xdr:rowOff>93382</xdr:rowOff>
    </xdr:from>
    <xdr:to>
      <xdr:col>14</xdr:col>
      <xdr:colOff>2164642</xdr:colOff>
      <xdr:row>23</xdr:row>
      <xdr:rowOff>1501748</xdr:rowOff>
    </xdr:to>
    <xdr:sp macro="" textlink="">
      <xdr:nvSpPr>
        <xdr:cNvPr id="3" name="Text Box 53">
          <a:extLst>
            <a:ext uri="{FF2B5EF4-FFF2-40B4-BE49-F238E27FC236}">
              <a16:creationId xmlns:a16="http://schemas.microsoft.com/office/drawing/2014/main" id="{41AAA0D4-F39D-4335-A0D8-1B9C5FD3D92C}"/>
            </a:ext>
          </a:extLst>
        </xdr:cNvPr>
        <xdr:cNvSpPr txBox="1">
          <a:spLocks noChangeArrowheads="1"/>
        </xdr:cNvSpPr>
      </xdr:nvSpPr>
      <xdr:spPr bwMode="auto">
        <a:xfrm>
          <a:off x="6545582" y="3436657"/>
          <a:ext cx="6391835" cy="4865941"/>
        </a:xfrm>
        <a:prstGeom prst="rect">
          <a:avLst/>
        </a:prstGeom>
        <a:solidFill>
          <a:srgbClr val="FFFFFF"/>
        </a:solidFill>
        <a:ln w="38100" cmpd="sng">
          <a:solidFill>
            <a:schemeClr val="tx1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SHIP TO:  </a:t>
          </a: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</a:t>
          </a: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SAME AS BILL TO  </a:t>
          </a:r>
        </a:p>
        <a:p>
          <a:pPr algn="l" rtl="0">
            <a:defRPr sz="1000"/>
          </a:pPr>
          <a:endParaRPr lang="en-US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Contact _____________________________________________________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Title _____________________________________________________</a:t>
          </a: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Company Name:________________________________________________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Address:______________________________________________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City ____________________________St:_______Zip:_____________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Phone: _______________________________________________ 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Fax:      _______________________________________________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E-mail: ________________________________________________________</a:t>
          </a:r>
        </a:p>
      </xdr:txBody>
    </xdr:sp>
    <xdr:clientData/>
  </xdr:twoCellAnchor>
  <xdr:twoCellAnchor editAs="oneCell">
    <xdr:from>
      <xdr:col>14</xdr:col>
      <xdr:colOff>1514475</xdr:colOff>
      <xdr:row>4</xdr:row>
      <xdr:rowOff>19050</xdr:rowOff>
    </xdr:from>
    <xdr:to>
      <xdr:col>15</xdr:col>
      <xdr:colOff>495300</xdr:colOff>
      <xdr:row>6</xdr:row>
      <xdr:rowOff>66675</xdr:rowOff>
    </xdr:to>
    <xdr:sp macro="" textlink="">
      <xdr:nvSpPr>
        <xdr:cNvPr id="4" name="Rectangle 60">
          <a:extLst>
            <a:ext uri="{FF2B5EF4-FFF2-40B4-BE49-F238E27FC236}">
              <a16:creationId xmlns:a16="http://schemas.microsoft.com/office/drawing/2014/main" id="{3CF7B611-2908-49B4-B161-7E2DD6680589}"/>
            </a:ext>
          </a:extLst>
        </xdr:cNvPr>
        <xdr:cNvSpPr>
          <a:spLocks noChangeArrowheads="1"/>
        </xdr:cNvSpPr>
      </xdr:nvSpPr>
      <xdr:spPr bwMode="auto">
        <a:xfrm>
          <a:off x="12287250" y="3524250"/>
          <a:ext cx="495300" cy="428625"/>
        </a:xfrm>
        <a:prstGeom prst="rect">
          <a:avLst/>
        </a:prstGeom>
        <a:solidFill>
          <a:srgbClr val="FFFFFF"/>
        </a:solidFill>
        <a:ln w="2857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276225</xdr:colOff>
      <xdr:row>42</xdr:row>
      <xdr:rowOff>152400</xdr:rowOff>
    </xdr:from>
    <xdr:to>
      <xdr:col>5</xdr:col>
      <xdr:colOff>590550</xdr:colOff>
      <xdr:row>42</xdr:row>
      <xdr:rowOff>152400</xdr:rowOff>
    </xdr:to>
    <xdr:sp macro="" textlink="">
      <xdr:nvSpPr>
        <xdr:cNvPr id="5" name="Line 55">
          <a:extLst>
            <a:ext uri="{FF2B5EF4-FFF2-40B4-BE49-F238E27FC236}">
              <a16:creationId xmlns:a16="http://schemas.microsoft.com/office/drawing/2014/main" id="{81B9D94E-C547-44C4-B1AE-96950345A1E1}"/>
            </a:ext>
          </a:extLst>
        </xdr:cNvPr>
        <xdr:cNvSpPr>
          <a:spLocks noChangeShapeType="1"/>
        </xdr:cNvSpPr>
      </xdr:nvSpPr>
      <xdr:spPr bwMode="auto">
        <a:xfrm>
          <a:off x="4514850" y="13992225"/>
          <a:ext cx="1009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254000</xdr:colOff>
      <xdr:row>24</xdr:row>
      <xdr:rowOff>56031</xdr:rowOff>
    </xdr:from>
    <xdr:to>
      <xdr:col>14</xdr:col>
      <xdr:colOff>2208785</xdr:colOff>
      <xdr:row>30</xdr:row>
      <xdr:rowOff>53341</xdr:rowOff>
    </xdr:to>
    <xdr:sp macro="" textlink="">
      <xdr:nvSpPr>
        <xdr:cNvPr id="6" name="Rectangle 59">
          <a:extLst>
            <a:ext uri="{FF2B5EF4-FFF2-40B4-BE49-F238E27FC236}">
              <a16:creationId xmlns:a16="http://schemas.microsoft.com/office/drawing/2014/main" id="{3556A97E-F4F8-4FD9-91F0-D2A774377F1A}"/>
            </a:ext>
          </a:extLst>
        </xdr:cNvPr>
        <xdr:cNvSpPr>
          <a:spLocks noChangeArrowheads="1"/>
        </xdr:cNvSpPr>
      </xdr:nvSpPr>
      <xdr:spPr bwMode="auto">
        <a:xfrm>
          <a:off x="254000" y="8561856"/>
          <a:ext cx="12679935" cy="968860"/>
        </a:xfrm>
        <a:prstGeom prst="rect">
          <a:avLst/>
        </a:prstGeom>
        <a:solidFill>
          <a:srgbClr val="FFFFFF"/>
        </a:solidFill>
        <a:ln w="38100" cmpd="sng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b" anchorCtr="0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REP INFORMATION</a:t>
          </a:r>
        </a:p>
        <a:p>
          <a:pPr algn="l" rtl="0">
            <a:defRPr sz="1000"/>
          </a:pPr>
          <a:endParaRPr lang="en-US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Rep Name #_______________________________________Disc. Level   ___________Comm. Level ________  Approved By______________  </a:t>
          </a:r>
        </a:p>
        <a:p>
          <a:pPr algn="l" rtl="0">
            <a:defRPr sz="1000"/>
          </a:pPr>
          <a:endParaRPr lang="en-US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9</xdr:col>
      <xdr:colOff>504824</xdr:colOff>
      <xdr:row>0</xdr:row>
      <xdr:rowOff>1260863</xdr:rowOff>
    </xdr:to>
    <xdr:pic>
      <xdr:nvPicPr>
        <xdr:cNvPr id="7" name="Picture 9" descr="Cinema-Secrets-H-logo-k.jpg">
          <a:extLst>
            <a:ext uri="{FF2B5EF4-FFF2-40B4-BE49-F238E27FC236}">
              <a16:creationId xmlns:a16="http://schemas.microsoft.com/office/drawing/2014/main" id="{A46D68E9-D491-4572-AFD2-397E5BB5AF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81400" y="0"/>
          <a:ext cx="3181349" cy="1260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1313392</xdr:colOff>
      <xdr:row>50</xdr:row>
      <xdr:rowOff>359833</xdr:rowOff>
    </xdr:from>
    <xdr:ext cx="194454" cy="28035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1049E1F-D18E-44CA-9697-69B581655D37}"/>
            </a:ext>
          </a:extLst>
        </xdr:cNvPr>
        <xdr:cNvSpPr txBox="1"/>
      </xdr:nvSpPr>
      <xdr:spPr>
        <a:xfrm>
          <a:off x="4370917" y="1000770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50</xdr:row>
      <xdr:rowOff>359833</xdr:rowOff>
    </xdr:from>
    <xdr:ext cx="194454" cy="280358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103F7C1-30ED-4ED4-B22F-0A879F115F0A}"/>
            </a:ext>
          </a:extLst>
        </xdr:cNvPr>
        <xdr:cNvSpPr txBox="1"/>
      </xdr:nvSpPr>
      <xdr:spPr>
        <a:xfrm>
          <a:off x="4370917" y="1000770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50</xdr:row>
      <xdr:rowOff>359833</xdr:rowOff>
    </xdr:from>
    <xdr:ext cx="194454" cy="280358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B39F523-781D-455A-B863-38EC03D1CDD6}"/>
            </a:ext>
          </a:extLst>
        </xdr:cNvPr>
        <xdr:cNvSpPr txBox="1"/>
      </xdr:nvSpPr>
      <xdr:spPr>
        <a:xfrm>
          <a:off x="4370917" y="1000770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50</xdr:row>
      <xdr:rowOff>359833</xdr:rowOff>
    </xdr:from>
    <xdr:ext cx="194454" cy="28035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1A660191-7CD5-46C0-9C09-138553733CA6}"/>
            </a:ext>
          </a:extLst>
        </xdr:cNvPr>
        <xdr:cNvSpPr txBox="1"/>
      </xdr:nvSpPr>
      <xdr:spPr>
        <a:xfrm>
          <a:off x="4370917" y="1000770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50</xdr:row>
      <xdr:rowOff>359833</xdr:rowOff>
    </xdr:from>
    <xdr:ext cx="194454" cy="280358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06DA00C-D029-49FF-9ACA-D597586A5338}"/>
            </a:ext>
          </a:extLst>
        </xdr:cNvPr>
        <xdr:cNvSpPr txBox="1"/>
      </xdr:nvSpPr>
      <xdr:spPr>
        <a:xfrm>
          <a:off x="4370917" y="1000770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50</xdr:row>
      <xdr:rowOff>359833</xdr:rowOff>
    </xdr:from>
    <xdr:ext cx="194454" cy="280358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57DEADD-9E78-455D-A399-AF82BA1EDA3D}"/>
            </a:ext>
          </a:extLst>
        </xdr:cNvPr>
        <xdr:cNvSpPr txBox="1"/>
      </xdr:nvSpPr>
      <xdr:spPr>
        <a:xfrm>
          <a:off x="4370917" y="1000770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50</xdr:row>
      <xdr:rowOff>359833</xdr:rowOff>
    </xdr:from>
    <xdr:ext cx="194454" cy="280358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44E2BD56-9C05-4B45-9EED-C135F4187D28}"/>
            </a:ext>
          </a:extLst>
        </xdr:cNvPr>
        <xdr:cNvSpPr txBox="1"/>
      </xdr:nvSpPr>
      <xdr:spPr>
        <a:xfrm>
          <a:off x="4370917" y="1000770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50</xdr:row>
      <xdr:rowOff>359833</xdr:rowOff>
    </xdr:from>
    <xdr:ext cx="194454" cy="280358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2797B174-88C0-41FF-B889-54C3F80C7429}"/>
            </a:ext>
          </a:extLst>
        </xdr:cNvPr>
        <xdr:cNvSpPr txBox="1"/>
      </xdr:nvSpPr>
      <xdr:spPr>
        <a:xfrm>
          <a:off x="4370917" y="1000770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50</xdr:row>
      <xdr:rowOff>359833</xdr:rowOff>
    </xdr:from>
    <xdr:ext cx="194454" cy="280358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1AB6EDA9-7BDC-41A1-B8DA-D515E0E32B40}"/>
            </a:ext>
          </a:extLst>
        </xdr:cNvPr>
        <xdr:cNvSpPr txBox="1"/>
      </xdr:nvSpPr>
      <xdr:spPr>
        <a:xfrm>
          <a:off x="4370917" y="1000770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50</xdr:row>
      <xdr:rowOff>359833</xdr:rowOff>
    </xdr:from>
    <xdr:ext cx="194454" cy="280358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4B3B0E85-2267-4875-9CE6-658D42BDC5BF}"/>
            </a:ext>
          </a:extLst>
        </xdr:cNvPr>
        <xdr:cNvSpPr txBox="1"/>
      </xdr:nvSpPr>
      <xdr:spPr>
        <a:xfrm>
          <a:off x="4370917" y="1000770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60</xdr:row>
      <xdr:rowOff>359833</xdr:rowOff>
    </xdr:from>
    <xdr:ext cx="194454" cy="280358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FE780FE3-634B-44E3-B72B-F542350E45B2}"/>
            </a:ext>
          </a:extLst>
        </xdr:cNvPr>
        <xdr:cNvSpPr txBox="1"/>
      </xdr:nvSpPr>
      <xdr:spPr>
        <a:xfrm>
          <a:off x="4370917" y="1351671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60</xdr:row>
      <xdr:rowOff>359833</xdr:rowOff>
    </xdr:from>
    <xdr:ext cx="194454" cy="280358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95D34D68-0683-4AD1-903B-5E0F32FEB758}"/>
            </a:ext>
          </a:extLst>
        </xdr:cNvPr>
        <xdr:cNvSpPr txBox="1"/>
      </xdr:nvSpPr>
      <xdr:spPr>
        <a:xfrm>
          <a:off x="4370917" y="1351671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60</xdr:row>
      <xdr:rowOff>359833</xdr:rowOff>
    </xdr:from>
    <xdr:ext cx="194454" cy="280358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A477EBC0-2D59-4C96-A5C9-3BE4AB2D979C}"/>
            </a:ext>
          </a:extLst>
        </xdr:cNvPr>
        <xdr:cNvSpPr txBox="1"/>
      </xdr:nvSpPr>
      <xdr:spPr>
        <a:xfrm>
          <a:off x="4370917" y="1351671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60</xdr:row>
      <xdr:rowOff>359833</xdr:rowOff>
    </xdr:from>
    <xdr:ext cx="194454" cy="280358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F5F054A5-C993-4B7B-9F2C-13227E44D0E1}"/>
            </a:ext>
          </a:extLst>
        </xdr:cNvPr>
        <xdr:cNvSpPr txBox="1"/>
      </xdr:nvSpPr>
      <xdr:spPr>
        <a:xfrm>
          <a:off x="4370917" y="1351671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60</xdr:row>
      <xdr:rowOff>359833</xdr:rowOff>
    </xdr:from>
    <xdr:ext cx="194454" cy="280358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E7DAA60D-C96D-4D48-8A67-8F34E65EF88F}"/>
            </a:ext>
          </a:extLst>
        </xdr:cNvPr>
        <xdr:cNvSpPr txBox="1"/>
      </xdr:nvSpPr>
      <xdr:spPr>
        <a:xfrm>
          <a:off x="4370917" y="1351671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60</xdr:row>
      <xdr:rowOff>359833</xdr:rowOff>
    </xdr:from>
    <xdr:ext cx="194454" cy="280358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FA819D87-9631-4A0B-973A-7C4C1529FFEC}"/>
            </a:ext>
          </a:extLst>
        </xdr:cNvPr>
        <xdr:cNvSpPr txBox="1"/>
      </xdr:nvSpPr>
      <xdr:spPr>
        <a:xfrm>
          <a:off x="4370917" y="1351671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60</xdr:row>
      <xdr:rowOff>359833</xdr:rowOff>
    </xdr:from>
    <xdr:ext cx="194454" cy="280358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15E9E902-88C1-44E8-9336-632E38318314}"/>
            </a:ext>
          </a:extLst>
        </xdr:cNvPr>
        <xdr:cNvSpPr txBox="1"/>
      </xdr:nvSpPr>
      <xdr:spPr>
        <a:xfrm>
          <a:off x="4370917" y="1351671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60</xdr:row>
      <xdr:rowOff>359833</xdr:rowOff>
    </xdr:from>
    <xdr:ext cx="194454" cy="280358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46C3B435-414A-474D-BAB7-1DBA5DE9D72A}"/>
            </a:ext>
          </a:extLst>
        </xdr:cNvPr>
        <xdr:cNvSpPr txBox="1"/>
      </xdr:nvSpPr>
      <xdr:spPr>
        <a:xfrm>
          <a:off x="4370917" y="1351671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60</xdr:row>
      <xdr:rowOff>359833</xdr:rowOff>
    </xdr:from>
    <xdr:ext cx="194454" cy="280358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9DE250DA-1348-499A-99B9-412AEEEA92EC}"/>
            </a:ext>
          </a:extLst>
        </xdr:cNvPr>
        <xdr:cNvSpPr txBox="1"/>
      </xdr:nvSpPr>
      <xdr:spPr>
        <a:xfrm>
          <a:off x="4370917" y="1351671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60</xdr:row>
      <xdr:rowOff>359833</xdr:rowOff>
    </xdr:from>
    <xdr:ext cx="194454" cy="280358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7ED2D06C-06BD-4B5D-9B61-5F3D7C6E706B}"/>
            </a:ext>
          </a:extLst>
        </xdr:cNvPr>
        <xdr:cNvSpPr txBox="1"/>
      </xdr:nvSpPr>
      <xdr:spPr>
        <a:xfrm>
          <a:off x="4370917" y="1351671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60</xdr:row>
      <xdr:rowOff>359833</xdr:rowOff>
    </xdr:from>
    <xdr:ext cx="194454" cy="280358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46EBB40D-FAD2-4FF3-A2A9-26C646821CE4}"/>
            </a:ext>
          </a:extLst>
        </xdr:cNvPr>
        <xdr:cNvSpPr txBox="1"/>
      </xdr:nvSpPr>
      <xdr:spPr>
        <a:xfrm>
          <a:off x="4370917" y="1351671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60</xdr:row>
      <xdr:rowOff>359833</xdr:rowOff>
    </xdr:from>
    <xdr:ext cx="194454" cy="280358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5163D8BF-68CE-4DBE-BC53-A0ECAAE6DAE5}"/>
            </a:ext>
          </a:extLst>
        </xdr:cNvPr>
        <xdr:cNvSpPr txBox="1"/>
      </xdr:nvSpPr>
      <xdr:spPr>
        <a:xfrm>
          <a:off x="4370917" y="1351671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60</xdr:row>
      <xdr:rowOff>359833</xdr:rowOff>
    </xdr:from>
    <xdr:ext cx="194454" cy="280358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0BC390E-ACE2-43BA-B2CE-F76B85DEB4A1}"/>
            </a:ext>
          </a:extLst>
        </xdr:cNvPr>
        <xdr:cNvSpPr txBox="1"/>
      </xdr:nvSpPr>
      <xdr:spPr>
        <a:xfrm>
          <a:off x="4370917" y="1351671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60</xdr:row>
      <xdr:rowOff>359833</xdr:rowOff>
    </xdr:from>
    <xdr:ext cx="194454" cy="280358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D4DC8F87-AC2D-4683-BD53-EE6FF823EAF5}"/>
            </a:ext>
          </a:extLst>
        </xdr:cNvPr>
        <xdr:cNvSpPr txBox="1"/>
      </xdr:nvSpPr>
      <xdr:spPr>
        <a:xfrm>
          <a:off x="4370917" y="1351671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60</xdr:row>
      <xdr:rowOff>359833</xdr:rowOff>
    </xdr:from>
    <xdr:ext cx="194454" cy="280358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B983AD31-C68F-4EBD-A62C-3DA002ABB0ED}"/>
            </a:ext>
          </a:extLst>
        </xdr:cNvPr>
        <xdr:cNvSpPr txBox="1"/>
      </xdr:nvSpPr>
      <xdr:spPr>
        <a:xfrm>
          <a:off x="4370917" y="1351671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60</xdr:row>
      <xdr:rowOff>359833</xdr:rowOff>
    </xdr:from>
    <xdr:ext cx="194454" cy="280358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F31A002E-1BD7-49F1-AE04-F14F45129AEC}"/>
            </a:ext>
          </a:extLst>
        </xdr:cNvPr>
        <xdr:cNvSpPr txBox="1"/>
      </xdr:nvSpPr>
      <xdr:spPr>
        <a:xfrm>
          <a:off x="4370917" y="1351671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60</xdr:row>
      <xdr:rowOff>359833</xdr:rowOff>
    </xdr:from>
    <xdr:ext cx="194454" cy="280358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2413DF34-3C29-4C00-8273-CFB54EBC5B69}"/>
            </a:ext>
          </a:extLst>
        </xdr:cNvPr>
        <xdr:cNvSpPr txBox="1"/>
      </xdr:nvSpPr>
      <xdr:spPr>
        <a:xfrm>
          <a:off x="4370917" y="1351671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60</xdr:row>
      <xdr:rowOff>359833</xdr:rowOff>
    </xdr:from>
    <xdr:ext cx="194454" cy="280358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60406E04-B841-4CA2-A6B0-AA28AEEF3B95}"/>
            </a:ext>
          </a:extLst>
        </xdr:cNvPr>
        <xdr:cNvSpPr txBox="1"/>
      </xdr:nvSpPr>
      <xdr:spPr>
        <a:xfrm>
          <a:off x="4370917" y="1351671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60</xdr:row>
      <xdr:rowOff>359833</xdr:rowOff>
    </xdr:from>
    <xdr:ext cx="194454" cy="280358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70F04B1A-BE04-4F61-BAA0-1581DF88870D}"/>
            </a:ext>
          </a:extLst>
        </xdr:cNvPr>
        <xdr:cNvSpPr txBox="1"/>
      </xdr:nvSpPr>
      <xdr:spPr>
        <a:xfrm>
          <a:off x="4370917" y="1351671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1313392</xdr:colOff>
      <xdr:row>60</xdr:row>
      <xdr:rowOff>359833</xdr:rowOff>
    </xdr:from>
    <xdr:ext cx="194454" cy="280358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D8A12B22-5B7F-4C6E-8934-5D3A9F2EF78C}"/>
            </a:ext>
          </a:extLst>
        </xdr:cNvPr>
        <xdr:cNvSpPr txBox="1"/>
      </xdr:nvSpPr>
      <xdr:spPr>
        <a:xfrm>
          <a:off x="4370917" y="135167158"/>
          <a:ext cx="194454" cy="2803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089A6-C957-4E01-AE5C-4319BA74AB59}">
  <sheetPr>
    <pageSetUpPr fitToPage="1"/>
  </sheetPr>
  <dimension ref="A1:O43"/>
  <sheetViews>
    <sheetView workbookViewId="0">
      <selection activeCell="Q13" sqref="Q13"/>
    </sheetView>
  </sheetViews>
  <sheetFormatPr defaultRowHeight="15"/>
  <cols>
    <col min="4" max="4" width="20.7109375" bestFit="1" customWidth="1"/>
    <col min="15" max="15" width="14" bestFit="1" customWidth="1"/>
  </cols>
  <sheetData>
    <row r="1" spans="1:15" s="3" customFormat="1" ht="99.75" customHeight="1">
      <c r="A1" s="166"/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</row>
    <row r="2" spans="1:15" s="4" customFormat="1" ht="37.5" customHeight="1">
      <c r="B2" s="169" t="s">
        <v>452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1:15" s="3" customFormat="1" ht="8.25" customHeight="1"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</row>
    <row r="4" spans="1:15" s="3" customFormat="1" ht="12.75">
      <c r="N4" s="5"/>
      <c r="O4" s="6"/>
    </row>
    <row r="5" spans="1:15" s="3" customFormat="1" ht="12.75">
      <c r="N5" s="5"/>
      <c r="O5" s="6"/>
    </row>
    <row r="6" spans="1:15" s="3" customFormat="1" ht="12.75">
      <c r="N6" s="5"/>
      <c r="O6" s="6"/>
    </row>
    <row r="7" spans="1:15" s="3" customFormat="1" ht="12.75">
      <c r="N7" s="5"/>
      <c r="O7" s="6"/>
    </row>
    <row r="8" spans="1:15" s="3" customFormat="1" ht="12.75">
      <c r="N8" s="5"/>
      <c r="O8" s="6"/>
    </row>
    <row r="9" spans="1:15" s="3" customFormat="1" ht="12.75">
      <c r="N9" s="5"/>
      <c r="O9" s="6"/>
    </row>
    <row r="10" spans="1:15" s="3" customFormat="1" ht="12.75">
      <c r="N10" s="5"/>
      <c r="O10" s="6"/>
    </row>
    <row r="11" spans="1:15" s="3" customFormat="1" ht="12.75">
      <c r="N11" s="5"/>
      <c r="O11" s="6"/>
    </row>
    <row r="12" spans="1:15" s="3" customFormat="1" ht="12.75">
      <c r="N12" s="5"/>
      <c r="O12" s="6"/>
    </row>
    <row r="13" spans="1:15" s="3" customFormat="1" ht="12.75">
      <c r="N13" s="5"/>
      <c r="O13" s="6"/>
    </row>
    <row r="14" spans="1:15" s="3" customFormat="1" ht="12.75">
      <c r="N14" s="5"/>
      <c r="O14" s="6"/>
    </row>
    <row r="15" spans="1:15" s="3" customFormat="1" ht="12.75">
      <c r="N15" s="5"/>
      <c r="O15" s="6"/>
    </row>
    <row r="16" spans="1:15" s="3" customFormat="1" ht="12.75">
      <c r="N16" s="5"/>
      <c r="O16" s="6"/>
    </row>
    <row r="17" spans="2:15" s="3" customFormat="1" ht="12.75">
      <c r="N17" s="5"/>
      <c r="O17" s="6"/>
    </row>
    <row r="18" spans="2:15" s="3" customFormat="1" ht="24.75" customHeight="1">
      <c r="N18" s="5"/>
      <c r="O18" s="6"/>
    </row>
    <row r="19" spans="2:15" s="3" customFormat="1" ht="27.75" customHeight="1">
      <c r="N19" s="5"/>
      <c r="O19" s="6"/>
    </row>
    <row r="20" spans="2:15" s="3" customFormat="1" ht="12.75">
      <c r="N20" s="5"/>
      <c r="O20" s="6"/>
    </row>
    <row r="21" spans="2:15" s="3" customFormat="1" ht="30" customHeight="1">
      <c r="N21" s="7"/>
      <c r="O21" s="6"/>
    </row>
    <row r="22" spans="2:15" s="3" customFormat="1" ht="12.75">
      <c r="B22" s="8"/>
      <c r="C22" s="9"/>
      <c r="D22" s="10"/>
      <c r="E22" s="10"/>
      <c r="F22" s="11"/>
      <c r="G22" s="11"/>
      <c r="H22" s="10"/>
      <c r="I22" s="11"/>
      <c r="J22" s="11"/>
      <c r="K22" s="11"/>
      <c r="L22" s="10"/>
      <c r="M22" s="11"/>
      <c r="N22" s="11"/>
      <c r="O22" s="10"/>
    </row>
    <row r="23" spans="2:15" s="3" customFormat="1" ht="12.75">
      <c r="B23" s="12"/>
      <c r="C23" s="12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</row>
    <row r="24" spans="2:15" s="3" customFormat="1" ht="134.25" customHeight="1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5"/>
      <c r="M24" s="15"/>
      <c r="N24" s="15"/>
      <c r="O24" s="16"/>
    </row>
    <row r="25" spans="2:15" s="3" customFormat="1" ht="12.7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  <c r="M25" s="15"/>
      <c r="N25" s="15"/>
      <c r="O25" s="16"/>
    </row>
    <row r="26" spans="2:15" s="3" customFormat="1" ht="12.75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</row>
    <row r="27" spans="2:15" s="3" customFormat="1" ht="12.75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2:15" s="3" customFormat="1" ht="12.75">
      <c r="B28" s="14"/>
      <c r="C28" s="18"/>
      <c r="D28" s="18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</row>
    <row r="29" spans="2:15" s="3" customFormat="1" ht="12.75">
      <c r="B29" s="18"/>
      <c r="C29" s="18"/>
      <c r="D29" s="18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</row>
    <row r="30" spans="2:15" s="3" customFormat="1" ht="12.75">
      <c r="B30" s="18"/>
      <c r="C30" s="18"/>
      <c r="D30" s="18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</row>
    <row r="31" spans="2:15" s="3" customFormat="1" ht="13.5" thickBot="1">
      <c r="B31" s="17"/>
      <c r="C31" s="17"/>
      <c r="D31" s="17"/>
      <c r="E31" s="17"/>
      <c r="F31" s="17"/>
      <c r="G31" s="17"/>
      <c r="H31" s="17"/>
      <c r="I31" s="14"/>
      <c r="J31" s="14"/>
      <c r="K31" s="14"/>
      <c r="L31" s="14"/>
      <c r="M31" s="14"/>
      <c r="N31" s="14"/>
      <c r="O31" s="14"/>
    </row>
    <row r="32" spans="2:15" s="3" customFormat="1" ht="30" customHeight="1">
      <c r="B32" s="171" t="s">
        <v>289</v>
      </c>
      <c r="C32" s="172"/>
      <c r="D32" s="175" t="s">
        <v>290</v>
      </c>
      <c r="E32" s="171" t="s">
        <v>291</v>
      </c>
      <c r="F32" s="177"/>
      <c r="G32" s="172"/>
      <c r="H32" s="171" t="s">
        <v>292</v>
      </c>
      <c r="I32" s="177"/>
      <c r="J32" s="177"/>
      <c r="K32" s="172"/>
      <c r="L32" s="171" t="s">
        <v>293</v>
      </c>
      <c r="M32" s="177"/>
      <c r="N32" s="172"/>
      <c r="O32" s="175" t="s">
        <v>294</v>
      </c>
    </row>
    <row r="33" spans="2:15" s="3" customFormat="1" ht="30" customHeight="1" thickBot="1">
      <c r="B33" s="173"/>
      <c r="C33" s="174"/>
      <c r="D33" s="176"/>
      <c r="E33" s="173"/>
      <c r="F33" s="178"/>
      <c r="G33" s="174"/>
      <c r="H33" s="173"/>
      <c r="I33" s="178"/>
      <c r="J33" s="178"/>
      <c r="K33" s="174"/>
      <c r="L33" s="173"/>
      <c r="M33" s="178"/>
      <c r="N33" s="174"/>
      <c r="O33" s="176"/>
    </row>
    <row r="34" spans="2:15" s="3" customFormat="1" ht="30" customHeight="1">
      <c r="B34" s="149"/>
      <c r="C34" s="151"/>
      <c r="D34" s="179"/>
      <c r="E34" s="149"/>
      <c r="F34" s="150"/>
      <c r="G34" s="151"/>
      <c r="H34" s="149"/>
      <c r="I34" s="150"/>
      <c r="J34" s="150"/>
      <c r="K34" s="151"/>
      <c r="L34" s="181"/>
      <c r="M34" s="182"/>
      <c r="N34" s="183"/>
      <c r="O34" s="167" t="s">
        <v>295</v>
      </c>
    </row>
    <row r="35" spans="2:15" s="3" customFormat="1" ht="30" customHeight="1" thickBot="1">
      <c r="B35" s="152"/>
      <c r="C35" s="154"/>
      <c r="D35" s="180"/>
      <c r="E35" s="152"/>
      <c r="F35" s="153"/>
      <c r="G35" s="154"/>
      <c r="H35" s="152"/>
      <c r="I35" s="153"/>
      <c r="J35" s="153"/>
      <c r="K35" s="154"/>
      <c r="L35" s="184"/>
      <c r="M35" s="185"/>
      <c r="N35" s="186"/>
      <c r="O35" s="168"/>
    </row>
    <row r="36" spans="2:15" s="3" customFormat="1" ht="30" customHeight="1">
      <c r="B36" s="137" t="s">
        <v>296</v>
      </c>
      <c r="C36" s="138"/>
      <c r="D36" s="139"/>
      <c r="E36" s="137" t="s">
        <v>297</v>
      </c>
      <c r="F36" s="138"/>
      <c r="G36" s="138"/>
      <c r="H36" s="138"/>
      <c r="I36" s="138"/>
      <c r="J36" s="138"/>
      <c r="K36" s="138"/>
      <c r="L36" s="138"/>
      <c r="M36" s="138"/>
      <c r="N36" s="138"/>
      <c r="O36" s="139"/>
    </row>
    <row r="37" spans="2:15" s="3" customFormat="1" ht="30" customHeight="1" thickBot="1">
      <c r="B37" s="140"/>
      <c r="C37" s="141"/>
      <c r="D37" s="142"/>
      <c r="E37" s="140"/>
      <c r="F37" s="141"/>
      <c r="G37" s="141"/>
      <c r="H37" s="141"/>
      <c r="I37" s="141"/>
      <c r="J37" s="141"/>
      <c r="K37" s="141"/>
      <c r="L37" s="141"/>
      <c r="M37" s="141"/>
      <c r="N37" s="141"/>
      <c r="O37" s="142"/>
    </row>
    <row r="38" spans="2:15" s="3" customFormat="1" ht="30" customHeight="1">
      <c r="B38" s="149"/>
      <c r="C38" s="150"/>
      <c r="D38" s="151"/>
      <c r="E38" s="159" t="s">
        <v>298</v>
      </c>
      <c r="F38" s="160"/>
      <c r="G38" s="161"/>
      <c r="H38" s="162"/>
      <c r="I38" s="162"/>
      <c r="J38" s="162"/>
      <c r="K38" s="162"/>
      <c r="L38" s="162"/>
      <c r="M38" s="163"/>
      <c r="N38" s="159" t="s">
        <v>299</v>
      </c>
      <c r="O38" s="160"/>
    </row>
    <row r="39" spans="2:15" s="3" customFormat="1" ht="30" customHeight="1" thickBot="1">
      <c r="B39" s="152"/>
      <c r="C39" s="153"/>
      <c r="D39" s="154"/>
      <c r="E39" s="164"/>
      <c r="F39" s="165"/>
      <c r="G39" s="152"/>
      <c r="H39" s="153"/>
      <c r="I39" s="153"/>
      <c r="J39" s="153"/>
      <c r="K39" s="153"/>
      <c r="L39" s="153"/>
      <c r="M39" s="154"/>
      <c r="N39" s="152"/>
      <c r="O39" s="154"/>
    </row>
    <row r="40" spans="2:15" s="3" customFormat="1" ht="30" customHeight="1">
      <c r="B40" s="137" t="s">
        <v>300</v>
      </c>
      <c r="C40" s="138"/>
      <c r="D40" s="139"/>
      <c r="E40" s="137" t="s">
        <v>301</v>
      </c>
      <c r="F40" s="138"/>
      <c r="G40" s="138"/>
      <c r="H40" s="139"/>
      <c r="I40" s="143"/>
      <c r="J40" s="144"/>
      <c r="K40" s="144"/>
      <c r="L40" s="144"/>
      <c r="M40" s="144"/>
      <c r="N40" s="144"/>
      <c r="O40" s="145"/>
    </row>
    <row r="41" spans="2:15" s="3" customFormat="1" ht="30" customHeight="1" thickBot="1">
      <c r="B41" s="140"/>
      <c r="C41" s="141"/>
      <c r="D41" s="142"/>
      <c r="E41" s="140"/>
      <c r="F41" s="141"/>
      <c r="G41" s="141"/>
      <c r="H41" s="142"/>
      <c r="I41" s="146"/>
      <c r="J41" s="147"/>
      <c r="K41" s="147"/>
      <c r="L41" s="147"/>
      <c r="M41" s="147"/>
      <c r="N41" s="147"/>
      <c r="O41" s="148"/>
    </row>
    <row r="42" spans="2:15" s="3" customFormat="1" ht="30" customHeight="1">
      <c r="B42" s="149"/>
      <c r="C42" s="150"/>
      <c r="D42" s="151"/>
      <c r="E42" s="155" t="s">
        <v>302</v>
      </c>
      <c r="F42" s="156"/>
      <c r="G42" s="149"/>
      <c r="H42" s="150"/>
      <c r="I42" s="150"/>
      <c r="J42" s="150"/>
      <c r="K42" s="150"/>
      <c r="L42" s="150"/>
      <c r="M42" s="150"/>
      <c r="N42" s="150"/>
      <c r="O42" s="151"/>
    </row>
    <row r="43" spans="2:15" s="3" customFormat="1" ht="30" customHeight="1" thickBot="1">
      <c r="B43" s="152"/>
      <c r="C43" s="153"/>
      <c r="D43" s="154"/>
      <c r="E43" s="157"/>
      <c r="F43" s="158"/>
      <c r="G43" s="152"/>
      <c r="H43" s="153"/>
      <c r="I43" s="153"/>
      <c r="J43" s="153"/>
      <c r="K43" s="153"/>
      <c r="L43" s="153"/>
      <c r="M43" s="153"/>
      <c r="N43" s="153"/>
      <c r="O43" s="154"/>
    </row>
  </sheetData>
  <mergeCells count="31">
    <mergeCell ref="A1:O1"/>
    <mergeCell ref="O34:O35"/>
    <mergeCell ref="B2:O2"/>
    <mergeCell ref="B3:O3"/>
    <mergeCell ref="B32:C33"/>
    <mergeCell ref="D32:D33"/>
    <mergeCell ref="E32:G33"/>
    <mergeCell ref="H32:K33"/>
    <mergeCell ref="L32:N33"/>
    <mergeCell ref="O32:O33"/>
    <mergeCell ref="B34:C35"/>
    <mergeCell ref="D34:D35"/>
    <mergeCell ref="E34:G35"/>
    <mergeCell ref="H34:K35"/>
    <mergeCell ref="L34:N35"/>
    <mergeCell ref="B36:D37"/>
    <mergeCell ref="E36:O37"/>
    <mergeCell ref="B38:D39"/>
    <mergeCell ref="E38:F38"/>
    <mergeCell ref="G38:M38"/>
    <mergeCell ref="N38:O38"/>
    <mergeCell ref="E39:F39"/>
    <mergeCell ref="G39:M39"/>
    <mergeCell ref="N39:O39"/>
    <mergeCell ref="B40:D41"/>
    <mergeCell ref="E40:H41"/>
    <mergeCell ref="I40:O41"/>
    <mergeCell ref="B42:D43"/>
    <mergeCell ref="E42:F42"/>
    <mergeCell ref="G42:O43"/>
    <mergeCell ref="E43:F43"/>
  </mergeCells>
  <pageMargins left="0.7" right="0.7" top="0.75" bottom="0.75" header="0.3" footer="0.3"/>
  <pageSetup scale="5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775B-843D-48D6-861C-AA9E6635E8CE}">
  <sheetPr>
    <pageSetUpPr fitToPage="1"/>
  </sheetPr>
  <dimension ref="A1:AH218"/>
  <sheetViews>
    <sheetView tabSelected="1" view="pageBreakPreview" topLeftCell="A154" zoomScale="41" zoomScaleNormal="100" zoomScaleSheetLayoutView="41" workbookViewId="0">
      <selection activeCell="B164" sqref="B164"/>
    </sheetView>
  </sheetViews>
  <sheetFormatPr defaultRowHeight="15"/>
  <cols>
    <col min="1" max="1" width="25" style="1" customWidth="1"/>
    <col min="2" max="2" width="29" style="1" customWidth="1"/>
    <col min="3" max="3" width="46.85546875" style="1" customWidth="1"/>
    <col min="4" max="4" width="86.7109375" customWidth="1"/>
    <col min="5" max="5" width="27.5703125" style="2" customWidth="1"/>
    <col min="6" max="6" width="24.7109375" customWidth="1"/>
    <col min="7" max="7" width="19.85546875" style="1" hidden="1" customWidth="1"/>
    <col min="8" max="8" width="36.28515625" style="1" customWidth="1"/>
    <col min="9" max="9" width="24.7109375" style="1" customWidth="1"/>
    <col min="10" max="10" width="61.140625" customWidth="1"/>
    <col min="34" max="34" width="20.7109375" bestFit="1" customWidth="1"/>
  </cols>
  <sheetData>
    <row r="1" spans="1:10" ht="81" customHeight="1">
      <c r="A1" s="200" t="s">
        <v>484</v>
      </c>
      <c r="B1" s="201"/>
      <c r="C1" s="201"/>
      <c r="D1" s="201"/>
      <c r="E1" s="201"/>
      <c r="F1" s="201"/>
      <c r="G1" s="201"/>
      <c r="H1" s="201"/>
      <c r="I1" s="201"/>
      <c r="J1" s="202"/>
    </row>
    <row r="2" spans="1:10" s="42" customFormat="1" ht="42.6" customHeight="1">
      <c r="A2" s="203"/>
      <c r="B2" s="204"/>
      <c r="C2" s="204"/>
      <c r="D2" s="204"/>
      <c r="E2" s="204"/>
      <c r="F2" s="204"/>
      <c r="G2" s="204"/>
      <c r="H2" s="204"/>
      <c r="I2" s="204"/>
      <c r="J2" s="205"/>
    </row>
    <row r="3" spans="1:10" s="40" customFormat="1" ht="65.099999999999994" customHeight="1">
      <c r="A3" s="207" t="s">
        <v>488</v>
      </c>
      <c r="B3" s="207"/>
      <c r="C3" s="207"/>
      <c r="D3" s="207"/>
      <c r="E3" s="207"/>
      <c r="F3" s="207"/>
      <c r="G3" s="207"/>
      <c r="H3" s="207"/>
      <c r="I3" s="207"/>
      <c r="J3" s="207"/>
    </row>
    <row r="4" spans="1:10" s="41" customFormat="1" ht="72.75" customHeight="1">
      <c r="A4" s="43" t="s">
        <v>3</v>
      </c>
      <c r="B4" s="44" t="s">
        <v>0</v>
      </c>
      <c r="C4" s="44" t="s">
        <v>2</v>
      </c>
      <c r="D4" s="44" t="s">
        <v>1</v>
      </c>
      <c r="E4" s="45" t="s">
        <v>368</v>
      </c>
      <c r="F4" s="44" t="s">
        <v>235</v>
      </c>
      <c r="G4" s="44" t="s">
        <v>6</v>
      </c>
      <c r="H4" s="44" t="s">
        <v>341</v>
      </c>
      <c r="I4" s="44" t="s">
        <v>367</v>
      </c>
      <c r="J4" s="46" t="s">
        <v>236</v>
      </c>
    </row>
    <row r="5" spans="1:10" s="31" customFormat="1" ht="65.099999999999994" customHeight="1">
      <c r="A5" s="66">
        <v>2</v>
      </c>
      <c r="B5" s="133" t="s">
        <v>477</v>
      </c>
      <c r="C5" s="134">
        <v>633410014802</v>
      </c>
      <c r="D5" s="68" t="s">
        <v>475</v>
      </c>
      <c r="E5" s="69">
        <v>4.5</v>
      </c>
      <c r="F5" s="70"/>
      <c r="G5" s="70"/>
      <c r="H5" s="70"/>
      <c r="I5" s="71"/>
      <c r="J5" s="135"/>
    </row>
    <row r="6" spans="1:10" s="31" customFormat="1" ht="65.099999999999994" customHeight="1">
      <c r="A6" s="66">
        <v>2</v>
      </c>
      <c r="B6" s="133" t="s">
        <v>479</v>
      </c>
      <c r="C6" s="136">
        <v>633410018145</v>
      </c>
      <c r="D6" s="68" t="s">
        <v>478</v>
      </c>
      <c r="E6" s="69">
        <v>4.9000000000000004</v>
      </c>
      <c r="F6" s="70"/>
      <c r="G6" s="70"/>
      <c r="H6" s="70"/>
      <c r="I6" s="71"/>
      <c r="J6" s="135"/>
    </row>
    <row r="7" spans="1:10" s="31" customFormat="1" ht="65.099999999999994" customHeight="1" thickBot="1">
      <c r="A7" s="66">
        <v>2</v>
      </c>
      <c r="B7" s="133" t="s">
        <v>476</v>
      </c>
      <c r="C7" s="134">
        <v>633410014819</v>
      </c>
      <c r="D7" s="68" t="s">
        <v>474</v>
      </c>
      <c r="E7" s="69">
        <v>5</v>
      </c>
      <c r="F7" s="70"/>
      <c r="G7" s="70"/>
      <c r="H7" s="70"/>
      <c r="I7" s="71"/>
      <c r="J7" s="135"/>
    </row>
    <row r="8" spans="1:10" s="31" customFormat="1" ht="65.099999999999994" customHeight="1" thickBot="1">
      <c r="A8" s="187" t="s">
        <v>489</v>
      </c>
      <c r="B8" s="187"/>
      <c r="C8" s="187"/>
      <c r="D8" s="187"/>
      <c r="E8" s="187"/>
      <c r="F8" s="187"/>
      <c r="G8" s="187"/>
      <c r="H8" s="187"/>
      <c r="I8" s="213">
        <f>SUM(I5:I7)</f>
        <v>0</v>
      </c>
      <c r="J8" s="214"/>
    </row>
    <row r="9" spans="1:10" s="98" customFormat="1" ht="65.099999999999994" customHeight="1">
      <c r="A9" s="207" t="s">
        <v>445</v>
      </c>
      <c r="B9" s="207"/>
      <c r="C9" s="207"/>
      <c r="D9" s="207"/>
      <c r="E9" s="207"/>
      <c r="F9" s="207"/>
      <c r="G9" s="207"/>
      <c r="H9" s="207"/>
      <c r="I9" s="207"/>
      <c r="J9" s="207"/>
    </row>
    <row r="10" spans="1:10" s="41" customFormat="1" ht="72.75" customHeight="1">
      <c r="A10" s="43" t="s">
        <v>3</v>
      </c>
      <c r="B10" s="44" t="s">
        <v>0</v>
      </c>
      <c r="C10" s="44" t="s">
        <v>2</v>
      </c>
      <c r="D10" s="44" t="s">
        <v>1</v>
      </c>
      <c r="E10" s="45" t="s">
        <v>368</v>
      </c>
      <c r="F10" s="44" t="s">
        <v>235</v>
      </c>
      <c r="G10" s="44" t="s">
        <v>6</v>
      </c>
      <c r="H10" s="44" t="s">
        <v>341</v>
      </c>
      <c r="I10" s="44" t="s">
        <v>367</v>
      </c>
      <c r="J10" s="46" t="s">
        <v>236</v>
      </c>
    </row>
    <row r="11" spans="1:10" s="31" customFormat="1" ht="65.099999999999994" customHeight="1">
      <c r="A11" s="47">
        <v>3</v>
      </c>
      <c r="B11" s="34" t="s">
        <v>14</v>
      </c>
      <c r="C11" s="35" t="s">
        <v>15</v>
      </c>
      <c r="D11" s="33" t="s">
        <v>16</v>
      </c>
      <c r="E11" s="36">
        <v>2.5</v>
      </c>
      <c r="F11" s="28">
        <v>6</v>
      </c>
      <c r="G11" s="28" t="s">
        <v>241</v>
      </c>
      <c r="H11" s="28"/>
      <c r="I11" s="29">
        <f t="shared" ref="I11:I49" si="0">E11*H11</f>
        <v>0</v>
      </c>
      <c r="J11" s="37"/>
    </row>
    <row r="12" spans="1:10" s="31" customFormat="1" ht="65.099999999999994" customHeight="1">
      <c r="A12" s="47">
        <v>3</v>
      </c>
      <c r="B12" s="34" t="s">
        <v>17</v>
      </c>
      <c r="C12" s="35" t="s">
        <v>18</v>
      </c>
      <c r="D12" s="33" t="s">
        <v>483</v>
      </c>
      <c r="E12" s="36">
        <v>3</v>
      </c>
      <c r="F12" s="28">
        <v>6</v>
      </c>
      <c r="G12" s="28" t="s">
        <v>241</v>
      </c>
      <c r="H12" s="28"/>
      <c r="I12" s="29">
        <f t="shared" si="0"/>
        <v>0</v>
      </c>
      <c r="J12" s="37"/>
    </row>
    <row r="13" spans="1:10" s="31" customFormat="1" ht="65.099999999999994" customHeight="1">
      <c r="A13" s="47">
        <v>3</v>
      </c>
      <c r="B13" s="34" t="s">
        <v>19</v>
      </c>
      <c r="C13" s="35" t="s">
        <v>21</v>
      </c>
      <c r="D13" s="33" t="s">
        <v>20</v>
      </c>
      <c r="E13" s="36">
        <v>3.5</v>
      </c>
      <c r="F13" s="28">
        <v>6</v>
      </c>
      <c r="G13" s="28" t="s">
        <v>243</v>
      </c>
      <c r="H13" s="28"/>
      <c r="I13" s="29">
        <f t="shared" si="0"/>
        <v>0</v>
      </c>
      <c r="J13" s="37"/>
    </row>
    <row r="14" spans="1:10" s="31" customFormat="1" ht="65.099999999999994" customHeight="1">
      <c r="A14" s="47">
        <v>3</v>
      </c>
      <c r="B14" s="34" t="s">
        <v>22</v>
      </c>
      <c r="C14" s="35" t="s">
        <v>24</v>
      </c>
      <c r="D14" s="48" t="s">
        <v>23</v>
      </c>
      <c r="E14" s="36">
        <v>3.5</v>
      </c>
      <c r="F14" s="28">
        <v>6</v>
      </c>
      <c r="G14" s="28" t="s">
        <v>243</v>
      </c>
      <c r="H14" s="28"/>
      <c r="I14" s="29">
        <f t="shared" si="0"/>
        <v>0</v>
      </c>
      <c r="J14" s="37"/>
    </row>
    <row r="15" spans="1:10" s="31" customFormat="1" ht="65.099999999999994" customHeight="1">
      <c r="A15" s="47">
        <v>3</v>
      </c>
      <c r="B15" s="34" t="s">
        <v>25</v>
      </c>
      <c r="C15" s="35" t="s">
        <v>29</v>
      </c>
      <c r="D15" s="33" t="s">
        <v>26</v>
      </c>
      <c r="E15" s="36">
        <v>3</v>
      </c>
      <c r="F15" s="28">
        <v>6</v>
      </c>
      <c r="G15" s="28" t="s">
        <v>243</v>
      </c>
      <c r="H15" s="28"/>
      <c r="I15" s="29">
        <f t="shared" si="0"/>
        <v>0</v>
      </c>
      <c r="J15" s="37"/>
    </row>
    <row r="16" spans="1:10" s="31" customFormat="1" ht="65.099999999999994" customHeight="1">
      <c r="A16" s="47">
        <v>3</v>
      </c>
      <c r="B16" s="34" t="s">
        <v>27</v>
      </c>
      <c r="C16" s="35" t="s">
        <v>30</v>
      </c>
      <c r="D16" s="33" t="s">
        <v>28</v>
      </c>
      <c r="E16" s="36">
        <v>4.5</v>
      </c>
      <c r="F16" s="28">
        <v>6</v>
      </c>
      <c r="G16" s="28" t="s">
        <v>244</v>
      </c>
      <c r="H16" s="28"/>
      <c r="I16" s="29">
        <f t="shared" si="0"/>
        <v>0</v>
      </c>
      <c r="J16" s="37"/>
    </row>
    <row r="17" spans="1:10" s="31" customFormat="1" ht="65.099999999999994" customHeight="1">
      <c r="A17" s="47">
        <v>3</v>
      </c>
      <c r="B17" s="34" t="s">
        <v>31</v>
      </c>
      <c r="C17" s="35" t="s">
        <v>33</v>
      </c>
      <c r="D17" s="33" t="s">
        <v>32</v>
      </c>
      <c r="E17" s="36">
        <v>5</v>
      </c>
      <c r="F17" s="28">
        <v>6</v>
      </c>
      <c r="G17" s="28" t="s">
        <v>244</v>
      </c>
      <c r="H17" s="28"/>
      <c r="I17" s="29">
        <f t="shared" si="0"/>
        <v>0</v>
      </c>
      <c r="J17" s="37"/>
    </row>
    <row r="18" spans="1:10" s="31" customFormat="1" ht="65.099999999999994" customHeight="1">
      <c r="A18" s="47">
        <v>3</v>
      </c>
      <c r="B18" s="34" t="s">
        <v>34</v>
      </c>
      <c r="C18" s="35" t="s">
        <v>36</v>
      </c>
      <c r="D18" s="33" t="s">
        <v>35</v>
      </c>
      <c r="E18" s="36">
        <v>5</v>
      </c>
      <c r="F18" s="28">
        <v>6</v>
      </c>
      <c r="G18" s="28" t="s">
        <v>243</v>
      </c>
      <c r="H18" s="28"/>
      <c r="I18" s="29">
        <f t="shared" si="0"/>
        <v>0</v>
      </c>
      <c r="J18" s="37"/>
    </row>
    <row r="19" spans="1:10" s="31" customFormat="1" ht="65.099999999999994" customHeight="1">
      <c r="A19" s="47">
        <v>3</v>
      </c>
      <c r="B19" s="34" t="s">
        <v>118</v>
      </c>
      <c r="C19" s="35" t="s">
        <v>120</v>
      </c>
      <c r="D19" s="33" t="s">
        <v>119</v>
      </c>
      <c r="E19" s="36">
        <v>3</v>
      </c>
      <c r="F19" s="28">
        <v>6</v>
      </c>
      <c r="G19" s="28" t="s">
        <v>241</v>
      </c>
      <c r="H19" s="28"/>
      <c r="I19" s="29">
        <f t="shared" si="0"/>
        <v>0</v>
      </c>
      <c r="J19" s="37"/>
    </row>
    <row r="20" spans="1:10" s="31" customFormat="1" ht="65.099999999999994" customHeight="1">
      <c r="A20" s="47">
        <v>3</v>
      </c>
      <c r="B20" s="34" t="s">
        <v>37</v>
      </c>
      <c r="C20" s="35" t="s">
        <v>39</v>
      </c>
      <c r="D20" s="33" t="s">
        <v>38</v>
      </c>
      <c r="E20" s="49">
        <v>4</v>
      </c>
      <c r="F20" s="28">
        <v>6</v>
      </c>
      <c r="G20" s="28" t="s">
        <v>241</v>
      </c>
      <c r="H20" s="28"/>
      <c r="I20" s="29">
        <f t="shared" si="0"/>
        <v>0</v>
      </c>
      <c r="J20" s="37"/>
    </row>
    <row r="21" spans="1:10" s="31" customFormat="1" ht="65.099999999999994" customHeight="1">
      <c r="A21" s="47">
        <v>3</v>
      </c>
      <c r="B21" s="34" t="s">
        <v>41</v>
      </c>
      <c r="C21" s="35" t="s">
        <v>42</v>
      </c>
      <c r="D21" s="33" t="s">
        <v>40</v>
      </c>
      <c r="E21" s="49">
        <v>4</v>
      </c>
      <c r="F21" s="28">
        <v>6</v>
      </c>
      <c r="G21" s="28" t="s">
        <v>241</v>
      </c>
      <c r="H21" s="28"/>
      <c r="I21" s="29">
        <f t="shared" si="0"/>
        <v>0</v>
      </c>
      <c r="J21" s="37"/>
    </row>
    <row r="22" spans="1:10" s="31" customFormat="1" ht="65.099999999999994" customHeight="1">
      <c r="A22" s="47">
        <v>3</v>
      </c>
      <c r="B22" s="34" t="s">
        <v>43</v>
      </c>
      <c r="C22" s="35" t="s">
        <v>45</v>
      </c>
      <c r="D22" s="33" t="s">
        <v>44</v>
      </c>
      <c r="E22" s="49">
        <v>4</v>
      </c>
      <c r="F22" s="28">
        <v>6</v>
      </c>
      <c r="G22" s="28" t="s">
        <v>241</v>
      </c>
      <c r="H22" s="28"/>
      <c r="I22" s="29">
        <f t="shared" si="0"/>
        <v>0</v>
      </c>
      <c r="J22" s="37"/>
    </row>
    <row r="23" spans="1:10" s="31" customFormat="1" ht="65.099999999999994" customHeight="1">
      <c r="A23" s="47">
        <v>3</v>
      </c>
      <c r="B23" s="34" t="s">
        <v>46</v>
      </c>
      <c r="C23" s="35" t="s">
        <v>48</v>
      </c>
      <c r="D23" s="33" t="s">
        <v>47</v>
      </c>
      <c r="E23" s="49">
        <v>3.5</v>
      </c>
      <c r="F23" s="28">
        <v>6</v>
      </c>
      <c r="G23" s="28" t="s">
        <v>241</v>
      </c>
      <c r="H23" s="28"/>
      <c r="I23" s="29">
        <f t="shared" si="0"/>
        <v>0</v>
      </c>
      <c r="J23" s="37"/>
    </row>
    <row r="24" spans="1:10" s="31" customFormat="1" ht="65.099999999999994" customHeight="1">
      <c r="A24" s="47">
        <v>3</v>
      </c>
      <c r="B24" s="34" t="s">
        <v>49</v>
      </c>
      <c r="C24" s="35" t="s">
        <v>51</v>
      </c>
      <c r="D24" s="33" t="s">
        <v>50</v>
      </c>
      <c r="E24" s="49">
        <v>4</v>
      </c>
      <c r="F24" s="28">
        <v>6</v>
      </c>
      <c r="G24" s="28" t="s">
        <v>243</v>
      </c>
      <c r="H24" s="28"/>
      <c r="I24" s="29">
        <f t="shared" si="0"/>
        <v>0</v>
      </c>
      <c r="J24" s="37"/>
    </row>
    <row r="25" spans="1:10" s="31" customFormat="1" ht="65.099999999999994" customHeight="1">
      <c r="A25" s="47">
        <v>3</v>
      </c>
      <c r="B25" s="34" t="s">
        <v>52</v>
      </c>
      <c r="C25" s="35" t="s">
        <v>54</v>
      </c>
      <c r="D25" s="33" t="s">
        <v>53</v>
      </c>
      <c r="E25" s="49">
        <v>5</v>
      </c>
      <c r="F25" s="28">
        <v>6</v>
      </c>
      <c r="G25" s="28" t="s">
        <v>243</v>
      </c>
      <c r="H25" s="28"/>
      <c r="I25" s="29">
        <f t="shared" si="0"/>
        <v>0</v>
      </c>
      <c r="J25" s="37"/>
    </row>
    <row r="26" spans="1:10" s="31" customFormat="1" ht="65.099999999999994" customHeight="1">
      <c r="A26" s="47">
        <v>4</v>
      </c>
      <c r="B26" s="34" t="s">
        <v>55</v>
      </c>
      <c r="C26" s="35" t="s">
        <v>57</v>
      </c>
      <c r="D26" s="33" t="s">
        <v>56</v>
      </c>
      <c r="E26" s="36">
        <v>5</v>
      </c>
      <c r="F26" s="28">
        <v>6</v>
      </c>
      <c r="G26" s="28" t="s">
        <v>243</v>
      </c>
      <c r="H26" s="28"/>
      <c r="I26" s="29">
        <f t="shared" si="0"/>
        <v>0</v>
      </c>
      <c r="J26" s="37"/>
    </row>
    <row r="27" spans="1:10" s="31" customFormat="1" ht="65.099999999999994" customHeight="1">
      <c r="A27" s="47">
        <v>4</v>
      </c>
      <c r="B27" s="34" t="s">
        <v>58</v>
      </c>
      <c r="C27" s="35" t="s">
        <v>60</v>
      </c>
      <c r="D27" s="33" t="s">
        <v>59</v>
      </c>
      <c r="E27" s="36">
        <v>4</v>
      </c>
      <c r="F27" s="28">
        <v>6</v>
      </c>
      <c r="G27" s="28" t="s">
        <v>243</v>
      </c>
      <c r="H27" s="28"/>
      <c r="I27" s="29">
        <f t="shared" si="0"/>
        <v>0</v>
      </c>
      <c r="J27" s="37"/>
    </row>
    <row r="28" spans="1:10" s="31" customFormat="1" ht="65.099999999999994" customHeight="1">
      <c r="A28" s="47">
        <v>4</v>
      </c>
      <c r="B28" s="34" t="s">
        <v>61</v>
      </c>
      <c r="C28" s="35" t="s">
        <v>63</v>
      </c>
      <c r="D28" s="33" t="s">
        <v>62</v>
      </c>
      <c r="E28" s="36">
        <v>3.5</v>
      </c>
      <c r="F28" s="28">
        <v>6</v>
      </c>
      <c r="G28" s="28" t="s">
        <v>243</v>
      </c>
      <c r="H28" s="28"/>
      <c r="I28" s="29">
        <f t="shared" si="0"/>
        <v>0</v>
      </c>
      <c r="J28" s="37"/>
    </row>
    <row r="29" spans="1:10" s="31" customFormat="1" ht="65.099999999999994" customHeight="1">
      <c r="A29" s="47">
        <v>4</v>
      </c>
      <c r="B29" s="34" t="s">
        <v>64</v>
      </c>
      <c r="C29" s="35" t="s">
        <v>66</v>
      </c>
      <c r="D29" s="33" t="s">
        <v>65</v>
      </c>
      <c r="E29" s="36">
        <v>4</v>
      </c>
      <c r="F29" s="28">
        <v>6</v>
      </c>
      <c r="G29" s="28" t="s">
        <v>241</v>
      </c>
      <c r="H29" s="28"/>
      <c r="I29" s="29">
        <f t="shared" si="0"/>
        <v>0</v>
      </c>
      <c r="J29" s="37"/>
    </row>
    <row r="30" spans="1:10" s="31" customFormat="1" ht="65.099999999999994" customHeight="1">
      <c r="A30" s="47">
        <v>4</v>
      </c>
      <c r="B30" s="34" t="s">
        <v>67</v>
      </c>
      <c r="C30" s="35" t="s">
        <v>69</v>
      </c>
      <c r="D30" s="33" t="s">
        <v>68</v>
      </c>
      <c r="E30" s="36">
        <v>4.5</v>
      </c>
      <c r="F30" s="28">
        <v>6</v>
      </c>
      <c r="G30" s="28" t="s">
        <v>244</v>
      </c>
      <c r="H30" s="28"/>
      <c r="I30" s="29">
        <f t="shared" si="0"/>
        <v>0</v>
      </c>
      <c r="J30" s="37"/>
    </row>
    <row r="31" spans="1:10" s="31" customFormat="1" ht="65.099999999999994" customHeight="1">
      <c r="A31" s="47">
        <v>4</v>
      </c>
      <c r="B31" s="34" t="s">
        <v>70</v>
      </c>
      <c r="C31" s="35" t="s">
        <v>72</v>
      </c>
      <c r="D31" s="33" t="s">
        <v>71</v>
      </c>
      <c r="E31" s="36">
        <v>6.5</v>
      </c>
      <c r="F31" s="28">
        <v>6</v>
      </c>
      <c r="G31" s="28" t="s">
        <v>243</v>
      </c>
      <c r="H31" s="28"/>
      <c r="I31" s="29">
        <f t="shared" si="0"/>
        <v>0</v>
      </c>
      <c r="J31" s="37"/>
    </row>
    <row r="32" spans="1:10" s="31" customFormat="1" ht="65.099999999999994" customHeight="1">
      <c r="A32" s="47">
        <v>4</v>
      </c>
      <c r="B32" s="34" t="s">
        <v>73</v>
      </c>
      <c r="C32" s="35" t="s">
        <v>75</v>
      </c>
      <c r="D32" s="33" t="s">
        <v>74</v>
      </c>
      <c r="E32" s="36">
        <v>4.5</v>
      </c>
      <c r="F32" s="28">
        <v>6</v>
      </c>
      <c r="G32" s="28" t="s">
        <v>244</v>
      </c>
      <c r="H32" s="28"/>
      <c r="I32" s="29">
        <f t="shared" si="0"/>
        <v>0</v>
      </c>
      <c r="J32" s="37"/>
    </row>
    <row r="33" spans="1:10" s="31" customFormat="1" ht="65.099999999999994" customHeight="1">
      <c r="A33" s="47">
        <v>4</v>
      </c>
      <c r="B33" s="34" t="s">
        <v>76</v>
      </c>
      <c r="C33" s="35" t="s">
        <v>78</v>
      </c>
      <c r="D33" s="33" t="s">
        <v>77</v>
      </c>
      <c r="E33" s="36">
        <v>4.5</v>
      </c>
      <c r="F33" s="28">
        <v>6</v>
      </c>
      <c r="G33" s="28" t="s">
        <v>243</v>
      </c>
      <c r="H33" s="28"/>
      <c r="I33" s="29">
        <f t="shared" si="0"/>
        <v>0</v>
      </c>
      <c r="J33" s="37"/>
    </row>
    <row r="34" spans="1:10" s="31" customFormat="1" ht="65.099999999999994" customHeight="1">
      <c r="A34" s="47">
        <v>4</v>
      </c>
      <c r="B34" s="34" t="s">
        <v>414</v>
      </c>
      <c r="C34" s="35" t="s">
        <v>431</v>
      </c>
      <c r="D34" s="33" t="s">
        <v>415</v>
      </c>
      <c r="E34" s="36">
        <v>4</v>
      </c>
      <c r="F34" s="28">
        <v>6</v>
      </c>
      <c r="G34" s="28"/>
      <c r="H34" s="28"/>
      <c r="I34" s="29">
        <f t="shared" si="0"/>
        <v>0</v>
      </c>
      <c r="J34" s="37"/>
    </row>
    <row r="35" spans="1:10" s="31" customFormat="1" ht="65.099999999999994" customHeight="1">
      <c r="A35" s="47">
        <v>4</v>
      </c>
      <c r="B35" s="34" t="s">
        <v>79</v>
      </c>
      <c r="C35" s="35" t="s">
        <v>81</v>
      </c>
      <c r="D35" s="33" t="s">
        <v>80</v>
      </c>
      <c r="E35" s="36">
        <v>5</v>
      </c>
      <c r="F35" s="28">
        <v>6</v>
      </c>
      <c r="G35" s="28" t="s">
        <v>243</v>
      </c>
      <c r="H35" s="28"/>
      <c r="I35" s="29">
        <f t="shared" si="0"/>
        <v>0</v>
      </c>
      <c r="J35" s="37"/>
    </row>
    <row r="36" spans="1:10" s="31" customFormat="1" ht="65.099999999999994" customHeight="1">
      <c r="A36" s="47">
        <v>4</v>
      </c>
      <c r="B36" s="34" t="s">
        <v>82</v>
      </c>
      <c r="C36" s="35" t="s">
        <v>84</v>
      </c>
      <c r="D36" s="33" t="s">
        <v>83</v>
      </c>
      <c r="E36" s="36">
        <v>4</v>
      </c>
      <c r="F36" s="28">
        <v>6</v>
      </c>
      <c r="G36" s="28" t="s">
        <v>243</v>
      </c>
      <c r="H36" s="28"/>
      <c r="I36" s="29">
        <f t="shared" si="0"/>
        <v>0</v>
      </c>
      <c r="J36" s="37"/>
    </row>
    <row r="37" spans="1:10" s="31" customFormat="1" ht="65.099999999999994" customHeight="1">
      <c r="A37" s="47">
        <v>4</v>
      </c>
      <c r="B37" s="34" t="s">
        <v>85</v>
      </c>
      <c r="C37" s="35" t="s">
        <v>87</v>
      </c>
      <c r="D37" s="33" t="s">
        <v>86</v>
      </c>
      <c r="E37" s="36">
        <v>3.5</v>
      </c>
      <c r="F37" s="28">
        <v>6</v>
      </c>
      <c r="G37" s="28" t="s">
        <v>243</v>
      </c>
      <c r="H37" s="28"/>
      <c r="I37" s="29">
        <f t="shared" si="0"/>
        <v>0</v>
      </c>
      <c r="J37" s="37"/>
    </row>
    <row r="38" spans="1:10" s="31" customFormat="1" ht="65.099999999999994" customHeight="1">
      <c r="A38" s="47">
        <v>4</v>
      </c>
      <c r="B38" s="34" t="s">
        <v>88</v>
      </c>
      <c r="C38" s="35" t="s">
        <v>90</v>
      </c>
      <c r="D38" s="33" t="s">
        <v>89</v>
      </c>
      <c r="E38" s="36">
        <v>5</v>
      </c>
      <c r="F38" s="28">
        <v>6</v>
      </c>
      <c r="G38" s="28" t="s">
        <v>243</v>
      </c>
      <c r="H38" s="28"/>
      <c r="I38" s="29">
        <f t="shared" si="0"/>
        <v>0</v>
      </c>
      <c r="J38" s="37"/>
    </row>
    <row r="39" spans="1:10" s="31" customFormat="1" ht="65.099999999999994" customHeight="1">
      <c r="A39" s="47">
        <v>4</v>
      </c>
      <c r="B39" s="34" t="s">
        <v>91</v>
      </c>
      <c r="C39" s="35" t="s">
        <v>93</v>
      </c>
      <c r="D39" s="33" t="s">
        <v>92</v>
      </c>
      <c r="E39" s="36">
        <v>5.5</v>
      </c>
      <c r="F39" s="28">
        <v>6</v>
      </c>
      <c r="G39" s="28" t="s">
        <v>244</v>
      </c>
      <c r="H39" s="28"/>
      <c r="I39" s="29">
        <f t="shared" si="0"/>
        <v>0</v>
      </c>
      <c r="J39" s="37"/>
    </row>
    <row r="40" spans="1:10" s="31" customFormat="1" ht="65.099999999999994" customHeight="1">
      <c r="A40" s="47">
        <v>4</v>
      </c>
      <c r="B40" s="34" t="s">
        <v>94</v>
      </c>
      <c r="C40" s="35" t="s">
        <v>96</v>
      </c>
      <c r="D40" s="33" t="s">
        <v>95</v>
      </c>
      <c r="E40" s="36">
        <v>4</v>
      </c>
      <c r="F40" s="28">
        <v>6</v>
      </c>
      <c r="G40" s="28" t="s">
        <v>243</v>
      </c>
      <c r="H40" s="28"/>
      <c r="I40" s="29">
        <f t="shared" si="0"/>
        <v>0</v>
      </c>
      <c r="J40" s="37"/>
    </row>
    <row r="41" spans="1:10" s="31" customFormat="1" ht="65.099999999999994" customHeight="1">
      <c r="A41" s="47">
        <v>5</v>
      </c>
      <c r="B41" s="34" t="s">
        <v>98</v>
      </c>
      <c r="C41" s="35" t="s">
        <v>99</v>
      </c>
      <c r="D41" s="33" t="s">
        <v>97</v>
      </c>
      <c r="E41" s="36">
        <v>3.5</v>
      </c>
      <c r="F41" s="28">
        <v>6</v>
      </c>
      <c r="G41" s="28" t="s">
        <v>243</v>
      </c>
      <c r="H41" s="28"/>
      <c r="I41" s="29">
        <f t="shared" si="0"/>
        <v>0</v>
      </c>
      <c r="J41" s="37"/>
    </row>
    <row r="42" spans="1:10" s="31" customFormat="1" ht="65.099999999999994" customHeight="1">
      <c r="A42" s="47">
        <v>5</v>
      </c>
      <c r="B42" s="34" t="s">
        <v>345</v>
      </c>
      <c r="C42" s="35" t="s">
        <v>347</v>
      </c>
      <c r="D42" s="33" t="s">
        <v>346</v>
      </c>
      <c r="E42" s="36">
        <v>5</v>
      </c>
      <c r="F42" s="28">
        <v>6</v>
      </c>
      <c r="G42" s="28" t="s">
        <v>243</v>
      </c>
      <c r="H42" s="28"/>
      <c r="I42" s="29">
        <f>E42*H42</f>
        <v>0</v>
      </c>
      <c r="J42" s="37"/>
    </row>
    <row r="43" spans="1:10" s="31" customFormat="1" ht="65.099999999999994" customHeight="1">
      <c r="A43" s="47">
        <v>5</v>
      </c>
      <c r="B43" s="34" t="s">
        <v>100</v>
      </c>
      <c r="C43" s="35" t="s">
        <v>102</v>
      </c>
      <c r="D43" s="33" t="s">
        <v>101</v>
      </c>
      <c r="E43" s="36">
        <v>4</v>
      </c>
      <c r="F43" s="28">
        <v>6</v>
      </c>
      <c r="G43" s="28" t="s">
        <v>244</v>
      </c>
      <c r="H43" s="28"/>
      <c r="I43" s="29">
        <f t="shared" si="0"/>
        <v>0</v>
      </c>
      <c r="J43" s="37"/>
    </row>
    <row r="44" spans="1:10" s="31" customFormat="1" ht="65.099999999999994" customHeight="1">
      <c r="A44" s="47">
        <v>5</v>
      </c>
      <c r="B44" s="34" t="s">
        <v>103</v>
      </c>
      <c r="C44" s="35" t="s">
        <v>105</v>
      </c>
      <c r="D44" s="33" t="s">
        <v>104</v>
      </c>
      <c r="E44" s="36">
        <v>4</v>
      </c>
      <c r="F44" s="28">
        <v>6</v>
      </c>
      <c r="G44" s="28" t="s">
        <v>244</v>
      </c>
      <c r="H44" s="28"/>
      <c r="I44" s="29">
        <f t="shared" si="0"/>
        <v>0</v>
      </c>
      <c r="J44" s="37"/>
    </row>
    <row r="45" spans="1:10" s="31" customFormat="1" ht="65.099999999999994" customHeight="1">
      <c r="A45" s="47">
        <v>5</v>
      </c>
      <c r="B45" s="34" t="s">
        <v>106</v>
      </c>
      <c r="C45" s="35" t="s">
        <v>108</v>
      </c>
      <c r="D45" s="33" t="s">
        <v>107</v>
      </c>
      <c r="E45" s="36">
        <v>4.5</v>
      </c>
      <c r="F45" s="28">
        <v>6</v>
      </c>
      <c r="G45" s="28" t="s">
        <v>244</v>
      </c>
      <c r="H45" s="28"/>
      <c r="I45" s="29">
        <f t="shared" si="0"/>
        <v>0</v>
      </c>
      <c r="J45" s="37"/>
    </row>
    <row r="46" spans="1:10" s="31" customFormat="1" ht="65.099999999999994" customHeight="1">
      <c r="A46" s="47">
        <v>5</v>
      </c>
      <c r="B46" s="34" t="s">
        <v>109</v>
      </c>
      <c r="C46" s="35" t="s">
        <v>111</v>
      </c>
      <c r="D46" s="33" t="s">
        <v>110</v>
      </c>
      <c r="E46" s="36">
        <v>4</v>
      </c>
      <c r="F46" s="28">
        <v>6</v>
      </c>
      <c r="G46" s="28" t="s">
        <v>243</v>
      </c>
      <c r="H46" s="28"/>
      <c r="I46" s="29">
        <f t="shared" si="0"/>
        <v>0</v>
      </c>
      <c r="J46" s="37"/>
    </row>
    <row r="47" spans="1:10" s="31" customFormat="1" ht="65.099999999999994" customHeight="1">
      <c r="A47" s="47">
        <v>5</v>
      </c>
      <c r="B47" s="34" t="s">
        <v>112</v>
      </c>
      <c r="C47" s="35" t="s">
        <v>114</v>
      </c>
      <c r="D47" s="33" t="s">
        <v>113</v>
      </c>
      <c r="E47" s="36">
        <v>4.5</v>
      </c>
      <c r="F47" s="28">
        <v>6</v>
      </c>
      <c r="G47" s="28" t="s">
        <v>244</v>
      </c>
      <c r="H47" s="28"/>
      <c r="I47" s="29">
        <f t="shared" si="0"/>
        <v>0</v>
      </c>
      <c r="J47" s="37"/>
    </row>
    <row r="48" spans="1:10" s="31" customFormat="1" ht="65.099999999999994" customHeight="1">
      <c r="A48" s="47">
        <v>5</v>
      </c>
      <c r="B48" s="34" t="s">
        <v>115</v>
      </c>
      <c r="C48" s="35" t="s">
        <v>117</v>
      </c>
      <c r="D48" s="33" t="s">
        <v>116</v>
      </c>
      <c r="E48" s="36">
        <v>4</v>
      </c>
      <c r="F48" s="28">
        <v>6</v>
      </c>
      <c r="G48" s="28" t="s">
        <v>244</v>
      </c>
      <c r="H48" s="28"/>
      <c r="I48" s="29">
        <f t="shared" si="0"/>
        <v>0</v>
      </c>
      <c r="J48" s="37"/>
    </row>
    <row r="49" spans="1:10" s="31" customFormat="1" ht="65.099999999999994" customHeight="1">
      <c r="A49" s="47">
        <v>5</v>
      </c>
      <c r="B49" s="34" t="s">
        <v>121</v>
      </c>
      <c r="C49" s="35" t="s">
        <v>123</v>
      </c>
      <c r="D49" s="33" t="s">
        <v>122</v>
      </c>
      <c r="E49" s="36">
        <v>8</v>
      </c>
      <c r="F49" s="28">
        <v>6</v>
      </c>
      <c r="G49" s="28" t="s">
        <v>244</v>
      </c>
      <c r="H49" s="28"/>
      <c r="I49" s="29">
        <f t="shared" si="0"/>
        <v>0</v>
      </c>
      <c r="J49" s="37"/>
    </row>
    <row r="50" spans="1:10" s="31" customFormat="1" ht="65.099999999999994" customHeight="1">
      <c r="A50" s="66">
        <v>5</v>
      </c>
      <c r="B50" s="34" t="s">
        <v>406</v>
      </c>
      <c r="C50" s="35" t="s">
        <v>433</v>
      </c>
      <c r="D50" s="33" t="s">
        <v>408</v>
      </c>
      <c r="E50" s="36">
        <v>5</v>
      </c>
      <c r="F50" s="28">
        <v>6</v>
      </c>
      <c r="G50" s="70" t="s">
        <v>244</v>
      </c>
      <c r="H50" s="70"/>
      <c r="I50" s="71">
        <f t="shared" ref="I50:I51" si="1">E50*H50</f>
        <v>0</v>
      </c>
      <c r="J50" s="72"/>
    </row>
    <row r="51" spans="1:10" s="31" customFormat="1" ht="65.099999999999994" customHeight="1" thickBot="1">
      <c r="A51" s="73">
        <v>5</v>
      </c>
      <c r="B51" s="51" t="s">
        <v>407</v>
      </c>
      <c r="C51" s="52" t="s">
        <v>432</v>
      </c>
      <c r="D51" s="53" t="s">
        <v>409</v>
      </c>
      <c r="E51" s="54">
        <v>5</v>
      </c>
      <c r="F51" s="32">
        <v>6</v>
      </c>
      <c r="G51" s="74" t="s">
        <v>244</v>
      </c>
      <c r="H51" s="74"/>
      <c r="I51" s="75">
        <f t="shared" si="1"/>
        <v>0</v>
      </c>
      <c r="J51" s="76"/>
    </row>
    <row r="52" spans="1:10" s="31" customFormat="1" ht="65.099999999999994" customHeight="1">
      <c r="A52" s="187" t="s">
        <v>453</v>
      </c>
      <c r="B52" s="187"/>
      <c r="C52" s="187"/>
      <c r="D52" s="187"/>
      <c r="E52" s="187"/>
      <c r="F52" s="187"/>
      <c r="G52" s="187"/>
      <c r="H52" s="187"/>
      <c r="I52" s="208">
        <f>SUM(I11:I51)</f>
        <v>0</v>
      </c>
      <c r="J52" s="209"/>
    </row>
    <row r="53" spans="1:10" s="98" customFormat="1" ht="65.099999999999994" customHeight="1">
      <c r="A53" s="206" t="s">
        <v>464</v>
      </c>
      <c r="B53" s="206"/>
      <c r="C53" s="206"/>
      <c r="D53" s="206"/>
      <c r="E53" s="206"/>
      <c r="F53" s="206"/>
      <c r="G53" s="206"/>
      <c r="H53" s="206"/>
      <c r="I53" s="206"/>
      <c r="J53" s="206"/>
    </row>
    <row r="54" spans="1:10" s="31" customFormat="1" ht="65.099999999999994" hidden="1" customHeight="1">
      <c r="A54" s="88">
        <v>6</v>
      </c>
      <c r="B54" s="89" t="s">
        <v>125</v>
      </c>
      <c r="C54" s="90" t="s">
        <v>159</v>
      </c>
      <c r="D54" s="91" t="s">
        <v>128</v>
      </c>
      <c r="E54" s="92">
        <v>5.5</v>
      </c>
      <c r="F54" s="93">
        <v>6</v>
      </c>
      <c r="G54" s="93" t="s">
        <v>243</v>
      </c>
      <c r="H54" s="93"/>
      <c r="I54" s="94">
        <f t="shared" ref="I54:I61" si="2">E54*H54</f>
        <v>0</v>
      </c>
      <c r="J54" s="95"/>
    </row>
    <row r="55" spans="1:10" s="41" customFormat="1" ht="72.75" customHeight="1">
      <c r="A55" s="43" t="s">
        <v>3</v>
      </c>
      <c r="B55" s="44" t="s">
        <v>0</v>
      </c>
      <c r="C55" s="44" t="s">
        <v>2</v>
      </c>
      <c r="D55" s="44" t="s">
        <v>1</v>
      </c>
      <c r="E55" s="45" t="s">
        <v>368</v>
      </c>
      <c r="F55" s="44" t="s">
        <v>235</v>
      </c>
      <c r="G55" s="44" t="s">
        <v>6</v>
      </c>
      <c r="H55" s="44" t="s">
        <v>341</v>
      </c>
      <c r="I55" s="44" t="s">
        <v>367</v>
      </c>
      <c r="J55" s="46" t="s">
        <v>236</v>
      </c>
    </row>
    <row r="56" spans="1:10" s="31" customFormat="1" ht="65.099999999999994" customHeight="1">
      <c r="A56" s="47">
        <v>6</v>
      </c>
      <c r="B56" s="34" t="s">
        <v>125</v>
      </c>
      <c r="C56" s="35" t="s">
        <v>159</v>
      </c>
      <c r="D56" s="33" t="s">
        <v>128</v>
      </c>
      <c r="E56" s="36">
        <v>5.5</v>
      </c>
      <c r="F56" s="28">
        <v>6</v>
      </c>
      <c r="G56" s="28" t="s">
        <v>243</v>
      </c>
      <c r="H56" s="28"/>
      <c r="I56" s="29">
        <f t="shared" ref="I56" si="3">E56*H56</f>
        <v>0</v>
      </c>
      <c r="J56" s="37"/>
    </row>
    <row r="57" spans="1:10" s="31" customFormat="1" ht="65.099999999999994" customHeight="1">
      <c r="A57" s="47">
        <v>6</v>
      </c>
      <c r="B57" s="34" t="s">
        <v>126</v>
      </c>
      <c r="C57" s="35" t="s">
        <v>162</v>
      </c>
      <c r="D57" s="33" t="s">
        <v>130</v>
      </c>
      <c r="E57" s="36">
        <v>5.5</v>
      </c>
      <c r="F57" s="28">
        <v>6</v>
      </c>
      <c r="G57" s="28" t="s">
        <v>243</v>
      </c>
      <c r="H57" s="28"/>
      <c r="I57" s="29">
        <f t="shared" si="2"/>
        <v>0</v>
      </c>
      <c r="J57" s="37"/>
    </row>
    <row r="58" spans="1:10" s="31" customFormat="1" ht="65.099999999999994" customHeight="1">
      <c r="A58" s="47">
        <v>6</v>
      </c>
      <c r="B58" s="34" t="s">
        <v>127</v>
      </c>
      <c r="C58" s="35" t="s">
        <v>166</v>
      </c>
      <c r="D58" s="33" t="s">
        <v>129</v>
      </c>
      <c r="E58" s="36">
        <v>5.5</v>
      </c>
      <c r="F58" s="28">
        <v>6</v>
      </c>
      <c r="G58" s="28"/>
      <c r="H58" s="28"/>
      <c r="I58" s="29">
        <f t="shared" si="2"/>
        <v>0</v>
      </c>
      <c r="J58" s="37"/>
    </row>
    <row r="59" spans="1:10" s="31" customFormat="1" ht="65.099999999999994" customHeight="1">
      <c r="A59" s="47">
        <v>6</v>
      </c>
      <c r="B59" s="34" t="s">
        <v>160</v>
      </c>
      <c r="C59" s="35" t="s">
        <v>163</v>
      </c>
      <c r="D59" s="33" t="s">
        <v>164</v>
      </c>
      <c r="E59" s="36">
        <v>5.5</v>
      </c>
      <c r="F59" s="28">
        <v>6</v>
      </c>
      <c r="G59" s="28" t="s">
        <v>243</v>
      </c>
      <c r="H59" s="28"/>
      <c r="I59" s="29">
        <f t="shared" si="2"/>
        <v>0</v>
      </c>
      <c r="J59" s="37"/>
    </row>
    <row r="60" spans="1:10" s="31" customFormat="1" ht="65.099999999999994" customHeight="1" thickBot="1">
      <c r="A60" s="47">
        <v>6</v>
      </c>
      <c r="B60" s="34" t="s">
        <v>161</v>
      </c>
      <c r="C60" s="35" t="s">
        <v>165</v>
      </c>
      <c r="D60" s="33" t="s">
        <v>131</v>
      </c>
      <c r="E60" s="36">
        <v>5.5</v>
      </c>
      <c r="F60" s="28">
        <v>6</v>
      </c>
      <c r="G60" s="28" t="s">
        <v>243</v>
      </c>
      <c r="H60" s="28"/>
      <c r="I60" s="29">
        <f t="shared" si="2"/>
        <v>0</v>
      </c>
      <c r="J60" s="37"/>
    </row>
    <row r="61" spans="1:10" s="31" customFormat="1" ht="65.099999999999994" hidden="1" customHeight="1">
      <c r="A61" s="50">
        <v>6</v>
      </c>
      <c r="B61" s="51" t="s">
        <v>127</v>
      </c>
      <c r="C61" s="52" t="s">
        <v>166</v>
      </c>
      <c r="D61" s="53" t="s">
        <v>129</v>
      </c>
      <c r="E61" s="54">
        <v>5.5</v>
      </c>
      <c r="F61" s="32">
        <v>6</v>
      </c>
      <c r="G61" s="32" t="s">
        <v>243</v>
      </c>
      <c r="H61" s="32"/>
      <c r="I61" s="77">
        <f t="shared" si="2"/>
        <v>0</v>
      </c>
      <c r="J61" s="55"/>
    </row>
    <row r="62" spans="1:10" s="31" customFormat="1" ht="65.099999999999994" customHeight="1">
      <c r="A62" s="187" t="s">
        <v>454</v>
      </c>
      <c r="B62" s="187"/>
      <c r="C62" s="187"/>
      <c r="D62" s="187"/>
      <c r="E62" s="187"/>
      <c r="F62" s="187"/>
      <c r="G62" s="187"/>
      <c r="H62" s="187"/>
      <c r="I62" s="195">
        <f>SUM(I56:I61)</f>
        <v>0</v>
      </c>
      <c r="J62" s="196"/>
    </row>
    <row r="63" spans="1:10" s="98" customFormat="1" ht="65.099999999999994" customHeight="1">
      <c r="A63" s="191" t="s">
        <v>446</v>
      </c>
      <c r="B63" s="191"/>
      <c r="C63" s="191"/>
      <c r="D63" s="191"/>
      <c r="E63" s="191"/>
      <c r="F63" s="191"/>
      <c r="G63" s="191"/>
      <c r="H63" s="191"/>
      <c r="I63" s="191"/>
      <c r="J63" s="191"/>
    </row>
    <row r="64" spans="1:10" s="30" customFormat="1" ht="65.099999999999994" customHeight="1">
      <c r="A64" s="84" t="s">
        <v>3</v>
      </c>
      <c r="B64" s="85" t="s">
        <v>0</v>
      </c>
      <c r="C64" s="85" t="s">
        <v>2</v>
      </c>
      <c r="D64" s="85" t="s">
        <v>1</v>
      </c>
      <c r="E64" s="86" t="s">
        <v>368</v>
      </c>
      <c r="F64" s="85" t="s">
        <v>235</v>
      </c>
      <c r="G64" s="85" t="s">
        <v>6</v>
      </c>
      <c r="H64" s="85" t="s">
        <v>341</v>
      </c>
      <c r="I64" s="85" t="s">
        <v>367</v>
      </c>
      <c r="J64" s="87" t="s">
        <v>236</v>
      </c>
    </row>
    <row r="65" spans="1:10" s="31" customFormat="1" ht="65.099999999999994" customHeight="1">
      <c r="A65" s="47">
        <v>7</v>
      </c>
      <c r="B65" s="34" t="s">
        <v>132</v>
      </c>
      <c r="C65" s="35" t="s">
        <v>143</v>
      </c>
      <c r="D65" s="33" t="s">
        <v>133</v>
      </c>
      <c r="E65" s="36">
        <v>5</v>
      </c>
      <c r="F65" s="28">
        <v>6</v>
      </c>
      <c r="G65" s="28" t="s">
        <v>244</v>
      </c>
      <c r="H65" s="28"/>
      <c r="I65" s="29">
        <f t="shared" ref="I65:I73" si="4">E65*H65</f>
        <v>0</v>
      </c>
      <c r="J65" s="37"/>
    </row>
    <row r="66" spans="1:10" s="31" customFormat="1" ht="65.099999999999994" customHeight="1">
      <c r="A66" s="47">
        <v>7</v>
      </c>
      <c r="B66" s="34" t="s">
        <v>134</v>
      </c>
      <c r="C66" s="35" t="s">
        <v>144</v>
      </c>
      <c r="D66" s="33" t="s">
        <v>135</v>
      </c>
      <c r="E66" s="36">
        <v>5</v>
      </c>
      <c r="F66" s="28">
        <v>6</v>
      </c>
      <c r="G66" s="28" t="s">
        <v>244</v>
      </c>
      <c r="H66" s="28"/>
      <c r="I66" s="29">
        <f t="shared" si="4"/>
        <v>0</v>
      </c>
      <c r="J66" s="37"/>
    </row>
    <row r="67" spans="1:10" s="31" customFormat="1" ht="65.099999999999994" customHeight="1">
      <c r="A67" s="47">
        <v>7</v>
      </c>
      <c r="B67" s="34" t="s">
        <v>136</v>
      </c>
      <c r="C67" s="35" t="s">
        <v>145</v>
      </c>
      <c r="D67" s="33" t="s">
        <v>153</v>
      </c>
      <c r="E67" s="36">
        <v>5</v>
      </c>
      <c r="F67" s="28">
        <v>6</v>
      </c>
      <c r="G67" s="28" t="s">
        <v>244</v>
      </c>
      <c r="H67" s="28"/>
      <c r="I67" s="29">
        <f t="shared" si="4"/>
        <v>0</v>
      </c>
      <c r="J67" s="37"/>
    </row>
    <row r="68" spans="1:10" s="31" customFormat="1" ht="65.099999999999994" customHeight="1">
      <c r="A68" s="47">
        <v>7</v>
      </c>
      <c r="B68" s="34" t="s">
        <v>137</v>
      </c>
      <c r="C68" s="35" t="s">
        <v>146</v>
      </c>
      <c r="D68" s="33" t="s">
        <v>152</v>
      </c>
      <c r="E68" s="36">
        <v>5</v>
      </c>
      <c r="F68" s="28">
        <v>6</v>
      </c>
      <c r="G68" s="28" t="s">
        <v>244</v>
      </c>
      <c r="H68" s="28"/>
      <c r="I68" s="29">
        <f t="shared" si="4"/>
        <v>0</v>
      </c>
      <c r="J68" s="37"/>
    </row>
    <row r="69" spans="1:10" s="31" customFormat="1" ht="65.099999999999994" customHeight="1">
      <c r="A69" s="47">
        <v>7</v>
      </c>
      <c r="B69" s="34" t="s">
        <v>138</v>
      </c>
      <c r="C69" s="35" t="s">
        <v>147</v>
      </c>
      <c r="D69" s="33" t="s">
        <v>154</v>
      </c>
      <c r="E69" s="36">
        <v>4</v>
      </c>
      <c r="F69" s="28">
        <v>6</v>
      </c>
      <c r="G69" s="28" t="s">
        <v>244</v>
      </c>
      <c r="H69" s="28"/>
      <c r="I69" s="29">
        <f t="shared" si="4"/>
        <v>0</v>
      </c>
      <c r="J69" s="37"/>
    </row>
    <row r="70" spans="1:10" s="31" customFormat="1" ht="65.099999999999994" customHeight="1">
      <c r="A70" s="47">
        <v>7</v>
      </c>
      <c r="B70" s="34" t="s">
        <v>139</v>
      </c>
      <c r="C70" s="35" t="s">
        <v>148</v>
      </c>
      <c r="D70" s="33" t="s">
        <v>155</v>
      </c>
      <c r="E70" s="36">
        <v>5.5</v>
      </c>
      <c r="F70" s="28">
        <v>6</v>
      </c>
      <c r="G70" s="28" t="s">
        <v>244</v>
      </c>
      <c r="H70" s="28"/>
      <c r="I70" s="29">
        <f t="shared" si="4"/>
        <v>0</v>
      </c>
      <c r="J70" s="37"/>
    </row>
    <row r="71" spans="1:10" s="31" customFormat="1" ht="65.099999999999994" customHeight="1">
      <c r="A71" s="47">
        <v>7</v>
      </c>
      <c r="B71" s="34" t="s">
        <v>140</v>
      </c>
      <c r="C71" s="35" t="s">
        <v>149</v>
      </c>
      <c r="D71" s="33" t="s">
        <v>156</v>
      </c>
      <c r="E71" s="36">
        <v>4</v>
      </c>
      <c r="F71" s="28">
        <v>6</v>
      </c>
      <c r="G71" s="28" t="s">
        <v>244</v>
      </c>
      <c r="H71" s="28"/>
      <c r="I71" s="29">
        <f t="shared" si="4"/>
        <v>0</v>
      </c>
      <c r="J71" s="37"/>
    </row>
    <row r="72" spans="1:10" s="31" customFormat="1" ht="65.099999999999994" customHeight="1">
      <c r="A72" s="47">
        <v>7</v>
      </c>
      <c r="B72" s="34" t="s">
        <v>141</v>
      </c>
      <c r="C72" s="35" t="s">
        <v>150</v>
      </c>
      <c r="D72" s="33" t="s">
        <v>157</v>
      </c>
      <c r="E72" s="36">
        <v>3.5</v>
      </c>
      <c r="F72" s="28">
        <v>6</v>
      </c>
      <c r="G72" s="28" t="s">
        <v>244</v>
      </c>
      <c r="H72" s="28"/>
      <c r="I72" s="29">
        <f t="shared" si="4"/>
        <v>0</v>
      </c>
      <c r="J72" s="37"/>
    </row>
    <row r="73" spans="1:10" s="31" customFormat="1" ht="65.099999999999994" customHeight="1" thickBot="1">
      <c r="A73" s="51">
        <v>7</v>
      </c>
      <c r="B73" s="51" t="s">
        <v>142</v>
      </c>
      <c r="C73" s="52" t="s">
        <v>151</v>
      </c>
      <c r="D73" s="53" t="s">
        <v>158</v>
      </c>
      <c r="E73" s="54">
        <v>5</v>
      </c>
      <c r="F73" s="32">
        <v>6</v>
      </c>
      <c r="G73" s="32" t="s">
        <v>244</v>
      </c>
      <c r="H73" s="32"/>
      <c r="I73" s="77">
        <f t="shared" si="4"/>
        <v>0</v>
      </c>
      <c r="J73" s="55"/>
    </row>
    <row r="74" spans="1:10" s="31" customFormat="1" ht="65.099999999999994" customHeight="1">
      <c r="A74" s="187" t="s">
        <v>455</v>
      </c>
      <c r="B74" s="187"/>
      <c r="C74" s="187"/>
      <c r="D74" s="187"/>
      <c r="E74" s="187"/>
      <c r="F74" s="187"/>
      <c r="G74" s="187"/>
      <c r="H74" s="187"/>
      <c r="I74" s="210">
        <f>SUM(I65:I73)</f>
        <v>0</v>
      </c>
      <c r="J74" s="211"/>
    </row>
    <row r="75" spans="1:10" s="98" customFormat="1" ht="65.099999999999994" customHeight="1">
      <c r="A75" s="191" t="s">
        <v>447</v>
      </c>
      <c r="B75" s="191"/>
      <c r="C75" s="191"/>
      <c r="D75" s="191"/>
      <c r="E75" s="191"/>
      <c r="F75" s="191"/>
      <c r="G75" s="191"/>
      <c r="H75" s="191"/>
      <c r="I75" s="191"/>
      <c r="J75" s="191"/>
    </row>
    <row r="76" spans="1:10" s="30" customFormat="1" ht="65.099999999999994" customHeight="1">
      <c r="A76" s="44" t="s">
        <v>3</v>
      </c>
      <c r="B76" s="44" t="s">
        <v>0</v>
      </c>
      <c r="C76" s="44" t="s">
        <v>2</v>
      </c>
      <c r="D76" s="44" t="s">
        <v>1</v>
      </c>
      <c r="E76" s="45" t="s">
        <v>368</v>
      </c>
      <c r="F76" s="44" t="s">
        <v>235</v>
      </c>
      <c r="G76" s="44" t="s">
        <v>6</v>
      </c>
      <c r="H76" s="44" t="s">
        <v>341</v>
      </c>
      <c r="I76" s="44" t="s">
        <v>367</v>
      </c>
      <c r="J76" s="44" t="s">
        <v>236</v>
      </c>
    </row>
    <row r="77" spans="1:10" s="31" customFormat="1" ht="65.099999999999994" customHeight="1">
      <c r="A77" s="47">
        <v>8</v>
      </c>
      <c r="B77" s="34" t="s">
        <v>348</v>
      </c>
      <c r="C77" s="35" t="s">
        <v>350</v>
      </c>
      <c r="D77" s="33" t="s">
        <v>349</v>
      </c>
      <c r="E77" s="36">
        <v>5</v>
      </c>
      <c r="F77" s="28">
        <v>6</v>
      </c>
      <c r="G77" s="28" t="s">
        <v>243</v>
      </c>
      <c r="H77" s="28"/>
      <c r="I77" s="29">
        <f>E77*H77</f>
        <v>0</v>
      </c>
      <c r="J77" s="37"/>
    </row>
    <row r="78" spans="1:10" s="31" customFormat="1" ht="65.099999999999994" customHeight="1">
      <c r="A78" s="47">
        <v>8</v>
      </c>
      <c r="B78" s="34" t="s">
        <v>187</v>
      </c>
      <c r="C78" s="35" t="s">
        <v>191</v>
      </c>
      <c r="D78" s="33" t="s">
        <v>188</v>
      </c>
      <c r="E78" s="36">
        <v>5</v>
      </c>
      <c r="F78" s="28">
        <v>6</v>
      </c>
      <c r="G78" s="28" t="s">
        <v>243</v>
      </c>
      <c r="H78" s="28"/>
      <c r="I78" s="29">
        <f t="shared" ref="I78:I90" si="5">E78*H78</f>
        <v>0</v>
      </c>
      <c r="J78" s="37"/>
    </row>
    <row r="79" spans="1:10" s="31" customFormat="1" ht="65.099999999999994" customHeight="1">
      <c r="A79" s="47">
        <v>8</v>
      </c>
      <c r="B79" s="34" t="s">
        <v>369</v>
      </c>
      <c r="C79" s="35" t="s">
        <v>370</v>
      </c>
      <c r="D79" s="33" t="s">
        <v>371</v>
      </c>
      <c r="E79" s="36">
        <v>5</v>
      </c>
      <c r="F79" s="28">
        <v>6</v>
      </c>
      <c r="G79" s="28" t="s">
        <v>243</v>
      </c>
      <c r="H79" s="28"/>
      <c r="I79" s="29">
        <f>E79*H79</f>
        <v>0</v>
      </c>
      <c r="J79" s="37"/>
    </row>
    <row r="80" spans="1:10" s="31" customFormat="1" ht="65.099999999999994" customHeight="1">
      <c r="A80" s="47">
        <v>8</v>
      </c>
      <c r="B80" s="34" t="s">
        <v>189</v>
      </c>
      <c r="C80" s="35" t="s">
        <v>192</v>
      </c>
      <c r="D80" s="33" t="s">
        <v>190</v>
      </c>
      <c r="E80" s="36">
        <v>5</v>
      </c>
      <c r="F80" s="28">
        <v>6</v>
      </c>
      <c r="G80" s="28" t="s">
        <v>243</v>
      </c>
      <c r="H80" s="28"/>
      <c r="I80" s="29">
        <f t="shared" si="5"/>
        <v>0</v>
      </c>
      <c r="J80" s="37"/>
    </row>
    <row r="81" spans="1:25" s="31" customFormat="1" ht="65.099999999999994" customHeight="1">
      <c r="A81" s="47">
        <v>8</v>
      </c>
      <c r="B81" s="34" t="s">
        <v>168</v>
      </c>
      <c r="C81" s="35" t="s">
        <v>193</v>
      </c>
      <c r="D81" s="33" t="s">
        <v>169</v>
      </c>
      <c r="E81" s="36">
        <v>5</v>
      </c>
      <c r="F81" s="28">
        <v>6</v>
      </c>
      <c r="G81" s="28" t="s">
        <v>243</v>
      </c>
      <c r="H81" s="28"/>
      <c r="I81" s="29">
        <f t="shared" si="5"/>
        <v>0</v>
      </c>
      <c r="J81" s="37"/>
    </row>
    <row r="82" spans="1:25" s="31" customFormat="1" ht="65.099999999999994" customHeight="1">
      <c r="A82" s="47">
        <v>8</v>
      </c>
      <c r="B82" s="34" t="s">
        <v>170</v>
      </c>
      <c r="C82" s="35" t="s">
        <v>194</v>
      </c>
      <c r="D82" s="33" t="s">
        <v>171</v>
      </c>
      <c r="E82" s="36">
        <v>5</v>
      </c>
      <c r="F82" s="28">
        <v>6</v>
      </c>
      <c r="G82" s="28" t="s">
        <v>243</v>
      </c>
      <c r="H82" s="28"/>
      <c r="I82" s="29">
        <f t="shared" si="5"/>
        <v>0</v>
      </c>
      <c r="J82" s="37"/>
      <c r="Y82" s="31">
        <v>3</v>
      </c>
    </row>
    <row r="83" spans="1:25" s="31" customFormat="1" ht="65.099999999999994" customHeight="1">
      <c r="A83" s="47">
        <v>8</v>
      </c>
      <c r="B83" s="34" t="s">
        <v>172</v>
      </c>
      <c r="C83" s="35" t="s">
        <v>195</v>
      </c>
      <c r="D83" s="33" t="s">
        <v>173</v>
      </c>
      <c r="E83" s="36">
        <v>5</v>
      </c>
      <c r="F83" s="28">
        <v>6</v>
      </c>
      <c r="G83" s="28" t="s">
        <v>243</v>
      </c>
      <c r="H83" s="28"/>
      <c r="I83" s="29">
        <f t="shared" si="5"/>
        <v>0</v>
      </c>
      <c r="J83" s="37"/>
    </row>
    <row r="84" spans="1:25" s="31" customFormat="1" ht="65.099999999999994" customHeight="1">
      <c r="A84" s="47">
        <v>8</v>
      </c>
      <c r="B84" s="34" t="s">
        <v>174</v>
      </c>
      <c r="C84" s="35" t="s">
        <v>196</v>
      </c>
      <c r="D84" s="33" t="s">
        <v>175</v>
      </c>
      <c r="E84" s="36">
        <v>5</v>
      </c>
      <c r="F84" s="28">
        <v>6</v>
      </c>
      <c r="G84" s="28" t="s">
        <v>243</v>
      </c>
      <c r="H84" s="28"/>
      <c r="I84" s="29">
        <f t="shared" si="5"/>
        <v>0</v>
      </c>
      <c r="J84" s="37"/>
    </row>
    <row r="85" spans="1:25" s="31" customFormat="1" ht="65.099999999999994" customHeight="1">
      <c r="A85" s="47">
        <v>8</v>
      </c>
      <c r="B85" s="34" t="s">
        <v>176</v>
      </c>
      <c r="C85" s="35" t="s">
        <v>197</v>
      </c>
      <c r="D85" s="33" t="s">
        <v>177</v>
      </c>
      <c r="E85" s="36">
        <v>5</v>
      </c>
      <c r="F85" s="28">
        <v>6</v>
      </c>
      <c r="G85" s="28" t="s">
        <v>243</v>
      </c>
      <c r="H85" s="28"/>
      <c r="I85" s="29">
        <f t="shared" si="5"/>
        <v>0</v>
      </c>
      <c r="J85" s="37"/>
    </row>
    <row r="86" spans="1:25" s="31" customFormat="1" ht="65.099999999999994" customHeight="1">
      <c r="A86" s="47">
        <v>8</v>
      </c>
      <c r="B86" s="34" t="s">
        <v>178</v>
      </c>
      <c r="C86" s="35" t="s">
        <v>198</v>
      </c>
      <c r="D86" s="33" t="s">
        <v>179</v>
      </c>
      <c r="E86" s="36">
        <v>4.5</v>
      </c>
      <c r="F86" s="28">
        <v>6</v>
      </c>
      <c r="G86" s="28" t="s">
        <v>241</v>
      </c>
      <c r="H86" s="28"/>
      <c r="I86" s="29">
        <f t="shared" si="5"/>
        <v>0</v>
      </c>
      <c r="J86" s="37"/>
    </row>
    <row r="87" spans="1:25" s="31" customFormat="1" ht="65.099999999999994" customHeight="1">
      <c r="A87" s="47">
        <v>8</v>
      </c>
      <c r="B87" s="34" t="s">
        <v>180</v>
      </c>
      <c r="C87" s="35" t="s">
        <v>199</v>
      </c>
      <c r="D87" s="33" t="s">
        <v>181</v>
      </c>
      <c r="E87" s="36">
        <v>5.2</v>
      </c>
      <c r="F87" s="28">
        <v>6</v>
      </c>
      <c r="G87" s="28"/>
      <c r="H87" s="28"/>
      <c r="I87" s="29">
        <f t="shared" si="5"/>
        <v>0</v>
      </c>
      <c r="J87" s="37"/>
    </row>
    <row r="88" spans="1:25" s="31" customFormat="1" ht="65.099999999999994" customHeight="1">
      <c r="A88" s="47">
        <v>8</v>
      </c>
      <c r="B88" s="34" t="s">
        <v>182</v>
      </c>
      <c r="C88" s="35" t="s">
        <v>200</v>
      </c>
      <c r="D88" s="33" t="s">
        <v>183</v>
      </c>
      <c r="E88" s="36">
        <v>5</v>
      </c>
      <c r="F88" s="28">
        <v>6</v>
      </c>
      <c r="G88" s="28" t="s">
        <v>243</v>
      </c>
      <c r="H88" s="28"/>
      <c r="I88" s="29">
        <f t="shared" si="5"/>
        <v>0</v>
      </c>
      <c r="J88" s="37"/>
    </row>
    <row r="89" spans="1:25" s="31" customFormat="1" ht="65.099999999999994" customHeight="1">
      <c r="A89" s="47">
        <v>8</v>
      </c>
      <c r="B89" s="34" t="s">
        <v>184</v>
      </c>
      <c r="C89" s="35" t="s">
        <v>201</v>
      </c>
      <c r="D89" s="33" t="s">
        <v>202</v>
      </c>
      <c r="E89" s="36">
        <v>5</v>
      </c>
      <c r="F89" s="28">
        <v>6</v>
      </c>
      <c r="G89" s="28" t="s">
        <v>243</v>
      </c>
      <c r="H89" s="28"/>
      <c r="I89" s="29">
        <f t="shared" si="5"/>
        <v>0</v>
      </c>
      <c r="J89" s="37"/>
    </row>
    <row r="90" spans="1:25" s="31" customFormat="1" ht="65.099999999999994" customHeight="1" thickBot="1">
      <c r="A90" s="50">
        <v>8</v>
      </c>
      <c r="B90" s="51" t="s">
        <v>185</v>
      </c>
      <c r="C90" s="52" t="s">
        <v>203</v>
      </c>
      <c r="D90" s="53" t="s">
        <v>186</v>
      </c>
      <c r="E90" s="54">
        <v>5</v>
      </c>
      <c r="F90" s="32">
        <v>6</v>
      </c>
      <c r="G90" s="32" t="s">
        <v>243</v>
      </c>
      <c r="H90" s="32"/>
      <c r="I90" s="77">
        <f t="shared" si="5"/>
        <v>0</v>
      </c>
      <c r="J90" s="55"/>
    </row>
    <row r="91" spans="1:25" s="31" customFormat="1" ht="65.099999999999994" customHeight="1">
      <c r="A91" s="187" t="s">
        <v>456</v>
      </c>
      <c r="B91" s="187"/>
      <c r="C91" s="187"/>
      <c r="D91" s="187"/>
      <c r="E91" s="187"/>
      <c r="F91" s="187"/>
      <c r="G91" s="187"/>
      <c r="H91" s="187"/>
      <c r="I91" s="195">
        <f>SUM(I77:I90)</f>
        <v>0</v>
      </c>
      <c r="J91" s="196"/>
    </row>
    <row r="92" spans="1:25" s="98" customFormat="1" ht="65.099999999999994" customHeight="1">
      <c r="A92" s="191" t="s">
        <v>448</v>
      </c>
      <c r="B92" s="191"/>
      <c r="C92" s="191"/>
      <c r="D92" s="191"/>
      <c r="E92" s="191"/>
      <c r="F92" s="191"/>
      <c r="G92" s="191"/>
      <c r="H92" s="191"/>
      <c r="I92" s="191"/>
      <c r="J92" s="191"/>
    </row>
    <row r="93" spans="1:25" s="30" customFormat="1" ht="65.099999999999994" customHeight="1">
      <c r="A93" s="84" t="s">
        <v>3</v>
      </c>
      <c r="B93" s="85" t="s">
        <v>0</v>
      </c>
      <c r="C93" s="85" t="s">
        <v>2</v>
      </c>
      <c r="D93" s="85" t="s">
        <v>1</v>
      </c>
      <c r="E93" s="86" t="s">
        <v>368</v>
      </c>
      <c r="F93" s="85" t="s">
        <v>235</v>
      </c>
      <c r="G93" s="85" t="s">
        <v>6</v>
      </c>
      <c r="H93" s="85" t="s">
        <v>341</v>
      </c>
      <c r="I93" s="85" t="s">
        <v>367</v>
      </c>
      <c r="J93" s="87" t="s">
        <v>236</v>
      </c>
    </row>
    <row r="94" spans="1:25" s="31" customFormat="1" ht="65.099999999999994" customHeight="1">
      <c r="A94" s="47">
        <v>9</v>
      </c>
      <c r="B94" s="34" t="s">
        <v>204</v>
      </c>
      <c r="C94" s="35" t="s">
        <v>224</v>
      </c>
      <c r="D94" s="33" t="s">
        <v>207</v>
      </c>
      <c r="E94" s="36">
        <v>3.5</v>
      </c>
      <c r="F94" s="28">
        <v>6</v>
      </c>
      <c r="G94" s="28" t="s">
        <v>243</v>
      </c>
      <c r="H94" s="28"/>
      <c r="I94" s="29">
        <f t="shared" ref="I94:I108" si="6">E94*H94</f>
        <v>0</v>
      </c>
      <c r="J94" s="37"/>
    </row>
    <row r="95" spans="1:25" s="31" customFormat="1" ht="65.099999999999994" customHeight="1">
      <c r="A95" s="47">
        <v>9</v>
      </c>
      <c r="B95" s="34" t="s">
        <v>205</v>
      </c>
      <c r="C95" s="35" t="s">
        <v>225</v>
      </c>
      <c r="D95" s="33" t="s">
        <v>206</v>
      </c>
      <c r="E95" s="36">
        <v>4</v>
      </c>
      <c r="F95" s="28">
        <v>6</v>
      </c>
      <c r="G95" s="28" t="s">
        <v>243</v>
      </c>
      <c r="H95" s="28"/>
      <c r="I95" s="29">
        <f t="shared" si="6"/>
        <v>0</v>
      </c>
      <c r="J95" s="37"/>
    </row>
    <row r="96" spans="1:25" s="31" customFormat="1" ht="65.099999999999994" customHeight="1">
      <c r="A96" s="47">
        <v>9</v>
      </c>
      <c r="B96" s="34" t="s">
        <v>342</v>
      </c>
      <c r="C96" s="35" t="s">
        <v>343</v>
      </c>
      <c r="D96" s="33" t="s">
        <v>344</v>
      </c>
      <c r="E96" s="36">
        <v>4</v>
      </c>
      <c r="F96" s="28">
        <v>6</v>
      </c>
      <c r="G96" s="28" t="s">
        <v>243</v>
      </c>
      <c r="H96" s="28"/>
      <c r="I96" s="29">
        <f>E96*H96</f>
        <v>0</v>
      </c>
      <c r="J96" s="37"/>
    </row>
    <row r="97" spans="1:34" s="31" customFormat="1" ht="65.099999999999994" customHeight="1">
      <c r="A97" s="47">
        <v>9</v>
      </c>
      <c r="B97" s="34" t="s">
        <v>208</v>
      </c>
      <c r="C97" s="35" t="s">
        <v>226</v>
      </c>
      <c r="D97" s="33" t="s">
        <v>209</v>
      </c>
      <c r="E97" s="36">
        <v>3.5</v>
      </c>
      <c r="F97" s="28">
        <v>6</v>
      </c>
      <c r="G97" s="28" t="s">
        <v>243</v>
      </c>
      <c r="H97" s="28"/>
      <c r="I97" s="29">
        <f t="shared" si="6"/>
        <v>0</v>
      </c>
      <c r="J97" s="37"/>
    </row>
    <row r="98" spans="1:34" s="31" customFormat="1" ht="65.099999999999994" customHeight="1">
      <c r="A98" s="47">
        <v>9</v>
      </c>
      <c r="B98" s="34" t="s">
        <v>210</v>
      </c>
      <c r="C98" s="35" t="s">
        <v>227</v>
      </c>
      <c r="D98" s="33" t="s">
        <v>211</v>
      </c>
      <c r="E98" s="36">
        <v>4</v>
      </c>
      <c r="F98" s="28">
        <v>6</v>
      </c>
      <c r="G98" s="28" t="s">
        <v>243</v>
      </c>
      <c r="H98" s="28"/>
      <c r="I98" s="29">
        <f t="shared" si="6"/>
        <v>0</v>
      </c>
      <c r="J98" s="37"/>
    </row>
    <row r="99" spans="1:34" s="31" customFormat="1" ht="65.099999999999994" customHeight="1">
      <c r="A99" s="47">
        <v>9</v>
      </c>
      <c r="B99" s="34" t="s">
        <v>212</v>
      </c>
      <c r="C99" s="35" t="s">
        <v>228</v>
      </c>
      <c r="D99" s="33" t="s">
        <v>213</v>
      </c>
      <c r="E99" s="36">
        <v>4</v>
      </c>
      <c r="F99" s="28">
        <v>6</v>
      </c>
      <c r="G99" s="28" t="s">
        <v>243</v>
      </c>
      <c r="H99" s="28"/>
      <c r="I99" s="29">
        <f t="shared" si="6"/>
        <v>0</v>
      </c>
      <c r="J99" s="37"/>
    </row>
    <row r="100" spans="1:34" s="31" customFormat="1" ht="65.099999999999994" customHeight="1">
      <c r="A100" s="47">
        <v>9</v>
      </c>
      <c r="B100" s="34" t="s">
        <v>214</v>
      </c>
      <c r="C100" s="35" t="s">
        <v>229</v>
      </c>
      <c r="D100" s="33" t="s">
        <v>215</v>
      </c>
      <c r="E100" s="36">
        <v>4</v>
      </c>
      <c r="F100" s="28">
        <v>6</v>
      </c>
      <c r="G100" s="28" t="s">
        <v>243</v>
      </c>
      <c r="H100" s="28"/>
      <c r="I100" s="29">
        <f t="shared" si="6"/>
        <v>0</v>
      </c>
      <c r="J100" s="37"/>
    </row>
    <row r="101" spans="1:34" s="31" customFormat="1" ht="65.099999999999994" customHeight="1">
      <c r="A101" s="47">
        <v>9</v>
      </c>
      <c r="B101" s="34" t="s">
        <v>216</v>
      </c>
      <c r="C101" s="35" t="s">
        <v>230</v>
      </c>
      <c r="D101" s="33" t="s">
        <v>217</v>
      </c>
      <c r="E101" s="36">
        <v>4</v>
      </c>
      <c r="F101" s="28">
        <v>6</v>
      </c>
      <c r="G101" s="28" t="s">
        <v>243</v>
      </c>
      <c r="H101" s="28"/>
      <c r="I101" s="29">
        <f t="shared" si="6"/>
        <v>0</v>
      </c>
      <c r="J101" s="37"/>
    </row>
    <row r="102" spans="1:34" s="31" customFormat="1" ht="65.099999999999994" customHeight="1">
      <c r="A102" s="47">
        <v>9</v>
      </c>
      <c r="B102" s="34" t="s">
        <v>218</v>
      </c>
      <c r="C102" s="35" t="s">
        <v>231</v>
      </c>
      <c r="D102" s="33" t="s">
        <v>219</v>
      </c>
      <c r="E102" s="36">
        <v>4</v>
      </c>
      <c r="F102" s="28">
        <v>6</v>
      </c>
      <c r="G102" s="28" t="s">
        <v>243</v>
      </c>
      <c r="H102" s="28"/>
      <c r="I102" s="29">
        <f t="shared" si="6"/>
        <v>0</v>
      </c>
      <c r="J102" s="37"/>
    </row>
    <row r="103" spans="1:34" s="31" customFormat="1" ht="65.099999999999994" customHeight="1">
      <c r="A103" s="47">
        <v>9</v>
      </c>
      <c r="B103" s="34" t="s">
        <v>410</v>
      </c>
      <c r="C103" s="35" t="s">
        <v>435</v>
      </c>
      <c r="D103" s="33" t="s">
        <v>434</v>
      </c>
      <c r="E103" s="36">
        <v>5</v>
      </c>
      <c r="F103" s="28">
        <v>6</v>
      </c>
      <c r="G103" s="28" t="s">
        <v>243</v>
      </c>
      <c r="H103" s="28"/>
      <c r="I103" s="29">
        <f t="shared" ref="I103:I106" si="7">E103*H103</f>
        <v>0</v>
      </c>
      <c r="J103" s="37"/>
    </row>
    <row r="104" spans="1:34" s="31" customFormat="1" ht="65.099999999999994" customHeight="1">
      <c r="A104" s="47">
        <v>9</v>
      </c>
      <c r="B104" s="34" t="s">
        <v>373</v>
      </c>
      <c r="C104" s="35" t="s">
        <v>436</v>
      </c>
      <c r="D104" s="33" t="s">
        <v>411</v>
      </c>
      <c r="E104" s="36">
        <v>5</v>
      </c>
      <c r="F104" s="28">
        <v>6</v>
      </c>
      <c r="G104" s="28" t="s">
        <v>243</v>
      </c>
      <c r="H104" s="28"/>
      <c r="I104" s="29">
        <f t="shared" si="7"/>
        <v>0</v>
      </c>
      <c r="J104" s="37"/>
    </row>
    <row r="105" spans="1:34" s="31" customFormat="1" ht="65.099999999999994" customHeight="1">
      <c r="A105" s="47">
        <v>9</v>
      </c>
      <c r="B105" s="34" t="s">
        <v>412</v>
      </c>
      <c r="C105" s="35" t="s">
        <v>437</v>
      </c>
      <c r="D105" s="33" t="s">
        <v>413</v>
      </c>
      <c r="E105" s="36">
        <v>3</v>
      </c>
      <c r="F105" s="28">
        <v>6</v>
      </c>
      <c r="G105" s="28" t="s">
        <v>243</v>
      </c>
      <c r="H105" s="28"/>
      <c r="I105" s="29">
        <f t="shared" si="7"/>
        <v>0</v>
      </c>
      <c r="J105" s="37"/>
    </row>
    <row r="106" spans="1:34" s="31" customFormat="1" ht="65.099999999999994" customHeight="1">
      <c r="A106" s="47">
        <v>9</v>
      </c>
      <c r="B106" s="34" t="s">
        <v>222</v>
      </c>
      <c r="C106" s="35" t="s">
        <v>233</v>
      </c>
      <c r="D106" s="33" t="s">
        <v>223</v>
      </c>
      <c r="E106" s="36">
        <v>3</v>
      </c>
      <c r="F106" s="28">
        <v>6</v>
      </c>
      <c r="G106" s="28" t="s">
        <v>243</v>
      </c>
      <c r="H106" s="28"/>
      <c r="I106" s="29">
        <f t="shared" si="7"/>
        <v>0</v>
      </c>
      <c r="J106" s="37"/>
      <c r="AH106" s="31">
        <v>333333</v>
      </c>
    </row>
    <row r="107" spans="1:34" s="31" customFormat="1" ht="65.099999999999994" customHeight="1">
      <c r="A107" s="50">
        <v>9</v>
      </c>
      <c r="B107" s="51" t="s">
        <v>351</v>
      </c>
      <c r="C107" s="52" t="s">
        <v>366</v>
      </c>
      <c r="D107" s="53" t="s">
        <v>352</v>
      </c>
      <c r="E107" s="54">
        <v>5</v>
      </c>
      <c r="F107" s="32">
        <v>6</v>
      </c>
      <c r="G107" s="32"/>
      <c r="H107" s="32"/>
      <c r="I107" s="29">
        <f t="shared" si="6"/>
        <v>0</v>
      </c>
      <c r="J107" s="55"/>
    </row>
    <row r="108" spans="1:34" s="31" customFormat="1" ht="65.099999999999994" customHeight="1" thickBot="1">
      <c r="A108" s="50">
        <v>9</v>
      </c>
      <c r="B108" s="51" t="s">
        <v>220</v>
      </c>
      <c r="C108" s="52" t="s">
        <v>232</v>
      </c>
      <c r="D108" s="53" t="s">
        <v>221</v>
      </c>
      <c r="E108" s="54">
        <v>5</v>
      </c>
      <c r="F108" s="32">
        <v>6</v>
      </c>
      <c r="G108" s="32" t="s">
        <v>241</v>
      </c>
      <c r="H108" s="32"/>
      <c r="I108" s="77">
        <f t="shared" si="6"/>
        <v>0</v>
      </c>
      <c r="J108" s="55"/>
    </row>
    <row r="109" spans="1:34" s="31" customFormat="1" ht="65.099999999999994" customHeight="1">
      <c r="A109" s="187" t="s">
        <v>457</v>
      </c>
      <c r="B109" s="187"/>
      <c r="C109" s="187"/>
      <c r="D109" s="187"/>
      <c r="E109" s="187"/>
      <c r="F109" s="187"/>
      <c r="G109" s="187"/>
      <c r="H109" s="187"/>
      <c r="I109" s="195">
        <f>SUM(I94:I108)</f>
        <v>0</v>
      </c>
      <c r="J109" s="196"/>
    </row>
    <row r="110" spans="1:34" s="99" customFormat="1" ht="65.099999999999994" customHeight="1">
      <c r="A110" s="191" t="s">
        <v>449</v>
      </c>
      <c r="B110" s="191"/>
      <c r="C110" s="191"/>
      <c r="D110" s="191"/>
      <c r="E110" s="191"/>
      <c r="F110" s="191"/>
      <c r="G110" s="191"/>
      <c r="H110" s="191"/>
      <c r="I110" s="191"/>
      <c r="J110" s="191"/>
    </row>
    <row r="111" spans="1:34" s="41" customFormat="1" ht="72.75" customHeight="1">
      <c r="A111" s="84" t="s">
        <v>3</v>
      </c>
      <c r="B111" s="85" t="s">
        <v>0</v>
      </c>
      <c r="C111" s="85" t="s">
        <v>2</v>
      </c>
      <c r="D111" s="85" t="s">
        <v>1</v>
      </c>
      <c r="E111" s="86" t="s">
        <v>242</v>
      </c>
      <c r="F111" s="85" t="s">
        <v>235</v>
      </c>
      <c r="G111" s="85" t="s">
        <v>6</v>
      </c>
      <c r="H111" s="85" t="s">
        <v>341</v>
      </c>
      <c r="I111" s="85" t="s">
        <v>242</v>
      </c>
      <c r="J111" s="87" t="s">
        <v>236</v>
      </c>
    </row>
    <row r="112" spans="1:34" s="41" customFormat="1" ht="72.75" customHeight="1">
      <c r="A112" s="63">
        <v>10</v>
      </c>
      <c r="B112" s="63" t="s">
        <v>401</v>
      </c>
      <c r="C112" s="62">
        <v>633410011832</v>
      </c>
      <c r="D112" s="59" t="s">
        <v>402</v>
      </c>
      <c r="E112" s="61">
        <v>5.9</v>
      </c>
      <c r="F112" s="34">
        <v>6</v>
      </c>
      <c r="G112" s="34" t="s">
        <v>237</v>
      </c>
      <c r="H112" s="34"/>
      <c r="I112" s="29">
        <f t="shared" ref="I112:I115" si="8">E112*H112</f>
        <v>0</v>
      </c>
      <c r="J112" s="60"/>
    </row>
    <row r="113" spans="1:10" s="41" customFormat="1" ht="72.75" customHeight="1">
      <c r="A113" s="63">
        <v>10</v>
      </c>
      <c r="B113" s="63" t="s">
        <v>404</v>
      </c>
      <c r="C113" s="79">
        <v>633410011856</v>
      </c>
      <c r="D113" s="59" t="s">
        <v>403</v>
      </c>
      <c r="E113" s="61">
        <v>5.9</v>
      </c>
      <c r="F113" s="34">
        <v>6</v>
      </c>
      <c r="G113" s="34" t="s">
        <v>237</v>
      </c>
      <c r="H113" s="34"/>
      <c r="I113" s="29">
        <f t="shared" si="8"/>
        <v>0</v>
      </c>
      <c r="J113" s="60"/>
    </row>
    <row r="114" spans="1:10" s="41" customFormat="1" ht="72.75" customHeight="1">
      <c r="A114" s="63">
        <v>10</v>
      </c>
      <c r="B114" s="63" t="s">
        <v>469</v>
      </c>
      <c r="C114" s="79">
        <v>6334100100941</v>
      </c>
      <c r="D114" s="59" t="s">
        <v>472</v>
      </c>
      <c r="E114" s="61">
        <v>5.9</v>
      </c>
      <c r="F114" s="34">
        <v>6</v>
      </c>
      <c r="G114" s="34"/>
      <c r="H114" s="34"/>
      <c r="I114" s="29">
        <f t="shared" si="8"/>
        <v>0</v>
      </c>
      <c r="J114" s="60"/>
    </row>
    <row r="115" spans="1:10" s="41" customFormat="1" ht="72.75" customHeight="1">
      <c r="A115" s="63">
        <v>10</v>
      </c>
      <c r="B115" s="63" t="s">
        <v>471</v>
      </c>
      <c r="C115" s="79">
        <v>633410010460</v>
      </c>
      <c r="D115" s="59" t="s">
        <v>470</v>
      </c>
      <c r="E115" s="61">
        <v>5.9</v>
      </c>
      <c r="F115" s="34">
        <v>6</v>
      </c>
      <c r="G115" s="34"/>
      <c r="H115" s="34"/>
      <c r="I115" s="29">
        <f t="shared" si="8"/>
        <v>0</v>
      </c>
      <c r="J115" s="60"/>
    </row>
    <row r="116" spans="1:10" s="41" customFormat="1" ht="72.75" customHeight="1">
      <c r="A116" s="63">
        <v>10</v>
      </c>
      <c r="B116" s="51" t="s">
        <v>12</v>
      </c>
      <c r="C116" s="52" t="s">
        <v>468</v>
      </c>
      <c r="D116" s="102" t="s">
        <v>248</v>
      </c>
      <c r="E116" s="36">
        <v>6.5</v>
      </c>
      <c r="F116" s="34">
        <v>6</v>
      </c>
      <c r="G116" s="34" t="s">
        <v>237</v>
      </c>
      <c r="H116" s="34"/>
      <c r="I116" s="29">
        <f>E116*H116</f>
        <v>0</v>
      </c>
      <c r="J116" s="37"/>
    </row>
    <row r="117" spans="1:10" s="41" customFormat="1" ht="72.75" customHeight="1">
      <c r="A117" s="63"/>
      <c r="B117" s="122" t="s">
        <v>491</v>
      </c>
      <c r="C117" s="123">
        <v>633410018336</v>
      </c>
      <c r="D117" s="124" t="s">
        <v>495</v>
      </c>
      <c r="E117" s="125">
        <v>5</v>
      </c>
      <c r="F117" s="67">
        <v>6</v>
      </c>
      <c r="G117" s="67" t="s">
        <v>237</v>
      </c>
      <c r="H117" s="67"/>
      <c r="I117" s="71">
        <f t="shared" ref="I117:I120" si="9">E117*H117</f>
        <v>0</v>
      </c>
      <c r="J117" s="126"/>
    </row>
    <row r="118" spans="1:10" s="41" customFormat="1" ht="72.75" customHeight="1">
      <c r="A118" s="63"/>
      <c r="B118" s="122" t="s">
        <v>493</v>
      </c>
      <c r="C118" s="123">
        <v>633410018343</v>
      </c>
      <c r="D118" s="124" t="s">
        <v>490</v>
      </c>
      <c r="E118" s="125">
        <v>5</v>
      </c>
      <c r="F118" s="67">
        <v>6</v>
      </c>
      <c r="G118" s="67" t="s">
        <v>237</v>
      </c>
      <c r="H118" s="67"/>
      <c r="I118" s="71">
        <f t="shared" si="9"/>
        <v>0</v>
      </c>
      <c r="J118" s="126"/>
    </row>
    <row r="119" spans="1:10" s="41" customFormat="1" ht="72.75" customHeight="1">
      <c r="A119" s="63"/>
      <c r="B119" s="122" t="s">
        <v>494</v>
      </c>
      <c r="C119" s="123">
        <v>633410018350</v>
      </c>
      <c r="D119" s="124" t="s">
        <v>492</v>
      </c>
      <c r="E119" s="125">
        <v>5</v>
      </c>
      <c r="F119" s="67">
        <v>6</v>
      </c>
      <c r="G119" s="67"/>
      <c r="H119" s="67"/>
      <c r="I119" s="71">
        <f t="shared" si="9"/>
        <v>0</v>
      </c>
      <c r="J119" s="126"/>
    </row>
    <row r="120" spans="1:10" s="41" customFormat="1" ht="72.75" customHeight="1">
      <c r="A120" s="101"/>
      <c r="B120" s="122" t="s">
        <v>496</v>
      </c>
      <c r="C120" s="123">
        <v>633410018367</v>
      </c>
      <c r="D120" s="124" t="s">
        <v>497</v>
      </c>
      <c r="E120" s="127">
        <v>5</v>
      </c>
      <c r="F120" s="128">
        <v>6</v>
      </c>
      <c r="G120" s="128"/>
      <c r="H120" s="128"/>
      <c r="I120" s="75">
        <f t="shared" si="9"/>
        <v>0</v>
      </c>
      <c r="J120" s="129"/>
    </row>
    <row r="121" spans="1:10" s="41" customFormat="1" ht="72.75" customHeight="1">
      <c r="A121" s="63"/>
      <c r="B121" s="67" t="s">
        <v>498</v>
      </c>
      <c r="C121" s="123">
        <v>633410010293</v>
      </c>
      <c r="D121" s="130" t="s">
        <v>502</v>
      </c>
      <c r="E121" s="69">
        <v>5</v>
      </c>
      <c r="F121" s="67">
        <v>6</v>
      </c>
      <c r="G121" s="67" t="s">
        <v>237</v>
      </c>
      <c r="H121" s="67"/>
      <c r="I121" s="71">
        <f>E121*H121</f>
        <v>0</v>
      </c>
      <c r="J121" s="68"/>
    </row>
    <row r="122" spans="1:10" s="41" customFormat="1" ht="72.75" customHeight="1">
      <c r="A122" s="63"/>
      <c r="B122" s="67" t="s">
        <v>499</v>
      </c>
      <c r="C122" s="123">
        <v>633410010309</v>
      </c>
      <c r="D122" s="130" t="s">
        <v>503</v>
      </c>
      <c r="E122" s="69">
        <v>5</v>
      </c>
      <c r="F122" s="67">
        <v>6</v>
      </c>
      <c r="G122" s="67" t="s">
        <v>237</v>
      </c>
      <c r="H122" s="67"/>
      <c r="I122" s="71">
        <f t="shared" ref="I122:I125" si="10">E122*H122</f>
        <v>0</v>
      </c>
      <c r="J122" s="68"/>
    </row>
    <row r="123" spans="1:10" s="41" customFormat="1" ht="72.75" customHeight="1">
      <c r="A123" s="63"/>
      <c r="B123" s="67" t="s">
        <v>500</v>
      </c>
      <c r="C123" s="123">
        <v>633410010316</v>
      </c>
      <c r="D123" s="130" t="s">
        <v>504</v>
      </c>
      <c r="E123" s="69">
        <v>5</v>
      </c>
      <c r="F123" s="67">
        <v>6</v>
      </c>
      <c r="G123" s="67" t="s">
        <v>237</v>
      </c>
      <c r="H123" s="67"/>
      <c r="I123" s="71">
        <f t="shared" si="10"/>
        <v>0</v>
      </c>
      <c r="J123" s="68"/>
    </row>
    <row r="124" spans="1:10" s="41" customFormat="1" ht="72.75" customHeight="1">
      <c r="A124" s="63"/>
      <c r="B124" s="67" t="s">
        <v>501</v>
      </c>
      <c r="C124" s="123">
        <v>633410010323</v>
      </c>
      <c r="D124" s="130" t="s">
        <v>505</v>
      </c>
      <c r="E124" s="69">
        <v>5</v>
      </c>
      <c r="F124" s="67">
        <v>6</v>
      </c>
      <c r="G124" s="67"/>
      <c r="H124" s="67"/>
      <c r="I124" s="71">
        <f t="shared" si="10"/>
        <v>0</v>
      </c>
      <c r="J124" s="68"/>
    </row>
    <row r="125" spans="1:10" s="41" customFormat="1" ht="72.75" customHeight="1">
      <c r="A125" s="63"/>
      <c r="B125" s="67" t="s">
        <v>511</v>
      </c>
      <c r="C125" s="123">
        <v>633410010330</v>
      </c>
      <c r="D125" s="130" t="s">
        <v>509</v>
      </c>
      <c r="E125" s="69">
        <v>5</v>
      </c>
      <c r="F125" s="67">
        <v>6</v>
      </c>
      <c r="G125" s="67"/>
      <c r="H125" s="67"/>
      <c r="I125" s="71">
        <f t="shared" si="10"/>
        <v>0</v>
      </c>
      <c r="J125" s="68"/>
    </row>
    <row r="126" spans="1:10" s="41" customFormat="1" ht="72.75" customHeight="1">
      <c r="A126" s="63"/>
      <c r="B126" s="67" t="s">
        <v>510</v>
      </c>
      <c r="C126" s="123">
        <v>633410010347</v>
      </c>
      <c r="D126" s="130" t="s">
        <v>508</v>
      </c>
      <c r="E126" s="69">
        <v>5</v>
      </c>
      <c r="F126" s="67">
        <v>6</v>
      </c>
      <c r="G126" s="67" t="s">
        <v>237</v>
      </c>
      <c r="H126" s="67"/>
      <c r="I126" s="71">
        <f>E126*H126</f>
        <v>0</v>
      </c>
      <c r="J126" s="68"/>
    </row>
    <row r="127" spans="1:10" s="30" customFormat="1" ht="65.099999999999994" customHeight="1">
      <c r="A127" s="63"/>
      <c r="B127" s="131" t="s">
        <v>515</v>
      </c>
      <c r="C127" s="123">
        <v>633410018374</v>
      </c>
      <c r="D127" s="132" t="s">
        <v>522</v>
      </c>
      <c r="E127" s="125">
        <v>2.5</v>
      </c>
      <c r="F127" s="67">
        <v>6</v>
      </c>
      <c r="G127" s="67" t="s">
        <v>237</v>
      </c>
      <c r="H127" s="67"/>
      <c r="I127" s="71">
        <f t="shared" ref="I127:I133" si="11">E127*H127</f>
        <v>0</v>
      </c>
      <c r="J127" s="132"/>
    </row>
    <row r="128" spans="1:10" s="30" customFormat="1" ht="65.099999999999994" customHeight="1">
      <c r="A128" s="63"/>
      <c r="B128" s="131" t="s">
        <v>516</v>
      </c>
      <c r="C128" s="123">
        <v>633410018381</v>
      </c>
      <c r="D128" s="132" t="s">
        <v>520</v>
      </c>
      <c r="E128" s="125">
        <v>2.5</v>
      </c>
      <c r="F128" s="67">
        <v>6</v>
      </c>
      <c r="G128" s="67"/>
      <c r="H128" s="67"/>
      <c r="I128" s="71">
        <f t="shared" si="11"/>
        <v>0</v>
      </c>
      <c r="J128" s="132"/>
    </row>
    <row r="129" spans="1:10" s="30" customFormat="1" ht="65.099999999999994" customHeight="1">
      <c r="A129" s="63"/>
      <c r="B129" s="131" t="s">
        <v>514</v>
      </c>
      <c r="C129" s="123">
        <v>633410018428</v>
      </c>
      <c r="D129" s="132" t="s">
        <v>521</v>
      </c>
      <c r="E129" s="125">
        <v>2.5</v>
      </c>
      <c r="F129" s="67">
        <v>6</v>
      </c>
      <c r="G129" s="67"/>
      <c r="H129" s="67"/>
      <c r="I129" s="71">
        <f t="shared" si="11"/>
        <v>0</v>
      </c>
      <c r="J129" s="132"/>
    </row>
    <row r="130" spans="1:10" s="30" customFormat="1" ht="65.099999999999994" customHeight="1">
      <c r="A130" s="63"/>
      <c r="B130" s="131" t="s">
        <v>512</v>
      </c>
      <c r="C130" s="123">
        <v>633410018435</v>
      </c>
      <c r="D130" s="132" t="s">
        <v>523</v>
      </c>
      <c r="E130" s="125">
        <v>2.5</v>
      </c>
      <c r="F130" s="67">
        <v>6</v>
      </c>
      <c r="G130" s="67"/>
      <c r="H130" s="67"/>
      <c r="I130" s="71">
        <f t="shared" si="11"/>
        <v>0</v>
      </c>
      <c r="J130" s="132"/>
    </row>
    <row r="131" spans="1:10" s="30" customFormat="1" ht="65.099999999999994" customHeight="1">
      <c r="A131" s="63"/>
      <c r="B131" s="131" t="s">
        <v>506</v>
      </c>
      <c r="C131" s="123">
        <v>633410018398</v>
      </c>
      <c r="D131" s="132" t="s">
        <v>517</v>
      </c>
      <c r="E131" s="125">
        <v>2.5</v>
      </c>
      <c r="F131" s="67">
        <v>6</v>
      </c>
      <c r="G131" s="67"/>
      <c r="H131" s="67"/>
      <c r="I131" s="71">
        <f t="shared" si="11"/>
        <v>0</v>
      </c>
      <c r="J131" s="132"/>
    </row>
    <row r="132" spans="1:10" s="30" customFormat="1" ht="65.099999999999994" customHeight="1">
      <c r="A132" s="63"/>
      <c r="B132" s="131" t="s">
        <v>507</v>
      </c>
      <c r="C132" s="123">
        <v>633410018404</v>
      </c>
      <c r="D132" s="132" t="s">
        <v>518</v>
      </c>
      <c r="E132" s="125">
        <v>2.5</v>
      </c>
      <c r="F132" s="67">
        <v>6</v>
      </c>
      <c r="G132" s="67"/>
      <c r="H132" s="67"/>
      <c r="I132" s="71">
        <f t="shared" si="11"/>
        <v>0</v>
      </c>
      <c r="J132" s="132"/>
    </row>
    <row r="133" spans="1:10" s="30" customFormat="1" ht="65.099999999999994" customHeight="1">
      <c r="A133" s="63"/>
      <c r="B133" s="131" t="s">
        <v>513</v>
      </c>
      <c r="C133" s="123">
        <v>633410018411</v>
      </c>
      <c r="D133" s="132" t="s">
        <v>519</v>
      </c>
      <c r="E133" s="125">
        <v>2.5</v>
      </c>
      <c r="F133" s="67">
        <v>6</v>
      </c>
      <c r="G133" s="67"/>
      <c r="H133" s="67"/>
      <c r="I133" s="71">
        <f t="shared" si="11"/>
        <v>0</v>
      </c>
      <c r="J133" s="132"/>
    </row>
    <row r="134" spans="1:10" s="31" customFormat="1" ht="65.099999999999994" customHeight="1">
      <c r="A134" s="188" t="s">
        <v>458</v>
      </c>
      <c r="B134" s="188"/>
      <c r="C134" s="188"/>
      <c r="D134" s="188"/>
      <c r="E134" s="188"/>
      <c r="F134" s="188"/>
      <c r="G134" s="188"/>
      <c r="H134" s="188"/>
      <c r="I134" s="189">
        <f>SUM(I127:I133)</f>
        <v>0</v>
      </c>
      <c r="J134" s="190"/>
    </row>
    <row r="135" spans="1:10" s="98" customFormat="1" ht="65.099999999999994" customHeight="1">
      <c r="A135" s="191" t="s">
        <v>485</v>
      </c>
      <c r="B135" s="191"/>
      <c r="C135" s="191"/>
      <c r="D135" s="191"/>
      <c r="E135" s="191"/>
      <c r="F135" s="191"/>
      <c r="G135" s="191"/>
      <c r="H135" s="191"/>
      <c r="I135" s="191"/>
      <c r="J135" s="191"/>
    </row>
    <row r="136" spans="1:10" s="41" customFormat="1" ht="72.75" customHeight="1">
      <c r="A136" s="84" t="s">
        <v>3</v>
      </c>
      <c r="B136" s="85" t="s">
        <v>0</v>
      </c>
      <c r="C136" s="85" t="s">
        <v>2</v>
      </c>
      <c r="D136" s="85" t="s">
        <v>1</v>
      </c>
      <c r="E136" s="86" t="s">
        <v>242</v>
      </c>
      <c r="F136" s="85" t="s">
        <v>235</v>
      </c>
      <c r="G136" s="85" t="s">
        <v>6</v>
      </c>
      <c r="H136" s="85" t="s">
        <v>341</v>
      </c>
      <c r="I136" s="85" t="s">
        <v>242</v>
      </c>
      <c r="J136" s="87" t="s">
        <v>236</v>
      </c>
    </row>
    <row r="137" spans="1:10" s="31" customFormat="1" ht="65.099999999999994" customHeight="1">
      <c r="A137" s="47">
        <v>11</v>
      </c>
      <c r="B137" s="34" t="s">
        <v>7</v>
      </c>
      <c r="C137" s="35" t="s">
        <v>466</v>
      </c>
      <c r="D137" s="33" t="s">
        <v>245</v>
      </c>
      <c r="E137" s="36">
        <v>3.5</v>
      </c>
      <c r="F137" s="34">
        <v>6</v>
      </c>
      <c r="G137" s="34" t="s">
        <v>238</v>
      </c>
      <c r="H137" s="34"/>
      <c r="I137" s="29">
        <f t="shared" ref="I137:I144" si="12">E137*H137</f>
        <v>0</v>
      </c>
      <c r="J137" s="37"/>
    </row>
    <row r="138" spans="1:10" s="31" customFormat="1" ht="65.099999999999994" customHeight="1">
      <c r="A138" s="34">
        <v>11</v>
      </c>
      <c r="B138" s="34" t="s">
        <v>8</v>
      </c>
      <c r="C138" s="35" t="s">
        <v>467</v>
      </c>
      <c r="D138" s="33" t="s">
        <v>246</v>
      </c>
      <c r="E138" s="36">
        <v>3.5</v>
      </c>
      <c r="F138" s="34">
        <v>6</v>
      </c>
      <c r="G138" s="34" t="s">
        <v>238</v>
      </c>
      <c r="H138" s="34"/>
      <c r="I138" s="29">
        <f t="shared" si="12"/>
        <v>0</v>
      </c>
      <c r="J138" s="33"/>
    </row>
    <row r="139" spans="1:10" s="217" customFormat="1" ht="65.099999999999994" customHeight="1">
      <c r="A139" s="34">
        <v>11</v>
      </c>
      <c r="B139" s="34" t="s">
        <v>9</v>
      </c>
      <c r="C139" s="35" t="s">
        <v>13</v>
      </c>
      <c r="D139" s="33" t="s">
        <v>247</v>
      </c>
      <c r="E139" s="36">
        <v>3.5</v>
      </c>
      <c r="F139" s="34">
        <v>6</v>
      </c>
      <c r="G139" s="34" t="s">
        <v>238</v>
      </c>
      <c r="H139" s="34"/>
      <c r="I139" s="29">
        <f t="shared" si="12"/>
        <v>0</v>
      </c>
      <c r="J139" s="63"/>
    </row>
    <row r="140" spans="1:10" s="217" customFormat="1" ht="65.099999999999994" customHeight="1">
      <c r="A140" s="34">
        <v>11</v>
      </c>
      <c r="B140" s="34" t="s">
        <v>353</v>
      </c>
      <c r="C140" s="35" t="s">
        <v>355</v>
      </c>
      <c r="D140" s="33" t="s">
        <v>354</v>
      </c>
      <c r="E140" s="36">
        <v>3.5</v>
      </c>
      <c r="F140" s="34">
        <v>6</v>
      </c>
      <c r="G140" s="34" t="s">
        <v>238</v>
      </c>
      <c r="H140" s="34"/>
      <c r="I140" s="29">
        <f t="shared" si="12"/>
        <v>0</v>
      </c>
      <c r="J140" s="63"/>
    </row>
    <row r="141" spans="1:10" s="217" customFormat="1" ht="65.099999999999994" customHeight="1">
      <c r="A141" s="34">
        <v>11</v>
      </c>
      <c r="B141" s="34" t="s">
        <v>11</v>
      </c>
      <c r="C141" s="35" t="s">
        <v>124</v>
      </c>
      <c r="D141" s="33" t="s">
        <v>4</v>
      </c>
      <c r="E141" s="36">
        <v>3.6</v>
      </c>
      <c r="F141" s="34">
        <v>6</v>
      </c>
      <c r="G141" s="34" t="s">
        <v>238</v>
      </c>
      <c r="H141" s="34"/>
      <c r="I141" s="29">
        <f t="shared" si="12"/>
        <v>0</v>
      </c>
      <c r="J141" s="63"/>
    </row>
    <row r="142" spans="1:10" s="31" customFormat="1" ht="65.099999999999994" customHeight="1">
      <c r="A142" s="104">
        <v>11</v>
      </c>
      <c r="B142" s="104" t="s">
        <v>524</v>
      </c>
      <c r="C142" s="105" t="s">
        <v>531</v>
      </c>
      <c r="D142" s="106" t="s">
        <v>527</v>
      </c>
      <c r="E142" s="107">
        <v>3.5</v>
      </c>
      <c r="F142" s="104">
        <v>6</v>
      </c>
      <c r="G142" s="34" t="s">
        <v>238</v>
      </c>
      <c r="H142" s="34"/>
      <c r="I142" s="29">
        <f t="shared" si="12"/>
        <v>0</v>
      </c>
      <c r="J142" s="33"/>
    </row>
    <row r="143" spans="1:10" s="31" customFormat="1" ht="65.099999999999994" customHeight="1">
      <c r="A143" s="103">
        <v>11</v>
      </c>
      <c r="B143" s="104" t="s">
        <v>525</v>
      </c>
      <c r="C143" s="105" t="s">
        <v>532</v>
      </c>
      <c r="D143" s="106" t="s">
        <v>528</v>
      </c>
      <c r="E143" s="107">
        <v>3.5</v>
      </c>
      <c r="F143" s="104">
        <v>6</v>
      </c>
      <c r="G143" s="34" t="s">
        <v>238</v>
      </c>
      <c r="H143" s="34"/>
      <c r="I143" s="29">
        <f t="shared" si="12"/>
        <v>0</v>
      </c>
      <c r="J143" s="37"/>
    </row>
    <row r="144" spans="1:10" s="31" customFormat="1" ht="65.099999999999994" customHeight="1">
      <c r="A144" s="103">
        <v>11</v>
      </c>
      <c r="B144" s="104" t="s">
        <v>526</v>
      </c>
      <c r="C144" s="105" t="s">
        <v>530</v>
      </c>
      <c r="D144" s="106" t="s">
        <v>529</v>
      </c>
      <c r="E144" s="107">
        <v>3.5</v>
      </c>
      <c r="F144" s="104">
        <v>6</v>
      </c>
      <c r="G144" s="34" t="s">
        <v>238</v>
      </c>
      <c r="H144" s="34"/>
      <c r="I144" s="29">
        <f t="shared" si="12"/>
        <v>0</v>
      </c>
      <c r="J144" s="37"/>
    </row>
    <row r="145" spans="1:10" s="31" customFormat="1" ht="65.099999999999994" customHeight="1">
      <c r="A145" s="188" t="s">
        <v>459</v>
      </c>
      <c r="B145" s="188"/>
      <c r="C145" s="188"/>
      <c r="D145" s="188"/>
      <c r="E145" s="188"/>
      <c r="F145" s="188"/>
      <c r="G145" s="188"/>
      <c r="H145" s="188"/>
      <c r="I145" s="189">
        <f>SUM(I137:I144)</f>
        <v>0</v>
      </c>
      <c r="J145" s="190"/>
    </row>
    <row r="146" spans="1:10" s="31" customFormat="1" ht="65.099999999999994" customHeight="1">
      <c r="A146" s="212" t="s">
        <v>405</v>
      </c>
      <c r="B146" s="212"/>
      <c r="C146" s="212"/>
      <c r="D146" s="212"/>
      <c r="E146" s="212"/>
      <c r="F146" s="212"/>
      <c r="G146" s="212"/>
      <c r="H146" s="212"/>
      <c r="I146" s="212"/>
      <c r="J146" s="212"/>
    </row>
    <row r="147" spans="1:10" s="31" customFormat="1" ht="65.099999999999994" customHeight="1">
      <c r="A147" s="84" t="s">
        <v>3</v>
      </c>
      <c r="B147" s="85" t="s">
        <v>0</v>
      </c>
      <c r="C147" s="85" t="s">
        <v>2</v>
      </c>
      <c r="D147" s="85" t="s">
        <v>1</v>
      </c>
      <c r="E147" s="86" t="s">
        <v>242</v>
      </c>
      <c r="F147" s="85" t="s">
        <v>235</v>
      </c>
      <c r="G147" s="85" t="s">
        <v>6</v>
      </c>
      <c r="H147" s="85" t="s">
        <v>341</v>
      </c>
      <c r="I147" s="85" t="s">
        <v>242</v>
      </c>
      <c r="J147" s="87" t="s">
        <v>236</v>
      </c>
    </row>
    <row r="148" spans="1:10" s="31" customFormat="1" ht="65.099999999999994" customHeight="1">
      <c r="A148" s="47">
        <v>12</v>
      </c>
      <c r="B148" s="34" t="s">
        <v>383</v>
      </c>
      <c r="C148" s="35" t="s">
        <v>392</v>
      </c>
      <c r="D148" s="33" t="s">
        <v>374</v>
      </c>
      <c r="E148" s="36">
        <v>2.5</v>
      </c>
      <c r="F148" s="34">
        <v>6</v>
      </c>
      <c r="G148" s="34"/>
      <c r="H148" s="34"/>
      <c r="I148" s="29">
        <f t="shared" ref="I148:I156" si="13">E148*H148</f>
        <v>0</v>
      </c>
      <c r="J148" s="96"/>
    </row>
    <row r="149" spans="1:10" s="100" customFormat="1" ht="65.099999999999994" customHeight="1">
      <c r="A149" s="47">
        <v>12</v>
      </c>
      <c r="B149" s="34" t="s">
        <v>384</v>
      </c>
      <c r="C149" s="35" t="s">
        <v>393</v>
      </c>
      <c r="D149" s="33" t="s">
        <v>375</v>
      </c>
      <c r="E149" s="36">
        <v>2.5</v>
      </c>
      <c r="F149" s="34">
        <v>6</v>
      </c>
      <c r="G149" s="34"/>
      <c r="H149" s="34"/>
      <c r="I149" s="29">
        <f t="shared" si="13"/>
        <v>0</v>
      </c>
      <c r="J149" s="96"/>
    </row>
    <row r="150" spans="1:10" s="41" customFormat="1" ht="72.75" customHeight="1">
      <c r="A150" s="47">
        <v>12</v>
      </c>
      <c r="B150" s="34" t="s">
        <v>388</v>
      </c>
      <c r="C150" s="35" t="s">
        <v>394</v>
      </c>
      <c r="D150" s="33" t="s">
        <v>376</v>
      </c>
      <c r="E150" s="36">
        <v>2.5</v>
      </c>
      <c r="F150" s="34">
        <v>6</v>
      </c>
      <c r="G150" s="34"/>
      <c r="H150" s="34"/>
      <c r="I150" s="29">
        <f t="shared" si="13"/>
        <v>0</v>
      </c>
      <c r="J150" s="96"/>
    </row>
    <row r="151" spans="1:10" s="31" customFormat="1" ht="65.099999999999994" customHeight="1">
      <c r="A151" s="47">
        <v>12</v>
      </c>
      <c r="B151" s="34" t="s">
        <v>385</v>
      </c>
      <c r="C151" s="35" t="s">
        <v>395</v>
      </c>
      <c r="D151" s="33" t="s">
        <v>377</v>
      </c>
      <c r="E151" s="36">
        <v>2.5</v>
      </c>
      <c r="F151" s="34">
        <v>6</v>
      </c>
      <c r="G151" s="34"/>
      <c r="H151" s="34"/>
      <c r="I151" s="29">
        <f t="shared" si="13"/>
        <v>0</v>
      </c>
      <c r="J151" s="96"/>
    </row>
    <row r="152" spans="1:10" s="31" customFormat="1" ht="65.099999999999994" customHeight="1">
      <c r="A152" s="47">
        <v>12</v>
      </c>
      <c r="B152" s="34" t="s">
        <v>389</v>
      </c>
      <c r="C152" s="35" t="s">
        <v>396</v>
      </c>
      <c r="D152" s="33" t="s">
        <v>378</v>
      </c>
      <c r="E152" s="36">
        <v>2.5</v>
      </c>
      <c r="F152" s="34">
        <v>6</v>
      </c>
      <c r="G152" s="34"/>
      <c r="H152" s="34"/>
      <c r="I152" s="29">
        <f t="shared" si="13"/>
        <v>0</v>
      </c>
      <c r="J152" s="96"/>
    </row>
    <row r="153" spans="1:10" s="31" customFormat="1" ht="65.099999999999994" customHeight="1">
      <c r="A153" s="47">
        <v>12</v>
      </c>
      <c r="B153" s="34" t="s">
        <v>386</v>
      </c>
      <c r="C153" s="35" t="s">
        <v>397</v>
      </c>
      <c r="D153" s="33" t="s">
        <v>379</v>
      </c>
      <c r="E153" s="36">
        <v>2.5</v>
      </c>
      <c r="F153" s="34">
        <v>6</v>
      </c>
      <c r="G153" s="34"/>
      <c r="H153" s="34"/>
      <c r="I153" s="29">
        <f t="shared" si="13"/>
        <v>0</v>
      </c>
      <c r="J153" s="96"/>
    </row>
    <row r="154" spans="1:10" s="31" customFormat="1" ht="65.099999999999994" customHeight="1">
      <c r="A154" s="47">
        <v>12</v>
      </c>
      <c r="B154" s="34" t="s">
        <v>391</v>
      </c>
      <c r="C154" s="35" t="s">
        <v>398</v>
      </c>
      <c r="D154" s="33" t="s">
        <v>380</v>
      </c>
      <c r="E154" s="36">
        <v>2.5</v>
      </c>
      <c r="F154" s="34">
        <v>6</v>
      </c>
      <c r="G154" s="34"/>
      <c r="H154" s="34"/>
      <c r="I154" s="29">
        <f t="shared" si="13"/>
        <v>0</v>
      </c>
      <c r="J154" s="96"/>
    </row>
    <row r="155" spans="1:10" s="31" customFormat="1" ht="65.099999999999994" customHeight="1">
      <c r="A155" s="47">
        <v>12</v>
      </c>
      <c r="B155" s="34" t="s">
        <v>390</v>
      </c>
      <c r="C155" s="35" t="s">
        <v>399</v>
      </c>
      <c r="D155" s="33" t="s">
        <v>381</v>
      </c>
      <c r="E155" s="36">
        <v>2.5</v>
      </c>
      <c r="F155" s="34">
        <v>6</v>
      </c>
      <c r="G155" s="34"/>
      <c r="H155" s="34"/>
      <c r="I155" s="29">
        <f t="shared" si="13"/>
        <v>0</v>
      </c>
      <c r="J155" s="96"/>
    </row>
    <row r="156" spans="1:10" s="31" customFormat="1" ht="65.099999999999994" customHeight="1" thickBot="1">
      <c r="A156" s="47">
        <v>12</v>
      </c>
      <c r="B156" s="51" t="s">
        <v>387</v>
      </c>
      <c r="C156" s="52" t="s">
        <v>400</v>
      </c>
      <c r="D156" s="53" t="s">
        <v>382</v>
      </c>
      <c r="E156" s="54">
        <v>2.5</v>
      </c>
      <c r="F156" s="51">
        <v>6</v>
      </c>
      <c r="G156" s="51"/>
      <c r="H156" s="51"/>
      <c r="I156" s="77">
        <f t="shared" si="13"/>
        <v>0</v>
      </c>
      <c r="J156" s="97"/>
    </row>
    <row r="157" spans="1:10" s="31" customFormat="1" ht="65.099999999999994" customHeight="1">
      <c r="A157" s="187" t="s">
        <v>460</v>
      </c>
      <c r="B157" s="187"/>
      <c r="C157" s="187"/>
      <c r="D157" s="187"/>
      <c r="E157" s="187"/>
      <c r="F157" s="187"/>
      <c r="G157" s="187"/>
      <c r="H157" s="187"/>
      <c r="I157" s="195">
        <f>SUM(I148:I156)</f>
        <v>0</v>
      </c>
      <c r="J157" s="196"/>
    </row>
    <row r="158" spans="1:10" s="31" customFormat="1" ht="65.099999999999994" customHeight="1">
      <c r="A158" s="212" t="s">
        <v>486</v>
      </c>
      <c r="B158" s="212"/>
      <c r="C158" s="212"/>
      <c r="D158" s="212"/>
      <c r="E158" s="212"/>
      <c r="F158" s="212"/>
      <c r="G158" s="212"/>
      <c r="H158" s="212"/>
      <c r="I158" s="212"/>
      <c r="J158" s="212"/>
    </row>
    <row r="159" spans="1:10" s="31" customFormat="1" ht="65.099999999999994" customHeight="1">
      <c r="A159" s="44" t="s">
        <v>3</v>
      </c>
      <c r="B159" s="44" t="s">
        <v>0</v>
      </c>
      <c r="C159" s="44" t="s">
        <v>2</v>
      </c>
      <c r="D159" s="44" t="s">
        <v>1</v>
      </c>
      <c r="E159" s="45" t="s">
        <v>242</v>
      </c>
      <c r="F159" s="44" t="s">
        <v>235</v>
      </c>
      <c r="G159" s="44" t="s">
        <v>6</v>
      </c>
      <c r="H159" s="44" t="s">
        <v>341</v>
      </c>
      <c r="I159" s="44" t="s">
        <v>242</v>
      </c>
      <c r="J159" s="44" t="s">
        <v>236</v>
      </c>
    </row>
    <row r="160" spans="1:10" s="31" customFormat="1" ht="65.099999999999994" customHeight="1">
      <c r="A160" s="108">
        <v>13</v>
      </c>
      <c r="B160" s="109" t="s">
        <v>481</v>
      </c>
      <c r="C160" s="110">
        <v>633410018244</v>
      </c>
      <c r="D160" s="111" t="s">
        <v>374</v>
      </c>
      <c r="E160" s="112">
        <v>1.9</v>
      </c>
      <c r="F160" s="108">
        <v>6</v>
      </c>
      <c r="G160" s="113"/>
      <c r="H160" s="113"/>
      <c r="I160" s="114"/>
      <c r="J160" s="114"/>
    </row>
    <row r="161" spans="1:10" s="31" customFormat="1" ht="65.099999999999994" customHeight="1">
      <c r="A161" s="108">
        <v>13</v>
      </c>
      <c r="B161" s="115" t="s">
        <v>482</v>
      </c>
      <c r="C161" s="116">
        <v>633410018329</v>
      </c>
      <c r="D161" s="117" t="s">
        <v>480</v>
      </c>
      <c r="E161" s="118">
        <v>1.9</v>
      </c>
      <c r="F161" s="119">
        <v>6</v>
      </c>
      <c r="G161" s="120"/>
      <c r="H161" s="120"/>
      <c r="I161" s="121"/>
      <c r="J161" s="121"/>
    </row>
    <row r="162" spans="1:10" s="31" customFormat="1" ht="65.099999999999994" customHeight="1">
      <c r="A162" s="191" t="s">
        <v>5</v>
      </c>
      <c r="B162" s="191"/>
      <c r="C162" s="191"/>
      <c r="D162" s="191"/>
      <c r="E162" s="191"/>
      <c r="F162" s="191"/>
      <c r="G162" s="191"/>
      <c r="H162" s="191"/>
      <c r="I162" s="191"/>
      <c r="J162" s="191"/>
    </row>
    <row r="163" spans="1:10" s="31" customFormat="1" ht="65.099999999999994" customHeight="1">
      <c r="A163" s="84" t="s">
        <v>3</v>
      </c>
      <c r="B163" s="85" t="s">
        <v>0</v>
      </c>
      <c r="C163" s="85" t="s">
        <v>2</v>
      </c>
      <c r="D163" s="85" t="s">
        <v>1</v>
      </c>
      <c r="E163" s="86" t="s">
        <v>242</v>
      </c>
      <c r="F163" s="85" t="s">
        <v>235</v>
      </c>
      <c r="G163" s="85" t="s">
        <v>6</v>
      </c>
      <c r="H163" s="85" t="s">
        <v>341</v>
      </c>
      <c r="I163" s="85" t="s">
        <v>242</v>
      </c>
      <c r="J163" s="87" t="s">
        <v>236</v>
      </c>
    </row>
    <row r="164" spans="1:10" s="31" customFormat="1" ht="65.099999999999994" customHeight="1">
      <c r="A164" s="47">
        <v>14</v>
      </c>
      <c r="B164" s="34" t="s">
        <v>10</v>
      </c>
      <c r="C164" s="35" t="s">
        <v>249</v>
      </c>
      <c r="D164" s="33" t="s">
        <v>239</v>
      </c>
      <c r="E164" s="36">
        <v>1.5</v>
      </c>
      <c r="F164" s="34">
        <v>12</v>
      </c>
      <c r="G164" s="34" t="s">
        <v>240</v>
      </c>
      <c r="H164" s="34"/>
      <c r="I164" s="29">
        <f>E164*H164</f>
        <v>0</v>
      </c>
      <c r="J164" s="37"/>
    </row>
    <row r="165" spans="1:10" s="98" customFormat="1" ht="65.099999999999994" customHeight="1">
      <c r="A165" s="47">
        <v>14</v>
      </c>
      <c r="B165" s="34" t="s">
        <v>416</v>
      </c>
      <c r="C165" s="35" t="s">
        <v>438</v>
      </c>
      <c r="D165" s="33" t="s">
        <v>417</v>
      </c>
      <c r="E165" s="36">
        <v>3.75</v>
      </c>
      <c r="F165" s="34">
        <v>6</v>
      </c>
      <c r="G165" s="34"/>
      <c r="H165" s="34"/>
      <c r="I165" s="29">
        <f>E165*H165</f>
        <v>0</v>
      </c>
      <c r="J165" s="37"/>
    </row>
    <row r="166" spans="1:10" s="41" customFormat="1" ht="72.75" customHeight="1">
      <c r="A166" s="47">
        <v>14</v>
      </c>
      <c r="B166" s="34" t="s">
        <v>167</v>
      </c>
      <c r="C166" s="35" t="s">
        <v>358</v>
      </c>
      <c r="D166" s="33" t="s">
        <v>357</v>
      </c>
      <c r="E166" s="36">
        <v>2</v>
      </c>
      <c r="F166" s="34">
        <v>6</v>
      </c>
      <c r="G166" s="34"/>
      <c r="H166" s="34"/>
      <c r="I166" s="29">
        <f>E166*H166</f>
        <v>0</v>
      </c>
      <c r="J166" s="37"/>
    </row>
    <row r="167" spans="1:10" s="31" customFormat="1" ht="65.099999999999994" customHeight="1" thickBot="1">
      <c r="A167" s="50">
        <v>14</v>
      </c>
      <c r="B167" s="51" t="s">
        <v>356</v>
      </c>
      <c r="C167" s="52" t="s">
        <v>234</v>
      </c>
      <c r="D167" s="53" t="s">
        <v>359</v>
      </c>
      <c r="E167" s="54">
        <v>2.5</v>
      </c>
      <c r="F167" s="51">
        <v>6</v>
      </c>
      <c r="G167" s="51"/>
      <c r="H167" s="51"/>
      <c r="I167" s="77">
        <f>E167*H167</f>
        <v>0</v>
      </c>
      <c r="J167" s="55"/>
    </row>
    <row r="168" spans="1:10" s="31" customFormat="1" ht="65.099999999999994" customHeight="1">
      <c r="A168" s="187" t="s">
        <v>461</v>
      </c>
      <c r="B168" s="187"/>
      <c r="C168" s="187"/>
      <c r="D168" s="187"/>
      <c r="E168" s="187"/>
      <c r="F168" s="187"/>
      <c r="G168" s="187"/>
      <c r="H168" s="187"/>
      <c r="I168" s="215">
        <f>SUM(I164:I167)</f>
        <v>0</v>
      </c>
      <c r="J168" s="216"/>
    </row>
    <row r="169" spans="1:10" s="38" customFormat="1" ht="65.099999999999994" customHeight="1">
      <c r="A169" s="191" t="s">
        <v>473</v>
      </c>
      <c r="B169" s="191"/>
      <c r="C169" s="191"/>
      <c r="D169" s="191"/>
      <c r="E169" s="191"/>
      <c r="F169" s="191"/>
      <c r="G169" s="191"/>
      <c r="H169" s="191"/>
      <c r="I169" s="191"/>
      <c r="J169" s="191"/>
    </row>
    <row r="170" spans="1:10" s="38" customFormat="1" ht="65.099999999999994" customHeight="1">
      <c r="A170" s="84" t="s">
        <v>3</v>
      </c>
      <c r="B170" s="85" t="s">
        <v>0</v>
      </c>
      <c r="C170" s="85" t="s">
        <v>2</v>
      </c>
      <c r="D170" s="85" t="s">
        <v>1</v>
      </c>
      <c r="E170" s="86" t="s">
        <v>242</v>
      </c>
      <c r="F170" s="85" t="s">
        <v>235</v>
      </c>
      <c r="G170" s="85" t="s">
        <v>6</v>
      </c>
      <c r="H170" s="85" t="s">
        <v>341</v>
      </c>
      <c r="I170" s="85" t="s">
        <v>242</v>
      </c>
      <c r="J170" s="87" t="s">
        <v>236</v>
      </c>
    </row>
    <row r="171" spans="1:10" s="38" customFormat="1" ht="65.099999999999994" customHeight="1">
      <c r="A171" s="47">
        <v>15</v>
      </c>
      <c r="B171" s="63" t="s">
        <v>418</v>
      </c>
      <c r="C171" s="62">
        <v>633410009006</v>
      </c>
      <c r="D171" s="59" t="s">
        <v>419</v>
      </c>
      <c r="E171" s="65">
        <v>1.5</v>
      </c>
      <c r="F171" s="34">
        <v>6</v>
      </c>
      <c r="G171" s="34"/>
      <c r="H171" s="34"/>
      <c r="I171" s="29">
        <f t="shared" ref="I171" si="14">E171*H171</f>
        <v>0</v>
      </c>
      <c r="J171" s="64"/>
    </row>
    <row r="172" spans="1:10" s="98" customFormat="1" ht="65.099999999999994" customHeight="1">
      <c r="A172" s="47">
        <v>15</v>
      </c>
      <c r="B172" s="34" t="s">
        <v>271</v>
      </c>
      <c r="C172" s="35" t="s">
        <v>273</v>
      </c>
      <c r="D172" s="33" t="s">
        <v>272</v>
      </c>
      <c r="E172" s="36">
        <v>3</v>
      </c>
      <c r="F172" s="34">
        <v>6</v>
      </c>
      <c r="G172" s="34"/>
      <c r="H172" s="34"/>
      <c r="I172" s="29">
        <f>E172*H172</f>
        <v>0</v>
      </c>
      <c r="J172" s="37"/>
    </row>
    <row r="173" spans="1:10" s="41" customFormat="1" ht="72.75" customHeight="1">
      <c r="A173" s="47">
        <v>15</v>
      </c>
      <c r="B173" s="34" t="s">
        <v>274</v>
      </c>
      <c r="C173" s="35" t="s">
        <v>275</v>
      </c>
      <c r="D173" s="33" t="s">
        <v>276</v>
      </c>
      <c r="E173" s="36">
        <v>3.5</v>
      </c>
      <c r="F173" s="34">
        <v>6</v>
      </c>
      <c r="G173" s="34"/>
      <c r="H173" s="34"/>
      <c r="I173" s="29">
        <f>E173*H173</f>
        <v>0</v>
      </c>
      <c r="J173" s="37"/>
    </row>
    <row r="174" spans="1:10" s="30" customFormat="1" ht="65.099999999999994" customHeight="1">
      <c r="A174" s="47">
        <v>15</v>
      </c>
      <c r="B174" s="34" t="s">
        <v>277</v>
      </c>
      <c r="C174" s="35" t="s">
        <v>279</v>
      </c>
      <c r="D174" s="33" t="s">
        <v>278</v>
      </c>
      <c r="E174" s="36">
        <v>8</v>
      </c>
      <c r="F174" s="34">
        <v>6</v>
      </c>
      <c r="G174" s="34"/>
      <c r="H174" s="34"/>
      <c r="I174" s="29">
        <f>E174*H174</f>
        <v>0</v>
      </c>
      <c r="J174" s="37"/>
    </row>
    <row r="175" spans="1:10" s="38" customFormat="1" ht="65.099999999999994" customHeight="1">
      <c r="A175" s="47">
        <v>15</v>
      </c>
      <c r="B175" s="34" t="s">
        <v>360</v>
      </c>
      <c r="C175" s="35" t="s">
        <v>362</v>
      </c>
      <c r="D175" s="33" t="s">
        <v>365</v>
      </c>
      <c r="E175" s="36">
        <v>3</v>
      </c>
      <c r="F175" s="34">
        <v>6</v>
      </c>
      <c r="G175" s="34"/>
      <c r="H175" s="34"/>
      <c r="I175" s="29">
        <f>E175*H175</f>
        <v>0</v>
      </c>
      <c r="J175" s="37"/>
    </row>
    <row r="176" spans="1:10" s="38" customFormat="1" ht="65.099999999999994" customHeight="1">
      <c r="A176" s="47">
        <v>15</v>
      </c>
      <c r="B176" s="34" t="s">
        <v>361</v>
      </c>
      <c r="C176" s="35" t="s">
        <v>363</v>
      </c>
      <c r="D176" s="33" t="s">
        <v>364</v>
      </c>
      <c r="E176" s="36">
        <v>3.5</v>
      </c>
      <c r="F176" s="34">
        <v>6</v>
      </c>
      <c r="G176" s="34"/>
      <c r="H176" s="34"/>
      <c r="I176" s="29">
        <f>E176*H176</f>
        <v>0</v>
      </c>
      <c r="J176" s="37"/>
    </row>
    <row r="177" spans="1:34" s="38" customFormat="1" ht="65.099999999999994" customHeight="1">
      <c r="A177" s="47">
        <v>15</v>
      </c>
      <c r="B177" s="34" t="s">
        <v>420</v>
      </c>
      <c r="C177" s="80" t="s">
        <v>451</v>
      </c>
      <c r="D177" s="33" t="s">
        <v>423</v>
      </c>
      <c r="E177" s="81">
        <v>4</v>
      </c>
      <c r="F177" s="34">
        <v>6</v>
      </c>
      <c r="G177" s="34"/>
      <c r="H177" s="34"/>
      <c r="I177" s="29">
        <f t="shared" ref="I177:I180" si="15">E177*H177</f>
        <v>0</v>
      </c>
      <c r="J177" s="37"/>
    </row>
    <row r="178" spans="1:34" s="38" customFormat="1" ht="65.099999999999994" customHeight="1">
      <c r="A178" s="47">
        <v>15</v>
      </c>
      <c r="B178" s="34" t="s">
        <v>421</v>
      </c>
      <c r="C178" s="35" t="s">
        <v>439</v>
      </c>
      <c r="D178" s="33" t="s">
        <v>424</v>
      </c>
      <c r="E178" s="36">
        <v>8</v>
      </c>
      <c r="F178" s="34">
        <v>6</v>
      </c>
      <c r="G178" s="34"/>
      <c r="H178" s="34"/>
      <c r="I178" s="29">
        <f t="shared" si="15"/>
        <v>0</v>
      </c>
      <c r="J178" s="37"/>
    </row>
    <row r="179" spans="1:34" s="38" customFormat="1" ht="65.099999999999994" customHeight="1">
      <c r="A179" s="47">
        <v>15</v>
      </c>
      <c r="B179" s="34" t="s">
        <v>422</v>
      </c>
      <c r="C179" s="35" t="s">
        <v>440</v>
      </c>
      <c r="D179" s="33" t="s">
        <v>425</v>
      </c>
      <c r="E179" s="36">
        <v>12</v>
      </c>
      <c r="F179" s="34">
        <v>6</v>
      </c>
      <c r="G179" s="34"/>
      <c r="H179" s="34"/>
      <c r="I179" s="29">
        <f t="shared" si="15"/>
        <v>0</v>
      </c>
      <c r="J179" s="37"/>
    </row>
    <row r="180" spans="1:34" s="38" customFormat="1" ht="65.099999999999994" customHeight="1" thickBot="1">
      <c r="A180" s="50">
        <v>15</v>
      </c>
      <c r="B180" s="51" t="s">
        <v>441</v>
      </c>
      <c r="C180" s="52" t="s">
        <v>442</v>
      </c>
      <c r="D180" s="53" t="s">
        <v>426</v>
      </c>
      <c r="E180" s="54">
        <v>18</v>
      </c>
      <c r="F180" s="51">
        <v>6</v>
      </c>
      <c r="G180" s="51"/>
      <c r="H180" s="51"/>
      <c r="I180" s="77">
        <f t="shared" si="15"/>
        <v>0</v>
      </c>
      <c r="J180" s="55"/>
    </row>
    <row r="181" spans="1:34" s="38" customFormat="1" ht="65.099999999999994" customHeight="1">
      <c r="A181" s="198" t="s">
        <v>487</v>
      </c>
      <c r="B181" s="198"/>
      <c r="C181" s="198"/>
      <c r="D181" s="198"/>
      <c r="E181" s="198"/>
      <c r="F181" s="198"/>
      <c r="G181" s="198"/>
      <c r="H181" s="198"/>
      <c r="I181" s="195">
        <f>SUM(I171:I180)</f>
        <v>0</v>
      </c>
      <c r="J181" s="196"/>
    </row>
    <row r="182" spans="1:34" s="38" customFormat="1" ht="65.099999999999994" customHeight="1">
      <c r="A182" s="191" t="s">
        <v>270</v>
      </c>
      <c r="B182" s="191"/>
      <c r="C182" s="191"/>
      <c r="D182" s="191"/>
      <c r="E182" s="191"/>
      <c r="F182" s="191"/>
      <c r="G182" s="191"/>
      <c r="H182" s="191"/>
      <c r="I182" s="191"/>
      <c r="J182" s="191"/>
    </row>
    <row r="183" spans="1:34" s="38" customFormat="1" ht="65.099999999999994" customHeight="1">
      <c r="A183" s="84" t="s">
        <v>3</v>
      </c>
      <c r="B183" s="85" t="s">
        <v>0</v>
      </c>
      <c r="C183" s="85" t="s">
        <v>2</v>
      </c>
      <c r="D183" s="85" t="s">
        <v>1</v>
      </c>
      <c r="E183" s="86" t="s">
        <v>242</v>
      </c>
      <c r="F183" s="85" t="s">
        <v>235</v>
      </c>
      <c r="G183" s="85" t="s">
        <v>6</v>
      </c>
      <c r="H183" s="85" t="s">
        <v>341</v>
      </c>
      <c r="I183" s="85" t="s">
        <v>242</v>
      </c>
      <c r="J183" s="87" t="s">
        <v>236</v>
      </c>
    </row>
    <row r="184" spans="1:34" s="38" customFormat="1" ht="65.099999999999994" customHeight="1">
      <c r="A184" s="47">
        <v>15</v>
      </c>
      <c r="B184" s="34" t="s">
        <v>280</v>
      </c>
      <c r="C184" s="35" t="s">
        <v>281</v>
      </c>
      <c r="D184" s="33" t="s">
        <v>282</v>
      </c>
      <c r="E184" s="36">
        <v>3</v>
      </c>
      <c r="F184" s="34">
        <v>6</v>
      </c>
      <c r="G184" s="34"/>
      <c r="H184" s="34"/>
      <c r="I184" s="29">
        <f>E184*H184</f>
        <v>0</v>
      </c>
      <c r="J184" s="37"/>
    </row>
    <row r="185" spans="1:34" s="98" customFormat="1" ht="65.099999999999994" customHeight="1">
      <c r="A185" s="47">
        <v>15</v>
      </c>
      <c r="B185" s="34" t="s">
        <v>283</v>
      </c>
      <c r="C185" s="35" t="s">
        <v>284</v>
      </c>
      <c r="D185" s="33" t="s">
        <v>285</v>
      </c>
      <c r="E185" s="36">
        <v>3.5</v>
      </c>
      <c r="F185" s="34">
        <v>6</v>
      </c>
      <c r="G185" s="34"/>
      <c r="H185" s="34"/>
      <c r="I185" s="29">
        <f>E185*H185</f>
        <v>0</v>
      </c>
      <c r="J185" s="37"/>
    </row>
    <row r="186" spans="1:34" s="41" customFormat="1" ht="72.75" customHeight="1">
      <c r="A186" s="47">
        <v>15</v>
      </c>
      <c r="B186" s="34" t="s">
        <v>286</v>
      </c>
      <c r="C186" s="35" t="s">
        <v>287</v>
      </c>
      <c r="D186" s="33" t="s">
        <v>288</v>
      </c>
      <c r="E186" s="36">
        <v>7.5</v>
      </c>
      <c r="F186" s="34">
        <v>6</v>
      </c>
      <c r="G186" s="34"/>
      <c r="H186" s="34"/>
      <c r="I186" s="29">
        <f>E186*H186</f>
        <v>0</v>
      </c>
      <c r="J186" s="37"/>
    </row>
    <row r="187" spans="1:34" s="38" customFormat="1" ht="65.099999999999994" customHeight="1">
      <c r="A187" s="47">
        <v>15</v>
      </c>
      <c r="B187" s="34" t="s">
        <v>427</v>
      </c>
      <c r="C187" s="35" t="s">
        <v>443</v>
      </c>
      <c r="D187" s="33" t="s">
        <v>429</v>
      </c>
      <c r="E187" s="36">
        <v>10</v>
      </c>
      <c r="F187" s="34">
        <v>6</v>
      </c>
      <c r="G187" s="34"/>
      <c r="H187" s="34"/>
      <c r="I187" s="29">
        <f t="shared" ref="I187:I188" si="16">E187*H187</f>
        <v>0</v>
      </c>
      <c r="J187" s="37"/>
    </row>
    <row r="188" spans="1:34" s="38" customFormat="1" ht="65.099999999999994" customHeight="1" thickBot="1">
      <c r="A188" s="47">
        <v>15</v>
      </c>
      <c r="B188" s="51" t="s">
        <v>428</v>
      </c>
      <c r="C188" s="52" t="s">
        <v>444</v>
      </c>
      <c r="D188" s="53" t="s">
        <v>430</v>
      </c>
      <c r="E188" s="54">
        <v>17.5</v>
      </c>
      <c r="F188" s="51">
        <v>6</v>
      </c>
      <c r="G188" s="51"/>
      <c r="H188" s="51"/>
      <c r="I188" s="77">
        <f t="shared" si="16"/>
        <v>0</v>
      </c>
      <c r="J188" s="55"/>
    </row>
    <row r="189" spans="1:34" s="38" customFormat="1" ht="65.099999999999994" customHeight="1">
      <c r="A189" s="198" t="s">
        <v>462</v>
      </c>
      <c r="B189" s="198"/>
      <c r="C189" s="198"/>
      <c r="D189" s="198"/>
      <c r="E189" s="198"/>
      <c r="F189" s="198"/>
      <c r="G189" s="198"/>
      <c r="H189" s="198"/>
      <c r="I189" s="195">
        <f>SUM(I184:I188)</f>
        <v>0</v>
      </c>
      <c r="J189" s="196"/>
    </row>
    <row r="190" spans="1:34" s="38" customFormat="1" ht="65.099999999999994" customHeight="1">
      <c r="A190" s="191" t="s">
        <v>250</v>
      </c>
      <c r="B190" s="191"/>
      <c r="C190" s="191"/>
      <c r="D190" s="191"/>
      <c r="E190" s="191"/>
      <c r="F190" s="191"/>
      <c r="G190" s="191"/>
      <c r="H190" s="191"/>
      <c r="I190" s="191"/>
      <c r="J190" s="191"/>
    </row>
    <row r="191" spans="1:34" s="38" customFormat="1" ht="65.099999999999994" customHeight="1">
      <c r="A191" s="84" t="s">
        <v>3</v>
      </c>
      <c r="B191" s="85" t="s">
        <v>0</v>
      </c>
      <c r="C191" s="85" t="s">
        <v>2</v>
      </c>
      <c r="D191" s="85" t="s">
        <v>1</v>
      </c>
      <c r="E191" s="86" t="s">
        <v>242</v>
      </c>
      <c r="F191" s="85" t="s">
        <v>235</v>
      </c>
      <c r="G191" s="85" t="s">
        <v>6</v>
      </c>
      <c r="H191" s="85" t="s">
        <v>341</v>
      </c>
      <c r="I191" s="85" t="s">
        <v>242</v>
      </c>
      <c r="J191" s="87" t="s">
        <v>236</v>
      </c>
    </row>
    <row r="192" spans="1:34" s="78" customFormat="1" ht="65.099999999999994" customHeight="1">
      <c r="A192" s="47">
        <v>16</v>
      </c>
      <c r="B192" s="34" t="s">
        <v>251</v>
      </c>
      <c r="C192" s="56">
        <v>733410092166</v>
      </c>
      <c r="D192" s="33" t="s">
        <v>255</v>
      </c>
      <c r="E192" s="36">
        <v>1.8</v>
      </c>
      <c r="F192" s="34">
        <v>6</v>
      </c>
      <c r="G192" s="34"/>
      <c r="H192" s="34"/>
      <c r="I192" s="29">
        <f>E192*H192</f>
        <v>0</v>
      </c>
      <c r="J192" s="37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</row>
    <row r="193" spans="1:10" s="98" customFormat="1" ht="65.099999999999994" customHeight="1">
      <c r="A193" s="47">
        <v>16</v>
      </c>
      <c r="B193" s="34" t="s">
        <v>252</v>
      </c>
      <c r="C193" s="56">
        <v>7334100921073</v>
      </c>
      <c r="D193" s="33" t="s">
        <v>256</v>
      </c>
      <c r="E193" s="36">
        <v>1.8</v>
      </c>
      <c r="F193" s="34">
        <v>6</v>
      </c>
      <c r="G193" s="34"/>
      <c r="H193" s="34"/>
      <c r="I193" s="29">
        <f>E193*H193</f>
        <v>0</v>
      </c>
      <c r="J193" s="37"/>
    </row>
    <row r="194" spans="1:10" s="41" customFormat="1" ht="72.75" customHeight="1">
      <c r="A194" s="47">
        <v>16</v>
      </c>
      <c r="B194" s="34" t="s">
        <v>253</v>
      </c>
      <c r="C194" s="56">
        <v>733410094986</v>
      </c>
      <c r="D194" s="33" t="s">
        <v>257</v>
      </c>
      <c r="E194" s="36">
        <v>1.8</v>
      </c>
      <c r="F194" s="34">
        <v>6</v>
      </c>
      <c r="G194" s="34"/>
      <c r="H194" s="34"/>
      <c r="I194" s="29">
        <f>E194*H194</f>
        <v>0</v>
      </c>
      <c r="J194" s="37"/>
    </row>
    <row r="195" spans="1:10" s="31" customFormat="1" ht="65.099999999999994" customHeight="1" thickBot="1">
      <c r="A195" s="47">
        <v>16</v>
      </c>
      <c r="B195" s="51" t="s">
        <v>254</v>
      </c>
      <c r="C195" s="82">
        <v>733410096300</v>
      </c>
      <c r="D195" s="53" t="s">
        <v>258</v>
      </c>
      <c r="E195" s="36">
        <v>1.8</v>
      </c>
      <c r="F195" s="51">
        <v>6</v>
      </c>
      <c r="G195" s="51"/>
      <c r="H195" s="51"/>
      <c r="I195" s="77">
        <f>E195*H195</f>
        <v>0</v>
      </c>
      <c r="J195" s="55"/>
    </row>
    <row r="196" spans="1:10" s="31" customFormat="1" ht="65.099999999999994" customHeight="1">
      <c r="A196" s="197" t="s">
        <v>462</v>
      </c>
      <c r="B196" s="197"/>
      <c r="C196" s="197"/>
      <c r="D196" s="197"/>
      <c r="E196" s="197"/>
      <c r="F196" s="197"/>
      <c r="G196" s="197"/>
      <c r="H196" s="197"/>
      <c r="I196" s="195">
        <f>SUM(I192:I195)</f>
        <v>0</v>
      </c>
      <c r="J196" s="196"/>
    </row>
    <row r="197" spans="1:10" s="31" customFormat="1" ht="65.099999999999994" customHeight="1">
      <c r="A197" s="191" t="s">
        <v>450</v>
      </c>
      <c r="B197" s="191"/>
      <c r="C197" s="191"/>
      <c r="D197" s="191"/>
      <c r="E197" s="191"/>
      <c r="F197" s="191"/>
      <c r="G197" s="191"/>
      <c r="H197" s="191"/>
      <c r="I197" s="191"/>
      <c r="J197" s="191"/>
    </row>
    <row r="198" spans="1:10" s="31" customFormat="1" ht="65.099999999999994" customHeight="1">
      <c r="A198" s="43" t="s">
        <v>3</v>
      </c>
      <c r="B198" s="44" t="s">
        <v>0</v>
      </c>
      <c r="C198" s="44" t="s">
        <v>2</v>
      </c>
      <c r="D198" s="44" t="s">
        <v>1</v>
      </c>
      <c r="E198" s="45" t="s">
        <v>242</v>
      </c>
      <c r="F198" s="44" t="s">
        <v>235</v>
      </c>
      <c r="G198" s="44" t="s">
        <v>6</v>
      </c>
      <c r="H198" s="44" t="s">
        <v>341</v>
      </c>
      <c r="I198" s="44" t="s">
        <v>242</v>
      </c>
      <c r="J198" s="46" t="s">
        <v>236</v>
      </c>
    </row>
    <row r="199" spans="1:10" s="31" customFormat="1" ht="65.099999999999994" customHeight="1">
      <c r="A199" s="47">
        <v>17</v>
      </c>
      <c r="B199" s="34" t="s">
        <v>259</v>
      </c>
      <c r="C199" s="56">
        <v>633410006395</v>
      </c>
      <c r="D199" s="57" t="s">
        <v>265</v>
      </c>
      <c r="E199" s="36">
        <v>1.95</v>
      </c>
      <c r="F199" s="34">
        <v>1</v>
      </c>
      <c r="G199" s="34"/>
      <c r="H199" s="34"/>
      <c r="I199" s="29">
        <f t="shared" ref="I199:I203" si="17">E199*H199</f>
        <v>0</v>
      </c>
      <c r="J199" s="37"/>
    </row>
    <row r="200" spans="1:10" s="98" customFormat="1" ht="65.099999999999994" customHeight="1">
      <c r="A200" s="47">
        <v>17</v>
      </c>
      <c r="B200" s="34" t="s">
        <v>260</v>
      </c>
      <c r="C200" s="56">
        <v>633410006302</v>
      </c>
      <c r="D200" s="57" t="s">
        <v>267</v>
      </c>
      <c r="E200" s="36">
        <v>1.95</v>
      </c>
      <c r="F200" s="34">
        <v>6</v>
      </c>
      <c r="G200" s="34"/>
      <c r="H200" s="34"/>
      <c r="I200" s="29">
        <f t="shared" si="17"/>
        <v>0</v>
      </c>
      <c r="J200" s="37"/>
    </row>
    <row r="201" spans="1:10" s="41" customFormat="1" ht="72.75" customHeight="1">
      <c r="A201" s="47">
        <v>17</v>
      </c>
      <c r="B201" s="34" t="s">
        <v>261</v>
      </c>
      <c r="C201" s="56">
        <v>633410006333</v>
      </c>
      <c r="D201" s="57" t="s">
        <v>266</v>
      </c>
      <c r="E201" s="36">
        <v>1.95</v>
      </c>
      <c r="F201" s="34">
        <v>6</v>
      </c>
      <c r="G201" s="34"/>
      <c r="H201" s="34"/>
      <c r="I201" s="29">
        <f t="shared" si="17"/>
        <v>0</v>
      </c>
      <c r="J201" s="37"/>
    </row>
    <row r="202" spans="1:10" s="31" customFormat="1" ht="65.099999999999994" customHeight="1">
      <c r="A202" s="47">
        <v>17</v>
      </c>
      <c r="B202" s="34" t="s">
        <v>262</v>
      </c>
      <c r="C202" s="56">
        <v>633410006401</v>
      </c>
      <c r="D202" s="57" t="s">
        <v>372</v>
      </c>
      <c r="E202" s="36">
        <v>1.95</v>
      </c>
      <c r="F202" s="34">
        <v>6</v>
      </c>
      <c r="G202" s="34"/>
      <c r="H202" s="34"/>
      <c r="I202" s="29">
        <f t="shared" si="17"/>
        <v>0</v>
      </c>
      <c r="J202" s="37"/>
    </row>
    <row r="203" spans="1:10" s="31" customFormat="1" ht="65.099999999999994" customHeight="1">
      <c r="A203" s="47">
        <v>17</v>
      </c>
      <c r="B203" s="34" t="s">
        <v>263</v>
      </c>
      <c r="C203" s="56">
        <v>633410007248</v>
      </c>
      <c r="D203" s="57" t="s">
        <v>268</v>
      </c>
      <c r="E203" s="36">
        <v>2.95</v>
      </c>
      <c r="F203" s="34">
        <v>6</v>
      </c>
      <c r="G203" s="34"/>
      <c r="H203" s="34"/>
      <c r="I203" s="29">
        <f t="shared" si="17"/>
        <v>0</v>
      </c>
      <c r="J203" s="37"/>
    </row>
    <row r="204" spans="1:10" s="31" customFormat="1" ht="65.099999999999994" customHeight="1" thickBot="1">
      <c r="A204" s="50">
        <v>17</v>
      </c>
      <c r="B204" s="51" t="s">
        <v>264</v>
      </c>
      <c r="C204" s="82">
        <v>633410007255</v>
      </c>
      <c r="D204" s="83" t="s">
        <v>269</v>
      </c>
      <c r="E204" s="54">
        <v>2.95</v>
      </c>
      <c r="F204" s="51">
        <v>6</v>
      </c>
      <c r="G204" s="51"/>
      <c r="H204" s="51"/>
      <c r="I204" s="39">
        <f>E204*H204</f>
        <v>0</v>
      </c>
      <c r="J204" s="58"/>
    </row>
    <row r="205" spans="1:10" s="31" customFormat="1" ht="65.099999999999994" customHeight="1" thickBot="1">
      <c r="A205" s="199" t="s">
        <v>463</v>
      </c>
      <c r="B205" s="198"/>
      <c r="C205" s="198"/>
      <c r="D205" s="198"/>
      <c r="E205" s="198"/>
      <c r="F205" s="198"/>
      <c r="G205" s="198"/>
      <c r="H205" s="198"/>
      <c r="I205" s="192">
        <f>SUM(I197:I202)</f>
        <v>0</v>
      </c>
      <c r="J205" s="193"/>
    </row>
    <row r="206" spans="1:10" s="31" customFormat="1" ht="65.099999999999994" customHeight="1" thickBot="1">
      <c r="A206" s="194" t="s">
        <v>465</v>
      </c>
      <c r="B206" s="194"/>
      <c r="C206" s="194"/>
      <c r="D206" s="194"/>
      <c r="E206" s="194"/>
      <c r="F206" s="194"/>
      <c r="G206" s="194"/>
      <c r="H206" s="194"/>
      <c r="I206" s="192"/>
      <c r="J206" s="193"/>
    </row>
    <row r="207" spans="1:10" s="31" customFormat="1" ht="65.099999999999994" customHeight="1">
      <c r="A207" s="1"/>
      <c r="B207" s="1"/>
      <c r="C207" s="1"/>
      <c r="D207"/>
      <c r="E207" s="2"/>
      <c r="F207"/>
      <c r="G207" s="1"/>
      <c r="H207" s="1"/>
      <c r="I207" s="1"/>
      <c r="J207"/>
    </row>
    <row r="208" spans="1:10" s="31" customFormat="1" ht="65.099999999999994" customHeight="1">
      <c r="A208" s="1"/>
      <c r="B208" s="1"/>
      <c r="C208" s="1"/>
      <c r="D208"/>
      <c r="E208" s="2"/>
      <c r="F208"/>
      <c r="G208" s="1"/>
      <c r="H208" s="1"/>
      <c r="I208" s="1"/>
      <c r="J208"/>
    </row>
    <row r="209" spans="1:10" s="41" customFormat="1" ht="72.75" customHeight="1">
      <c r="A209" s="1"/>
      <c r="B209" s="1"/>
      <c r="C209" s="1"/>
      <c r="D209"/>
      <c r="E209" s="2"/>
      <c r="F209"/>
      <c r="G209" s="1"/>
      <c r="H209" s="1"/>
      <c r="I209" s="1"/>
      <c r="J209"/>
    </row>
    <row r="210" spans="1:10" s="31" customFormat="1" ht="65.099999999999994" customHeight="1">
      <c r="A210" s="1"/>
      <c r="B210" s="1"/>
      <c r="C210" s="1"/>
      <c r="D210"/>
      <c r="E210" s="2"/>
      <c r="F210"/>
      <c r="G210" s="1"/>
      <c r="H210" s="1"/>
      <c r="I210" s="1"/>
      <c r="J210"/>
    </row>
    <row r="211" spans="1:10" s="31" customFormat="1" ht="65.099999999999994" customHeight="1">
      <c r="A211" s="1"/>
      <c r="B211" s="1"/>
      <c r="C211" s="1"/>
      <c r="D211"/>
      <c r="E211" s="2"/>
      <c r="F211"/>
      <c r="G211" s="1"/>
      <c r="H211" s="1"/>
      <c r="I211" s="1"/>
      <c r="J211"/>
    </row>
    <row r="212" spans="1:10" s="31" customFormat="1" ht="65.099999999999994" customHeight="1">
      <c r="A212" s="1"/>
      <c r="B212" s="1"/>
      <c r="C212" s="1"/>
      <c r="D212"/>
      <c r="E212" s="2"/>
      <c r="F212"/>
      <c r="G212" s="1"/>
      <c r="H212" s="1"/>
      <c r="I212" s="1"/>
      <c r="J212"/>
    </row>
    <row r="213" spans="1:10" s="31" customFormat="1" ht="65.099999999999994" customHeight="1">
      <c r="A213" s="1"/>
      <c r="B213" s="1"/>
      <c r="C213" s="1"/>
      <c r="D213"/>
      <c r="E213" s="2"/>
      <c r="F213"/>
      <c r="G213" s="1"/>
      <c r="H213" s="1"/>
      <c r="I213" s="1"/>
      <c r="J213"/>
    </row>
    <row r="214" spans="1:10" s="31" customFormat="1" ht="65.099999999999994" customHeight="1">
      <c r="A214" s="1"/>
      <c r="B214" s="1"/>
      <c r="C214" s="1"/>
      <c r="D214"/>
      <c r="E214" s="2"/>
      <c r="F214"/>
      <c r="G214" s="1"/>
      <c r="H214" s="1"/>
      <c r="I214" s="1"/>
      <c r="J214"/>
    </row>
    <row r="215" spans="1:10" s="31" customFormat="1" ht="65.099999999999994" customHeight="1">
      <c r="A215" s="1"/>
      <c r="B215" s="1"/>
      <c r="C215" s="1"/>
      <c r="D215"/>
      <c r="E215" s="2"/>
      <c r="F215"/>
      <c r="G215" s="1"/>
      <c r="H215" s="1"/>
      <c r="I215" s="1"/>
      <c r="J215"/>
    </row>
    <row r="216" spans="1:10" s="31" customFormat="1" ht="65.099999999999994" customHeight="1">
      <c r="A216" s="1"/>
      <c r="B216" s="1"/>
      <c r="C216" s="1"/>
      <c r="D216"/>
      <c r="E216" s="2"/>
      <c r="F216"/>
      <c r="G216" s="1"/>
      <c r="H216" s="1"/>
      <c r="I216" s="1"/>
      <c r="J216"/>
    </row>
    <row r="217" spans="1:10" s="31" customFormat="1" ht="65.099999999999994" customHeight="1">
      <c r="A217" s="1"/>
      <c r="B217" s="1"/>
      <c r="C217" s="1"/>
      <c r="D217"/>
      <c r="E217" s="2"/>
      <c r="F217"/>
      <c r="G217" s="1"/>
      <c r="H217" s="1"/>
      <c r="I217" s="1"/>
      <c r="J217"/>
    </row>
    <row r="218" spans="1:10" s="31" customFormat="1" ht="65.099999999999994" customHeight="1">
      <c r="A218" s="1"/>
      <c r="B218" s="1"/>
      <c r="C218" s="1"/>
      <c r="D218"/>
      <c r="E218" s="2"/>
      <c r="F218"/>
      <c r="G218" s="1"/>
      <c r="H218" s="1"/>
      <c r="I218" s="1"/>
      <c r="J218"/>
    </row>
  </sheetData>
  <sortState xmlns:xlrd2="http://schemas.microsoft.com/office/spreadsheetml/2017/richdata2" ref="A1:J206">
    <sortCondition ref="B121:B126"/>
  </sortState>
  <mergeCells count="46">
    <mergeCell ref="A52:H52"/>
    <mergeCell ref="I62:J62"/>
    <mergeCell ref="A182:J182"/>
    <mergeCell ref="A146:J146"/>
    <mergeCell ref="A8:H8"/>
    <mergeCell ref="I8:J8"/>
    <mergeCell ref="I181:J181"/>
    <mergeCell ref="A158:J158"/>
    <mergeCell ref="I145:J145"/>
    <mergeCell ref="A145:H145"/>
    <mergeCell ref="I157:J157"/>
    <mergeCell ref="A157:H157"/>
    <mergeCell ref="A181:H181"/>
    <mergeCell ref="A162:J162"/>
    <mergeCell ref="A169:J169"/>
    <mergeCell ref="I168:J168"/>
    <mergeCell ref="A1:J2"/>
    <mergeCell ref="A53:J53"/>
    <mergeCell ref="A110:J110"/>
    <mergeCell ref="A91:H91"/>
    <mergeCell ref="A109:H109"/>
    <mergeCell ref="I109:J109"/>
    <mergeCell ref="A3:J3"/>
    <mergeCell ref="A63:J63"/>
    <mergeCell ref="A9:J9"/>
    <mergeCell ref="A75:J75"/>
    <mergeCell ref="A92:J92"/>
    <mergeCell ref="I52:J52"/>
    <mergeCell ref="A62:H62"/>
    <mergeCell ref="I74:J74"/>
    <mergeCell ref="A74:H74"/>
    <mergeCell ref="I91:J91"/>
    <mergeCell ref="A168:H168"/>
    <mergeCell ref="A134:H134"/>
    <mergeCell ref="I134:J134"/>
    <mergeCell ref="A135:J135"/>
    <mergeCell ref="I206:J206"/>
    <mergeCell ref="A206:H206"/>
    <mergeCell ref="I189:J189"/>
    <mergeCell ref="I196:J196"/>
    <mergeCell ref="A196:H196"/>
    <mergeCell ref="A197:J197"/>
    <mergeCell ref="A189:H189"/>
    <mergeCell ref="A205:H205"/>
    <mergeCell ref="I205:J205"/>
    <mergeCell ref="A190:J190"/>
  </mergeCells>
  <phoneticPr fontId="1" type="noConversion"/>
  <conditionalFormatting sqref="E20:E25">
    <cfRule type="cellIs" dxfId="0" priority="1" stopIfTrue="1" operator="equal">
      <formula>0</formula>
    </cfRule>
  </conditionalFormatting>
  <printOptions horizontalCentered="1" verticalCentered="1"/>
  <pageMargins left="0.5" right="0.5" top="0.5" bottom="0.5" header="0.3" footer="0.3"/>
  <pageSetup paperSize="153" scale="26" fitToHeight="0" orientation="portrait" r:id="rId1"/>
  <rowBreaks count="3" manualBreakCount="3">
    <brk id="134" max="9" man="1"/>
    <brk id="161" max="9" man="1"/>
    <brk id="196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E5C33-0B71-450A-B295-7C72CFD0C2A9}">
  <sheetPr>
    <pageSetUpPr fitToPage="1"/>
  </sheetPr>
  <dimension ref="A1:G47"/>
  <sheetViews>
    <sheetView workbookViewId="0">
      <selection activeCell="R26" sqref="R26"/>
    </sheetView>
  </sheetViews>
  <sheetFormatPr defaultRowHeight="15"/>
  <sheetData>
    <row r="1" spans="1:1" s="21" customFormat="1" ht="24" customHeight="1">
      <c r="A1" s="20" t="s">
        <v>303</v>
      </c>
    </row>
    <row r="2" spans="1:1" s="21" customFormat="1" ht="30" customHeight="1"/>
    <row r="3" spans="1:1" s="23" customFormat="1" ht="20.25">
      <c r="A3" s="22" t="s">
        <v>304</v>
      </c>
    </row>
    <row r="4" spans="1:1" s="23" customFormat="1" ht="18">
      <c r="A4" s="23" t="s">
        <v>305</v>
      </c>
    </row>
    <row r="5" spans="1:1" s="23" customFormat="1" ht="18">
      <c r="A5" s="23" t="s">
        <v>306</v>
      </c>
    </row>
    <row r="6" spans="1:1" s="23" customFormat="1" ht="18">
      <c r="A6" s="23" t="s">
        <v>307</v>
      </c>
    </row>
    <row r="7" spans="1:1" s="23" customFormat="1" ht="18">
      <c r="A7" s="23" t="s">
        <v>308</v>
      </c>
    </row>
    <row r="8" spans="1:1" s="23" customFormat="1" ht="18">
      <c r="A8" s="23" t="s">
        <v>309</v>
      </c>
    </row>
    <row r="9" spans="1:1" s="23" customFormat="1" ht="18">
      <c r="A9" s="23" t="s">
        <v>310</v>
      </c>
    </row>
    <row r="10" spans="1:1" s="23" customFormat="1" ht="18">
      <c r="A10" s="23" t="s">
        <v>311</v>
      </c>
    </row>
    <row r="11" spans="1:1" s="23" customFormat="1" ht="18">
      <c r="A11" s="23" t="s">
        <v>312</v>
      </c>
    </row>
    <row r="12" spans="1:1" s="23" customFormat="1" ht="18"/>
    <row r="13" spans="1:1" s="23" customFormat="1" ht="20.25">
      <c r="A13" s="22" t="s">
        <v>313</v>
      </c>
    </row>
    <row r="14" spans="1:1" s="23" customFormat="1" ht="18">
      <c r="A14" s="23" t="s">
        <v>314</v>
      </c>
    </row>
    <row r="15" spans="1:1" s="23" customFormat="1" ht="18">
      <c r="A15" s="23" t="s">
        <v>315</v>
      </c>
    </row>
    <row r="16" spans="1:1" s="23" customFormat="1" ht="18">
      <c r="A16" s="23" t="s">
        <v>316</v>
      </c>
    </row>
    <row r="17" spans="1:1" s="23" customFormat="1" ht="18">
      <c r="A17" s="23" t="s">
        <v>317</v>
      </c>
    </row>
    <row r="18" spans="1:1" s="23" customFormat="1" ht="18">
      <c r="A18" s="23" t="s">
        <v>318</v>
      </c>
    </row>
    <row r="19" spans="1:1" s="23" customFormat="1" ht="18">
      <c r="A19" s="23" t="s">
        <v>319</v>
      </c>
    </row>
    <row r="20" spans="1:1" s="23" customFormat="1" ht="18">
      <c r="A20" s="23" t="s">
        <v>320</v>
      </c>
    </row>
    <row r="21" spans="1:1" s="23" customFormat="1" ht="18">
      <c r="A21" s="23" t="s">
        <v>321</v>
      </c>
    </row>
    <row r="22" spans="1:1" s="23" customFormat="1" ht="18"/>
    <row r="23" spans="1:1" s="23" customFormat="1" ht="20.25">
      <c r="A23" s="22" t="s">
        <v>293</v>
      </c>
    </row>
    <row r="24" spans="1:1" s="23" customFormat="1" ht="18">
      <c r="A24" s="23" t="s">
        <v>322</v>
      </c>
    </row>
    <row r="25" spans="1:1" s="23" customFormat="1" ht="18">
      <c r="A25" s="23" t="s">
        <v>323</v>
      </c>
    </row>
    <row r="26" spans="1:1" s="23" customFormat="1" ht="18">
      <c r="A26" s="23" t="s">
        <v>324</v>
      </c>
    </row>
    <row r="27" spans="1:1" s="23" customFormat="1" ht="18">
      <c r="A27" s="23" t="s">
        <v>325</v>
      </c>
    </row>
    <row r="28" spans="1:1" s="23" customFormat="1" ht="18">
      <c r="A28" s="23" t="s">
        <v>326</v>
      </c>
    </row>
    <row r="29" spans="1:1" s="23" customFormat="1" ht="18">
      <c r="A29" s="23" t="s">
        <v>327</v>
      </c>
    </row>
    <row r="30" spans="1:1" s="23" customFormat="1" ht="18"/>
    <row r="31" spans="1:1" s="23" customFormat="1" ht="18">
      <c r="A31" s="23" t="s">
        <v>328</v>
      </c>
    </row>
    <row r="32" spans="1:1" s="23" customFormat="1" ht="18">
      <c r="A32" s="23" t="s">
        <v>329</v>
      </c>
    </row>
    <row r="33" spans="1:7" s="23" customFormat="1" ht="18">
      <c r="A33" s="23" t="s">
        <v>330</v>
      </c>
    </row>
    <row r="34" spans="1:7" s="23" customFormat="1" ht="18">
      <c r="A34" s="23" t="s">
        <v>331</v>
      </c>
    </row>
    <row r="35" spans="1:7" s="23" customFormat="1" ht="18">
      <c r="A35" s="23" t="s">
        <v>332</v>
      </c>
    </row>
    <row r="36" spans="1:7" s="23" customFormat="1" ht="18.75">
      <c r="A36" s="24" t="s">
        <v>333</v>
      </c>
    </row>
    <row r="37" spans="1:7" s="23" customFormat="1" ht="18.75">
      <c r="A37" s="24" t="s">
        <v>334</v>
      </c>
    </row>
    <row r="38" spans="1:7" s="23" customFormat="1" ht="18">
      <c r="A38" s="24"/>
    </row>
    <row r="39" spans="1:7" s="26" customFormat="1" ht="20.25">
      <c r="A39" s="22" t="s">
        <v>335</v>
      </c>
      <c r="B39" s="25"/>
      <c r="C39" s="25"/>
      <c r="D39" s="25"/>
      <c r="E39" s="25"/>
      <c r="F39" s="25"/>
      <c r="G39" s="25"/>
    </row>
    <row r="40" spans="1:7" s="23" customFormat="1" ht="18">
      <c r="A40" s="24"/>
      <c r="B40" s="24"/>
      <c r="C40" s="24"/>
      <c r="D40" s="24"/>
      <c r="E40" s="24"/>
      <c r="F40" s="24"/>
      <c r="G40" s="24"/>
    </row>
    <row r="41" spans="1:7" s="23" customFormat="1" ht="18">
      <c r="A41" s="24" t="s">
        <v>336</v>
      </c>
      <c r="B41" s="24"/>
      <c r="C41" s="24"/>
      <c r="D41" s="24"/>
      <c r="E41" s="24"/>
      <c r="F41" s="24"/>
      <c r="G41" s="24"/>
    </row>
    <row r="42" spans="1:7" s="23" customFormat="1" ht="18">
      <c r="A42" s="24" t="s">
        <v>337</v>
      </c>
      <c r="B42" s="24"/>
      <c r="C42" s="24"/>
      <c r="D42" s="24"/>
      <c r="E42" s="24"/>
      <c r="F42" s="24"/>
      <c r="G42" s="24"/>
    </row>
    <row r="43" spans="1:7" s="23" customFormat="1" ht="18"/>
    <row r="44" spans="1:7" s="23" customFormat="1" ht="18">
      <c r="A44" s="24" t="s">
        <v>338</v>
      </c>
    </row>
    <row r="45" spans="1:7" s="23" customFormat="1" ht="18">
      <c r="A45" s="24" t="s">
        <v>339</v>
      </c>
    </row>
    <row r="46" spans="1:7" s="23" customFormat="1" ht="18"/>
    <row r="47" spans="1:7" s="23" customFormat="1" ht="18">
      <c r="A47" s="27" t="s">
        <v>340</v>
      </c>
    </row>
  </sheetData>
  <pageMargins left="0.7" right="0.7" top="0.75" bottom="0.75" header="0.3" footer="0.3"/>
  <pageSetup paperSize="32767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COVER PAGE</vt:lpstr>
      <vt:lpstr>PRICE LIST</vt:lpstr>
      <vt:lpstr>TERMS</vt:lpstr>
      <vt:lpstr>'COVER PAGE'!Print_Area</vt:lpstr>
      <vt:lpstr>'PRICE LIST'!Print_Area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mikeg</dc:creator>
  <cp:lastModifiedBy>Paulette Zagaryan</cp:lastModifiedBy>
  <cp:lastPrinted>2025-01-02T17:24:08Z</cp:lastPrinted>
  <dcterms:created xsi:type="dcterms:W3CDTF">2022-08-16T20:23:24Z</dcterms:created>
  <dcterms:modified xsi:type="dcterms:W3CDTF">2025-02-17T18:14:09Z</dcterms:modified>
</cp:coreProperties>
</file>