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nl" ContentType="image/pn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WebImage.xml" ContentType="application/vnd.ms-excel.rdrichvaluewebimage+xml"/>
  <Override PartName="/xl/media/image5.nl" ContentType="image/jpeg"/>
  <Override PartName="/xl/media/image7.nl" ContentType="image/jpeg"/>
  <Override PartName="/xl/media/image8.nl" ContentType="image/jpeg"/>
  <Override PartName="/xl/media/image9.nl" ContentType="image/jpeg"/>
  <Override PartName="/xl/media/image10.nl" ContentType="image/jpeg"/>
  <Override PartName="/xl/media/image11.nl" ContentType="image/jpeg"/>
  <Override PartName="/xl/media/image12.nl" ContentType="image/jpeg"/>
  <Override PartName="/xl/media/image13.nl" ContentType="image/jpeg"/>
  <Override PartName="/xl/media/image25.nl" ContentType="image/jpeg"/>
  <Override PartName="/xl/media/image33.nl" ContentType="image/jpeg"/>
  <Override PartName="/xl/media/image37.nl" ContentType="image/jpeg"/>
  <Override PartName="/xl/media/image43.nl" ContentType="image/jpeg"/>
  <Override PartName="/xl/media/image44.nl" ContentType="image/jpeg"/>
  <Override PartName="/xl/media/image45.nl" ContentType="image/jpeg"/>
  <Override PartName="/xl/media/image47.nl" ContentType="image/jpeg"/>
  <Override PartName="/xl/media/image48.nl" ContentType="image/jpeg"/>
  <Override PartName="/xl/media/image50.nl" ContentType="image/jpeg"/>
  <Override PartName="/xl/media/image51.nl" ContentType="image/jpeg"/>
  <Override PartName="/xl/media/image52.nl" ContentType="image/jpeg"/>
  <Override PartName="/xl/media/image53.nl" ContentType="image/jpeg"/>
  <Override PartName="/xl/media/image54.nl" ContentType="image/jpeg"/>
  <Override PartName="/xl/media/image55.nl" ContentType="image/jpeg"/>
  <Override PartName="/xl/media/image56.nl" ContentType="image/jpeg"/>
  <Override PartName="/xl/media/image57.nl" ContentType="image/jpeg"/>
  <Override PartName="/xl/media/image58.nl" ContentType="image/jpeg"/>
  <Override PartName="/xl/media/image99.nl" ContentType="image/jpeg"/>
  <Override PartName="/xl/media/image100.nl" ContentType="image/jpeg"/>
  <Override PartName="/xl/media/image101.nl" ContentType="image/jpeg"/>
  <Override PartName="/xl/media/image102.nl" ContentType="image/jpeg"/>
  <Override PartName="/xl/media/image103.nl" ContentType="image/jpeg"/>
  <Override PartName="/xl/media/image104.nl" ContentType="image/jpeg"/>
  <Override PartName="/xl/media/image105.nl" ContentType="image/jpeg"/>
  <Override PartName="/xl/media/image106.nl" ContentType="image/jpeg"/>
  <Override PartName="/xl/media/image107.nl" ContentType="image/jpeg"/>
  <Override PartName="/xl/media/image108.nl" ContentType="image/jpeg"/>
  <Override PartName="/xl/media/image109.nl" ContentType="image/jpeg"/>
  <Override PartName="/xl/media/image110.nl" ContentType="image/jpeg"/>
  <Override PartName="/xl/media/image111.nl" ContentType="image/jpeg"/>
  <Override PartName="/xl/media/image112.nl" ContentType="image/jpeg"/>
  <Override PartName="/xl/media/image113.nl" ContentType="image/jpeg"/>
  <Override PartName="/xl/media/image114.nl" ContentType="image/jpeg"/>
  <Override PartName="/xl/media/image115.nl" ContentType="image/jpeg"/>
  <Override PartName="/xl/media/image116.nl" ContentType="image/jpeg"/>
  <Override PartName="/xl/media/image127.nl" ContentType="image/jpeg"/>
  <Override PartName="/xl/media/image128.nl" ContentType="image/jpeg"/>
  <Override PartName="/xl/media/image129.nl" ContentType="image/jpeg"/>
  <Override PartName="/xl/media/image130.nl" ContentType="image/jpeg"/>
  <Override PartName="/xl/media/image131.nl" ContentType="image/jpeg"/>
  <Override PartName="/xl/media/image132.nl" ContentType="image/jpeg"/>
  <Override PartName="/xl/media/image133.nl" ContentType="image/jpeg"/>
  <Override PartName="/xl/media/image134.nl" ContentType="image/jpeg"/>
  <Override PartName="/xl/media/image135.nl" ContentType="image/jpeg"/>
  <Override PartName="/xl/media/image136.nl" ContentType="image/jpeg"/>
  <Override PartName="/xl/media/image137.nl" ContentType="image/jpeg"/>
  <Override PartName="/xl/media/image138.nl" ContentType="image/jpeg"/>
  <Override PartName="/xl/media/image139.nl" ContentType="image/jpeg"/>
  <Override PartName="/xl/media/image140.nl" ContentType="image/jpeg"/>
  <Override PartName="/xl/media/image141.nl" ContentType="image/jpeg"/>
  <Override PartName="/xl/media/image142.nl" ContentType="image/jpeg"/>
  <Override PartName="/xl/media/image143.nl" ContentType="image/jpeg"/>
  <Override PartName="/xl/media/image144.nl" ContentType="image/jpeg"/>
  <Override PartName="/xl/media/image145.nl" ContentType="image/jpeg"/>
  <Override PartName="/xl/media/image146.nl" ContentType="image/jpeg"/>
  <Override PartName="/xl/media/image147.nl" ContentType="image/jpeg"/>
  <Override PartName="/xl/media/image148.nl" ContentType="image/jpeg"/>
  <Override PartName="/xl/media/image149.nl" ContentType="image/jpeg"/>
  <Override PartName="/xl/media/image150.nl" ContentType="image/jpeg"/>
  <Override PartName="/xl/media/image151.nl" ContentType="image/jpeg"/>
  <Override PartName="/xl/media/image152.nl" ContentType="image/jpeg"/>
  <Override PartName="/xl/media/image153.nl" ContentType="image/jpeg"/>
  <Override PartName="/xl/media/image154.nl" ContentType="image/jpeg"/>
  <Override PartName="/xl/media/image155.nl" ContentType="image/jpeg"/>
  <Override PartName="/xl/media/image156.nl" ContentType="image/jpeg"/>
  <Override PartName="/xl/media/image157.nl" ContentType="image/jpeg"/>
  <Override PartName="/xl/media/image158.nl" ContentType="image/jpeg"/>
  <Override PartName="/xl/media/image159.nl" ContentType="image/jpeg"/>
  <Override PartName="/xl/media/image160.nl" ContentType="image/jpeg"/>
  <Override PartName="/xl/media/image161.nl" ContentType="image/jpeg"/>
  <Override PartName="/xl/media/image162.nl" ContentType="image/jpeg"/>
  <Override PartName="/xl/media/image163.nl" ContentType="image/jpeg"/>
  <Override PartName="/xl/media/image164.nl" ContentType="image/jpeg"/>
  <Override PartName="/xl/media/image165.nl" ContentType="image/jpeg"/>
  <Override PartName="/xl/media/image166.nl" ContentType="image/jpeg"/>
  <Override PartName="/xl/media/image167.nl" ContentType="image/jpeg"/>
  <Override PartName="/xl/media/image168.nl" ContentType="image/jpeg"/>
  <Override PartName="/xl/media/image169.nl" ContentType="image/jpeg"/>
  <Override PartName="/xl/media/image170.nl" ContentType="image/jpeg"/>
  <Override PartName="/xl/media/image171.nl" ContentType="image/jpeg"/>
  <Override PartName="/xl/media/image172.nl" ContentType="image/jpeg"/>
  <Override PartName="/xl/media/image173.nl" ContentType="image/jpeg"/>
  <Override PartName="/xl/media/image174.nl" ContentType="image/jpeg"/>
  <Override PartName="/xl/media/image175.nl" ContentType="image/jpeg"/>
  <Override PartName="/xl/media/image176.nl" ContentType="image/jpeg"/>
  <Override PartName="/xl/media/image177.nl" ContentType="image/jpeg"/>
  <Override PartName="/xl/media/image178.nl" ContentType="image/jpeg"/>
  <Override PartName="/xl/media/image179.nl" ContentType="image/jpeg"/>
  <Override PartName="/xl/media/image180.nl" ContentType="image/jpeg"/>
  <Override PartName="/xl/media/image181.nl" ContentType="image/jpeg"/>
  <Override PartName="/xl/media/image185.nl" ContentType="image/jpeg"/>
  <Override PartName="/xl/media/image186.nl" ContentType="image/jpeg"/>
  <Override PartName="/xl/media/image187.nl" ContentType="image/jpeg"/>
  <Override PartName="/xl/media/image188.nl" ContentType="image/jpeg"/>
  <Override PartName="/xl/media/image189.nl" ContentType="image/jpeg"/>
  <Override PartName="/xl/media/image190.nl" ContentType="image/jpeg"/>
  <Override PartName="/xl/media/image191.nl" ContentType="image/jpeg"/>
  <Override PartName="/xl/media/image192.nl" ContentType="image/jpeg"/>
  <Override PartName="/xl/media/image193.nl" ContentType="image/jpeg"/>
  <Override PartName="/xl/media/image194.nl" ContentType="image/jpeg"/>
  <Override PartName="/xl/media/image195.nl" ContentType="image/jpeg"/>
  <Override PartName="/xl/media/image202.nl" ContentType="image/jpeg"/>
  <Override PartName="/xl/media/image203.nl" ContentType="image/jpeg"/>
  <Override PartName="/xl/media/image204.nl" ContentType="image/jpeg"/>
  <Override PartName="/xl/media/image205.nl" ContentType="image/jpeg"/>
  <Override PartName="/xl/media/image206.nl" ContentType="image/jpeg"/>
  <Override PartName="/xl/media/image207.nl" ContentType="image/jpeg"/>
  <Override PartName="/xl/media/image208.nl" ContentType="image/jpeg"/>
  <Override PartName="/xl/media/image209.nl" ContentType="image/jpeg"/>
  <Override PartName="/xl/media/image210.nl" ContentType="image/jpeg"/>
  <Override PartName="/xl/media/image211.nl" ContentType="image/jpeg"/>
  <Override PartName="/xl/media/image212.nl" ContentType="image/jpeg"/>
  <Override PartName="/xl/media/image213.nl" ContentType="image/jpeg"/>
  <Override PartName="/xl/media/image214.nl" ContentType="image/jpeg"/>
  <Override PartName="/xl/media/image215.nl" ContentType="image/jpeg"/>
  <Override PartName="/xl/media/image216.nl" ContentType="image/jpeg"/>
  <Override PartName="/xl/media/image217.nl" ContentType="image/jpeg"/>
  <Override PartName="/xl/media/image218.nl" ContentType="image/jpeg"/>
  <Override PartName="/xl/media/image221.nl" ContentType="image/jpeg"/>
  <Override PartName="/xl/media/image222.nl" ContentType="image/jpeg"/>
  <Override PartName="/xl/media/image223.nl" ContentType="image/jpeg"/>
  <Override PartName="/xl/media/image224.nl" ContentType="image/jpeg"/>
  <Override PartName="/xl/media/image225.nl" ContentType="image/jpeg"/>
  <Override PartName="/xl/media/image226.nl" ContentType="image/jpeg"/>
  <Override PartName="/xl/media/image227.nl" ContentType="image/jpeg"/>
  <Override PartName="/xl/media/image228.nl" ContentType="image/jpeg"/>
  <Override PartName="/xl/media/image229.nl" ContentType="image/jpeg"/>
  <Override PartName="/xl/media/image230.nl" ContentType="image/jpeg"/>
  <Override PartName="/xl/media/image231.nl" ContentType="image/jpeg"/>
  <Override PartName="/xl/media/image232.nl" ContentType="image/jpeg"/>
  <Override PartName="/xl/media/image234.nl" ContentType="image/jpeg"/>
  <Override PartName="/xl/media/image235.nl" ContentType="image/jpeg"/>
  <Override PartName="/xl/media/image236.nl" ContentType="image/jpeg"/>
  <Override PartName="/xl/media/image237.nl" ContentType="image/jpeg"/>
  <Override PartName="/xl/media/image238.nl" ContentType="image/jpeg"/>
  <Override PartName="/xl/media/image239.nl" ContentType="image/jpeg"/>
  <Override PartName="/xl/media/image240.nl" ContentType="image/jpeg"/>
  <Override PartName="/xl/media/image241.nl" ContentType="image/jpeg"/>
  <Override PartName="/xl/media/image242.nl" ContentType="image/jpeg"/>
  <Override PartName="/xl/media/image243.nl" ContentType="image/jpeg"/>
  <Override PartName="/xl/media/image244.nl" ContentType="image/jpeg"/>
  <Override PartName="/xl/media/image245.nl" ContentType="image/jpeg"/>
  <Override PartName="/xl/media/image246.nl" ContentType="image/jpeg"/>
  <Override PartName="/xl/media/image247.nl" ContentType="image/jpeg"/>
  <Override PartName="/xl/media/image248.nl" ContentType="image/jpeg"/>
  <Override PartName="/xl/media/image249.nl" ContentType="image/jpeg"/>
  <Override PartName="/xl/media/image251.nl" ContentType="image/jpeg"/>
  <Override PartName="/xl/media/image252.nl" ContentType="image/jpeg"/>
  <Override PartName="/xl/media/image253.nl" ContentType="image/jpeg"/>
  <Override PartName="/xl/media/image254.nl" ContentType="image/jpeg"/>
  <Override PartName="/xl/media/image255.nl" ContentType="image/jpeg"/>
  <Override PartName="/xl/media/image256.nl" ContentType="image/jpeg"/>
  <Override PartName="/xl/media/image257.nl" ContentType="image/jpeg"/>
  <Override PartName="/xl/media/image258.nl" ContentType="image/jpeg"/>
  <Override PartName="/xl/media/image259.nl" ContentType="image/jpeg"/>
  <Override PartName="/xl/media/image260.nl" ContentType="image/jpeg"/>
  <Override PartName="/xl/media/image261.nl" ContentType="image/jpeg"/>
  <Override PartName="/xl/media/image262.nl" ContentType="image/jpeg"/>
  <Override PartName="/xl/media/image275.nl" ContentType="image/jpeg"/>
  <Override PartName="/xl/media/image278.nl" ContentType="image/jpeg"/>
  <Override PartName="/xl/media/image280.nl" ContentType="image/jpeg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alefpackaging.sharepoint.com/sites/Alef/Shared Documents/Documents/Trade Shows/PFA/"/>
    </mc:Choice>
  </mc:AlternateContent>
  <xr:revisionPtr revIDLastSave="4" documentId="8_{52129279-CBC5-4631-A984-8CCEA2195BA3}" xr6:coauthVersionLast="47" xr6:coauthVersionMax="47" xr10:uidLastSave="{7D33971A-A02C-4DA1-9E6F-9CAF20479EAF}"/>
  <bookViews>
    <workbookView xWindow="-28920" yWindow="30" windowWidth="29040" windowHeight="15720" xr2:uid="{5C385B7F-E8EB-4D9A-B6F7-9E2C8027DF32}"/>
  </bookViews>
  <sheets>
    <sheet name="Customer Information" sheetId="1" r:id="rId1"/>
    <sheet name="Wearables" sheetId="23" r:id="rId2"/>
    <sheet name="Value Packs" sheetId="6" r:id="rId3"/>
    <sheet name="Paper Gift Bags" sheetId="7" r:id="rId4"/>
    <sheet name="Tissue Paper" sheetId="8" r:id="rId5"/>
    <sheet name="Gift Bows" sheetId="10" r:id="rId6"/>
    <sheet name="Candles" sheetId="5" r:id="rId7"/>
    <sheet name="Balloons" sheetId="4" r:id="rId8"/>
    <sheet name="Party Decorations" sheetId="16" r:id="rId9"/>
    <sheet name="Treat Bags" sheetId="12" r:id="rId10"/>
    <sheet name="Table Covers" sheetId="24" r:id="rId11"/>
    <sheet name="Additional" sheetId="26" r:id="rId1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0" i="23" l="1"/>
  <c r="J10" i="23" s="1"/>
  <c r="I10" i="23"/>
  <c r="F4" i="23" l="1"/>
  <c r="F5" i="23"/>
  <c r="F7" i="23"/>
  <c r="F9" i="23"/>
  <c r="F31" i="1"/>
  <c r="D31" i="1"/>
  <c r="B31" i="1"/>
  <c r="D30" i="1"/>
  <c r="B30" i="1"/>
  <c r="F29" i="1"/>
  <c r="D29" i="1"/>
  <c r="B29" i="1"/>
  <c r="D28" i="1"/>
  <c r="B28" i="1"/>
  <c r="D27" i="1"/>
  <c r="B27" i="1"/>
  <c r="D26" i="1"/>
  <c r="B26" i="1"/>
  <c r="B25" i="1"/>
  <c r="F24" i="1"/>
  <c r="D24" i="1"/>
  <c r="B24" i="1"/>
  <c r="D23" i="1"/>
  <c r="B23" i="1"/>
  <c r="D21" i="1"/>
  <c r="B21" i="1"/>
  <c r="J21" i="26"/>
  <c r="I21" i="26"/>
  <c r="E21" i="26"/>
  <c r="J4" i="26"/>
  <c r="J5" i="26"/>
  <c r="J6" i="26"/>
  <c r="J7" i="26"/>
  <c r="J8" i="26"/>
  <c r="J9" i="26"/>
  <c r="J10" i="26"/>
  <c r="J11" i="26"/>
  <c r="J12" i="26"/>
  <c r="J13" i="26"/>
  <c r="J14" i="26"/>
  <c r="J15" i="26"/>
  <c r="J16" i="26"/>
  <c r="J17" i="26"/>
  <c r="J18" i="26"/>
  <c r="J19" i="26"/>
  <c r="J20" i="26"/>
  <c r="I4" i="26"/>
  <c r="I5" i="26"/>
  <c r="I6" i="26"/>
  <c r="I7" i="26"/>
  <c r="I8" i="26"/>
  <c r="I9" i="26"/>
  <c r="I10" i="26"/>
  <c r="I11" i="26"/>
  <c r="I12" i="26"/>
  <c r="I13" i="26"/>
  <c r="I14" i="26"/>
  <c r="I15" i="26"/>
  <c r="I16" i="26"/>
  <c r="I17" i="26"/>
  <c r="I18" i="26"/>
  <c r="I19" i="26"/>
  <c r="I20" i="26"/>
  <c r="H4" i="26"/>
  <c r="H5" i="26"/>
  <c r="H6" i="26"/>
  <c r="H7" i="26"/>
  <c r="H8" i="26"/>
  <c r="H9" i="26"/>
  <c r="H10" i="26"/>
  <c r="H11" i="26"/>
  <c r="H12" i="26"/>
  <c r="H13" i="26"/>
  <c r="H14" i="26"/>
  <c r="H15" i="26"/>
  <c r="H16" i="26"/>
  <c r="H17" i="26"/>
  <c r="H18" i="26"/>
  <c r="H19" i="26"/>
  <c r="H20" i="26"/>
  <c r="J3" i="26"/>
  <c r="I3" i="26"/>
  <c r="H3" i="26"/>
  <c r="I21" i="24"/>
  <c r="E21" i="24"/>
  <c r="J16" i="24"/>
  <c r="J17" i="24"/>
  <c r="I4" i="24"/>
  <c r="I5" i="24"/>
  <c r="I6" i="24"/>
  <c r="I7" i="24"/>
  <c r="I8" i="24"/>
  <c r="I9" i="24"/>
  <c r="I10" i="24"/>
  <c r="I11" i="24"/>
  <c r="I12" i="24"/>
  <c r="I13" i="24"/>
  <c r="I14" i="24"/>
  <c r="I15" i="24"/>
  <c r="I16" i="24"/>
  <c r="I17" i="24"/>
  <c r="I18" i="24"/>
  <c r="I19" i="24"/>
  <c r="I20" i="24"/>
  <c r="H4" i="24"/>
  <c r="J4" i="24" s="1"/>
  <c r="H5" i="24"/>
  <c r="J5" i="24" s="1"/>
  <c r="H6" i="24"/>
  <c r="J6" i="24" s="1"/>
  <c r="H7" i="24"/>
  <c r="J7" i="24" s="1"/>
  <c r="H8" i="24"/>
  <c r="J8" i="24" s="1"/>
  <c r="H9" i="24"/>
  <c r="J9" i="24" s="1"/>
  <c r="H10" i="24"/>
  <c r="J10" i="24" s="1"/>
  <c r="H11" i="24"/>
  <c r="J11" i="24" s="1"/>
  <c r="H12" i="24"/>
  <c r="J12" i="24" s="1"/>
  <c r="H13" i="24"/>
  <c r="J13" i="24" s="1"/>
  <c r="H14" i="24"/>
  <c r="J14" i="24" s="1"/>
  <c r="H15" i="24"/>
  <c r="J15" i="24" s="1"/>
  <c r="H16" i="24"/>
  <c r="H17" i="24"/>
  <c r="H18" i="24"/>
  <c r="J18" i="24" s="1"/>
  <c r="H19" i="24"/>
  <c r="J19" i="24" s="1"/>
  <c r="H20" i="24"/>
  <c r="J20" i="24" s="1"/>
  <c r="I3" i="24"/>
  <c r="H3" i="24"/>
  <c r="J3" i="24" s="1"/>
  <c r="E16" i="12"/>
  <c r="I16" i="12"/>
  <c r="J16" i="12"/>
  <c r="J4" i="12"/>
  <c r="J5" i="12"/>
  <c r="J6" i="12"/>
  <c r="J7" i="12"/>
  <c r="J8" i="12"/>
  <c r="J9" i="12"/>
  <c r="J10" i="12"/>
  <c r="J11" i="12"/>
  <c r="J12" i="12"/>
  <c r="J13" i="12"/>
  <c r="J14" i="12"/>
  <c r="J15" i="12"/>
  <c r="I4" i="12"/>
  <c r="I5" i="12"/>
  <c r="I6" i="12"/>
  <c r="I7" i="12"/>
  <c r="I8" i="12"/>
  <c r="I9" i="12"/>
  <c r="I10" i="12"/>
  <c r="I11" i="12"/>
  <c r="I12" i="12"/>
  <c r="I13" i="12"/>
  <c r="I14" i="12"/>
  <c r="I15" i="12"/>
  <c r="J3" i="12"/>
  <c r="I3" i="12"/>
  <c r="H4" i="12"/>
  <c r="H5" i="12"/>
  <c r="H6" i="12"/>
  <c r="H7" i="12"/>
  <c r="H8" i="12"/>
  <c r="H9" i="12"/>
  <c r="H10" i="12"/>
  <c r="H11" i="12"/>
  <c r="H12" i="12"/>
  <c r="H13" i="12"/>
  <c r="H14" i="12"/>
  <c r="H15" i="12"/>
  <c r="H3" i="12"/>
  <c r="I55" i="16"/>
  <c r="E55" i="16"/>
  <c r="J4" i="16"/>
  <c r="J5" i="16"/>
  <c r="J6" i="16"/>
  <c r="J7" i="16"/>
  <c r="J8" i="16"/>
  <c r="J9" i="16"/>
  <c r="J10" i="16"/>
  <c r="J11" i="16"/>
  <c r="J12" i="16"/>
  <c r="J13" i="16"/>
  <c r="J25" i="16"/>
  <c r="J26" i="16"/>
  <c r="J27" i="16"/>
  <c r="J37" i="16"/>
  <c r="J38" i="16"/>
  <c r="J39" i="16"/>
  <c r="J40" i="16"/>
  <c r="J41" i="16"/>
  <c r="J43" i="16"/>
  <c r="J44" i="16"/>
  <c r="J45" i="16"/>
  <c r="J46" i="16"/>
  <c r="J47" i="16"/>
  <c r="J48" i="16"/>
  <c r="J52" i="16"/>
  <c r="J53" i="16"/>
  <c r="I4" i="16"/>
  <c r="I5" i="16"/>
  <c r="I6" i="16"/>
  <c r="I7" i="16"/>
  <c r="I8" i="16"/>
  <c r="I9" i="16"/>
  <c r="I10" i="16"/>
  <c r="I11" i="16"/>
  <c r="I12" i="16"/>
  <c r="I13" i="16"/>
  <c r="I14" i="16"/>
  <c r="I15" i="16"/>
  <c r="I16" i="16"/>
  <c r="I17" i="16"/>
  <c r="I18" i="16"/>
  <c r="I19" i="16"/>
  <c r="I20" i="16"/>
  <c r="I21" i="16"/>
  <c r="I22" i="16"/>
  <c r="I23" i="16"/>
  <c r="I24" i="16"/>
  <c r="I25" i="16"/>
  <c r="I26" i="16"/>
  <c r="I27" i="16"/>
  <c r="I28" i="16"/>
  <c r="I29" i="16"/>
  <c r="I30" i="16"/>
  <c r="I31" i="16"/>
  <c r="I32" i="16"/>
  <c r="I33" i="16"/>
  <c r="I34" i="16"/>
  <c r="I35" i="16"/>
  <c r="I36" i="16"/>
  <c r="I37" i="16"/>
  <c r="I38" i="16"/>
  <c r="I39" i="16"/>
  <c r="I40" i="16"/>
  <c r="I41" i="16"/>
  <c r="I42" i="16"/>
  <c r="I43" i="16"/>
  <c r="I44" i="16"/>
  <c r="I45" i="16"/>
  <c r="I46" i="16"/>
  <c r="I47" i="16"/>
  <c r="I48" i="16"/>
  <c r="I49" i="16"/>
  <c r="I50" i="16"/>
  <c r="I51" i="16"/>
  <c r="I52" i="16"/>
  <c r="I53" i="16"/>
  <c r="I54" i="16"/>
  <c r="J3" i="16"/>
  <c r="I3" i="16"/>
  <c r="H4" i="16"/>
  <c r="H5" i="16"/>
  <c r="H6" i="16"/>
  <c r="H7" i="16"/>
  <c r="H8" i="16"/>
  <c r="H9" i="16"/>
  <c r="H10" i="16"/>
  <c r="H11" i="16"/>
  <c r="H12" i="16"/>
  <c r="H13" i="16"/>
  <c r="H14" i="16"/>
  <c r="J14" i="16" s="1"/>
  <c r="H15" i="16"/>
  <c r="J15" i="16" s="1"/>
  <c r="H16" i="16"/>
  <c r="J16" i="16" s="1"/>
  <c r="H17" i="16"/>
  <c r="J17" i="16" s="1"/>
  <c r="H18" i="16"/>
  <c r="J18" i="16" s="1"/>
  <c r="H19" i="16"/>
  <c r="J19" i="16" s="1"/>
  <c r="H20" i="16"/>
  <c r="J20" i="16" s="1"/>
  <c r="H21" i="16"/>
  <c r="J21" i="16" s="1"/>
  <c r="H22" i="16"/>
  <c r="J22" i="16" s="1"/>
  <c r="H23" i="16"/>
  <c r="J23" i="16" s="1"/>
  <c r="H24" i="16"/>
  <c r="J24" i="16" s="1"/>
  <c r="H25" i="16"/>
  <c r="H26" i="16"/>
  <c r="H27" i="16"/>
  <c r="H28" i="16"/>
  <c r="J28" i="16" s="1"/>
  <c r="H29" i="16"/>
  <c r="J29" i="16" s="1"/>
  <c r="H30" i="16"/>
  <c r="J30" i="16" s="1"/>
  <c r="H31" i="16"/>
  <c r="J31" i="16" s="1"/>
  <c r="H32" i="16"/>
  <c r="J32" i="16" s="1"/>
  <c r="H33" i="16"/>
  <c r="J33" i="16" s="1"/>
  <c r="H34" i="16"/>
  <c r="J34" i="16" s="1"/>
  <c r="H35" i="16"/>
  <c r="J35" i="16" s="1"/>
  <c r="H36" i="16"/>
  <c r="J36" i="16" s="1"/>
  <c r="H37" i="16"/>
  <c r="H38" i="16"/>
  <c r="H39" i="16"/>
  <c r="H40" i="16"/>
  <c r="H41" i="16"/>
  <c r="H42" i="16"/>
  <c r="J42" i="16" s="1"/>
  <c r="H43" i="16"/>
  <c r="H44" i="16"/>
  <c r="H45" i="16"/>
  <c r="H46" i="16"/>
  <c r="H47" i="16"/>
  <c r="H48" i="16"/>
  <c r="H49" i="16"/>
  <c r="J49" i="16" s="1"/>
  <c r="H50" i="16"/>
  <c r="J50" i="16" s="1"/>
  <c r="H51" i="16"/>
  <c r="J51" i="16" s="1"/>
  <c r="H52" i="16"/>
  <c r="H53" i="16"/>
  <c r="H54" i="16"/>
  <c r="J54" i="16" s="1"/>
  <c r="H3" i="16"/>
  <c r="I41" i="4"/>
  <c r="E41" i="4"/>
  <c r="J6" i="4"/>
  <c r="J7" i="4"/>
  <c r="J8" i="4"/>
  <c r="J9" i="4"/>
  <c r="J10" i="4"/>
  <c r="J11" i="4"/>
  <c r="J12" i="4"/>
  <c r="J13" i="4"/>
  <c r="J14" i="4"/>
  <c r="J15" i="4"/>
  <c r="J16" i="4"/>
  <c r="J17" i="4"/>
  <c r="J18" i="4"/>
  <c r="J19" i="4"/>
  <c r="J20" i="4"/>
  <c r="J21" i="4"/>
  <c r="J22" i="4"/>
  <c r="J23" i="4"/>
  <c r="J24" i="4"/>
  <c r="J25" i="4"/>
  <c r="J27" i="4"/>
  <c r="J28" i="4"/>
  <c r="J29" i="4"/>
  <c r="J30" i="4"/>
  <c r="J31" i="4"/>
  <c r="J32" i="4"/>
  <c r="J33" i="4"/>
  <c r="J34" i="4"/>
  <c r="J35" i="4"/>
  <c r="I4" i="4"/>
  <c r="I5" i="4"/>
  <c r="I6" i="4"/>
  <c r="I7" i="4"/>
  <c r="I8" i="4"/>
  <c r="I9" i="4"/>
  <c r="I10" i="4"/>
  <c r="I11" i="4"/>
  <c r="I12" i="4"/>
  <c r="I13" i="4"/>
  <c r="I14" i="4"/>
  <c r="I15" i="4"/>
  <c r="I16" i="4"/>
  <c r="I17" i="4"/>
  <c r="I18" i="4"/>
  <c r="I19" i="4"/>
  <c r="I20" i="4"/>
  <c r="I21" i="4"/>
  <c r="I22" i="4"/>
  <c r="I23" i="4"/>
  <c r="I24" i="4"/>
  <c r="I25" i="4"/>
  <c r="I26" i="4"/>
  <c r="I27" i="4"/>
  <c r="I28" i="4"/>
  <c r="I29" i="4"/>
  <c r="I30" i="4"/>
  <c r="I31" i="4"/>
  <c r="I32" i="4"/>
  <c r="I33" i="4"/>
  <c r="I34" i="4"/>
  <c r="I35" i="4"/>
  <c r="I36" i="4"/>
  <c r="I37" i="4"/>
  <c r="I38" i="4"/>
  <c r="I39" i="4"/>
  <c r="I40" i="4"/>
  <c r="I3" i="4"/>
  <c r="H4" i="4"/>
  <c r="J4" i="4" s="1"/>
  <c r="H5" i="4"/>
  <c r="J5" i="4" s="1"/>
  <c r="H6" i="4"/>
  <c r="H7" i="4"/>
  <c r="H8" i="4"/>
  <c r="H9" i="4"/>
  <c r="H10" i="4"/>
  <c r="H11" i="4"/>
  <c r="H12" i="4"/>
  <c r="H13" i="4"/>
  <c r="H14" i="4"/>
  <c r="H15" i="4"/>
  <c r="H16" i="4"/>
  <c r="H17" i="4"/>
  <c r="H18" i="4"/>
  <c r="H19" i="4"/>
  <c r="H20" i="4"/>
  <c r="H21" i="4"/>
  <c r="H22" i="4"/>
  <c r="H23" i="4"/>
  <c r="H24" i="4"/>
  <c r="H25" i="4"/>
  <c r="H26" i="4"/>
  <c r="J26" i="4" s="1"/>
  <c r="H27" i="4"/>
  <c r="H28" i="4"/>
  <c r="H29" i="4"/>
  <c r="H30" i="4"/>
  <c r="H31" i="4"/>
  <c r="H32" i="4"/>
  <c r="H33" i="4"/>
  <c r="H34" i="4"/>
  <c r="H35" i="4"/>
  <c r="H36" i="4"/>
  <c r="J36" i="4" s="1"/>
  <c r="H37" i="4"/>
  <c r="J37" i="4" s="1"/>
  <c r="H38" i="4"/>
  <c r="J38" i="4" s="1"/>
  <c r="H39" i="4"/>
  <c r="J39" i="4" s="1"/>
  <c r="H40" i="4"/>
  <c r="J40" i="4" s="1"/>
  <c r="H3" i="4"/>
  <c r="J3" i="4" s="1"/>
  <c r="I54" i="5"/>
  <c r="E54" i="5"/>
  <c r="J4" i="5"/>
  <c r="J5" i="5"/>
  <c r="J6" i="5"/>
  <c r="J7" i="5"/>
  <c r="J8" i="5"/>
  <c r="J9" i="5"/>
  <c r="J10" i="5"/>
  <c r="J11" i="5"/>
  <c r="J12" i="5"/>
  <c r="J13" i="5"/>
  <c r="J14" i="5"/>
  <c r="J15" i="5"/>
  <c r="J16" i="5"/>
  <c r="J17" i="5"/>
  <c r="J18" i="5"/>
  <c r="J19" i="5"/>
  <c r="J20" i="5"/>
  <c r="J21" i="5"/>
  <c r="J22" i="5"/>
  <c r="J23" i="5"/>
  <c r="J24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I4" i="5"/>
  <c r="I5" i="5"/>
  <c r="I6" i="5"/>
  <c r="I7" i="5"/>
  <c r="I8" i="5"/>
  <c r="I9" i="5"/>
  <c r="I10" i="5"/>
  <c r="I11" i="5"/>
  <c r="I12" i="5"/>
  <c r="I13" i="5"/>
  <c r="I14" i="5"/>
  <c r="I15" i="5"/>
  <c r="I16" i="5"/>
  <c r="I17" i="5"/>
  <c r="I18" i="5"/>
  <c r="I19" i="5"/>
  <c r="I20" i="5"/>
  <c r="I21" i="5"/>
  <c r="I22" i="5"/>
  <c r="I23" i="5"/>
  <c r="I24" i="5"/>
  <c r="I25" i="5"/>
  <c r="I26" i="5"/>
  <c r="I27" i="5"/>
  <c r="I28" i="5"/>
  <c r="I29" i="5"/>
  <c r="I30" i="5"/>
  <c r="I31" i="5"/>
  <c r="I32" i="5"/>
  <c r="I33" i="5"/>
  <c r="I34" i="5"/>
  <c r="I35" i="5"/>
  <c r="I36" i="5"/>
  <c r="I37" i="5"/>
  <c r="I38" i="5"/>
  <c r="I39" i="5"/>
  <c r="I40" i="5"/>
  <c r="I41" i="5"/>
  <c r="I42" i="5"/>
  <c r="I43" i="5"/>
  <c r="I44" i="5"/>
  <c r="I45" i="5"/>
  <c r="I46" i="5"/>
  <c r="I47" i="5"/>
  <c r="I48" i="5"/>
  <c r="I49" i="5"/>
  <c r="I50" i="5"/>
  <c r="I51" i="5"/>
  <c r="I52" i="5"/>
  <c r="I53" i="5"/>
  <c r="H4" i="5"/>
  <c r="H5" i="5"/>
  <c r="H6" i="5"/>
  <c r="H7" i="5"/>
  <c r="H8" i="5"/>
  <c r="H9" i="5"/>
  <c r="H10" i="5"/>
  <c r="H11" i="5"/>
  <c r="H12" i="5"/>
  <c r="H13" i="5"/>
  <c r="H14" i="5"/>
  <c r="H15" i="5"/>
  <c r="H16" i="5"/>
  <c r="H17" i="5"/>
  <c r="H18" i="5"/>
  <c r="H19" i="5"/>
  <c r="H20" i="5"/>
  <c r="H21" i="5"/>
  <c r="H22" i="5"/>
  <c r="H23" i="5"/>
  <c r="H24" i="5"/>
  <c r="H25" i="5"/>
  <c r="J25" i="5" s="1"/>
  <c r="H26" i="5"/>
  <c r="J26" i="5" s="1"/>
  <c r="H27" i="5"/>
  <c r="J27" i="5" s="1"/>
  <c r="H28" i="5"/>
  <c r="J28" i="5" s="1"/>
  <c r="H29" i="5"/>
  <c r="J29" i="5" s="1"/>
  <c r="H30" i="5"/>
  <c r="J30" i="5" s="1"/>
  <c r="H31" i="5"/>
  <c r="H32" i="5"/>
  <c r="H33" i="5"/>
  <c r="H34" i="5"/>
  <c r="H35" i="5"/>
  <c r="H36" i="5"/>
  <c r="H37" i="5"/>
  <c r="H38" i="5"/>
  <c r="H39" i="5"/>
  <c r="H40" i="5"/>
  <c r="H41" i="5"/>
  <c r="H42" i="5"/>
  <c r="H43" i="5"/>
  <c r="H44" i="5"/>
  <c r="H45" i="5"/>
  <c r="H46" i="5"/>
  <c r="H47" i="5"/>
  <c r="H48" i="5"/>
  <c r="H49" i="5"/>
  <c r="H50" i="5"/>
  <c r="H51" i="5"/>
  <c r="H52" i="5"/>
  <c r="H53" i="5"/>
  <c r="J3" i="5"/>
  <c r="I3" i="5"/>
  <c r="H3" i="5"/>
  <c r="J23" i="10"/>
  <c r="I23" i="10"/>
  <c r="E23" i="10"/>
  <c r="J4" i="10"/>
  <c r="J5" i="10"/>
  <c r="J6" i="10"/>
  <c r="J7" i="10"/>
  <c r="J8" i="10"/>
  <c r="J9" i="10"/>
  <c r="J10" i="10"/>
  <c r="J11" i="10"/>
  <c r="J12" i="10"/>
  <c r="J13" i="10"/>
  <c r="J14" i="10"/>
  <c r="J15" i="10"/>
  <c r="J16" i="10"/>
  <c r="J17" i="10"/>
  <c r="J18" i="10"/>
  <c r="J19" i="10"/>
  <c r="J20" i="10"/>
  <c r="J21" i="10"/>
  <c r="J22" i="10"/>
  <c r="I4" i="10"/>
  <c r="I5" i="10"/>
  <c r="I6" i="10"/>
  <c r="I7" i="10"/>
  <c r="I8" i="10"/>
  <c r="I9" i="10"/>
  <c r="I10" i="10"/>
  <c r="I11" i="10"/>
  <c r="I12" i="10"/>
  <c r="I13" i="10"/>
  <c r="I14" i="10"/>
  <c r="I15" i="10"/>
  <c r="I16" i="10"/>
  <c r="I17" i="10"/>
  <c r="I18" i="10"/>
  <c r="I19" i="10"/>
  <c r="I20" i="10"/>
  <c r="I21" i="10"/>
  <c r="I22" i="10"/>
  <c r="J3" i="10"/>
  <c r="I3" i="10"/>
  <c r="H4" i="10"/>
  <c r="H5" i="10"/>
  <c r="H6" i="10"/>
  <c r="H7" i="10"/>
  <c r="H8" i="10"/>
  <c r="H9" i="10"/>
  <c r="H10" i="10"/>
  <c r="H11" i="10"/>
  <c r="H12" i="10"/>
  <c r="H13" i="10"/>
  <c r="H14" i="10"/>
  <c r="H15" i="10"/>
  <c r="H16" i="10"/>
  <c r="H17" i="10"/>
  <c r="H18" i="10"/>
  <c r="H19" i="10"/>
  <c r="H20" i="10"/>
  <c r="H21" i="10"/>
  <c r="H22" i="10"/>
  <c r="H3" i="10"/>
  <c r="E40" i="8"/>
  <c r="I40" i="8"/>
  <c r="J4" i="8"/>
  <c r="J5" i="8"/>
  <c r="J6" i="8"/>
  <c r="J7" i="8"/>
  <c r="J8" i="8"/>
  <c r="J9" i="8"/>
  <c r="J10" i="8"/>
  <c r="J21" i="8"/>
  <c r="J22" i="8"/>
  <c r="J29" i="8"/>
  <c r="J30" i="8"/>
  <c r="J31" i="8"/>
  <c r="J32" i="8"/>
  <c r="J33" i="8"/>
  <c r="J34" i="8"/>
  <c r="J35" i="8"/>
  <c r="J36" i="8"/>
  <c r="J37" i="8"/>
  <c r="J39" i="8"/>
  <c r="I4" i="8"/>
  <c r="I5" i="8"/>
  <c r="I6" i="8"/>
  <c r="I7" i="8"/>
  <c r="I8" i="8"/>
  <c r="I9" i="8"/>
  <c r="I10" i="8"/>
  <c r="I11" i="8"/>
  <c r="I12" i="8"/>
  <c r="I13" i="8"/>
  <c r="I14" i="8"/>
  <c r="I15" i="8"/>
  <c r="I16" i="8"/>
  <c r="I17" i="8"/>
  <c r="I18" i="8"/>
  <c r="I19" i="8"/>
  <c r="I20" i="8"/>
  <c r="I21" i="8"/>
  <c r="I22" i="8"/>
  <c r="I23" i="8"/>
  <c r="I24" i="8"/>
  <c r="I25" i="8"/>
  <c r="I26" i="8"/>
  <c r="I27" i="8"/>
  <c r="I28" i="8"/>
  <c r="I29" i="8"/>
  <c r="I30" i="8"/>
  <c r="I31" i="8"/>
  <c r="I32" i="8"/>
  <c r="I33" i="8"/>
  <c r="I34" i="8"/>
  <c r="I35" i="8"/>
  <c r="I36" i="8"/>
  <c r="I37" i="8"/>
  <c r="I38" i="8"/>
  <c r="I39" i="8"/>
  <c r="J3" i="8"/>
  <c r="I3" i="8"/>
  <c r="I102" i="7"/>
  <c r="E102" i="7"/>
  <c r="J4" i="7"/>
  <c r="J5" i="7"/>
  <c r="J7" i="7"/>
  <c r="J8" i="7"/>
  <c r="J9" i="7"/>
  <c r="J10" i="7"/>
  <c r="J11" i="7"/>
  <c r="J13" i="7"/>
  <c r="J14" i="7"/>
  <c r="J15" i="7"/>
  <c r="J16" i="7"/>
  <c r="J17" i="7"/>
  <c r="J18" i="7"/>
  <c r="J19" i="7"/>
  <c r="J21" i="7"/>
  <c r="J22" i="7"/>
  <c r="J23" i="7"/>
  <c r="J24" i="7"/>
  <c r="J25" i="7"/>
  <c r="J26" i="7"/>
  <c r="J27" i="7"/>
  <c r="J28" i="7"/>
  <c r="J30" i="7"/>
  <c r="J31" i="7"/>
  <c r="J32" i="7"/>
  <c r="J33" i="7"/>
  <c r="J34" i="7"/>
  <c r="J35" i="7"/>
  <c r="J36" i="7"/>
  <c r="J38" i="7"/>
  <c r="J39" i="7"/>
  <c r="J40" i="7"/>
  <c r="J41" i="7"/>
  <c r="J42" i="7"/>
  <c r="J43" i="7"/>
  <c r="J44" i="7"/>
  <c r="J45" i="7"/>
  <c r="J46" i="7"/>
  <c r="J47" i="7"/>
  <c r="J48" i="7"/>
  <c r="J50" i="7"/>
  <c r="J51" i="7"/>
  <c r="J52" i="7"/>
  <c r="J53" i="7"/>
  <c r="J55" i="7"/>
  <c r="J56" i="7"/>
  <c r="J58" i="7"/>
  <c r="J59" i="7"/>
  <c r="J60" i="7"/>
  <c r="J61" i="7"/>
  <c r="J62" i="7"/>
  <c r="J63" i="7"/>
  <c r="J65" i="7"/>
  <c r="J66" i="7"/>
  <c r="J67" i="7"/>
  <c r="J68" i="7"/>
  <c r="J69" i="7"/>
  <c r="J70" i="7"/>
  <c r="J71" i="7"/>
  <c r="J73" i="7"/>
  <c r="J74" i="7"/>
  <c r="J75" i="7"/>
  <c r="J76" i="7"/>
  <c r="J77" i="7"/>
  <c r="J78" i="7"/>
  <c r="J79" i="7"/>
  <c r="J80" i="7"/>
  <c r="J81" i="7"/>
  <c r="J83" i="7"/>
  <c r="J84" i="7"/>
  <c r="J86" i="7"/>
  <c r="J87" i="7"/>
  <c r="J88" i="7"/>
  <c r="J90" i="7"/>
  <c r="J91" i="7"/>
  <c r="J93" i="7"/>
  <c r="J94" i="7"/>
  <c r="J96" i="7"/>
  <c r="J97" i="7"/>
  <c r="J98" i="7"/>
  <c r="J99" i="7"/>
  <c r="J100" i="7"/>
  <c r="J101" i="7"/>
  <c r="I4" i="7"/>
  <c r="I5" i="7"/>
  <c r="I6" i="7"/>
  <c r="I7" i="7"/>
  <c r="I8" i="7"/>
  <c r="I9" i="7"/>
  <c r="I10" i="7"/>
  <c r="I11" i="7"/>
  <c r="I12" i="7"/>
  <c r="I13" i="7"/>
  <c r="I14" i="7"/>
  <c r="I15" i="7"/>
  <c r="I16" i="7"/>
  <c r="I17" i="7"/>
  <c r="I18" i="7"/>
  <c r="I19" i="7"/>
  <c r="I20" i="7"/>
  <c r="I21" i="7"/>
  <c r="I22" i="7"/>
  <c r="I23" i="7"/>
  <c r="I24" i="7"/>
  <c r="I25" i="7"/>
  <c r="I26" i="7"/>
  <c r="I27" i="7"/>
  <c r="I28" i="7"/>
  <c r="I29" i="7"/>
  <c r="I30" i="7"/>
  <c r="I31" i="7"/>
  <c r="I32" i="7"/>
  <c r="I33" i="7"/>
  <c r="I34" i="7"/>
  <c r="I35" i="7"/>
  <c r="I36" i="7"/>
  <c r="I37" i="7"/>
  <c r="I38" i="7"/>
  <c r="I39" i="7"/>
  <c r="I40" i="7"/>
  <c r="I41" i="7"/>
  <c r="I42" i="7"/>
  <c r="I43" i="7"/>
  <c r="I44" i="7"/>
  <c r="I45" i="7"/>
  <c r="I46" i="7"/>
  <c r="I47" i="7"/>
  <c r="I48" i="7"/>
  <c r="I49" i="7"/>
  <c r="I50" i="7"/>
  <c r="I51" i="7"/>
  <c r="I52" i="7"/>
  <c r="I53" i="7"/>
  <c r="I54" i="7"/>
  <c r="I55" i="7"/>
  <c r="I56" i="7"/>
  <c r="I57" i="7"/>
  <c r="I58" i="7"/>
  <c r="I59" i="7"/>
  <c r="I60" i="7"/>
  <c r="I61" i="7"/>
  <c r="I62" i="7"/>
  <c r="I63" i="7"/>
  <c r="I64" i="7"/>
  <c r="I65" i="7"/>
  <c r="I66" i="7"/>
  <c r="I67" i="7"/>
  <c r="I68" i="7"/>
  <c r="I69" i="7"/>
  <c r="I70" i="7"/>
  <c r="I71" i="7"/>
  <c r="I72" i="7"/>
  <c r="I73" i="7"/>
  <c r="I74" i="7"/>
  <c r="I75" i="7"/>
  <c r="I76" i="7"/>
  <c r="I77" i="7"/>
  <c r="I78" i="7"/>
  <c r="I79" i="7"/>
  <c r="I80" i="7"/>
  <c r="I81" i="7"/>
  <c r="I82" i="7"/>
  <c r="I83" i="7"/>
  <c r="I84" i="7"/>
  <c r="I85" i="7"/>
  <c r="I86" i="7"/>
  <c r="I87" i="7"/>
  <c r="I88" i="7"/>
  <c r="I89" i="7"/>
  <c r="I90" i="7"/>
  <c r="I91" i="7"/>
  <c r="I92" i="7"/>
  <c r="I93" i="7"/>
  <c r="I94" i="7"/>
  <c r="I95" i="7"/>
  <c r="I96" i="7"/>
  <c r="I97" i="7"/>
  <c r="I98" i="7"/>
  <c r="I99" i="7"/>
  <c r="I100" i="7"/>
  <c r="I101" i="7"/>
  <c r="H4" i="7"/>
  <c r="H5" i="7"/>
  <c r="H6" i="7"/>
  <c r="J6" i="7" s="1"/>
  <c r="H7" i="7"/>
  <c r="H8" i="7"/>
  <c r="H9" i="7"/>
  <c r="H10" i="7"/>
  <c r="H11" i="7"/>
  <c r="H12" i="7"/>
  <c r="J12" i="7" s="1"/>
  <c r="H13" i="7"/>
  <c r="H14" i="7"/>
  <c r="H15" i="7"/>
  <c r="H16" i="7"/>
  <c r="H17" i="7"/>
  <c r="H18" i="7"/>
  <c r="H19" i="7"/>
  <c r="H20" i="7"/>
  <c r="J20" i="7" s="1"/>
  <c r="H21" i="7"/>
  <c r="H22" i="7"/>
  <c r="H23" i="7"/>
  <c r="H24" i="7"/>
  <c r="H25" i="7"/>
  <c r="H26" i="7"/>
  <c r="H27" i="7"/>
  <c r="H28" i="7"/>
  <c r="H29" i="7"/>
  <c r="J29" i="7" s="1"/>
  <c r="H30" i="7"/>
  <c r="H31" i="7"/>
  <c r="H32" i="7"/>
  <c r="H33" i="7"/>
  <c r="H34" i="7"/>
  <c r="H35" i="7"/>
  <c r="H36" i="7"/>
  <c r="H37" i="7"/>
  <c r="J37" i="7" s="1"/>
  <c r="H38" i="7"/>
  <c r="H39" i="7"/>
  <c r="H40" i="7"/>
  <c r="H41" i="7"/>
  <c r="H42" i="7"/>
  <c r="H43" i="7"/>
  <c r="H44" i="7"/>
  <c r="H45" i="7"/>
  <c r="H46" i="7"/>
  <c r="H47" i="7"/>
  <c r="H48" i="7"/>
  <c r="H49" i="7"/>
  <c r="J49" i="7" s="1"/>
  <c r="H50" i="7"/>
  <c r="H51" i="7"/>
  <c r="H52" i="7"/>
  <c r="H53" i="7"/>
  <c r="H54" i="7"/>
  <c r="J54" i="7" s="1"/>
  <c r="H55" i="7"/>
  <c r="H56" i="7"/>
  <c r="H57" i="7"/>
  <c r="J57" i="7" s="1"/>
  <c r="H58" i="7"/>
  <c r="H59" i="7"/>
  <c r="H60" i="7"/>
  <c r="H61" i="7"/>
  <c r="H62" i="7"/>
  <c r="H63" i="7"/>
  <c r="H64" i="7"/>
  <c r="J64" i="7" s="1"/>
  <c r="H65" i="7"/>
  <c r="H66" i="7"/>
  <c r="H67" i="7"/>
  <c r="H68" i="7"/>
  <c r="H69" i="7"/>
  <c r="H70" i="7"/>
  <c r="H71" i="7"/>
  <c r="H72" i="7"/>
  <c r="J72" i="7" s="1"/>
  <c r="H73" i="7"/>
  <c r="H74" i="7"/>
  <c r="H75" i="7"/>
  <c r="H76" i="7"/>
  <c r="H77" i="7"/>
  <c r="H78" i="7"/>
  <c r="H79" i="7"/>
  <c r="H80" i="7"/>
  <c r="H81" i="7"/>
  <c r="H82" i="7"/>
  <c r="J82" i="7" s="1"/>
  <c r="H83" i="7"/>
  <c r="H84" i="7"/>
  <c r="H85" i="7"/>
  <c r="J85" i="7" s="1"/>
  <c r="H86" i="7"/>
  <c r="H87" i="7"/>
  <c r="H88" i="7"/>
  <c r="H89" i="7"/>
  <c r="J89" i="7" s="1"/>
  <c r="H90" i="7"/>
  <c r="H91" i="7"/>
  <c r="H92" i="7"/>
  <c r="J92" i="7" s="1"/>
  <c r="H93" i="7"/>
  <c r="H94" i="7"/>
  <c r="H95" i="7"/>
  <c r="J95" i="7" s="1"/>
  <c r="H96" i="7"/>
  <c r="H97" i="7"/>
  <c r="H98" i="7"/>
  <c r="H99" i="7"/>
  <c r="H100" i="7"/>
  <c r="H101" i="7"/>
  <c r="J3" i="7"/>
  <c r="I3" i="7"/>
  <c r="H3" i="7"/>
  <c r="J4" i="23"/>
  <c r="J5" i="23"/>
  <c r="J6" i="23"/>
  <c r="J7" i="23"/>
  <c r="J8" i="23"/>
  <c r="J9" i="23"/>
  <c r="J14" i="23"/>
  <c r="J15" i="23"/>
  <c r="J17" i="23"/>
  <c r="I4" i="23"/>
  <c r="I5" i="23"/>
  <c r="I6" i="23"/>
  <c r="I7" i="23"/>
  <c r="I8" i="23"/>
  <c r="I9" i="23"/>
  <c r="I11" i="23"/>
  <c r="I12" i="23"/>
  <c r="I13" i="23"/>
  <c r="I14" i="23"/>
  <c r="I15" i="23"/>
  <c r="I16" i="23"/>
  <c r="I17" i="23"/>
  <c r="I3" i="23"/>
  <c r="I18" i="23" s="1"/>
  <c r="D25" i="1" s="1"/>
  <c r="E18" i="23"/>
  <c r="H4" i="23"/>
  <c r="H5" i="23"/>
  <c r="H6" i="23"/>
  <c r="H7" i="23"/>
  <c r="H8" i="23"/>
  <c r="H9" i="23"/>
  <c r="H11" i="23"/>
  <c r="J11" i="23" s="1"/>
  <c r="H12" i="23"/>
  <c r="J12" i="23" s="1"/>
  <c r="H13" i="23"/>
  <c r="J13" i="23" s="1"/>
  <c r="H14" i="23"/>
  <c r="H15" i="23"/>
  <c r="H16" i="23"/>
  <c r="J16" i="23" s="1"/>
  <c r="H17" i="23"/>
  <c r="H3" i="23"/>
  <c r="J3" i="23" s="1"/>
  <c r="E82" i="6"/>
  <c r="B22" i="1" s="1"/>
  <c r="J6" i="6"/>
  <c r="J7" i="6"/>
  <c r="J8" i="6"/>
  <c r="J37" i="6"/>
  <c r="J57" i="6"/>
  <c r="I4" i="6"/>
  <c r="I5" i="6"/>
  <c r="I6" i="6"/>
  <c r="I7" i="6"/>
  <c r="I8" i="6"/>
  <c r="I9" i="6"/>
  <c r="I10" i="6"/>
  <c r="I11" i="6"/>
  <c r="I12" i="6"/>
  <c r="I13" i="6"/>
  <c r="I14" i="6"/>
  <c r="I15" i="6"/>
  <c r="I16" i="6"/>
  <c r="I17" i="6"/>
  <c r="I18" i="6"/>
  <c r="I19" i="6"/>
  <c r="I20" i="6"/>
  <c r="I21" i="6"/>
  <c r="I22" i="6"/>
  <c r="I23" i="6"/>
  <c r="I24" i="6"/>
  <c r="I25" i="6"/>
  <c r="I26" i="6"/>
  <c r="I27" i="6"/>
  <c r="I28" i="6"/>
  <c r="I29" i="6"/>
  <c r="I30" i="6"/>
  <c r="I31" i="6"/>
  <c r="I32" i="6"/>
  <c r="I33" i="6"/>
  <c r="I34" i="6"/>
  <c r="I35" i="6"/>
  <c r="I36" i="6"/>
  <c r="I37" i="6"/>
  <c r="I38" i="6"/>
  <c r="I39" i="6"/>
  <c r="I40" i="6"/>
  <c r="I41" i="6"/>
  <c r="I42" i="6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60" i="6"/>
  <c r="I61" i="6"/>
  <c r="I62" i="6"/>
  <c r="I63" i="6"/>
  <c r="I64" i="6"/>
  <c r="I65" i="6"/>
  <c r="I66" i="6"/>
  <c r="I67" i="6"/>
  <c r="I68" i="6"/>
  <c r="I69" i="6"/>
  <c r="I70" i="6"/>
  <c r="I71" i="6"/>
  <c r="I72" i="6"/>
  <c r="I73" i="6"/>
  <c r="I74" i="6"/>
  <c r="I75" i="6"/>
  <c r="I76" i="6"/>
  <c r="I77" i="6"/>
  <c r="I78" i="6"/>
  <c r="I79" i="6"/>
  <c r="I80" i="6"/>
  <c r="I81" i="6"/>
  <c r="I3" i="6"/>
  <c r="H68" i="6"/>
  <c r="J68" i="6" s="1"/>
  <c r="H69" i="6"/>
  <c r="J69" i="6" s="1"/>
  <c r="H70" i="6"/>
  <c r="J70" i="6" s="1"/>
  <c r="H71" i="6"/>
  <c r="J71" i="6" s="1"/>
  <c r="H72" i="6"/>
  <c r="J72" i="6" s="1"/>
  <c r="H73" i="6"/>
  <c r="J73" i="6" s="1"/>
  <c r="H74" i="6"/>
  <c r="J74" i="6" s="1"/>
  <c r="H75" i="6"/>
  <c r="J75" i="6" s="1"/>
  <c r="H76" i="6"/>
  <c r="J76" i="6" s="1"/>
  <c r="H77" i="6"/>
  <c r="J77" i="6" s="1"/>
  <c r="H78" i="6"/>
  <c r="J78" i="6" s="1"/>
  <c r="H79" i="6"/>
  <c r="J79" i="6" s="1"/>
  <c r="H80" i="6"/>
  <c r="J80" i="6" s="1"/>
  <c r="H81" i="6"/>
  <c r="J81" i="6" s="1"/>
  <c r="H67" i="6"/>
  <c r="J67" i="6" s="1"/>
  <c r="H51" i="6"/>
  <c r="J51" i="6" s="1"/>
  <c r="H52" i="6"/>
  <c r="J52" i="6" s="1"/>
  <c r="H53" i="6"/>
  <c r="J53" i="6" s="1"/>
  <c r="H54" i="6"/>
  <c r="J54" i="6" s="1"/>
  <c r="H55" i="6"/>
  <c r="J55" i="6" s="1"/>
  <c r="H56" i="6"/>
  <c r="J56" i="6" s="1"/>
  <c r="H57" i="6"/>
  <c r="H58" i="6"/>
  <c r="J58" i="6" s="1"/>
  <c r="H59" i="6"/>
  <c r="J59" i="6" s="1"/>
  <c r="H60" i="6"/>
  <c r="J60" i="6" s="1"/>
  <c r="H61" i="6"/>
  <c r="J61" i="6" s="1"/>
  <c r="H62" i="6"/>
  <c r="J62" i="6" s="1"/>
  <c r="H63" i="6"/>
  <c r="J63" i="6" s="1"/>
  <c r="H64" i="6"/>
  <c r="J64" i="6" s="1"/>
  <c r="H65" i="6"/>
  <c r="J65" i="6" s="1"/>
  <c r="H66" i="6"/>
  <c r="J66" i="6" s="1"/>
  <c r="H50" i="6"/>
  <c r="J50" i="6" s="1"/>
  <c r="H32" i="6"/>
  <c r="J32" i="6" s="1"/>
  <c r="H33" i="6"/>
  <c r="J33" i="6" s="1"/>
  <c r="H34" i="6"/>
  <c r="J34" i="6" s="1"/>
  <c r="H35" i="6"/>
  <c r="J35" i="6" s="1"/>
  <c r="H36" i="6"/>
  <c r="J36" i="6" s="1"/>
  <c r="H37" i="6"/>
  <c r="H38" i="6"/>
  <c r="J38" i="6" s="1"/>
  <c r="H39" i="6"/>
  <c r="J39" i="6" s="1"/>
  <c r="H40" i="6"/>
  <c r="J40" i="6" s="1"/>
  <c r="H41" i="6"/>
  <c r="J41" i="6" s="1"/>
  <c r="H42" i="6"/>
  <c r="J42" i="6" s="1"/>
  <c r="H43" i="6"/>
  <c r="J43" i="6" s="1"/>
  <c r="H44" i="6"/>
  <c r="J44" i="6" s="1"/>
  <c r="H45" i="6"/>
  <c r="J45" i="6" s="1"/>
  <c r="H46" i="6"/>
  <c r="J46" i="6" s="1"/>
  <c r="H47" i="6"/>
  <c r="J47" i="6" s="1"/>
  <c r="H48" i="6"/>
  <c r="J48" i="6" s="1"/>
  <c r="H49" i="6"/>
  <c r="J49" i="6" s="1"/>
  <c r="H31" i="6"/>
  <c r="J31" i="6" s="1"/>
  <c r="H4" i="6"/>
  <c r="J4" i="6" s="1"/>
  <c r="H5" i="6"/>
  <c r="J5" i="6" s="1"/>
  <c r="H6" i="6"/>
  <c r="H7" i="6"/>
  <c r="H8" i="6"/>
  <c r="H9" i="6"/>
  <c r="J9" i="6" s="1"/>
  <c r="H10" i="6"/>
  <c r="J10" i="6" s="1"/>
  <c r="H11" i="6"/>
  <c r="J11" i="6" s="1"/>
  <c r="H12" i="6"/>
  <c r="J12" i="6" s="1"/>
  <c r="H13" i="6"/>
  <c r="J13" i="6" s="1"/>
  <c r="H14" i="6"/>
  <c r="J14" i="6" s="1"/>
  <c r="H15" i="6"/>
  <c r="J15" i="6" s="1"/>
  <c r="H16" i="6"/>
  <c r="J16" i="6" s="1"/>
  <c r="H17" i="6"/>
  <c r="J17" i="6" s="1"/>
  <c r="H18" i="6"/>
  <c r="J18" i="6" s="1"/>
  <c r="H19" i="6"/>
  <c r="J19" i="6" s="1"/>
  <c r="H20" i="6"/>
  <c r="J20" i="6" s="1"/>
  <c r="H21" i="6"/>
  <c r="J21" i="6" s="1"/>
  <c r="H22" i="6"/>
  <c r="J22" i="6" s="1"/>
  <c r="H23" i="6"/>
  <c r="J23" i="6" s="1"/>
  <c r="H24" i="6"/>
  <c r="J24" i="6" s="1"/>
  <c r="H25" i="6"/>
  <c r="J25" i="6" s="1"/>
  <c r="H26" i="6"/>
  <c r="J26" i="6" s="1"/>
  <c r="H27" i="6"/>
  <c r="J27" i="6" s="1"/>
  <c r="H28" i="6"/>
  <c r="J28" i="6" s="1"/>
  <c r="H29" i="6"/>
  <c r="J29" i="6" s="1"/>
  <c r="H30" i="6"/>
  <c r="J30" i="6" s="1"/>
  <c r="H3" i="6"/>
  <c r="J3" i="6" s="1"/>
  <c r="H30" i="8"/>
  <c r="H31" i="8"/>
  <c r="H32" i="8"/>
  <c r="H33" i="8"/>
  <c r="H34" i="8"/>
  <c r="H35" i="8"/>
  <c r="H36" i="8"/>
  <c r="H37" i="8"/>
  <c r="H38" i="8"/>
  <c r="J38" i="8" s="1"/>
  <c r="H39" i="8"/>
  <c r="H29" i="8"/>
  <c r="H24" i="8"/>
  <c r="J24" i="8" s="1"/>
  <c r="H25" i="8"/>
  <c r="J25" i="8" s="1"/>
  <c r="H26" i="8"/>
  <c r="J26" i="8" s="1"/>
  <c r="H27" i="8"/>
  <c r="J27" i="8" s="1"/>
  <c r="H28" i="8"/>
  <c r="J28" i="8" s="1"/>
  <c r="H23" i="8"/>
  <c r="J23" i="8" s="1"/>
  <c r="H12" i="8"/>
  <c r="J12" i="8" s="1"/>
  <c r="H13" i="8"/>
  <c r="J13" i="8" s="1"/>
  <c r="H14" i="8"/>
  <c r="J14" i="8" s="1"/>
  <c r="H15" i="8"/>
  <c r="J15" i="8" s="1"/>
  <c r="H16" i="8"/>
  <c r="J16" i="8" s="1"/>
  <c r="H17" i="8"/>
  <c r="J17" i="8" s="1"/>
  <c r="H18" i="8"/>
  <c r="J18" i="8" s="1"/>
  <c r="H19" i="8"/>
  <c r="J19" i="8" s="1"/>
  <c r="H20" i="8"/>
  <c r="J20" i="8" s="1"/>
  <c r="H21" i="8"/>
  <c r="H22" i="8"/>
  <c r="H11" i="8"/>
  <c r="J11" i="8" s="1"/>
  <c r="H4" i="8"/>
  <c r="H5" i="8"/>
  <c r="H6" i="8"/>
  <c r="H7" i="8"/>
  <c r="H8" i="8"/>
  <c r="H9" i="8"/>
  <c r="H10" i="8"/>
  <c r="H3" i="8"/>
  <c r="J102" i="7" l="1"/>
  <c r="F21" i="1" s="1"/>
  <c r="J82" i="6"/>
  <c r="F22" i="1" s="1"/>
  <c r="I82" i="6"/>
  <c r="D22" i="1" s="1"/>
  <c r="D32" i="1" s="1"/>
  <c r="B32" i="1"/>
  <c r="J21" i="24"/>
  <c r="F30" i="1" s="1"/>
  <c r="J55" i="16"/>
  <c r="F28" i="1" s="1"/>
  <c r="J41" i="4"/>
  <c r="F27" i="1" s="1"/>
  <c r="J54" i="5"/>
  <c r="F26" i="1" s="1"/>
  <c r="J40" i="8"/>
  <c r="F23" i="1" s="1"/>
  <c r="J18" i="23"/>
  <c r="F25" i="1" s="1"/>
  <c r="F32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6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  <bk>
      <extLst>
        <ext uri="{3e2802c4-a4d2-4d8b-9148-e3be6c30e623}">
          <xlrd:rvb i="330"/>
        </ext>
      </extLst>
    </bk>
    <bk>
      <extLst>
        <ext uri="{3e2802c4-a4d2-4d8b-9148-e3be6c30e623}">
          <xlrd:rvb i="331"/>
        </ext>
      </extLst>
    </bk>
    <bk>
      <extLst>
        <ext uri="{3e2802c4-a4d2-4d8b-9148-e3be6c30e623}">
          <xlrd:rvb i="332"/>
        </ext>
      </extLst>
    </bk>
    <bk>
      <extLst>
        <ext uri="{3e2802c4-a4d2-4d8b-9148-e3be6c30e623}">
          <xlrd:rvb i="333"/>
        </ext>
      </extLst>
    </bk>
    <bk>
      <extLst>
        <ext uri="{3e2802c4-a4d2-4d8b-9148-e3be6c30e623}">
          <xlrd:rvb i="334"/>
        </ext>
      </extLst>
    </bk>
    <bk>
      <extLst>
        <ext uri="{3e2802c4-a4d2-4d8b-9148-e3be6c30e623}">
          <xlrd:rvb i="335"/>
        </ext>
      </extLst>
    </bk>
    <bk>
      <extLst>
        <ext uri="{3e2802c4-a4d2-4d8b-9148-e3be6c30e623}">
          <xlrd:rvb i="336"/>
        </ext>
      </extLst>
    </bk>
    <bk>
      <extLst>
        <ext uri="{3e2802c4-a4d2-4d8b-9148-e3be6c30e623}">
          <xlrd:rvb i="337"/>
        </ext>
      </extLst>
    </bk>
    <bk>
      <extLst>
        <ext uri="{3e2802c4-a4d2-4d8b-9148-e3be6c30e623}">
          <xlrd:rvb i="338"/>
        </ext>
      </extLst>
    </bk>
    <bk>
      <extLst>
        <ext uri="{3e2802c4-a4d2-4d8b-9148-e3be6c30e623}">
          <xlrd:rvb i="339"/>
        </ext>
      </extLst>
    </bk>
    <bk>
      <extLst>
        <ext uri="{3e2802c4-a4d2-4d8b-9148-e3be6c30e623}">
          <xlrd:rvb i="340"/>
        </ext>
      </extLst>
    </bk>
    <bk>
      <extLst>
        <ext uri="{3e2802c4-a4d2-4d8b-9148-e3be6c30e623}">
          <xlrd:rvb i="341"/>
        </ext>
      </extLst>
    </bk>
    <bk>
      <extLst>
        <ext uri="{3e2802c4-a4d2-4d8b-9148-e3be6c30e623}">
          <xlrd:rvb i="342"/>
        </ext>
      </extLst>
    </bk>
    <bk>
      <extLst>
        <ext uri="{3e2802c4-a4d2-4d8b-9148-e3be6c30e623}">
          <xlrd:rvb i="343"/>
        </ext>
      </extLst>
    </bk>
    <bk>
      <extLst>
        <ext uri="{3e2802c4-a4d2-4d8b-9148-e3be6c30e623}">
          <xlrd:rvb i="344"/>
        </ext>
      </extLst>
    </bk>
    <bk>
      <extLst>
        <ext uri="{3e2802c4-a4d2-4d8b-9148-e3be6c30e623}">
          <xlrd:rvb i="345"/>
        </ext>
      </extLst>
    </bk>
    <bk>
      <extLst>
        <ext uri="{3e2802c4-a4d2-4d8b-9148-e3be6c30e623}">
          <xlrd:rvb i="346"/>
        </ext>
      </extLst>
    </bk>
    <bk>
      <extLst>
        <ext uri="{3e2802c4-a4d2-4d8b-9148-e3be6c30e623}">
          <xlrd:rvb i="347"/>
        </ext>
      </extLst>
    </bk>
    <bk>
      <extLst>
        <ext uri="{3e2802c4-a4d2-4d8b-9148-e3be6c30e623}">
          <xlrd:rvb i="348"/>
        </ext>
      </extLst>
    </bk>
    <bk>
      <extLst>
        <ext uri="{3e2802c4-a4d2-4d8b-9148-e3be6c30e623}">
          <xlrd:rvb i="349"/>
        </ext>
      </extLst>
    </bk>
    <bk>
      <extLst>
        <ext uri="{3e2802c4-a4d2-4d8b-9148-e3be6c30e623}">
          <xlrd:rvb i="350"/>
        </ext>
      </extLst>
    </bk>
    <bk>
      <extLst>
        <ext uri="{3e2802c4-a4d2-4d8b-9148-e3be6c30e623}">
          <xlrd:rvb i="351"/>
        </ext>
      </extLst>
    </bk>
    <bk>
      <extLst>
        <ext uri="{3e2802c4-a4d2-4d8b-9148-e3be6c30e623}">
          <xlrd:rvb i="352"/>
        </ext>
      </extLst>
    </bk>
    <bk>
      <extLst>
        <ext uri="{3e2802c4-a4d2-4d8b-9148-e3be6c30e623}">
          <xlrd:rvb i="353"/>
        </ext>
      </extLst>
    </bk>
    <bk>
      <extLst>
        <ext uri="{3e2802c4-a4d2-4d8b-9148-e3be6c30e623}">
          <xlrd:rvb i="354"/>
        </ext>
      </extLst>
    </bk>
    <bk>
      <extLst>
        <ext uri="{3e2802c4-a4d2-4d8b-9148-e3be6c30e623}">
          <xlrd:rvb i="355"/>
        </ext>
      </extLst>
    </bk>
    <bk>
      <extLst>
        <ext uri="{3e2802c4-a4d2-4d8b-9148-e3be6c30e623}">
          <xlrd:rvb i="356"/>
        </ext>
      </extLst>
    </bk>
    <bk>
      <extLst>
        <ext uri="{3e2802c4-a4d2-4d8b-9148-e3be6c30e623}">
          <xlrd:rvb i="357"/>
        </ext>
      </extLst>
    </bk>
    <bk>
      <extLst>
        <ext uri="{3e2802c4-a4d2-4d8b-9148-e3be6c30e623}">
          <xlrd:rvb i="358"/>
        </ext>
      </extLst>
    </bk>
    <bk>
      <extLst>
        <ext uri="{3e2802c4-a4d2-4d8b-9148-e3be6c30e623}">
          <xlrd:rvb i="359"/>
        </ext>
      </extLst>
    </bk>
    <bk>
      <extLst>
        <ext uri="{3e2802c4-a4d2-4d8b-9148-e3be6c30e623}">
          <xlrd:rvb i="360"/>
        </ext>
      </extLst>
    </bk>
    <bk>
      <extLst>
        <ext uri="{3e2802c4-a4d2-4d8b-9148-e3be6c30e623}">
          <xlrd:rvb i="361"/>
        </ext>
      </extLst>
    </bk>
  </futureMetadata>
  <valueMetadata count="362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  <bk>
      <rc t="1" v="324"/>
    </bk>
    <bk>
      <rc t="1" v="325"/>
    </bk>
    <bk>
      <rc t="1" v="326"/>
    </bk>
    <bk>
      <rc t="1" v="327"/>
    </bk>
    <bk>
      <rc t="1" v="328"/>
    </bk>
    <bk>
      <rc t="1" v="329"/>
    </bk>
    <bk>
      <rc t="1" v="330"/>
    </bk>
    <bk>
      <rc t="1" v="331"/>
    </bk>
    <bk>
      <rc t="1" v="332"/>
    </bk>
    <bk>
      <rc t="1" v="333"/>
    </bk>
    <bk>
      <rc t="1" v="334"/>
    </bk>
    <bk>
      <rc t="1" v="335"/>
    </bk>
    <bk>
      <rc t="1" v="336"/>
    </bk>
    <bk>
      <rc t="1" v="337"/>
    </bk>
    <bk>
      <rc t="1" v="338"/>
    </bk>
    <bk>
      <rc t="1" v="339"/>
    </bk>
    <bk>
      <rc t="1" v="340"/>
    </bk>
    <bk>
      <rc t="1" v="341"/>
    </bk>
    <bk>
      <rc t="1" v="342"/>
    </bk>
    <bk>
      <rc t="1" v="343"/>
    </bk>
    <bk>
      <rc t="1" v="344"/>
    </bk>
    <bk>
      <rc t="1" v="345"/>
    </bk>
    <bk>
      <rc t="1" v="346"/>
    </bk>
    <bk>
      <rc t="1" v="347"/>
    </bk>
    <bk>
      <rc t="1" v="348"/>
    </bk>
    <bk>
      <rc t="1" v="349"/>
    </bk>
    <bk>
      <rc t="1" v="350"/>
    </bk>
    <bk>
      <rc t="1" v="351"/>
    </bk>
    <bk>
      <rc t="1" v="352"/>
    </bk>
    <bk>
      <rc t="1" v="353"/>
    </bk>
    <bk>
      <rc t="1" v="354"/>
    </bk>
    <bk>
      <rc t="1" v="355"/>
    </bk>
    <bk>
      <rc t="1" v="356"/>
    </bk>
    <bk>
      <rc t="1" v="357"/>
    </bk>
    <bk>
      <rc t="1" v="358"/>
    </bk>
    <bk>
      <rc t="1" v="359"/>
    </bk>
    <bk>
      <rc t="1" v="360"/>
    </bk>
    <bk>
      <rc t="1" v="361"/>
    </bk>
  </valueMetadata>
</metadata>
</file>

<file path=xl/sharedStrings.xml><?xml version="1.0" encoding="utf-8"?>
<sst xmlns="http://schemas.openxmlformats.org/spreadsheetml/2006/main" count="1213" uniqueCount="1099">
  <si>
    <t>Customer Order Form</t>
  </si>
  <si>
    <t>Customer Name</t>
  </si>
  <si>
    <t>Shipping Address</t>
  </si>
  <si>
    <t>First:</t>
  </si>
  <si>
    <t xml:space="preserve"> Please Provide a Ship Date:</t>
  </si>
  <si>
    <t>Last:</t>
  </si>
  <si>
    <t>Street:</t>
  </si>
  <si>
    <t>Apt:</t>
  </si>
  <si>
    <t>City:</t>
  </si>
  <si>
    <t>State:</t>
  </si>
  <si>
    <t>Zip Code:</t>
  </si>
  <si>
    <t>Is the shipping address the same as billing?</t>
  </si>
  <si>
    <t>Yes/No</t>
  </si>
  <si>
    <t>Lift Gate Required? (Y/N)</t>
  </si>
  <si>
    <t>Appointment for Delivery (Y/N)</t>
  </si>
  <si>
    <t>Company Name:</t>
  </si>
  <si>
    <t>Billing Address</t>
  </si>
  <si>
    <t>Email:</t>
  </si>
  <si>
    <t>Adressee:</t>
  </si>
  <si>
    <t>Phone:</t>
  </si>
  <si>
    <t>Customer Pickup? Yes/No:</t>
  </si>
  <si>
    <t xml:space="preserve">State: </t>
  </si>
  <si>
    <t>Item</t>
  </si>
  <si>
    <t>UPC</t>
  </si>
  <si>
    <t>Case Pack</t>
  </si>
  <si>
    <r>
      <t xml:space="preserve">Insert </t>
    </r>
    <r>
      <rPr>
        <b/>
        <i/>
        <sz val="14"/>
        <rFont val="Arial"/>
        <family val="2"/>
      </rPr>
      <t>Case Pack</t>
    </r>
    <r>
      <rPr>
        <b/>
        <sz val="14"/>
        <rFont val="Arial"/>
        <family val="2"/>
      </rPr>
      <t xml:space="preserve"> Quantity</t>
    </r>
  </si>
  <si>
    <t>Unit Price</t>
  </si>
  <si>
    <t>PFA Price</t>
  </si>
  <si>
    <t>Image</t>
  </si>
  <si>
    <t>41136</t>
  </si>
  <si>
    <t>41146</t>
  </si>
  <si>
    <t>41143</t>
  </si>
  <si>
    <t>41138</t>
  </si>
  <si>
    <t>41144</t>
  </si>
  <si>
    <t>41140</t>
  </si>
  <si>
    <t>41148</t>
  </si>
  <si>
    <t>41142</t>
  </si>
  <si>
    <t>41135</t>
  </si>
  <si>
    <t>41147</t>
  </si>
  <si>
    <t>41139</t>
  </si>
  <si>
    <t>41141</t>
  </si>
  <si>
    <t>Gm Party Balloons (12ct) 12'' Baby Blue Latex</t>
  </si>
  <si>
    <t>Gm Party Balloons (12ct) 12'' Gold Latex</t>
  </si>
  <si>
    <t>Gm Party Balloons (12ct) 12'' Lavender Latex</t>
  </si>
  <si>
    <t>Gm Party Balloons (12ct) 12'' Light Pink Latex</t>
  </si>
  <si>
    <t>Gm Party Balloons (12ct) 12'' Lime Green Latex</t>
  </si>
  <si>
    <t>Gm Party Balloons (12ct) 12'' Orange Latex</t>
  </si>
  <si>
    <t>Gm Party Balloons (12ct) 12'' Primary Mix Latex</t>
  </si>
  <si>
    <t>Gm Party Balloons (12ct) 12'' Red Latex</t>
  </si>
  <si>
    <t>Gm Party Balloons (12ct) 12'' Royal Blue Latex</t>
  </si>
  <si>
    <t>Gm Party Balloons (12ct) 12'' Silver Latex</t>
  </si>
  <si>
    <t>Gm Party Balloons (12ct) 12'' White Latex</t>
  </si>
  <si>
    <t>Gm Party Balloons (12ct) 12'' Yellow Latex</t>
  </si>
  <si>
    <t>Catalog #</t>
  </si>
  <si>
    <t>41620</t>
  </si>
  <si>
    <t>41622</t>
  </si>
  <si>
    <t>41621</t>
  </si>
  <si>
    <t>41600</t>
  </si>
  <si>
    <t>41601</t>
  </si>
  <si>
    <t>41602</t>
  </si>
  <si>
    <t>41603</t>
  </si>
  <si>
    <t>41604</t>
  </si>
  <si>
    <t>41605</t>
  </si>
  <si>
    <t>41606</t>
  </si>
  <si>
    <t>41607</t>
  </si>
  <si>
    <t>41608</t>
  </si>
  <si>
    <t>41609</t>
  </si>
  <si>
    <t>41610</t>
  </si>
  <si>
    <t>41611</t>
  </si>
  <si>
    <t>41612</t>
  </si>
  <si>
    <t>41613</t>
  </si>
  <si>
    <t>41614</t>
  </si>
  <si>
    <t>41615</t>
  </si>
  <si>
    <t>41616</t>
  </si>
  <si>
    <t>41617</t>
  </si>
  <si>
    <t>41618</t>
  </si>
  <si>
    <t>41619</t>
  </si>
  <si>
    <t>GM Party Balloons (13ct) Mylar Gold Happy Birthday Set</t>
  </si>
  <si>
    <t>GM Party Balloons (13ct) Mylar Silver &amp; Blue Happy Birthday Set</t>
  </si>
  <si>
    <t>GM Party Balloons (13ct) Mylar Silver &amp; Pink Happy Birthday Set</t>
  </si>
  <si>
    <t>GM Party Balloons (1ct) Mylar 34" Gold Number 0</t>
  </si>
  <si>
    <t>GM Party Balloons (1ct) Mylar 34" Gold Number 1</t>
  </si>
  <si>
    <t>GM Party Balloons (1ct) Mylar 34" Gold Number 2</t>
  </si>
  <si>
    <t>GM Party Balloons (1ct) Mylar 34" Gold Number 3</t>
  </si>
  <si>
    <t>GM Party Balloons (1ct) Mylar 34" Gold Number 4</t>
  </si>
  <si>
    <t>GM Party Balloons (1ct) Mylar 34" Gold Number 5</t>
  </si>
  <si>
    <t>GM Party Balloons (1ct) Mylar 34" Gold Number 6</t>
  </si>
  <si>
    <t>GM Party Balloons (1ct) Mylar 34" Gold Number 7</t>
  </si>
  <si>
    <t>GM Party Balloons (1ct) Mylar Gold Number 8</t>
  </si>
  <si>
    <t>GM Party Balloons (1ct) Mylar Gold Number 9</t>
  </si>
  <si>
    <t>GM Party Balloons (1ct) Mylar Silver Number 0</t>
  </si>
  <si>
    <t>GM Party Balloons (1ct) Mylar Silver Number 1</t>
  </si>
  <si>
    <t>GM Party Balloons (1ct) Mylar Silver Number 2</t>
  </si>
  <si>
    <t>GM Party Balloons (1ct) Mylar Silver Number 3</t>
  </si>
  <si>
    <t>GM Party Balloons (1ct) Mylar Silver Number 4</t>
  </si>
  <si>
    <t>GM Party Balloons (1ct) Mylar Silver Number 5</t>
  </si>
  <si>
    <t>GM Party Balloons (1ct) Mylar Silver Number 6</t>
  </si>
  <si>
    <t>GM Party Balloons (1ct) Mylar Silver Number 7</t>
  </si>
  <si>
    <t>GM Party Balloons (1ct) Mylar Silver Number 8</t>
  </si>
  <si>
    <t>GM Party Balloons (1ct) Mylar Silver Number 9</t>
  </si>
  <si>
    <t>41375</t>
  </si>
  <si>
    <t>41110</t>
  </si>
  <si>
    <t>41112</t>
  </si>
  <si>
    <t>41109</t>
  </si>
  <si>
    <t>41529</t>
  </si>
  <si>
    <t>41111</t>
  </si>
  <si>
    <t>41116</t>
  </si>
  <si>
    <t>41381</t>
  </si>
  <si>
    <t>41380</t>
  </si>
  <si>
    <t>41118</t>
  </si>
  <si>
    <t>41087</t>
  </si>
  <si>
    <t>41120</t>
  </si>
  <si>
    <t>41088</t>
  </si>
  <si>
    <t>41121</t>
  </si>
  <si>
    <t>41089</t>
  </si>
  <si>
    <t>41122</t>
  </si>
  <si>
    <t>41090</t>
  </si>
  <si>
    <t>41123</t>
  </si>
  <si>
    <t>41091</t>
  </si>
  <si>
    <t>41124</t>
  </si>
  <si>
    <t>41092</t>
  </si>
  <si>
    <t>41125</t>
  </si>
  <si>
    <t>41093</t>
  </si>
  <si>
    <t>41126</t>
  </si>
  <si>
    <t>41094</t>
  </si>
  <si>
    <t>41127</t>
  </si>
  <si>
    <t>41095</t>
  </si>
  <si>
    <t>41128</t>
  </si>
  <si>
    <t>41096</t>
  </si>
  <si>
    <t>41129</t>
  </si>
  <si>
    <t>41328</t>
  </si>
  <si>
    <t>41519</t>
  </si>
  <si>
    <t>41520</t>
  </si>
  <si>
    <t>41521</t>
  </si>
  <si>
    <t>41522</t>
  </si>
  <si>
    <t>41523</t>
  </si>
  <si>
    <t>41524</t>
  </si>
  <si>
    <t>41525</t>
  </si>
  <si>
    <t>41526</t>
  </si>
  <si>
    <t>41527</t>
  </si>
  <si>
    <t>41528</t>
  </si>
  <si>
    <t>41510</t>
  </si>
  <si>
    <t>41511</t>
  </si>
  <si>
    <t>41512</t>
  </si>
  <si>
    <t>41513</t>
  </si>
  <si>
    <t>41514</t>
  </si>
  <si>
    <t>41515</t>
  </si>
  <si>
    <t>41516</t>
  </si>
  <si>
    <t>41517</t>
  </si>
  <si>
    <t>41518</t>
  </si>
  <si>
    <t>41107</t>
  </si>
  <si>
    <t>Gm Party Candles B-day (12ct) Trick Birthday candles</t>
  </si>
  <si>
    <t>Gm Party Candles B-day (24ct)  White Spiral</t>
  </si>
  <si>
    <t>Gm Party Candles B-day (24ct) Blue Spiral</t>
  </si>
  <si>
    <t>Gm Party Candles B-day (24ct) Neon Asst</t>
  </si>
  <si>
    <t>Gm Party Candles B-day (24ct) Pink Spiral</t>
  </si>
  <si>
    <t>Gm Party Candles B-day (6ct) Gold/Silver Glitter</t>
  </si>
  <si>
    <t>Gm Party Candles B-day (6ct) Metallic Gold</t>
  </si>
  <si>
    <t>Gm Party Candles B-day (6ct) Metallic Silver</t>
  </si>
  <si>
    <t>Gm Party Candles B-day Blue Birthday Boy</t>
  </si>
  <si>
    <t>Gm Party Candles B-day Colorful Number 0</t>
  </si>
  <si>
    <t>Gm Party Candles B-day Colorful Number 0 Giant</t>
  </si>
  <si>
    <t>Gm Party Candles B-day Colorful Number 1</t>
  </si>
  <si>
    <t>Gm Party Candles B-day Colorful Number 1 Giant</t>
  </si>
  <si>
    <t>Gm Party Candles B-day Colorful Number 2</t>
  </si>
  <si>
    <t>Gm Party Candles B-day Colorful Number 2 Giant</t>
  </si>
  <si>
    <t>Gm Party Candles B-day Colorful Number 3</t>
  </si>
  <si>
    <t>Gm Party Candles B-day Colorful Number 3 Giant</t>
  </si>
  <si>
    <t>Gm Party Candles B-day Colorful Number 4</t>
  </si>
  <si>
    <t>Gm Party Candles B-day Colorful Number 4 Giant</t>
  </si>
  <si>
    <t>Gm Party Candles B-day Colorful Number 5</t>
  </si>
  <si>
    <t>Gm Party Candles B-day Colorful Number 5 Giant</t>
  </si>
  <si>
    <t>Gm Party Candles B-day Colorful Number 6</t>
  </si>
  <si>
    <t>Gm Party Candles B-day Colorful Number 6 Giant</t>
  </si>
  <si>
    <t>Gm Party Candles B-day Colorful Number 7</t>
  </si>
  <si>
    <t>Gm Party Candles B-day Colorful Number 7 Giant</t>
  </si>
  <si>
    <t>Gm Party Candles B-day Colorful Number 8</t>
  </si>
  <si>
    <t>Gm Party Candles B-day Colorful Number 8 Giant</t>
  </si>
  <si>
    <t>Gm Party Candles B-day Colorful Number 9</t>
  </si>
  <si>
    <t>Gm Party Candles B-day Colorful Number 9 Giant</t>
  </si>
  <si>
    <t>Gm Party Candles B-day Colorful Question?</t>
  </si>
  <si>
    <t>Gm Party Candles B-day Multi-Color Glitter 0</t>
  </si>
  <si>
    <t>Gm Party Candles B-day Multi-Color Glitter 1</t>
  </si>
  <si>
    <t>Gm Party Candles B-day Multi-Color Glitter 2</t>
  </si>
  <si>
    <t>Gm Party Candles B-day Multi-Color Glitter 3</t>
  </si>
  <si>
    <t>Gm Party Candles B-day Multi-Color Glitter 4</t>
  </si>
  <si>
    <t>Gm Party Candles B-day Multi-Color Glitter 5</t>
  </si>
  <si>
    <t>Gm Party Candles B-day Multi-Color Glitter 6</t>
  </si>
  <si>
    <t>Gm Party Candles B-day Multi-Color Glitter 7</t>
  </si>
  <si>
    <t>Gm Party Candles B-day Multi-Color Glitter 8</t>
  </si>
  <si>
    <t>Gm Party Candles B-day Multi-Color Glitter 9</t>
  </si>
  <si>
    <t>Gm Party Candles B-day Silver Glitter 1</t>
  </si>
  <si>
    <t>Gm Party Candles B-day Silver Glitter 2</t>
  </si>
  <si>
    <t>Gm Party Candles B-day Silver Glitter 3</t>
  </si>
  <si>
    <t>Gm Party Candles B-day Silver Glitter 4</t>
  </si>
  <si>
    <t>Gm Party Candles B-day Silver Glitter 5</t>
  </si>
  <si>
    <t>Gm Party Candles B-day Silver Glitter 6</t>
  </si>
  <si>
    <t>Gm Party Candles B-day Silver Glitter 7</t>
  </si>
  <si>
    <t>Gm Party Candles B-day Silver Glitter 8</t>
  </si>
  <si>
    <t>Gm Party Candles B-day Silver Glitter 9</t>
  </si>
  <si>
    <t>Gm Party Candles B-day- Happy Birthday Letters</t>
  </si>
  <si>
    <t xml:space="preserve">PFA Order Form - Candles </t>
  </si>
  <si>
    <t>Gm Party Candles B-day (24ct) Colorful Spiral Candles</t>
  </si>
  <si>
    <t>Paper Bag VP (XL) 3pk Blue Glitter Kraft</t>
  </si>
  <si>
    <t>Paper Bag VP (L) 4pk Blue Glitter Kraft</t>
  </si>
  <si>
    <t>Paper Bag VP (M) 5pk Blue Glitter Kraft</t>
  </si>
  <si>
    <t>Paper Bag VP (P) 7pk Blue Glitter Kraft</t>
  </si>
  <si>
    <t>Paper bag VP (S) 4ct Primary Yellow</t>
  </si>
  <si>
    <t>24191</t>
  </si>
  <si>
    <t>Paper bag VP (P) 3ct Primary Yellow</t>
  </si>
  <si>
    <t>Paper bag VP (M) 2ct Primary Yellow</t>
  </si>
  <si>
    <t>24195</t>
  </si>
  <si>
    <t>Paper bag VP (P) 3ct Primary Red</t>
  </si>
  <si>
    <t>Paper bag VP (L) 6ct Red</t>
  </si>
  <si>
    <t>Paper bag VP (P) 3ct Primary Green</t>
  </si>
  <si>
    <t>Paper bag VP (S) 4ct Primary Green</t>
  </si>
  <si>
    <t>Paper bag VP (M) 2ct Primary Green</t>
  </si>
  <si>
    <t>Paper bag VP (S) 4ct Primary  Blue</t>
  </si>
  <si>
    <t>Paper bag VP (P) 3ct Neon Blue</t>
  </si>
  <si>
    <t>Paper bag VP (M) 2ct Neon Blue</t>
  </si>
  <si>
    <t>Paper bag VP (P) 3ct Neon Pink</t>
  </si>
  <si>
    <t>Paper bag VP (S) 4ct Neon Orange</t>
  </si>
  <si>
    <t>Paper bag VP (P) 3ct Neon Orange</t>
  </si>
  <si>
    <t>Paper bag VP (M) 2ct Neon Orange</t>
  </si>
  <si>
    <t>Paper bag VP (S) 4ct Neon Green</t>
  </si>
  <si>
    <t>Paper bag VP (M) 3ct Neon Green</t>
  </si>
  <si>
    <t>Paper bag VP (P) 3ct Neon Green</t>
  </si>
  <si>
    <t>Paper bag VP (S) 4ct Neon Blue</t>
  </si>
  <si>
    <t>Paper bag VP (S) 4ct White Kraft</t>
  </si>
  <si>
    <t>Paper bag VP (P) 10ct White Kraft</t>
  </si>
  <si>
    <t>Paper bag VP (M) 3ct White Kraft</t>
  </si>
  <si>
    <t>Paper bag VP (M) 3ct Neon Blue</t>
  </si>
  <si>
    <t>Paper bag VP (M) 2ct White Kraft</t>
  </si>
  <si>
    <t>Paper bag VP (M) 10ct. White Craft</t>
  </si>
  <si>
    <t>Paper bag VP (L) 6ct White Craft</t>
  </si>
  <si>
    <t>Paper bag VP (S) 4ct Natural Kraft</t>
  </si>
  <si>
    <t>Paper bag VP (P) 10ct Natural Kraft</t>
  </si>
  <si>
    <t>Paper bag VP (P) 3ct White Kraft</t>
  </si>
  <si>
    <t>Paper bag VP (P) 3ct Natural Kraft</t>
  </si>
  <si>
    <t>Paper bag VP (M) 10ct. Natural Craft</t>
  </si>
  <si>
    <t>Paper bag VP (M) 2ct Natural Kraft</t>
  </si>
  <si>
    <t>Paper bag VP (M) 8ct Red</t>
  </si>
  <si>
    <t>Paper bag VP (M) 2ct Neon Green</t>
  </si>
  <si>
    <t>Paper Bag VP (M) 8pk White Kraft</t>
  </si>
  <si>
    <t>Paper bag VP (L) 6ct Natural Craft</t>
  </si>
  <si>
    <t>Paper bag VP (P) 10ct Red</t>
  </si>
  <si>
    <t>Paper bag VP (M) 2ct Primary Blue</t>
  </si>
  <si>
    <t>Paper bag VP (P) 10ct Neon</t>
  </si>
  <si>
    <t>Paper bag VP (P) 10ct Primary</t>
  </si>
  <si>
    <t>Paper Bag VP (P) 7pk Gold Glitter Kraft</t>
  </si>
  <si>
    <t>Paper Bag VP (P) 7pk Pink Glitter Kraft</t>
  </si>
  <si>
    <t>Paper Bag VP (P) 7pk Silver Glitter Kraft</t>
  </si>
  <si>
    <t>Paper Bag VP (P) 7pk Rainbow Foil</t>
  </si>
  <si>
    <t>Paper Bag VP (P) 8pk Foil</t>
  </si>
  <si>
    <t>Paper Bag VP (P) 8pk Happy Birthday</t>
  </si>
  <si>
    <t>Paper Bag VP (P) 8pk Floral Print with Foil</t>
  </si>
  <si>
    <t>Paper Bag VP (M) 5pk Gold Glitter Kraft</t>
  </si>
  <si>
    <t>Paper Bag VP (M) 5pk Pink Glitter Kraft</t>
  </si>
  <si>
    <t>Paper Bag VP (M) 5pk Silver Glitter Kraft</t>
  </si>
  <si>
    <t>Paper bag VP (M) 8ct Neon</t>
  </si>
  <si>
    <t>Paper bag VP (M) 8ct Primary</t>
  </si>
  <si>
    <t>Paper Bag VP (M) 5pk Foil/Glitter Kraft</t>
  </si>
  <si>
    <t>Paper Bag VP (M) 5pk Rainbow Foil</t>
  </si>
  <si>
    <t>Paper Bag VP (M) 6pk Foil</t>
  </si>
  <si>
    <t>Paper Bag VP (M) 6pk Happy Birthday</t>
  </si>
  <si>
    <t>Paper Bag VP (M) 6pk Floral Print with Foil</t>
  </si>
  <si>
    <t>Paper Bag VP (L) 4pk Gold Glitter Kraft</t>
  </si>
  <si>
    <t>Paper Bag VP (L) 4pk Pink Glitter Kraft</t>
  </si>
  <si>
    <t>Paper Bag VP (L) 4pk Silver Glitter Kraft</t>
  </si>
  <si>
    <t>Paper Bag VP (L) 6ct Neon</t>
  </si>
  <si>
    <t>Paper Bag VP (L) 6ct Primary</t>
  </si>
  <si>
    <t>Paper Bag VP (L) 4pk Foil/Glitter Kraft</t>
  </si>
  <si>
    <t>Paper Bag VP (L) 4pk Rainbow Foil</t>
  </si>
  <si>
    <t>Paper Bag VP (L) 5pk Foil</t>
  </si>
  <si>
    <t>Paper Bag VP (L) 5pk Happy Birthday</t>
  </si>
  <si>
    <t>Paper Bag VP (L) 4pk Colored Glitter Kraft</t>
  </si>
  <si>
    <t>Paper Bag VP (XL) 3pk Rainbow Foil</t>
  </si>
  <si>
    <t>Paper Bag VP (XL) 3pk Foil/Glitter Kraft</t>
  </si>
  <si>
    <t>Paper Bag VP (XL) 5pk Natural Kraft</t>
  </si>
  <si>
    <t>Paper Bag VP (XL) 5pk White Kraft</t>
  </si>
  <si>
    <t>Paper Bag VP (XL) 4pk Neon Kraft</t>
  </si>
  <si>
    <t>Paper Bag VP (XL) 3pk Silver Glitter Kraft</t>
  </si>
  <si>
    <t>Paper Bag VP (XL) 3pk Pink Glitter Kraft</t>
  </si>
  <si>
    <t>Paper Bag VP (XL) 3pk Gold Glitter Kraft</t>
  </si>
  <si>
    <t>Item #</t>
  </si>
  <si>
    <t>PFA Order Form - Value Packs</t>
  </si>
  <si>
    <t>802141415299</t>
  </si>
  <si>
    <t>802141411109</t>
  </si>
  <si>
    <t>802141411123</t>
  </si>
  <si>
    <t>802141411116</t>
  </si>
  <si>
    <t>802141413752</t>
  </si>
  <si>
    <t>802141411161</t>
  </si>
  <si>
    <t>802141413813</t>
  </si>
  <si>
    <t>802141413806</t>
  </si>
  <si>
    <t>802141411185</t>
  </si>
  <si>
    <t>802141411079</t>
  </si>
  <si>
    <t>802141415190</t>
  </si>
  <si>
    <t>802141415206</t>
  </si>
  <si>
    <t>802141415213</t>
  </si>
  <si>
    <t>802141415220</t>
  </si>
  <si>
    <t>802141415237</t>
  </si>
  <si>
    <t>802141415244</t>
  </si>
  <si>
    <t>802141415251</t>
  </si>
  <si>
    <t>802141415268</t>
  </si>
  <si>
    <t>802141415275</t>
  </si>
  <si>
    <t>802141415282</t>
  </si>
  <si>
    <t>802141415107</t>
  </si>
  <si>
    <t>802141415114</t>
  </si>
  <si>
    <t>802141415121</t>
  </si>
  <si>
    <t>802141415138</t>
  </si>
  <si>
    <t>802141415145</t>
  </si>
  <si>
    <t>802141415152</t>
  </si>
  <si>
    <t>802141415169</t>
  </si>
  <si>
    <t>802141415176</t>
  </si>
  <si>
    <t>802141415183</t>
  </si>
  <si>
    <t>802141410874</t>
  </si>
  <si>
    <t>802141410881</t>
  </si>
  <si>
    <t>802141410898</t>
  </si>
  <si>
    <t>802141410904</t>
  </si>
  <si>
    <t>802141410911</t>
  </si>
  <si>
    <t>802141410928</t>
  </si>
  <si>
    <t>802141410935</t>
  </si>
  <si>
    <t>802141410942</t>
  </si>
  <si>
    <t>802141410959</t>
  </si>
  <si>
    <t>802141410966</t>
  </si>
  <si>
    <t>802141413288</t>
  </si>
  <si>
    <t>802141411208</t>
  </si>
  <si>
    <t>802141411215</t>
  </si>
  <si>
    <t>802141411222</t>
  </si>
  <si>
    <t>802141411239</t>
  </si>
  <si>
    <t>802141411246</t>
  </si>
  <si>
    <t>802141411253</t>
  </si>
  <si>
    <t>802141411260</t>
  </si>
  <si>
    <t>802141411277</t>
  </si>
  <si>
    <t>802141411284</t>
  </si>
  <si>
    <t>802141411291</t>
  </si>
  <si>
    <t>802141416203</t>
  </si>
  <si>
    <t>802141416227</t>
  </si>
  <si>
    <t>802141416210</t>
  </si>
  <si>
    <t>802141416005</t>
  </si>
  <si>
    <t>802141416012</t>
  </si>
  <si>
    <t>802141416029</t>
  </si>
  <si>
    <t>802141416036</t>
  </si>
  <si>
    <t>802141416043</t>
  </si>
  <si>
    <t>802141416050</t>
  </si>
  <si>
    <t>802141416067</t>
  </si>
  <si>
    <t>802141416074</t>
  </si>
  <si>
    <t>802141416081</t>
  </si>
  <si>
    <t>802141416098</t>
  </si>
  <si>
    <t>802141416104</t>
  </si>
  <si>
    <t>802141416111</t>
  </si>
  <si>
    <t>802141416128</t>
  </si>
  <si>
    <t>802141416135</t>
  </si>
  <si>
    <t>802141416142</t>
  </si>
  <si>
    <t>802141416159</t>
  </si>
  <si>
    <t>802141416166</t>
  </si>
  <si>
    <t>802141416173</t>
  </si>
  <si>
    <t>802141416180</t>
  </si>
  <si>
    <t>802141416197</t>
  </si>
  <si>
    <t>802141411420</t>
  </si>
  <si>
    <t>802141411383</t>
  </si>
  <si>
    <t>802141411406</t>
  </si>
  <si>
    <t>802141411413</t>
  </si>
  <si>
    <t>802141411444</t>
  </si>
  <si>
    <t>802141411369</t>
  </si>
  <si>
    <t>802141411352</t>
  </si>
  <si>
    <t>802141411437</t>
  </si>
  <si>
    <t>802141411390</t>
  </si>
  <si>
    <t>802141411475</t>
  </si>
  <si>
    <t>802141411468</t>
  </si>
  <si>
    <t>802141411482</t>
  </si>
  <si>
    <t>802141250616</t>
  </si>
  <si>
    <t>802141246626</t>
  </si>
  <si>
    <t>802141250432</t>
  </si>
  <si>
    <t>802141229841</t>
  </si>
  <si>
    <t>802141242147</t>
  </si>
  <si>
    <t>802141241812</t>
  </si>
  <si>
    <t>802141231790</t>
  </si>
  <si>
    <t>802141246558</t>
  </si>
  <si>
    <t>802141229810</t>
  </si>
  <si>
    <t>802141242123</t>
  </si>
  <si>
    <t>802141250371</t>
  </si>
  <si>
    <t>802141241966</t>
  </si>
  <si>
    <t>802141246695</t>
  </si>
  <si>
    <t>802141241782</t>
  </si>
  <si>
    <t>802141250333</t>
  </si>
  <si>
    <t>802141250425</t>
  </si>
  <si>
    <t>802141248262</t>
  </si>
  <si>
    <t>802141241775</t>
  </si>
  <si>
    <t>802141241799</t>
  </si>
  <si>
    <t>802141242086</t>
  </si>
  <si>
    <t>802141250395</t>
  </si>
  <si>
    <t>802141242048</t>
  </si>
  <si>
    <t>802141231820</t>
  </si>
  <si>
    <t>802141242062</t>
  </si>
  <si>
    <t>802141232001</t>
  </si>
  <si>
    <t>802141250364</t>
  </si>
  <si>
    <t>802141250388</t>
  </si>
  <si>
    <t>802141242000</t>
  </si>
  <si>
    <t>802141250449</t>
  </si>
  <si>
    <t>802141241751</t>
  </si>
  <si>
    <t>802141242116</t>
  </si>
  <si>
    <t>802141248255</t>
  </si>
  <si>
    <t>802141241874</t>
  </si>
  <si>
    <t>802141250302</t>
  </si>
  <si>
    <t>802141250326</t>
  </si>
  <si>
    <t>802141250456</t>
  </si>
  <si>
    <t>802141250340</t>
  </si>
  <si>
    <t>802141241881</t>
  </si>
  <si>
    <t>802141250401</t>
  </si>
  <si>
    <t>802141224662</t>
  </si>
  <si>
    <t>802141250357</t>
  </si>
  <si>
    <t>802141242154</t>
  </si>
  <si>
    <t>802141246572</t>
  </si>
  <si>
    <t>802141250418</t>
  </si>
  <si>
    <t>802141241805</t>
  </si>
  <si>
    <t>802141242024</t>
  </si>
  <si>
    <t>802141242130</t>
  </si>
  <si>
    <t>802141242109</t>
  </si>
  <si>
    <t>802141241980</t>
  </si>
  <si>
    <t>802141246657</t>
  </si>
  <si>
    <t>802141246671</t>
  </si>
  <si>
    <t>802141246640</t>
  </si>
  <si>
    <t>802141250319</t>
  </si>
  <si>
    <t>802141241867</t>
  </si>
  <si>
    <t>802141242055</t>
  </si>
  <si>
    <t>802141241904</t>
  </si>
  <si>
    <t>802141242093</t>
  </si>
  <si>
    <t>802141242017</t>
  </si>
  <si>
    <t>802141246541</t>
  </si>
  <si>
    <t>802141241768</t>
  </si>
  <si>
    <t>802141246688</t>
  </si>
  <si>
    <t>802141224631</t>
  </si>
  <si>
    <t>802141241942</t>
  </si>
  <si>
    <t>802141246527</t>
  </si>
  <si>
    <t>802141246589</t>
  </si>
  <si>
    <t>802141246503</t>
  </si>
  <si>
    <t>802141246664</t>
  </si>
  <si>
    <t>802141246510</t>
  </si>
  <si>
    <t>802141241843</t>
  </si>
  <si>
    <t>802141229858</t>
  </si>
  <si>
    <t>802141229827</t>
  </si>
  <si>
    <t>802141241829</t>
  </si>
  <si>
    <t>802141246596</t>
  </si>
  <si>
    <t>802141246602</t>
  </si>
  <si>
    <t>802141246534</t>
  </si>
  <si>
    <t>Paper Bag (J) Floral Elegance</t>
  </si>
  <si>
    <t>Paper Bag (L) Floral Elegance</t>
  </si>
  <si>
    <t>Paper Bag (M) Floral Elegance</t>
  </si>
  <si>
    <t>Paper Bag (S) Floral Elegance</t>
  </si>
  <si>
    <t>Paper Bag (J) Floral Gem</t>
  </si>
  <si>
    <t>Paper Bag (L) Floral Gem</t>
  </si>
  <si>
    <t>Paper Bag (M) Floral Gem</t>
  </si>
  <si>
    <t>Paper Bag (P) Floral Gem</t>
  </si>
  <si>
    <t>Paper Bag (SJ) Floral Elegance</t>
  </si>
  <si>
    <t>Paper Bag (SQ) Floral Gem</t>
  </si>
  <si>
    <t>Paper Bag (J) Cool Tone Pinks</t>
  </si>
  <si>
    <t>Paper Bag (L) Cool Tone Pinks</t>
  </si>
  <si>
    <t>Paper Bag (M) Cool Tone Pinks</t>
  </si>
  <si>
    <t>Paper Bag (P) Cool Tone Pinks</t>
  </si>
  <si>
    <t>Paper Bag (J) Geometric Blues</t>
  </si>
  <si>
    <t>Paper Bag (L) Geometric Blues</t>
  </si>
  <si>
    <t>Paper Bag (M) Geometric Blues</t>
  </si>
  <si>
    <t>Paper Bag (P) Geometric Blues</t>
  </si>
  <si>
    <t>Paper Bag (SQ) Geometric Watercolor</t>
  </si>
  <si>
    <t>Paper Bag (S) Birthday Blast</t>
  </si>
  <si>
    <t>Paper Bag (M) Birthday Blast</t>
  </si>
  <si>
    <t>Paper Bag (L) Birthday Blast</t>
  </si>
  <si>
    <t>Paper Bag (J) Birthday Blast</t>
  </si>
  <si>
    <t>Paper Bag (S) Just For You Blues</t>
  </si>
  <si>
    <t>Paper Bag (M) Just For You Blues</t>
  </si>
  <si>
    <t>Paper Bag (L) Just For You Blues</t>
  </si>
  <si>
    <t>Paper Bag (J) Just For You Blues</t>
  </si>
  <si>
    <t>Paper Bag (M) Party Pals</t>
  </si>
  <si>
    <t>Paper Bag (L) Party Pals</t>
  </si>
  <si>
    <t>Paper Bag (J) Party Pals</t>
  </si>
  <si>
    <t>Paper Bag (SQ) Birthday Blast</t>
  </si>
  <si>
    <t>Paper Bag (Bottle) Just for You Blues</t>
  </si>
  <si>
    <t>Paper Bag (Bottle) Foil Feather</t>
  </si>
  <si>
    <t>Paper Bag (Bottle) Cool Tone Dots</t>
  </si>
  <si>
    <t>Paper Bag (Bottle) Cool Tone Pinks</t>
  </si>
  <si>
    <t>Paper Bag (Bottle) Galactic Blues</t>
  </si>
  <si>
    <t>Paper Bag (Bottle) Geometric Blues</t>
  </si>
  <si>
    <t>Paper Bag (Bottle) Polkadot Blues</t>
  </si>
  <si>
    <t>Paper Bag (Bottle) Watercolor Blues</t>
  </si>
  <si>
    <t>Paper Bag (M) Rainbows &amp; Mermaids</t>
  </si>
  <si>
    <t>Paper Bag (L) Rainbows &amp; Mermaids</t>
  </si>
  <si>
    <t>Paper Bag (J) Rainbows &amp; Mermaids</t>
  </si>
  <si>
    <t>Paper Bag (M) Astro-bot</t>
  </si>
  <si>
    <t>Paper Bag (L) Astro-bot</t>
  </si>
  <si>
    <t>Paper Bag (J) Astro-bot</t>
  </si>
  <si>
    <t>Paper Bag (SQ) Fairytale Takeover</t>
  </si>
  <si>
    <t>Paper Bag (SJ) Fairytale Takeover</t>
  </si>
  <si>
    <t>Paper Bag (M) Little One Boy/Girl</t>
  </si>
  <si>
    <t>Paper Bag (L) Little One Boy/Girl</t>
  </si>
  <si>
    <t>Paper Bag (J) Little One Boy/Girl</t>
  </si>
  <si>
    <t>Paper Bag (SQ) Little One Boy/Girl</t>
  </si>
  <si>
    <t>Paper bag (M) Happy Birthday Glitter</t>
  </si>
  <si>
    <t>Paper bag (L) Happy Birthday Glitter</t>
  </si>
  <si>
    <t>Paper bag (J) Happy Birthday Glitter</t>
  </si>
  <si>
    <t>Paper Bag (Sq) Happy Birthday Glitter</t>
  </si>
  <si>
    <t>Paper bag (P) Black and Gold Birthday</t>
  </si>
  <si>
    <t>Paper bag (M) Black and Gold Birthday</t>
  </si>
  <si>
    <t>Paper bag (L) Black and Gold Birthday</t>
  </si>
  <si>
    <t>Paper bag (J) Black and Gold Birthday</t>
  </si>
  <si>
    <t>Paper Bag (S) Watercolor Swirl</t>
  </si>
  <si>
    <t>Paper Bag (M) Watercolor Swirl</t>
  </si>
  <si>
    <t>Paper Bag (L) Watercolor Swirl</t>
  </si>
  <si>
    <t>Paper Bag (J) Watercolor Swirl</t>
  </si>
  <si>
    <t>Paper Bag (SQ) Watercolor Swirl</t>
  </si>
  <si>
    <t>Paper Bag (M) Squeeze the day</t>
  </si>
  <si>
    <t>Paper Bag (L) Squeeze the Day</t>
  </si>
  <si>
    <t>Paper Bag (J) Squeeze the Day</t>
  </si>
  <si>
    <t>Paper Bag (P) Think Pink</t>
  </si>
  <si>
    <t>Paper Bag (M) Think Pink</t>
  </si>
  <si>
    <t>Paper Bag (L) Think Pink</t>
  </si>
  <si>
    <t>Paper Bag (J) Think Pink</t>
  </si>
  <si>
    <t>Paper Bag (M) Embossed Birthday Balloons</t>
  </si>
  <si>
    <t>Paper Bag (L) Embossed Birthday Balloons</t>
  </si>
  <si>
    <t>Paper Bag (J) Embossed Birthday Balloons</t>
  </si>
  <si>
    <t>Paper Bag (SQ) Embossed Birthday Balloons</t>
  </si>
  <si>
    <t>Paper Bag (P) Embossed Birthday</t>
  </si>
  <si>
    <t>Paper Bag (M) Embossed Birthday</t>
  </si>
  <si>
    <t>Paper Bag (L) Embossed Birthday</t>
  </si>
  <si>
    <t>Paper Bag (J) Embossed Birthday</t>
  </si>
  <si>
    <t>Paper Bag (SQ) Embossed Birthday</t>
  </si>
  <si>
    <t>Paper Bag (B) Embossed Birthday Black</t>
  </si>
  <si>
    <t>Paper Bag (B) Embossed Birthday Pink</t>
  </si>
  <si>
    <t>Paper Bag (B) Embossed Birthday Blue</t>
  </si>
  <si>
    <t>Paper Bag (bottle) Just For You Ombre Pink</t>
  </si>
  <si>
    <t>Paper Bag (bottle) Just For You Ombre Blue</t>
  </si>
  <si>
    <t>Paper Bag (P) Crystal Ombre</t>
  </si>
  <si>
    <t>Paper Bag (M) Crystal Ombre</t>
  </si>
  <si>
    <t>Paper Bag (L) Crystal Ombre</t>
  </si>
  <si>
    <t>Paper Bag (J) Crystal Ombre</t>
  </si>
  <si>
    <t>Paper Bag (bottle) Crystal Ombre Pink</t>
  </si>
  <si>
    <t>Paper Bag (bottle) Crystal Ombre Blue</t>
  </si>
  <si>
    <t>Paper Bag (P) Diamond Embossed</t>
  </si>
  <si>
    <t>Paper Bag (M) Diamond Embossed</t>
  </si>
  <si>
    <t>Paper Bag (L) Diamond Embossed</t>
  </si>
  <si>
    <t>Paper Bag (J) Diamond Embossed</t>
  </si>
  <si>
    <t>Paper Bag (bottle) Diamond Embossed Black</t>
  </si>
  <si>
    <t>Paper Bag (bottle) Diamond Embossed White</t>
  </si>
  <si>
    <t>Paper Bag (bottle) Diamond Embossed Gold</t>
  </si>
  <si>
    <t>Paper Bag (bottle) Diamond Embossed Silver</t>
  </si>
  <si>
    <t>Tissue Paper (20ct) White SP 72</t>
  </si>
  <si>
    <t>Tissue Paper (15ct) Rainbow SP</t>
  </si>
  <si>
    <t>Tissue Paper (15ct) Shades of Boy SP</t>
  </si>
  <si>
    <t>Tissue Paper (15ct) Shades of Girl SP</t>
  </si>
  <si>
    <t>Tissue Paper (8ct) Metallic Mix SP</t>
  </si>
  <si>
    <t>Tissue Paper (8ct) Marble Silver Swirl SP</t>
  </si>
  <si>
    <t>Tissue Paper (8ct) Ombre Sparkle Hotstamp SP</t>
  </si>
  <si>
    <t>Tissue Paper (8ct) Gold Speck SP</t>
  </si>
  <si>
    <t>Tissue paper (15ct) White</t>
  </si>
  <si>
    <t>Tissue Paper (15ct) Green</t>
  </si>
  <si>
    <t>Tissue Paper (15ct) Dark Green</t>
  </si>
  <si>
    <t>Tissue Paper (15ct) Red</t>
  </si>
  <si>
    <t>Tissue Paper (15ct) Yellow</t>
  </si>
  <si>
    <t>Tissue Paper (15ct) Pink</t>
  </si>
  <si>
    <t>Tissue Paper (15ct) Fushia</t>
  </si>
  <si>
    <t>Tissue Paper (15ct) Purple</t>
  </si>
  <si>
    <t>Tissue Paper (15ct) Sky Blue</t>
  </si>
  <si>
    <t>Tissue Paper (15ct) Royal Blue</t>
  </si>
  <si>
    <t>Tissue paper (15ct) Black</t>
  </si>
  <si>
    <t>Tissue Paper (15ct) Silver</t>
  </si>
  <si>
    <t>Tissue Paper (10ct) Shades of Blue 48</t>
  </si>
  <si>
    <t>Tissue Paper (10ct) Shades of Black 48</t>
  </si>
  <si>
    <t>Tissue Paper (10ct) Shades of Pink 48</t>
  </si>
  <si>
    <t>Tissue paper (10ct) Shades of Green 48</t>
  </si>
  <si>
    <t>Tissue Paper (10ct) Shades of Purple 48</t>
  </si>
  <si>
    <t>Tissue paper (10ct) Shades of Yellow 48</t>
  </si>
  <si>
    <t>Tissue Paper (50ct) Color Sequin Peg</t>
  </si>
  <si>
    <t>Tissue Paper (50ct) Unicorn and Rainbows Peg</t>
  </si>
  <si>
    <t>Tissue Paper (50ct) Hot Stamp Rainbow Peg</t>
  </si>
  <si>
    <t>Tissue Paper (120ct) Shades of Pink Peg</t>
  </si>
  <si>
    <t>Tissue Paper (120ct) Shades of Blue Peg</t>
  </si>
  <si>
    <t>Tissue Paper (120ct) Solid Key West Blues Peg</t>
  </si>
  <si>
    <t>Tissue Paper (50ct) Ombre Stitch Peg</t>
  </si>
  <si>
    <t>Tissue Paper (50ct) Pastel Rainbows Peg</t>
  </si>
  <si>
    <t>Tissue Paper (50ct) Pastel Birthday Peg</t>
  </si>
  <si>
    <t>Tissue Paper (50ct) Stripes and Rainbows Peg</t>
  </si>
  <si>
    <t>Tissue paper Ow (100ct) White Polybag Everyday</t>
  </si>
  <si>
    <t>60336</t>
  </si>
  <si>
    <t>60335</t>
  </si>
  <si>
    <t>60339</t>
  </si>
  <si>
    <t>60333</t>
  </si>
  <si>
    <t>60332</t>
  </si>
  <si>
    <t>60334</t>
  </si>
  <si>
    <t>60330</t>
  </si>
  <si>
    <t>60326</t>
  </si>
  <si>
    <t>60328</t>
  </si>
  <si>
    <t>60327</t>
  </si>
  <si>
    <t>60325</t>
  </si>
  <si>
    <t>60329</t>
  </si>
  <si>
    <t>60317</t>
  </si>
  <si>
    <t>60320</t>
  </si>
  <si>
    <t>60322</t>
  </si>
  <si>
    <t>60324</t>
  </si>
  <si>
    <t>60323</t>
  </si>
  <si>
    <t>60318</t>
  </si>
  <si>
    <t>60321</t>
  </si>
  <si>
    <t>60316</t>
  </si>
  <si>
    <t>Gm Bows (2pk) Fountain bow Apple Green</t>
  </si>
  <si>
    <t>Gm Bows (2pk) Fountain bow Gold/Silver</t>
  </si>
  <si>
    <t>Gm Bows (2pk) Fountain bow Lemon Yellow</t>
  </si>
  <si>
    <t>Gm Bows (2pk) Fountain bow Purple</t>
  </si>
  <si>
    <t>Gm Bows (2pk) Fountain bow Red</t>
  </si>
  <si>
    <t>Gm Bows (2pk) Fountain bow Rhodam Pink</t>
  </si>
  <si>
    <t>Gm Bows Curly (2ct) Large Dark Pink,L.Blue,White</t>
  </si>
  <si>
    <t>Gm Bows Curly (2ct) Large Lemon Yellow</t>
  </si>
  <si>
    <t>Gm Bows Curly (2ct) Large Lemon,Orange,Apple,R.Pink</t>
  </si>
  <si>
    <t>Gm Bows Curly (2ct) Large Peach,Orange,Apple,L.Blue</t>
  </si>
  <si>
    <t>Gm Bows Curly (2ct) Large Rhodamine Pink</t>
  </si>
  <si>
    <t>Gm Bows Curly (2ct) Large Silver,Gold,Grey,White</t>
  </si>
  <si>
    <t>Gm Bows Curly (3ct) Small Apple Green</t>
  </si>
  <si>
    <t>Gm Bows Curly (3ct) Small Dark Pink</t>
  </si>
  <si>
    <t>Gm Bows Curly (3ct) Small Gold/White</t>
  </si>
  <si>
    <t>Gm Bows Curly (3ct) Small Green</t>
  </si>
  <si>
    <t>Gm Bows Curly (3ct) Small Light Pink</t>
  </si>
  <si>
    <t>Gm Bows Curly (3ct) Small Rhodamine Pink</t>
  </si>
  <si>
    <t>Gm Bows Curly (3ct) Small Silver/White</t>
  </si>
  <si>
    <t>Gm Bows Curly (3ct) Small White</t>
  </si>
  <si>
    <t>41346</t>
  </si>
  <si>
    <t>41339</t>
  </si>
  <si>
    <t>41345</t>
  </si>
  <si>
    <t>41349</t>
  </si>
  <si>
    <t>41338</t>
  </si>
  <si>
    <t>41340</t>
  </si>
  <si>
    <t>41341</t>
  </si>
  <si>
    <t>41344</t>
  </si>
  <si>
    <t>41343</t>
  </si>
  <si>
    <t>41337</t>
  </si>
  <si>
    <t>41348</t>
  </si>
  <si>
    <t>41342</t>
  </si>
  <si>
    <t>Gm Party Bags (10ct) Black</t>
  </si>
  <si>
    <t>Gm Party Bags (10ct) Fushia</t>
  </si>
  <si>
    <t>Gm Party Bags (10ct) Green</t>
  </si>
  <si>
    <t>Gm Party Bags (10ct) Kraft</t>
  </si>
  <si>
    <t>Gm Party Bags (10ct) Light Blue</t>
  </si>
  <si>
    <t>Gm Party Bags (10ct) Light Pink</t>
  </si>
  <si>
    <t>Gm Party Bags (10ct) Orange</t>
  </si>
  <si>
    <t>Gm Party Bags (10ct) Purple</t>
  </si>
  <si>
    <t>Gm Party Bags (10ct) Red</t>
  </si>
  <si>
    <t>Gm Party Bags (10ct) Royal Blue</t>
  </si>
  <si>
    <t>Gm Party Bags (10ct) White</t>
  </si>
  <si>
    <t>Gm Party Bags (10ct) Yellow</t>
  </si>
  <si>
    <t>41588</t>
  </si>
  <si>
    <t>Gm Cello Bag (20ct) 5"x11.5" Clear</t>
  </si>
  <si>
    <t>41623</t>
  </si>
  <si>
    <t>41624</t>
  </si>
  <si>
    <t>41625</t>
  </si>
  <si>
    <t>GM Party (1ct) 3' x 8' Fringe Curtain - Gold</t>
  </si>
  <si>
    <t>GM Party (1ct) 3' x 8' Fringe Curtain - Rose Gold</t>
  </si>
  <si>
    <t>GM Party (1ct) 3' x 8' Fringe Curtain - Silver</t>
  </si>
  <si>
    <t>41628</t>
  </si>
  <si>
    <t>41626</t>
  </si>
  <si>
    <t>41627</t>
  </si>
  <si>
    <t>Gm Party (1ct) Balloon Pump</t>
  </si>
  <si>
    <t>GM Party (1ct) Balloon Weight - Gold</t>
  </si>
  <si>
    <t>GM Party (1ct) Balloon Weight - Silver</t>
  </si>
  <si>
    <t>41427</t>
  </si>
  <si>
    <t>41426</t>
  </si>
  <si>
    <t>41428</t>
  </si>
  <si>
    <t>41413</t>
  </si>
  <si>
    <t>41416</t>
  </si>
  <si>
    <t>41408</t>
  </si>
  <si>
    <t>41420</t>
  </si>
  <si>
    <t>41422</t>
  </si>
  <si>
    <t>41455</t>
  </si>
  <si>
    <t>41423</t>
  </si>
  <si>
    <t>41425</t>
  </si>
  <si>
    <t>41421</t>
  </si>
  <si>
    <t>41417</t>
  </si>
  <si>
    <t>41419</t>
  </si>
  <si>
    <t>41424</t>
  </si>
  <si>
    <t>Gm Honeycomb (9ct) Black Garland</t>
  </si>
  <si>
    <t>Gm Honeycomb (9ct) Rainbow Garland</t>
  </si>
  <si>
    <t>Gm Honeycomb (9ct) White Garland</t>
  </si>
  <si>
    <t>Gm Honeycomb Fan (1ct) 18'' Citus Green</t>
  </si>
  <si>
    <t>Gm Honeycomb Fan (1ct) 18'' Rainbow</t>
  </si>
  <si>
    <t>Gm Honeycomb Fan (1ct) 18'' Turquoise</t>
  </si>
  <si>
    <t>Gm Honeycomb Round (1ct) 10'' Black</t>
  </si>
  <si>
    <t>Gm Honeycomb Round (1ct) 10'' Citus Green</t>
  </si>
  <si>
    <t>Gm Honeycomb Round (1ct) 10'' Dark Green</t>
  </si>
  <si>
    <t>Gm Honeycomb Round (1ct) 10'' Purple</t>
  </si>
  <si>
    <t>Gm Honeycomb Round (1ct) 10'' Rainbow</t>
  </si>
  <si>
    <t>Gm Honeycomb Round (1ct) 10'' Red</t>
  </si>
  <si>
    <t>Gm Honeycomb Round (1ct) 10'' Turquoise 638c/638u</t>
  </si>
  <si>
    <t>Gm Honeycomb Round (1ct) 10'' White</t>
  </si>
  <si>
    <t>Gm Honeycomb Round (1ct) 10'' Yellow</t>
  </si>
  <si>
    <t>41418</t>
  </si>
  <si>
    <t>41536</t>
  </si>
  <si>
    <t>41537</t>
  </si>
  <si>
    <t>Gm Honeycomb Diamond (1ct) Pastel Rainbow</t>
  </si>
  <si>
    <t>Gm Honeycomb Round (1ct) Pastel Rainbow</t>
  </si>
  <si>
    <t>Gm Honeycomb Rournd (1ct) 10'' Light Pink</t>
  </si>
  <si>
    <t>41389</t>
  </si>
  <si>
    <t>41385</t>
  </si>
  <si>
    <t>41533</t>
  </si>
  <si>
    <t>41388</t>
  </si>
  <si>
    <t>41386</t>
  </si>
  <si>
    <t>41387</t>
  </si>
  <si>
    <t>41384</t>
  </si>
  <si>
    <t>41179</t>
  </si>
  <si>
    <t>41181</t>
  </si>
  <si>
    <t>41177</t>
  </si>
  <si>
    <t>41182</t>
  </si>
  <si>
    <t>41176</t>
  </si>
  <si>
    <t>41534</t>
  </si>
  <si>
    <t>41180</t>
  </si>
  <si>
    <t>41490</t>
  </si>
  <si>
    <t>41178</t>
  </si>
  <si>
    <t>41183</t>
  </si>
  <si>
    <t>41357</t>
  </si>
  <si>
    <t>41356</t>
  </si>
  <si>
    <t>Gm Pom Pom (1ct) 17'' Iridescent</t>
  </si>
  <si>
    <t>Gm Pom Pom (1ct) 17'' Mylar Gold/ OS</t>
  </si>
  <si>
    <t>Gm Pom Pom (1ct) 17'' Pastel Rainbow</t>
  </si>
  <si>
    <t>Gm Pom Pom (1ct) 17'' Rainbow</t>
  </si>
  <si>
    <t>Gm Pom Pom (1ct) 17'' Shades of Blue</t>
  </si>
  <si>
    <t>Gm Pom Pom (1ct) 17'' Shades of Pink</t>
  </si>
  <si>
    <t>Gm Pom Pom (1ct) 17'' White</t>
  </si>
  <si>
    <t>Gm Pom Pom (2pk) 12'' Black</t>
  </si>
  <si>
    <t>Gm Pom Pom (2pk) 12'' Buttercup</t>
  </si>
  <si>
    <t>Gm Pom Pom (2pk) 12'' Carribbean Blue</t>
  </si>
  <si>
    <t>Gm Pom Pom (2pk) 12'' Citrus Green</t>
  </si>
  <si>
    <t>Gm Pom Pom (2pk) 12'' Hot Pink</t>
  </si>
  <si>
    <t>Gm Pom Pom (2pk) 12'' Pastel Rainbow</t>
  </si>
  <si>
    <t>Gm Pom Pom (2pk) 12'' Purple</t>
  </si>
  <si>
    <t>Gm Pom Pom (2pk) 12'' Rainbow</t>
  </si>
  <si>
    <t>Gm Pom Pom (2pk) 12'' Red</t>
  </si>
  <si>
    <t>Gm Pom Pom (2pk) 12'' White</t>
  </si>
  <si>
    <t>Gm Pom pom (3pk) 16'' Bright Blue Pompom</t>
  </si>
  <si>
    <t>Gm Pom pom (3pk) 16'' Metallic Gold Tips on Pink Pompom</t>
  </si>
  <si>
    <t>41398</t>
  </si>
  <si>
    <t>41364</t>
  </si>
  <si>
    <t>41365</t>
  </si>
  <si>
    <t>41366</t>
  </si>
  <si>
    <t>41391</t>
  </si>
  <si>
    <t>41390</t>
  </si>
  <si>
    <t>41397</t>
  </si>
  <si>
    <t>41404</t>
  </si>
  <si>
    <t>41405</t>
  </si>
  <si>
    <t>41406</t>
  </si>
  <si>
    <t>Gm Tassel Banner (12pc) Iridesent</t>
  </si>
  <si>
    <t>Gm Tassel Banner (12pc) Metallic Gold,White,black</t>
  </si>
  <si>
    <t>Gm Tassel Banner (12pc) Metallic Rose Gold/Pink</t>
  </si>
  <si>
    <t>Gm Tassel Banner (12pc) Rainbow</t>
  </si>
  <si>
    <t>Gm Tassel Banner (12pc) Shades of Blue</t>
  </si>
  <si>
    <t>Gm Tassel Banner (12pc) Shades of Pink</t>
  </si>
  <si>
    <t>Gm Tassel Banner (12pc) White 24</t>
  </si>
  <si>
    <t>Gm Tassel Banner (9ct) Cirtus Green</t>
  </si>
  <si>
    <t>Gm Tassel Banner (9ct) Purple</t>
  </si>
  <si>
    <t>Gm Tassel Banner (9ct) Yellow</t>
  </si>
  <si>
    <t>41561</t>
  </si>
  <si>
    <t>12092</t>
  </si>
  <si>
    <t>Gm Party Banner (1ct) 9' Asst Holographic Bday Banner</t>
  </si>
  <si>
    <t>Gm Party Banner (G) Holographic Bday Asst 9 Feet</t>
  </si>
  <si>
    <t>41651</t>
  </si>
  <si>
    <t>Gm Birthday Bopper (1ct) Party Hat</t>
  </si>
  <si>
    <t>46531</t>
  </si>
  <si>
    <t>Gm Birthday Bopper (1ct) Stacked It's My Birthday</t>
  </si>
  <si>
    <t>41650</t>
  </si>
  <si>
    <t>Gm Birthday Bopper (1ct) Glitzy Happy Birthday</t>
  </si>
  <si>
    <t>41648</t>
  </si>
  <si>
    <t>Gm Birthday Bopper (1ct) Happy Birthday Crown</t>
  </si>
  <si>
    <t>41649</t>
  </si>
  <si>
    <t>Gm Birthday Bopper (1ct) It's My Birthday</t>
  </si>
  <si>
    <t>41539</t>
  </si>
  <si>
    <t>Gm Birthday Bopper (1ct) Happy Birthday</t>
  </si>
  <si>
    <t>802141416517</t>
  </si>
  <si>
    <t>802141465317</t>
  </si>
  <si>
    <t>802141416500</t>
  </si>
  <si>
    <t>802141416487</t>
  </si>
  <si>
    <t>802141416494</t>
  </si>
  <si>
    <t>802141415398</t>
  </si>
  <si>
    <t>Gm Birthday Hat (1ct) Happy Birthday</t>
  </si>
  <si>
    <t>12460</t>
  </si>
  <si>
    <t>12462</t>
  </si>
  <si>
    <t>12456</t>
  </si>
  <si>
    <t>12563</t>
  </si>
  <si>
    <t>12474</t>
  </si>
  <si>
    <t>12470</t>
  </si>
  <si>
    <t>12466</t>
  </si>
  <si>
    <t>12464</t>
  </si>
  <si>
    <t>12472</t>
  </si>
  <si>
    <t>12561</t>
  </si>
  <si>
    <t>12458</t>
  </si>
  <si>
    <t>12468</t>
  </si>
  <si>
    <t>12461</t>
  </si>
  <si>
    <t>12463</t>
  </si>
  <si>
    <t>12471</t>
  </si>
  <si>
    <t>12616</t>
  </si>
  <si>
    <t>12467</t>
  </si>
  <si>
    <t>12469</t>
  </si>
  <si>
    <t>Gm Table Cover (1ct) 54x108'' Baby Blue Rectangle 48</t>
  </si>
  <si>
    <t>Gm Table Cover (1ct) 54x108'' Baby Pink Rectangle 48</t>
  </si>
  <si>
    <t>Gm Table Cover (1ct) 54x108'' Black Rectangle 48</t>
  </si>
  <si>
    <t>Gm Table Cover (1ct) 54x108'' Gold Rectangle 48</t>
  </si>
  <si>
    <t>Gm Table Cover (1ct) 54x108'' Green Rectangle 48</t>
  </si>
  <si>
    <t>Gm Table Cover (1ct) 54x108'' Hot Pink Rectangle 48</t>
  </si>
  <si>
    <t>Gm Table Cover (1ct) 54x108'' Purple Rectangle 48</t>
  </si>
  <si>
    <t>Gm Table Cover (1ct) 54x108'' Red Rectangle 48</t>
  </si>
  <si>
    <t>Gm Table Cover (1ct) 54x108'' Royal Blue Rectangle 48</t>
  </si>
  <si>
    <t>Gm Table Cover (1ct) 54x108'' Silver Rectangle 48</t>
  </si>
  <si>
    <t>Gm Table Cover (1ct) 54x108'' White Rectangle 48</t>
  </si>
  <si>
    <t>Gm Table Cover (1ct) 54x108'' Yellow Rectangle 48</t>
  </si>
  <si>
    <t>Gm Table Cover (1ct) 84'' Baby Blue Round 48</t>
  </si>
  <si>
    <t>Gm Table Cover (1ct) 84'' Baby Pink Round 48</t>
  </si>
  <si>
    <t>Gm Table Cover (1ct) 84'' Hot Pink Round 48</t>
  </si>
  <si>
    <t>Gm Table Cover (1ct) 84'' Orange Round 48</t>
  </si>
  <si>
    <t>Gm Table Cover (1ct) 84'' Purple Round 48</t>
  </si>
  <si>
    <t>Gm Table Cover (1ct) 84'' Yellow Round 48</t>
  </si>
  <si>
    <t>41584</t>
  </si>
  <si>
    <t>41581</t>
  </si>
  <si>
    <t>41585</t>
  </si>
  <si>
    <t>41587</t>
  </si>
  <si>
    <t>41586</t>
  </si>
  <si>
    <t>41583</t>
  </si>
  <si>
    <t>41582</t>
  </si>
  <si>
    <t>Gm Decor (4ct) Beaded Necklace- Blue</t>
  </si>
  <si>
    <t>Gm Decor (4ct) Beaded Necklace- Gold</t>
  </si>
  <si>
    <t>Gm Decor (4ct) Beaded Necklace- Green</t>
  </si>
  <si>
    <t>Gm Decor (4ct) Beaded Necklace- Mixed Colors</t>
  </si>
  <si>
    <t>Gm Decor (4ct) Beaded Necklace- Pink</t>
  </si>
  <si>
    <t>Gm Decor (4ct) Beaded Necklace- Red</t>
  </si>
  <si>
    <t>Gm Decor (4ct) Beaded Necklace- Silver</t>
  </si>
  <si>
    <t>802141506072</t>
  </si>
  <si>
    <t>802141506065</t>
  </si>
  <si>
    <t>802141506089</t>
  </si>
  <si>
    <t>802141506096</t>
  </si>
  <si>
    <t>802141506102</t>
  </si>
  <si>
    <t>802141506119</t>
  </si>
  <si>
    <t>802141506652</t>
  </si>
  <si>
    <t>802141506669</t>
  </si>
  <si>
    <t>802141506676</t>
  </si>
  <si>
    <t>802141506683</t>
  </si>
  <si>
    <t>802141506706</t>
  </si>
  <si>
    <t>802141506720</t>
  </si>
  <si>
    <t>802141506690</t>
  </si>
  <si>
    <t>802141506713</t>
  </si>
  <si>
    <t>802141506294</t>
  </si>
  <si>
    <t>802141506300</t>
  </si>
  <si>
    <t>802141506317</t>
  </si>
  <si>
    <t>802141506324</t>
  </si>
  <si>
    <t>802141506331</t>
  </si>
  <si>
    <t>802141250814</t>
  </si>
  <si>
    <t>802141250821</t>
  </si>
  <si>
    <t>802141250838</t>
  </si>
  <si>
    <t>802141250845</t>
  </si>
  <si>
    <t>802141506126</t>
  </si>
  <si>
    <t>802141506133</t>
  </si>
  <si>
    <t>802141506140</t>
  </si>
  <si>
    <t>802141506157</t>
  </si>
  <si>
    <t>802141506188</t>
  </si>
  <si>
    <t>802141506171</t>
  </si>
  <si>
    <t>802141506195</t>
  </si>
  <si>
    <t>802141506164</t>
  </si>
  <si>
    <t>802141506201</t>
  </si>
  <si>
    <t>802141506218</t>
  </si>
  <si>
    <t>802141506225</t>
  </si>
  <si>
    <t>802141506232</t>
  </si>
  <si>
    <t>802141506447</t>
  </si>
  <si>
    <t>802141506256</t>
  </si>
  <si>
    <t>802141506249</t>
  </si>
  <si>
    <t>802141250166</t>
  </si>
  <si>
    <t>802141250173</t>
  </si>
  <si>
    <t>802141250180</t>
  </si>
  <si>
    <t>802141250197</t>
  </si>
  <si>
    <t>802141250944</t>
  </si>
  <si>
    <t>802141506737</t>
  </si>
  <si>
    <t>802141506744</t>
  </si>
  <si>
    <t>802141506751</t>
  </si>
  <si>
    <t>802141506768</t>
  </si>
  <si>
    <t>802141506775</t>
  </si>
  <si>
    <t>802141506782</t>
  </si>
  <si>
    <t>802141250210</t>
  </si>
  <si>
    <t>802141250227</t>
  </si>
  <si>
    <t>802141250234</t>
  </si>
  <si>
    <t>802141506591</t>
  </si>
  <si>
    <t>802141506607</t>
  </si>
  <si>
    <t>802141506614</t>
  </si>
  <si>
    <t>802141506621</t>
  </si>
  <si>
    <t>802141506645</t>
  </si>
  <si>
    <t>802141506638</t>
  </si>
  <si>
    <t>802141506515</t>
  </si>
  <si>
    <t>802141506522</t>
  </si>
  <si>
    <t>802141506539</t>
  </si>
  <si>
    <t>802141506546</t>
  </si>
  <si>
    <t>802141506553</t>
  </si>
  <si>
    <t>802141506584</t>
  </si>
  <si>
    <t>802141506560</t>
  </si>
  <si>
    <t>802141506577</t>
  </si>
  <si>
    <t>802141506348</t>
  </si>
  <si>
    <t>802141506355</t>
  </si>
  <si>
    <t>802141506362</t>
  </si>
  <si>
    <t>802141506379</t>
  </si>
  <si>
    <t>802141506386</t>
  </si>
  <si>
    <t>802141506393</t>
  </si>
  <si>
    <t>802141506409</t>
  </si>
  <si>
    <t>802141506416</t>
  </si>
  <si>
    <t>802141506423</t>
  </si>
  <si>
    <t>802141506430</t>
  </si>
  <si>
    <t>802141251101</t>
  </si>
  <si>
    <t>802141251118</t>
  </si>
  <si>
    <t>802141251125</t>
  </si>
  <si>
    <t>802141251132</t>
  </si>
  <si>
    <t>802141237358</t>
  </si>
  <si>
    <t>802141237365</t>
  </si>
  <si>
    <t>802141237372</t>
  </si>
  <si>
    <t>802141245193</t>
  </si>
  <si>
    <t>802141506263</t>
  </si>
  <si>
    <t>802141506270</t>
  </si>
  <si>
    <t>802141506287</t>
  </si>
  <si>
    <t>802141250692</t>
  </si>
  <si>
    <t>802141250708</t>
  </si>
  <si>
    <t>802141250715</t>
  </si>
  <si>
    <t>802141250746</t>
  </si>
  <si>
    <t>802141250753</t>
  </si>
  <si>
    <t>802141250760</t>
  </si>
  <si>
    <t>802141250739</t>
  </si>
  <si>
    <t>802141250722</t>
  </si>
  <si>
    <t>802141249924</t>
  </si>
  <si>
    <t>802141249931</t>
  </si>
  <si>
    <t>802141249948</t>
  </si>
  <si>
    <t>802141250920</t>
  </si>
  <si>
    <t>802141382829</t>
  </si>
  <si>
    <t>802141382836</t>
  </si>
  <si>
    <t>802141382843</t>
  </si>
  <si>
    <t>802141382850</t>
  </si>
  <si>
    <t>802141382898</t>
  </si>
  <si>
    <t>802141382881</t>
  </si>
  <si>
    <t>802141382874</t>
  </si>
  <si>
    <t>802141382867</t>
  </si>
  <si>
    <t>802141379997</t>
  </si>
  <si>
    <t>802141379348</t>
  </si>
  <si>
    <t>802141379942</t>
  </si>
  <si>
    <t>802141379362</t>
  </si>
  <si>
    <t>802141379355</t>
  </si>
  <si>
    <t>802141379300</t>
  </si>
  <si>
    <t>802141379324</t>
  </si>
  <si>
    <t>802141379294</t>
  </si>
  <si>
    <t>802141379317</t>
  </si>
  <si>
    <t>802141379331</t>
  </si>
  <si>
    <t>802141382164</t>
  </si>
  <si>
    <t>802141380627</t>
  </si>
  <si>
    <t>802141379232</t>
  </si>
  <si>
    <t>802141379645</t>
  </si>
  <si>
    <t>802141379249</t>
  </si>
  <si>
    <t>802141379270</t>
  </si>
  <si>
    <t>802141379263</t>
  </si>
  <si>
    <t>802141379256</t>
  </si>
  <si>
    <t>758834933796</t>
  </si>
  <si>
    <t>758834842685</t>
  </si>
  <si>
    <t>758834934069</t>
  </si>
  <si>
    <t>758834935073</t>
  </si>
  <si>
    <t>758834935066</t>
  </si>
  <si>
    <t>758834935028</t>
  </si>
  <si>
    <t>758834933932</t>
  </si>
  <si>
    <t>758834934076</t>
  </si>
  <si>
    <t>758834940152</t>
  </si>
  <si>
    <t>758834933697</t>
  </si>
  <si>
    <t>802141380894</t>
  </si>
  <si>
    <t>802141603368</t>
  </si>
  <si>
    <t>802141603351</t>
  </si>
  <si>
    <t>802141603399</t>
  </si>
  <si>
    <t>802141603337</t>
  </si>
  <si>
    <t>802141603320</t>
  </si>
  <si>
    <t>802141603344</t>
  </si>
  <si>
    <t>802141603306</t>
  </si>
  <si>
    <t>802141603269</t>
  </si>
  <si>
    <t>802141603283</t>
  </si>
  <si>
    <t>802141603276</t>
  </si>
  <si>
    <t>802141603252</t>
  </si>
  <si>
    <t>802141603290</t>
  </si>
  <si>
    <t>802141603177</t>
  </si>
  <si>
    <t>802141603207</t>
  </si>
  <si>
    <t>802141603221</t>
  </si>
  <si>
    <t>802141603245</t>
  </si>
  <si>
    <t>802141603238</t>
  </si>
  <si>
    <t>802141603184</t>
  </si>
  <si>
    <t>802141603214</t>
  </si>
  <si>
    <t>802141603160</t>
  </si>
  <si>
    <t>802141415886</t>
  </si>
  <si>
    <t>802141413462</t>
  </si>
  <si>
    <t>802141413394</t>
  </si>
  <si>
    <t>802141413455</t>
  </si>
  <si>
    <t>802141413493</t>
  </si>
  <si>
    <t>802141413387</t>
  </si>
  <si>
    <t>802141413400</t>
  </si>
  <si>
    <t>802141413417</t>
  </si>
  <si>
    <t>802141413448</t>
  </si>
  <si>
    <t>802141413431</t>
  </si>
  <si>
    <t>802141413370</t>
  </si>
  <si>
    <t>802141413486</t>
  </si>
  <si>
    <t>802141413424</t>
  </si>
  <si>
    <t>802141416234</t>
  </si>
  <si>
    <t>802141416258</t>
  </si>
  <si>
    <t>802141416241</t>
  </si>
  <si>
    <t>802141416289</t>
  </si>
  <si>
    <t>802141416265</t>
  </si>
  <si>
    <t>802141416272</t>
  </si>
  <si>
    <t>802141414278</t>
  </si>
  <si>
    <t>802141414261</t>
  </si>
  <si>
    <t>802141414285</t>
  </si>
  <si>
    <t>802141414131</t>
  </si>
  <si>
    <t>802141414162</t>
  </si>
  <si>
    <t>802141414087</t>
  </si>
  <si>
    <t>802141414209</t>
  </si>
  <si>
    <t>802141414223</t>
  </si>
  <si>
    <t>802141414551</t>
  </si>
  <si>
    <t>802141414230</t>
  </si>
  <si>
    <t>802141414254</t>
  </si>
  <si>
    <t>802141414216</t>
  </si>
  <si>
    <t>802141414179</t>
  </si>
  <si>
    <t>802141414193</t>
  </si>
  <si>
    <t>802141414247</t>
  </si>
  <si>
    <t>802141414186</t>
  </si>
  <si>
    <t>802141415367</t>
  </si>
  <si>
    <t>802141415374</t>
  </si>
  <si>
    <t>802141413899</t>
  </si>
  <si>
    <t>802141413851</t>
  </si>
  <si>
    <t>802141415336</t>
  </si>
  <si>
    <t>802141413882</t>
  </si>
  <si>
    <t>802141413868</t>
  </si>
  <si>
    <t>802141413875</t>
  </si>
  <si>
    <t>802141413844</t>
  </si>
  <si>
    <t>802141411796</t>
  </si>
  <si>
    <t>802141411819</t>
  </si>
  <si>
    <t>802141411772</t>
  </si>
  <si>
    <t>802141411826</t>
  </si>
  <si>
    <t>802141411765</t>
  </si>
  <si>
    <t>802141415343</t>
  </si>
  <si>
    <t>802141411802</t>
  </si>
  <si>
    <t>802141414902</t>
  </si>
  <si>
    <t>802141411789</t>
  </si>
  <si>
    <t>802141411833</t>
  </si>
  <si>
    <t>758834839944</t>
  </si>
  <si>
    <t>758834839876</t>
  </si>
  <si>
    <t>802141413981</t>
  </si>
  <si>
    <t>758834840001</t>
  </si>
  <si>
    <t>758834840018</t>
  </si>
  <si>
    <t>758834839999</t>
  </si>
  <si>
    <t>802141413912</t>
  </si>
  <si>
    <t>802141413905</t>
  </si>
  <si>
    <t>802141413974</t>
  </si>
  <si>
    <t>802141414049</t>
  </si>
  <si>
    <t>802141414056</t>
  </si>
  <si>
    <t>802141414063</t>
  </si>
  <si>
    <t>802141124603</t>
  </si>
  <si>
    <t>802141124627</t>
  </si>
  <si>
    <t>802141124566</t>
  </si>
  <si>
    <t>802141125631</t>
  </si>
  <si>
    <t>802141124740</t>
  </si>
  <si>
    <t>802141124702</t>
  </si>
  <si>
    <t>802141124665</t>
  </si>
  <si>
    <t>802141124641</t>
  </si>
  <si>
    <t>802141124726</t>
  </si>
  <si>
    <t>802141125617</t>
  </si>
  <si>
    <t>8021411245806</t>
  </si>
  <si>
    <t>802141124689</t>
  </si>
  <si>
    <t>802141124610</t>
  </si>
  <si>
    <t>802141124634</t>
  </si>
  <si>
    <t>802141124719</t>
  </si>
  <si>
    <t>802141126164</t>
  </si>
  <si>
    <t>802141124672</t>
  </si>
  <si>
    <t>802141124696</t>
  </si>
  <si>
    <t>PFA Order Form - Wearables</t>
  </si>
  <si>
    <t>PFA Order Form - Paper Gift Bags</t>
  </si>
  <si>
    <t>PFA Order Form - Tissue Paper</t>
  </si>
  <si>
    <t>PFA Order Form - Gift Bows</t>
  </si>
  <si>
    <t>PFA Order Form - Balloons</t>
  </si>
  <si>
    <t>PFA Order Form - Treat Bags</t>
  </si>
  <si>
    <t>PFA Order Form - Table Covers</t>
  </si>
  <si>
    <t>PFA Order Form - Additional</t>
  </si>
  <si>
    <t>PFA Unit Price</t>
  </si>
  <si>
    <t>PFA Case Price</t>
  </si>
  <si>
    <t>TTL Cost</t>
  </si>
  <si>
    <t>TTL Units</t>
  </si>
  <si>
    <t>PFA Order Form - Party Decorations</t>
  </si>
  <si>
    <t>Category</t>
  </si>
  <si>
    <t>Total Units Purchased</t>
  </si>
  <si>
    <t>Total Cost</t>
  </si>
  <si>
    <t>Paper Gift Bags</t>
  </si>
  <si>
    <t>Value Pack Kraft Bags</t>
  </si>
  <si>
    <t xml:space="preserve">Tissue Paper </t>
  </si>
  <si>
    <t xml:space="preserve">Gift Bows </t>
  </si>
  <si>
    <t>Wearables</t>
  </si>
  <si>
    <t>Candles</t>
  </si>
  <si>
    <t>Balloons</t>
  </si>
  <si>
    <t>Party Decorations</t>
  </si>
  <si>
    <t>Treat Bags</t>
  </si>
  <si>
    <t>Table Covers</t>
  </si>
  <si>
    <t>Order Total:</t>
  </si>
  <si>
    <t>Additional</t>
  </si>
  <si>
    <t># of Case Purchased</t>
  </si>
  <si>
    <t>Order Summary</t>
  </si>
  <si>
    <t>Gm Birthday Glasses (1ct) Glitzy Happy Birthday</t>
  </si>
  <si>
    <t>41653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</si>
</sst>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(&quot;$&quot;* #,##0.00_);_(&quot;$&quot;* \(#,##0.00\);_(&quot;$&quot;* &quot;-&quot;??_);_(@_)"/>
    <numFmt numFmtId="164" formatCode="&quot;$&quot;#,##0.00"/>
  </numFmts>
  <fonts count="14" x14ac:knownFonts="1">
    <font>
      <sz val="8"/>
      <name val="Arial"/>
    </font>
    <font>
      <sz val="11"/>
      <color theme="1"/>
      <name val="Aptos Narrow"/>
      <family val="2"/>
      <scheme val="minor"/>
    </font>
    <font>
      <b/>
      <sz val="26"/>
      <name val="Aptos Narrow"/>
      <family val="2"/>
      <scheme val="minor"/>
    </font>
    <font>
      <u/>
      <sz val="18"/>
      <name val="Arial"/>
      <family val="2"/>
    </font>
    <font>
      <u/>
      <sz val="16"/>
      <name val="Arial"/>
      <family val="2"/>
    </font>
    <font>
      <sz val="14"/>
      <name val="Arial"/>
      <family val="2"/>
    </font>
    <font>
      <b/>
      <sz val="14"/>
      <name val="Arial"/>
      <family val="2"/>
    </font>
    <font>
      <b/>
      <i/>
      <sz val="14"/>
      <name val="Arial"/>
      <family val="2"/>
    </font>
    <font>
      <b/>
      <sz val="20"/>
      <name val="Arial"/>
      <family val="2"/>
    </font>
    <font>
      <sz val="8"/>
      <name val="Arial"/>
      <family val="2"/>
    </font>
    <font>
      <sz val="8"/>
      <color rgb="FF262626"/>
      <name val="Arial"/>
      <family val="2"/>
    </font>
    <font>
      <sz val="12"/>
      <name val="Arial"/>
      <family val="2"/>
    </font>
    <font>
      <i/>
      <sz val="12"/>
      <name val="Arial"/>
      <family val="2"/>
    </font>
    <font>
      <b/>
      <sz val="12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rgb="FFD0D0D0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4" tint="0.79998168889431442"/>
        <bgColor indexed="64"/>
      </patternFill>
    </fill>
  </fills>
  <borders count="2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120">
    <xf numFmtId="0" fontId="0" fillId="0" borderId="0" xfId="0"/>
    <xf numFmtId="0" fontId="2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5" fillId="0" borderId="6" xfId="0" applyFont="1" applyBorder="1" applyAlignment="1">
      <alignment horizontal="left"/>
    </xf>
    <xf numFmtId="0" fontId="4" fillId="0" borderId="7" xfId="0" applyFont="1" applyBorder="1" applyAlignment="1">
      <alignment horizontal="center" vertical="center"/>
    </xf>
    <xf numFmtId="0" fontId="0" fillId="0" borderId="7" xfId="0" applyBorder="1"/>
    <xf numFmtId="0" fontId="5" fillId="0" borderId="2" xfId="0" applyFont="1" applyBorder="1"/>
    <xf numFmtId="0" fontId="0" fillId="0" borderId="10" xfId="0" applyBorder="1"/>
    <xf numFmtId="0" fontId="0" fillId="0" borderId="3" xfId="0" applyBorder="1"/>
    <xf numFmtId="0" fontId="0" fillId="0" borderId="6" xfId="0" applyBorder="1" applyAlignment="1">
      <alignment horizontal="left"/>
    </xf>
    <xf numFmtId="0" fontId="5" fillId="0" borderId="6" xfId="0" applyFont="1" applyBorder="1"/>
    <xf numFmtId="0" fontId="0" fillId="0" borderId="1" xfId="0" applyBorder="1"/>
    <xf numFmtId="0" fontId="5" fillId="0" borderId="1" xfId="0" applyFont="1" applyBorder="1"/>
    <xf numFmtId="0" fontId="5" fillId="0" borderId="6" xfId="0" applyFont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0" fontId="5" fillId="0" borderId="2" xfId="0" applyFont="1" applyBorder="1" applyAlignment="1">
      <alignment horizontal="left"/>
    </xf>
    <xf numFmtId="0" fontId="5" fillId="0" borderId="16" xfId="0" applyFont="1" applyBorder="1" applyAlignment="1">
      <alignment horizontal="left"/>
    </xf>
    <xf numFmtId="0" fontId="0" fillId="0" borderId="17" xfId="0" applyBorder="1"/>
    <xf numFmtId="0" fontId="5" fillId="0" borderId="16" xfId="0" applyFont="1" applyBorder="1"/>
    <xf numFmtId="0" fontId="0" fillId="0" borderId="18" xfId="0" applyBorder="1"/>
    <xf numFmtId="0" fontId="5" fillId="0" borderId="18" xfId="0" applyFont="1" applyBorder="1"/>
    <xf numFmtId="0" fontId="0" fillId="0" borderId="0" xfId="0" applyAlignment="1">
      <alignment horizontal="left"/>
    </xf>
    <xf numFmtId="0" fontId="0" fillId="0" borderId="1" xfId="0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/>
    </xf>
    <xf numFmtId="44" fontId="6" fillId="2" borderId="1" xfId="1" applyFont="1" applyFill="1" applyBorder="1" applyAlignment="1">
      <alignment horizontal="center" vertical="center"/>
    </xf>
    <xf numFmtId="44" fontId="0" fillId="0" borderId="1" xfId="1" applyFont="1" applyBorder="1" applyAlignment="1">
      <alignment horizontal="center" vertical="center"/>
    </xf>
    <xf numFmtId="44" fontId="0" fillId="0" borderId="0" xfId="1" applyFont="1"/>
    <xf numFmtId="0" fontId="9" fillId="0" borderId="1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1" fontId="10" fillId="0" borderId="0" xfId="0" applyNumberFormat="1" applyFont="1" applyAlignment="1">
      <alignment horizontal="center" vertical="center"/>
    </xf>
    <xf numFmtId="2" fontId="0" fillId="0" borderId="0" xfId="0" applyNumberFormat="1" applyAlignment="1">
      <alignment horizontal="center" vertical="center"/>
    </xf>
    <xf numFmtId="2" fontId="6" fillId="2" borderId="1" xfId="0" applyNumberFormat="1" applyFont="1" applyFill="1" applyBorder="1" applyAlignment="1">
      <alignment horizontal="center" vertical="center"/>
    </xf>
    <xf numFmtId="1" fontId="9" fillId="0" borderId="0" xfId="0" applyNumberFormat="1" applyFont="1" applyAlignment="1">
      <alignment horizontal="center" vertical="center"/>
    </xf>
    <xf numFmtId="1" fontId="0" fillId="0" borderId="1" xfId="0" applyNumberFormat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" fontId="10" fillId="0" borderId="1" xfId="0" applyNumberFormat="1" applyFont="1" applyBorder="1" applyAlignment="1">
      <alignment horizontal="center" vertical="center"/>
    </xf>
    <xf numFmtId="1" fontId="0" fillId="0" borderId="0" xfId="0" applyNumberFormat="1"/>
    <xf numFmtId="1" fontId="0" fillId="0" borderId="0" xfId="0" applyNumberFormat="1" applyAlignment="1">
      <alignment horizontal="center" vertical="center"/>
    </xf>
    <xf numFmtId="1" fontId="0" fillId="4" borderId="1" xfId="0" applyNumberFormat="1" applyFill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/>
    </xf>
    <xf numFmtId="44" fontId="6" fillId="5" borderId="1" xfId="1" applyFont="1" applyFill="1" applyBorder="1" applyAlignment="1">
      <alignment horizontal="center" vertical="center"/>
    </xf>
    <xf numFmtId="1" fontId="6" fillId="5" borderId="1" xfId="0" applyNumberFormat="1" applyFont="1" applyFill="1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9" fillId="0" borderId="10" xfId="0" applyFont="1" applyBorder="1" applyAlignment="1">
      <alignment horizontal="center" vertical="center"/>
    </xf>
    <xf numFmtId="164" fontId="6" fillId="5" borderId="1" xfId="1" applyNumberFormat="1" applyFont="1" applyFill="1" applyBorder="1" applyAlignment="1">
      <alignment horizontal="center" vertical="center"/>
    </xf>
    <xf numFmtId="164" fontId="6" fillId="2" borderId="1" xfId="1" applyNumberFormat="1" applyFont="1" applyFill="1" applyBorder="1" applyAlignment="1">
      <alignment horizontal="center" vertical="center"/>
    </xf>
    <xf numFmtId="164" fontId="0" fillId="0" borderId="10" xfId="1" applyNumberFormat="1" applyFont="1" applyBorder="1" applyAlignment="1">
      <alignment horizontal="center" vertical="center"/>
    </xf>
    <xf numFmtId="164" fontId="0" fillId="0" borderId="1" xfId="1" applyNumberFormat="1" applyFont="1" applyBorder="1" applyAlignment="1">
      <alignment horizontal="center" vertical="center"/>
    </xf>
    <xf numFmtId="164" fontId="0" fillId="0" borderId="0" xfId="1" applyNumberFormat="1" applyFont="1"/>
    <xf numFmtId="164" fontId="0" fillId="0" borderId="1" xfId="0" applyNumberFormat="1" applyBorder="1" applyAlignment="1">
      <alignment horizontal="center" vertical="center"/>
    </xf>
    <xf numFmtId="164" fontId="0" fillId="0" borderId="0" xfId="0" applyNumberFormat="1"/>
    <xf numFmtId="164" fontId="0" fillId="0" borderId="1" xfId="1" applyNumberFormat="1" applyFont="1" applyBorder="1"/>
    <xf numFmtId="164" fontId="0" fillId="0" borderId="0" xfId="0" applyNumberFormat="1" applyAlignment="1">
      <alignment horizontal="center" vertical="center"/>
    </xf>
    <xf numFmtId="164" fontId="0" fillId="0" borderId="0" xfId="1" applyNumberFormat="1" applyFont="1" applyAlignment="1">
      <alignment horizontal="center" vertical="center"/>
    </xf>
    <xf numFmtId="164" fontId="0" fillId="0" borderId="0" xfId="0" applyNumberFormat="1" applyAlignment="1">
      <alignment vertical="center"/>
    </xf>
    <xf numFmtId="1" fontId="6" fillId="2" borderId="1" xfId="1" applyNumberFormat="1" applyFont="1" applyFill="1" applyBorder="1" applyAlignment="1">
      <alignment horizontal="center" vertical="center"/>
    </xf>
    <xf numFmtId="1" fontId="0" fillId="0" borderId="0" xfId="0" applyNumberFormat="1" applyAlignment="1">
      <alignment vertical="center"/>
    </xf>
    <xf numFmtId="0" fontId="0" fillId="6" borderId="1" xfId="0" applyFill="1" applyBorder="1" applyAlignment="1">
      <alignment horizontal="center" vertical="center"/>
    </xf>
    <xf numFmtId="0" fontId="0" fillId="6" borderId="0" xfId="0" applyFill="1" applyAlignment="1">
      <alignment horizontal="center" vertical="center"/>
    </xf>
    <xf numFmtId="1" fontId="6" fillId="2" borderId="19" xfId="0" applyNumberFormat="1" applyFont="1" applyFill="1" applyBorder="1" applyAlignment="1">
      <alignment horizontal="center" vertical="center"/>
    </xf>
    <xf numFmtId="0" fontId="6" fillId="2" borderId="19" xfId="0" applyFont="1" applyFill="1" applyBorder="1" applyAlignment="1">
      <alignment horizontal="center" vertical="center"/>
    </xf>
    <xf numFmtId="1" fontId="6" fillId="5" borderId="19" xfId="0" applyNumberFormat="1" applyFont="1" applyFill="1" applyBorder="1" applyAlignment="1">
      <alignment horizontal="center" vertical="center"/>
    </xf>
    <xf numFmtId="0" fontId="6" fillId="5" borderId="19" xfId="0" applyFont="1" applyFill="1" applyBorder="1" applyAlignment="1">
      <alignment horizontal="center" vertical="center"/>
    </xf>
    <xf numFmtId="0" fontId="6" fillId="3" borderId="19" xfId="0" applyFont="1" applyFill="1" applyBorder="1" applyAlignment="1">
      <alignment horizontal="center" vertical="center"/>
    </xf>
    <xf numFmtId="164" fontId="6" fillId="5" borderId="19" xfId="1" applyNumberFormat="1" applyFont="1" applyFill="1" applyBorder="1" applyAlignment="1">
      <alignment horizontal="center" vertical="center"/>
    </xf>
    <xf numFmtId="164" fontId="6" fillId="2" borderId="19" xfId="1" applyNumberFormat="1" applyFont="1" applyFill="1" applyBorder="1" applyAlignment="1">
      <alignment horizontal="center" vertical="center"/>
    </xf>
    <xf numFmtId="44" fontId="6" fillId="2" borderId="19" xfId="1" applyFont="1" applyFill="1" applyBorder="1" applyAlignment="1">
      <alignment horizontal="center" vertical="center"/>
    </xf>
    <xf numFmtId="0" fontId="0" fillId="6" borderId="1" xfId="0" applyFill="1" applyBorder="1"/>
    <xf numFmtId="0" fontId="0" fillId="6" borderId="10" xfId="0" applyFill="1" applyBorder="1" applyAlignment="1">
      <alignment horizontal="center" vertical="center"/>
    </xf>
    <xf numFmtId="1" fontId="0" fillId="0" borderId="10" xfId="1" applyNumberFormat="1" applyFont="1" applyBorder="1" applyAlignment="1">
      <alignment horizontal="center" vertical="center"/>
    </xf>
    <xf numFmtId="1" fontId="0" fillId="0" borderId="0" xfId="1" applyNumberFormat="1" applyFont="1"/>
    <xf numFmtId="1" fontId="0" fillId="0" borderId="1" xfId="1" applyNumberFormat="1" applyFont="1" applyBorder="1" applyAlignment="1">
      <alignment horizontal="center" vertical="center"/>
    </xf>
    <xf numFmtId="44" fontId="0" fillId="0" borderId="0" xfId="0" applyNumberFormat="1"/>
    <xf numFmtId="0" fontId="0" fillId="0" borderId="23" xfId="0" applyBorder="1" applyAlignment="1">
      <alignment horizontal="center" vertical="center"/>
    </xf>
    <xf numFmtId="1" fontId="6" fillId="2" borderId="19" xfId="1" applyNumberFormat="1" applyFont="1" applyFill="1" applyBorder="1" applyAlignment="1">
      <alignment horizontal="center" vertical="center"/>
    </xf>
    <xf numFmtId="1" fontId="0" fillId="0" borderId="0" xfId="1" applyNumberFormat="1" applyFont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0" fontId="12" fillId="0" borderId="6" xfId="0" applyFont="1" applyBorder="1" applyAlignment="1">
      <alignment horizontal="right" vertical="center"/>
    </xf>
    <xf numFmtId="0" fontId="13" fillId="0" borderId="16" xfId="0" applyFont="1" applyBorder="1" applyAlignment="1">
      <alignment horizontal="right" vertical="center"/>
    </xf>
    <xf numFmtId="0" fontId="13" fillId="0" borderId="18" xfId="0" applyFont="1" applyBorder="1" applyAlignment="1">
      <alignment horizontal="center"/>
    </xf>
    <xf numFmtId="0" fontId="11" fillId="0" borderId="1" xfId="0" applyFont="1" applyBorder="1" applyAlignment="1">
      <alignment horizontal="center"/>
    </xf>
    <xf numFmtId="1" fontId="11" fillId="0" borderId="1" xfId="0" applyNumberFormat="1" applyFont="1" applyBorder="1" applyAlignment="1">
      <alignment horizontal="center"/>
    </xf>
    <xf numFmtId="164" fontId="11" fillId="0" borderId="1" xfId="1" applyNumberFormat="1" applyFont="1" applyBorder="1" applyAlignment="1">
      <alignment horizontal="center"/>
    </xf>
    <xf numFmtId="164" fontId="11" fillId="0" borderId="7" xfId="1" applyNumberFormat="1" applyFont="1" applyBorder="1" applyAlignment="1">
      <alignment horizontal="center"/>
    </xf>
    <xf numFmtId="0" fontId="8" fillId="0" borderId="20" xfId="0" applyFont="1" applyBorder="1" applyAlignment="1">
      <alignment horizontal="center"/>
    </xf>
    <xf numFmtId="0" fontId="8" fillId="0" borderId="21" xfId="0" applyFont="1" applyBorder="1" applyAlignment="1">
      <alignment horizontal="center"/>
    </xf>
    <xf numFmtId="0" fontId="8" fillId="0" borderId="22" xfId="0" applyFont="1" applyBorder="1" applyAlignment="1">
      <alignment horizontal="center"/>
    </xf>
    <xf numFmtId="164" fontId="11" fillId="0" borderId="1" xfId="1" applyNumberFormat="1" applyFont="1" applyBorder="1" applyAlignment="1">
      <alignment horizontal="center" vertical="center"/>
    </xf>
    <xf numFmtId="164" fontId="11" fillId="0" borderId="7" xfId="1" applyNumberFormat="1" applyFont="1" applyBorder="1" applyAlignment="1">
      <alignment horizontal="center" vertical="center"/>
    </xf>
    <xf numFmtId="164" fontId="13" fillId="0" borderId="18" xfId="1" applyNumberFormat="1" applyFont="1" applyBorder="1" applyAlignment="1">
      <alignment horizontal="center"/>
    </xf>
    <xf numFmtId="164" fontId="13" fillId="0" borderId="17" xfId="1" applyNumberFormat="1" applyFont="1" applyBorder="1" applyAlignment="1">
      <alignment horizontal="center"/>
    </xf>
    <xf numFmtId="1" fontId="13" fillId="0" borderId="18" xfId="0" applyNumberFormat="1" applyFont="1" applyBorder="1" applyAlignment="1">
      <alignment horizontal="center"/>
    </xf>
    <xf numFmtId="0" fontId="11" fillId="0" borderId="1" xfId="0" applyFont="1" applyBorder="1" applyAlignment="1">
      <alignment horizontal="center" vertical="center"/>
    </xf>
    <xf numFmtId="1" fontId="11" fillId="0" borderId="1" xfId="0" applyNumberFormat="1" applyFont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6" fillId="2" borderId="7" xfId="0" applyFont="1" applyFill="1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12" xfId="0" applyBorder="1" applyAlignment="1">
      <alignment horizontal="center"/>
    </xf>
    <xf numFmtId="0" fontId="3" fillId="0" borderId="13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/>
    </xf>
    <xf numFmtId="0" fontId="3" fillId="0" borderId="15" xfId="0" applyFont="1" applyBorder="1" applyAlignment="1">
      <alignment horizontal="center" vertical="center"/>
    </xf>
    <xf numFmtId="0" fontId="2" fillId="0" borderId="1" xfId="0" applyFont="1" applyBorder="1" applyAlignment="1">
      <alignment horizont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top"/>
    </xf>
    <xf numFmtId="0" fontId="4" fillId="0" borderId="9" xfId="0" applyFont="1" applyBorder="1" applyAlignment="1">
      <alignment horizontal="center" vertical="top"/>
    </xf>
    <xf numFmtId="0" fontId="4" fillId="0" borderId="1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5" fillId="0" borderId="8" xfId="0" applyFont="1" applyBorder="1" applyAlignment="1">
      <alignment horizontal="left"/>
    </xf>
    <xf numFmtId="0" fontId="5" fillId="0" borderId="11" xfId="0" applyFont="1" applyBorder="1" applyAlignment="1">
      <alignment horizontal="left"/>
    </xf>
    <xf numFmtId="0" fontId="8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8" fillId="0" borderId="1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0" fillId="0" borderId="1" xfId="0" applyFill="1" applyBorder="1" applyAlignment="1">
      <alignment horizontal="center" vertical="center"/>
    </xf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microsoft.com/office/2022/10/relationships/richValueRel" Target="richData/richValueRel.xml"/><Relationship Id="rId3" Type="http://schemas.openxmlformats.org/officeDocument/2006/relationships/worksheet" Target="worksheets/sheet3.xml"/><Relationship Id="rId21" Type="http://schemas.microsoft.com/office/2017/06/relationships/rdRichValueTypes" Target="richData/rdRichValueTyp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microsoft.com/office/2020/07/relationships/rdRichValueWebImage" Target="richData/rdRichValueWebImage.xml"/><Relationship Id="rId25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sheetMetadata" Target="metadata.xml"/><Relationship Id="rId20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Relationship Id="rId22" Type="http://schemas.openxmlformats.org/officeDocument/2006/relationships/calcChain" Target="calcChain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101600</xdr:colOff>
      <xdr:row>7</xdr:row>
      <xdr:rowOff>482600</xdr:rowOff>
    </xdr:from>
    <xdr:to>
      <xdr:col>3</xdr:col>
      <xdr:colOff>904240</xdr:colOff>
      <xdr:row>7</xdr:row>
      <xdr:rowOff>673100</xdr:rowOff>
    </xdr:to>
    <xdr:cxnSp macro="">
      <xdr:nvCxnSpPr>
        <xdr:cNvPr id="2" name="Connector: Elbow 1">
          <a:extLst>
            <a:ext uri="{FF2B5EF4-FFF2-40B4-BE49-F238E27FC236}">
              <a16:creationId xmlns:a16="http://schemas.microsoft.com/office/drawing/2014/main" id="{D6027332-5721-4FCD-BF08-4F0D8E2209E9}"/>
            </a:ext>
          </a:extLst>
        </xdr:cNvPr>
        <xdr:cNvCxnSpPr/>
      </xdr:nvCxnSpPr>
      <xdr:spPr>
        <a:xfrm>
          <a:off x="5635625" y="3092450"/>
          <a:ext cx="802640" cy="190500"/>
        </a:xfrm>
        <a:prstGeom prst="bentConnector3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2336800</xdr:colOff>
      <xdr:row>2</xdr:row>
      <xdr:rowOff>158750</xdr:rowOff>
    </xdr:from>
    <xdr:to>
      <xdr:col>4</xdr:col>
      <xdr:colOff>2885440</xdr:colOff>
      <xdr:row>2</xdr:row>
      <xdr:rowOff>317500</xdr:rowOff>
    </xdr:to>
    <xdr:cxnSp macro="">
      <xdr:nvCxnSpPr>
        <xdr:cNvPr id="3" name="Connector: Elbow 2">
          <a:extLst>
            <a:ext uri="{FF2B5EF4-FFF2-40B4-BE49-F238E27FC236}">
              <a16:creationId xmlns:a16="http://schemas.microsoft.com/office/drawing/2014/main" id="{101605B6-2C0B-4B07-B8F7-139C081C1966}"/>
            </a:ext>
          </a:extLst>
        </xdr:cNvPr>
        <xdr:cNvCxnSpPr/>
      </xdr:nvCxnSpPr>
      <xdr:spPr>
        <a:xfrm>
          <a:off x="8804275" y="1006475"/>
          <a:ext cx="548640" cy="158750"/>
        </a:xfrm>
        <a:prstGeom prst="bentConnector3">
          <a:avLst>
            <a:gd name="adj1" fmla="val 47685"/>
          </a:avLst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69850</xdr:colOff>
      <xdr:row>7</xdr:row>
      <xdr:rowOff>514350</xdr:rowOff>
    </xdr:from>
    <xdr:to>
      <xdr:col>5</xdr:col>
      <xdr:colOff>1885950</xdr:colOff>
      <xdr:row>7</xdr:row>
      <xdr:rowOff>609600</xdr:rowOff>
    </xdr:to>
    <xdr:cxnSp macro="">
      <xdr:nvCxnSpPr>
        <xdr:cNvPr id="4" name="Connector: Elbow 3">
          <a:extLst>
            <a:ext uri="{FF2B5EF4-FFF2-40B4-BE49-F238E27FC236}">
              <a16:creationId xmlns:a16="http://schemas.microsoft.com/office/drawing/2014/main" id="{01BA7C34-BEED-40BF-8435-413089B73423}"/>
            </a:ext>
          </a:extLst>
        </xdr:cNvPr>
        <xdr:cNvCxnSpPr/>
      </xdr:nvCxnSpPr>
      <xdr:spPr>
        <a:xfrm>
          <a:off x="9490075" y="3124200"/>
          <a:ext cx="1816100" cy="95250"/>
        </a:xfrm>
        <a:prstGeom prst="bentConnector3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63500</xdr:colOff>
      <xdr:row>7</xdr:row>
      <xdr:rowOff>533400</xdr:rowOff>
    </xdr:from>
    <xdr:to>
      <xdr:col>7</xdr:col>
      <xdr:colOff>2440940</xdr:colOff>
      <xdr:row>7</xdr:row>
      <xdr:rowOff>679450</xdr:rowOff>
    </xdr:to>
    <xdr:cxnSp macro="">
      <xdr:nvCxnSpPr>
        <xdr:cNvPr id="5" name="Connector: Elbow 4">
          <a:extLst>
            <a:ext uri="{FF2B5EF4-FFF2-40B4-BE49-F238E27FC236}">
              <a16:creationId xmlns:a16="http://schemas.microsoft.com/office/drawing/2014/main" id="{AD7D5B5E-25E2-4774-B4DF-5560F54B9E3D}"/>
            </a:ext>
          </a:extLst>
        </xdr:cNvPr>
        <xdr:cNvCxnSpPr/>
      </xdr:nvCxnSpPr>
      <xdr:spPr>
        <a:xfrm>
          <a:off x="12331700" y="3143250"/>
          <a:ext cx="2377440" cy="146050"/>
        </a:xfrm>
        <a:prstGeom prst="bentConnector3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richData/_rels/rdRichValueWebImage.xml.rels><?xml version="1.0" encoding="UTF-8" standalone="yes"?>
<Relationships xmlns="http://schemas.openxmlformats.org/package/2006/relationships"><Relationship Id="rId117" Type="http://schemas.openxmlformats.org/officeDocument/2006/relationships/hyperlink" Target="https://3694911.app.netsuite.com/core/media/media.nl?id=44924&amp;c=3694911&amp;h=cDVoAPwAHinCk3QjPzUyIjeHI4iktFHeZGrT3b7_r3SsRjxc" TargetMode="External"/><Relationship Id="rId21" Type="http://schemas.openxmlformats.org/officeDocument/2006/relationships/hyperlink" Target="https://3694911.app.netsuite.com/core/media/media.nl?id=39031&amp;c=3694911&amp;h=9H2e4_i7QMqQCLUy3KgNdko1WCMJhy2S8T3vKbw4gmGd0psi" TargetMode="External"/><Relationship Id="rId324" Type="http://schemas.openxmlformats.org/officeDocument/2006/relationships/image" Target="../media/image162.nl"/><Relationship Id="rId531" Type="http://schemas.openxmlformats.org/officeDocument/2006/relationships/hyperlink" Target="https://3694911.app.netsuite.com/core/media/media.nl?id=51469&amp;c=3694911&amp;h=6IgV1Ku6KLs_5ptPct1tsE8zIcG4CvBDoKMrWUCXxVKnZdnQ" TargetMode="External"/><Relationship Id="rId170" Type="http://schemas.openxmlformats.org/officeDocument/2006/relationships/image" Target="../media/image85.nl"/><Relationship Id="rId268" Type="http://schemas.openxmlformats.org/officeDocument/2006/relationships/image" Target="../media/image134.nl"/><Relationship Id="rId475" Type="http://schemas.openxmlformats.org/officeDocument/2006/relationships/hyperlink" Target="https://3694911.app.netsuite.com/core/media/media.nl?id=23452&amp;c=3694911&amp;h=_Eaqa_WOyOf8xHM2YAtLoVO0AZmFbzie7NwRwhWLuIPXNxzo" TargetMode="External"/><Relationship Id="rId32" Type="http://schemas.openxmlformats.org/officeDocument/2006/relationships/image" Target="../media/image16.nl"/><Relationship Id="rId128" Type="http://schemas.openxmlformats.org/officeDocument/2006/relationships/image" Target="../media/image64.nl"/><Relationship Id="rId335" Type="http://schemas.openxmlformats.org/officeDocument/2006/relationships/hyperlink" Target="https://3694911.app.netsuite.com/core/media/media.nl?id=19712&amp;c=3694911&amp;h=xSmbh9IH0x8ovEI3dLI1fLjRzbmZYERumIKKpCQmsLQfYY7-" TargetMode="External"/><Relationship Id="rId542" Type="http://schemas.openxmlformats.org/officeDocument/2006/relationships/image" Target="../media/image271.nl"/><Relationship Id="rId181" Type="http://schemas.openxmlformats.org/officeDocument/2006/relationships/hyperlink" Target="https://3694911.app.netsuite.com/core/media/media.nl?id=44575&amp;c=3694911&amp;h=XhmVhwnIRh2FCh1yGUxEviRaSNW4d8YKrHoC6hRBTsXbfsFx" TargetMode="External"/><Relationship Id="rId402" Type="http://schemas.openxmlformats.org/officeDocument/2006/relationships/image" Target="../media/image201.nl"/><Relationship Id="rId279" Type="http://schemas.openxmlformats.org/officeDocument/2006/relationships/hyperlink" Target="https://3694911.app.netsuite.com/core/media/media.nl?id=27648&amp;c=3694911&amp;h=veUHLKptIZHeNFiGbugcEnEDsS-R-qUk0yN474SxWnlSN-er" TargetMode="External"/><Relationship Id="rId486" Type="http://schemas.openxmlformats.org/officeDocument/2006/relationships/image" Target="../media/image243.nl"/><Relationship Id="rId43" Type="http://schemas.openxmlformats.org/officeDocument/2006/relationships/hyperlink" Target="https://3694911.app.netsuite.com/core/media/media.nl?id=36721&amp;c=3694911&amp;h=yE4_Y9RU43Eq1rI0nH3Hqxpx36RQPYOXcKVs3L8Sf9rdGX7k" TargetMode="External"/><Relationship Id="rId139" Type="http://schemas.openxmlformats.org/officeDocument/2006/relationships/hyperlink" Target="https://3694911.app.netsuite.com/core/media/media.nl?id=44927&amp;c=3694911&amp;h=Zrti_z5QNYN6YT3cass1aQtLCGLV-U2RtGMnu0TCjlf76sFf" TargetMode="External"/><Relationship Id="rId346" Type="http://schemas.openxmlformats.org/officeDocument/2006/relationships/image" Target="../media/image173.nl"/><Relationship Id="rId553" Type="http://schemas.openxmlformats.org/officeDocument/2006/relationships/hyperlink" Target="https://3694911.app.netsuite.com/core/media/media.nl?id=51505&amp;c=3694911&amp;h=uVil74UH5GG5rVgirvSiNslS8DTGYLSR0_tVZK2lZbBV_4H3" TargetMode="External"/><Relationship Id="rId192" Type="http://schemas.openxmlformats.org/officeDocument/2006/relationships/image" Target="../media/image96.nl"/><Relationship Id="rId206" Type="http://schemas.openxmlformats.org/officeDocument/2006/relationships/image" Target="../media/image103.nl"/><Relationship Id="rId413" Type="http://schemas.openxmlformats.org/officeDocument/2006/relationships/hyperlink" Target="https://3694911.app.netsuite.com/core/media/media.nl?id=23630&amp;c=3694911&amp;h=11ijzFYeM4i4K6ySKuguVfngN43HkpOLQfjN7qwRWOOWJ1E7" TargetMode="External"/><Relationship Id="rId497" Type="http://schemas.openxmlformats.org/officeDocument/2006/relationships/hyperlink" Target="https://3694911.app.netsuite.com/core/media/media.nl?id=23794&amp;c=3694911&amp;h=z_l0t3dC7_f56QZVU75cmF70mdQBNoHO84allNvLWgdrb-sY" TargetMode="External"/><Relationship Id="rId357" Type="http://schemas.openxmlformats.org/officeDocument/2006/relationships/hyperlink" Target="https://3694911.app.netsuite.com/core/media/media.nl?id=26157&amp;c=3694911&amp;h=2sWzEb8cBlV_2UBF2Fuqenuvnr0xPg7I4gBiGRAS5MctivoW" TargetMode="External"/><Relationship Id="rId54" Type="http://schemas.openxmlformats.org/officeDocument/2006/relationships/image" Target="../media/image27.nl"/><Relationship Id="rId217" Type="http://schemas.openxmlformats.org/officeDocument/2006/relationships/hyperlink" Target="https://3694911.app.netsuite.com/core/media/media.nl?id=36909&amp;c=3694911&amp;h=mmsVLVgrxxCh8-0bcmDVxDEE-22Ae2RAS9cQxXkYfgJGkK6X" TargetMode="External"/><Relationship Id="rId259" Type="http://schemas.openxmlformats.org/officeDocument/2006/relationships/hyperlink" Target="https://3694911.app.netsuite.com/core/media/media.nl?id=28519&amp;c=3694911&amp;h=za3Oadi51uHqmyzNCKBhaWPl2VkSeGMMLEoWbfe6y_ztwUui" TargetMode="External"/><Relationship Id="rId424" Type="http://schemas.openxmlformats.org/officeDocument/2006/relationships/image" Target="../media/image212.nl"/><Relationship Id="rId466" Type="http://schemas.openxmlformats.org/officeDocument/2006/relationships/image" Target="../media/image233.nl"/><Relationship Id="rId23" Type="http://schemas.openxmlformats.org/officeDocument/2006/relationships/hyperlink" Target="https://3694911.app.netsuite.com/core/media/media.nl?id=39028&amp;c=3694911&amp;h=KGyYjcdIplO68aKHTSoPJO5-gQdNyPqAP89O5fyMJsWHiImp" TargetMode="External"/><Relationship Id="rId119" Type="http://schemas.openxmlformats.org/officeDocument/2006/relationships/hyperlink" Target="https://3694911.app.netsuite.com/core/media/media.nl?id=44925&amp;c=3694911&amp;h=lP5kQAPlJ2QxQv4VIr6AxnLRGbB_xu5GNVRSHN2T0WK7GD7F" TargetMode="External"/><Relationship Id="rId270" Type="http://schemas.openxmlformats.org/officeDocument/2006/relationships/image" Target="../media/image135.nl"/><Relationship Id="rId326" Type="http://schemas.openxmlformats.org/officeDocument/2006/relationships/image" Target="../media/image163.nl"/><Relationship Id="rId533" Type="http://schemas.openxmlformats.org/officeDocument/2006/relationships/hyperlink" Target="https://3694911.app.netsuite.com/core/media/media.nl?id=51468&amp;c=3694911&amp;h=zUD7_J9fd4BCadoK2IbTfTfBiVxXoS9wDLpDrmbrHuWDFvI-" TargetMode="External"/><Relationship Id="rId65" Type="http://schemas.openxmlformats.org/officeDocument/2006/relationships/hyperlink" Target="https://3694911.app.netsuite.com/core/media/media.nl?id=23518&amp;c=3694911&amp;h=4zzptCWF0PFyFn_sbIwS7b3XCJZwOBR8TBc5s_ueHgBT4xXV" TargetMode="External"/><Relationship Id="rId130" Type="http://schemas.openxmlformats.org/officeDocument/2006/relationships/image" Target="../media/image65.nl"/><Relationship Id="rId368" Type="http://schemas.openxmlformats.org/officeDocument/2006/relationships/image" Target="../media/image184.nl"/><Relationship Id="rId172" Type="http://schemas.openxmlformats.org/officeDocument/2006/relationships/image" Target="../media/image86.nl"/><Relationship Id="rId228" Type="http://schemas.openxmlformats.org/officeDocument/2006/relationships/image" Target="../media/image114.nl"/><Relationship Id="rId435" Type="http://schemas.openxmlformats.org/officeDocument/2006/relationships/hyperlink" Target="https://3694911.app.netsuite.com/core/media/media.nl?id=23635&amp;c=3694911&amp;h=dImSzAAAvEBILjkDhu4ddRuMrsHyTUGqYXh3fnNi6trfmFWY" TargetMode="External"/><Relationship Id="rId477" Type="http://schemas.openxmlformats.org/officeDocument/2006/relationships/hyperlink" Target="https://3694911.app.netsuite.com/core/media/media.nl?id=23460&amp;c=3694911&amp;h=puheMQrv5B8jpU7kTHw-TEYOQBA0lFAz-Y9VKAF3dmm3g55_" TargetMode="External"/><Relationship Id="rId281" Type="http://schemas.openxmlformats.org/officeDocument/2006/relationships/hyperlink" Target="https://3694911.app.netsuite.com/core/media/media.nl?id=27655&amp;c=3694911&amp;h=2VRw3CfkGkyDv7BwuERFNBRBWcDCEF2WY_bKvMO2JOUcWIPI" TargetMode="External"/><Relationship Id="rId337" Type="http://schemas.openxmlformats.org/officeDocument/2006/relationships/hyperlink" Target="https://3694911.app.netsuite.com/core/media/media.nl?id=19713&amp;c=3694911&amp;h=jQO3KGd23hWfkGf2lKiDR0EftnU_LORzGz9sJTK1lCggxgZj" TargetMode="External"/><Relationship Id="rId502" Type="http://schemas.openxmlformats.org/officeDocument/2006/relationships/image" Target="../media/image251.nl"/><Relationship Id="rId34" Type="http://schemas.openxmlformats.org/officeDocument/2006/relationships/image" Target="../media/image17.nl"/><Relationship Id="rId76" Type="http://schemas.openxmlformats.org/officeDocument/2006/relationships/image" Target="../media/image38.nl"/><Relationship Id="rId141" Type="http://schemas.openxmlformats.org/officeDocument/2006/relationships/hyperlink" Target="https://3694911.app.netsuite.com/core/media/media.nl?id=44919&amp;c=3694911&amp;h=SB-oW1At-FmMEAKAbbSRJvq7nAQpjk_wFXkpn4Q2GF4Vmv3e" TargetMode="External"/><Relationship Id="rId379" Type="http://schemas.openxmlformats.org/officeDocument/2006/relationships/hyperlink" Target="https://3694911.app.netsuite.com/core/media/media.nl?id=19696&amp;c=3694911&amp;h=ua8TJIUe-W712GpoMPt3YCHitw34uCr_7apAkF1nBk5Pi2kA" TargetMode="External"/><Relationship Id="rId544" Type="http://schemas.openxmlformats.org/officeDocument/2006/relationships/image" Target="../media/image272.nl"/><Relationship Id="rId7" Type="http://schemas.openxmlformats.org/officeDocument/2006/relationships/hyperlink" Target="https://3694911.app.netsuite.com/core/media/media.nl?id=71446&amp;c=3694911&amp;h=SFupW8ru45SXP8ckpm1sqfMmaKsA1J2gSCrvl7avlA5o6U3b" TargetMode="External"/><Relationship Id="rId183" Type="http://schemas.openxmlformats.org/officeDocument/2006/relationships/hyperlink" Target="https://3694911.app.netsuite.com/core/media/media.nl?id=44574&amp;c=3694911&amp;h=AiMuLuXrNaF3oH1R26fSSLK1AJOwv9HfBxc6hyFxvU7D2riG" TargetMode="External"/><Relationship Id="rId239" Type="http://schemas.openxmlformats.org/officeDocument/2006/relationships/hyperlink" Target="https://3694911.app.netsuite.com/core/media/media.nl?id=47173&amp;c=3694911&amp;h=WPbgsy2pDsgPoBTJJVGhorVPxgs99PJlxIzZ_nJcjLKaHPig" TargetMode="External"/><Relationship Id="rId390" Type="http://schemas.openxmlformats.org/officeDocument/2006/relationships/image" Target="../media/image195.nl"/><Relationship Id="rId404" Type="http://schemas.openxmlformats.org/officeDocument/2006/relationships/image" Target="../media/image202.nl"/><Relationship Id="rId446" Type="http://schemas.openxmlformats.org/officeDocument/2006/relationships/image" Target="../media/image223.nl"/><Relationship Id="rId250" Type="http://schemas.openxmlformats.org/officeDocument/2006/relationships/image" Target="../media/image125.nl"/><Relationship Id="rId292" Type="http://schemas.openxmlformats.org/officeDocument/2006/relationships/image" Target="../media/image146.nl"/><Relationship Id="rId306" Type="http://schemas.openxmlformats.org/officeDocument/2006/relationships/image" Target="../media/image153.nl"/><Relationship Id="rId488" Type="http://schemas.openxmlformats.org/officeDocument/2006/relationships/image" Target="../media/image244.nl"/><Relationship Id="rId45" Type="http://schemas.openxmlformats.org/officeDocument/2006/relationships/hyperlink" Target="https://3694911.app.netsuite.com/core/media/media.nl?id=36725&amp;c=3694911&amp;h=3kqGyVvW8uEd1st6xFGX-y_lQSUI5y8VzbFciebAIarmvHt3" TargetMode="External"/><Relationship Id="rId87" Type="http://schemas.openxmlformats.org/officeDocument/2006/relationships/hyperlink" Target="https://3694911.app.netsuite.com/core/media/media.nl?id=38289&amp;c=3694911&amp;h=cIbI735i8oi97MowpVNDOj6mnAMSUusPMJqgETy8468IaQ-W" TargetMode="External"/><Relationship Id="rId110" Type="http://schemas.openxmlformats.org/officeDocument/2006/relationships/image" Target="../media/image55.nl"/><Relationship Id="rId348" Type="http://schemas.openxmlformats.org/officeDocument/2006/relationships/image" Target="../media/image174.nl"/><Relationship Id="rId513" Type="http://schemas.openxmlformats.org/officeDocument/2006/relationships/hyperlink" Target="https://3694911.app.netsuite.com/core/media/media.nl?id=23304&amp;c=3694911&amp;h=SxHRzOUfOImDGSGMHKB41VnWSGSpF94Ru9PprpFQB8Qouy5T" TargetMode="External"/><Relationship Id="rId555" Type="http://schemas.openxmlformats.org/officeDocument/2006/relationships/hyperlink" Target="https://3694911.app.netsuite.com/core/media/media.nl?id=23441&amp;c=3694911&amp;h=dqMC5f9IyvduVfFs42POG92VTXDPaolQtbASK_wTmRrVQOlb" TargetMode="External"/><Relationship Id="rId152" Type="http://schemas.openxmlformats.org/officeDocument/2006/relationships/image" Target="../media/image76.nl"/><Relationship Id="rId194" Type="http://schemas.openxmlformats.org/officeDocument/2006/relationships/image" Target="../media/image97.nl"/><Relationship Id="rId208" Type="http://schemas.openxmlformats.org/officeDocument/2006/relationships/image" Target="../media/image104.nl"/><Relationship Id="rId415" Type="http://schemas.openxmlformats.org/officeDocument/2006/relationships/hyperlink" Target="https://3694911.app.netsuite.com/core/media/media.nl?id=23799&amp;c=3694911&amp;h=iM4p4nTM_Z8DTu488dY8XELj7mEMLO2uOPC5-UfF2HgwhqWR" TargetMode="External"/><Relationship Id="rId457" Type="http://schemas.openxmlformats.org/officeDocument/2006/relationships/hyperlink" Target="https://3694911.app.netsuite.com/core/media/media.nl?id=23569&amp;c=3694911&amp;h=8Fp0sTFf6UkrB_Bwlb1UNU9SXAaCc4AWyQ2NaQaBpFPRsK6b" TargetMode="External"/><Relationship Id="rId261" Type="http://schemas.openxmlformats.org/officeDocument/2006/relationships/hyperlink" Target="https://3694911.app.netsuite.com/core/media/media.nl?id=27869&amp;c=3694911&amp;h=oD27qDLID8TKkLd0BawefS7-YvqFstIbQepfryEe-xcs3rC4" TargetMode="External"/><Relationship Id="rId499" Type="http://schemas.openxmlformats.org/officeDocument/2006/relationships/hyperlink" Target="https://3694911.app.netsuite.com/core/media/media.nl?id=63932&amp;c=3694911&amp;h=aZqWc0abQccXRfdX1Hm3VGeJCIktXLe0C0DPVeS8AbWqzh0X" TargetMode="External"/><Relationship Id="rId14" Type="http://schemas.openxmlformats.org/officeDocument/2006/relationships/image" Target="../media/image7.nl"/><Relationship Id="rId56" Type="http://schemas.openxmlformats.org/officeDocument/2006/relationships/image" Target="../media/image28.nl"/><Relationship Id="rId317" Type="http://schemas.openxmlformats.org/officeDocument/2006/relationships/hyperlink" Target="https://3694911.app.netsuite.com/core/media/media.nl?id=19433&amp;c=3694911&amp;h=GEA7SWeEmLY-yXPGhvPxHUgQ5YxLuTjEl7OQMvj4QG_E3rTQ" TargetMode="External"/><Relationship Id="rId359" Type="http://schemas.openxmlformats.org/officeDocument/2006/relationships/hyperlink" Target="https://3694911.app.netsuite.com/core/media/media.nl?id=26158&amp;c=3694911&amp;h=o3g33868Vn_QRNmsjGW-gbWX324CW5l9B2ZlHlUM1KkaP5vl" TargetMode="External"/><Relationship Id="rId524" Type="http://schemas.openxmlformats.org/officeDocument/2006/relationships/image" Target="../media/image262.nl"/><Relationship Id="rId98" Type="http://schemas.openxmlformats.org/officeDocument/2006/relationships/image" Target="../media/image49.nl"/><Relationship Id="rId121" Type="http://schemas.openxmlformats.org/officeDocument/2006/relationships/hyperlink" Target="https://3694911.app.netsuite.com/core/media/media.nl?id=44926&amp;c=3694911&amp;h=-e1jmEzGlN7O0p5Zogg6RoncY0uyk96Sl--u8vA4rhpOLy3z" TargetMode="External"/><Relationship Id="rId163" Type="http://schemas.openxmlformats.org/officeDocument/2006/relationships/hyperlink" Target="https://3694911.app.netsuite.com/core/media/media.nl?id=51853&amp;c=3694911&amp;h=WD5RSGkRcbK14wYN7M-Y3PwSL-dnT6RVUgj8yDjEEe5j0p4P" TargetMode="External"/><Relationship Id="rId219" Type="http://schemas.openxmlformats.org/officeDocument/2006/relationships/hyperlink" Target="https://3694911.app.netsuite.com/core/media/media.nl?id=23702&amp;c=3694911&amp;h=S1OIccv4_BoO3dLydCN3hN9LPfBLLZwdYWn6SpKP2v0URQsE" TargetMode="External"/><Relationship Id="rId370" Type="http://schemas.openxmlformats.org/officeDocument/2006/relationships/image" Target="../media/image185.nl"/><Relationship Id="rId426" Type="http://schemas.openxmlformats.org/officeDocument/2006/relationships/image" Target="../media/image213.nl"/><Relationship Id="rId230" Type="http://schemas.openxmlformats.org/officeDocument/2006/relationships/image" Target="../media/image115.nl"/><Relationship Id="rId468" Type="http://schemas.openxmlformats.org/officeDocument/2006/relationships/image" Target="../media/image234.nl"/><Relationship Id="rId25" Type="http://schemas.openxmlformats.org/officeDocument/2006/relationships/hyperlink" Target="https://3694911.app.netsuite.com/core/media/media.nl?id=39027&amp;c=3694911&amp;h=IkEDe0anAWEJWnosG72bW4avAfoZupElLq-jDUB8oFaVmZ_S" TargetMode="External"/><Relationship Id="rId67" Type="http://schemas.openxmlformats.org/officeDocument/2006/relationships/hyperlink" Target="https://3694911.app.netsuite.com/core/media/media.nl?id=36724&amp;c=3694911&amp;h=XhmGRRg_Dch1Bb4uFlG18hLxFIRj_ku9M3mUaLGH5TT5AlZl" TargetMode="External"/><Relationship Id="rId272" Type="http://schemas.openxmlformats.org/officeDocument/2006/relationships/image" Target="../media/image136.nl"/><Relationship Id="rId328" Type="http://schemas.openxmlformats.org/officeDocument/2006/relationships/image" Target="../media/image164.nl"/><Relationship Id="rId535" Type="http://schemas.openxmlformats.org/officeDocument/2006/relationships/hyperlink" Target="https://3694911.app.netsuite.com/core/media/media.nl?id=51471&amp;c=3694911&amp;h=Z_pS3D4Fe5wNfUEpZUqxrBYZo4KtzAfW17UdbpS0GFlmzAnM" TargetMode="External"/><Relationship Id="rId132" Type="http://schemas.openxmlformats.org/officeDocument/2006/relationships/image" Target="../media/image66.nl"/><Relationship Id="rId174" Type="http://schemas.openxmlformats.org/officeDocument/2006/relationships/image" Target="../media/image87.nl"/><Relationship Id="rId381" Type="http://schemas.openxmlformats.org/officeDocument/2006/relationships/hyperlink" Target="https://3694911.app.netsuite.com/core/media/media.nl?id=19705&amp;c=3694911&amp;h=NslB0dgEKFxs47MVrBopYl1dxZ8qrpozjcCAox5KF2Kgfxqw" TargetMode="External"/><Relationship Id="rId241" Type="http://schemas.openxmlformats.org/officeDocument/2006/relationships/hyperlink" Target="https://3694911.app.netsuite.com/core/media/media.nl?id=47175&amp;c=3694911&amp;h=JIi5Ok62PHtTckqpKzOREyBzgjv6IV7FD7TmqxHaYt5pwjYm" TargetMode="External"/><Relationship Id="rId437" Type="http://schemas.openxmlformats.org/officeDocument/2006/relationships/hyperlink" Target="https://3694911.app.netsuite.com/core/media/media.nl?id=51541&amp;c=3694911&amp;h=YWa_PrPgY9xotXqxswXlyo7DAgnm8ZfDilW-serVE_tGzH88" TargetMode="External"/><Relationship Id="rId479" Type="http://schemas.openxmlformats.org/officeDocument/2006/relationships/hyperlink" Target="https://3694911.app.netsuite.com/core/media/media.nl?id=23786&amp;c=3694911&amp;h=6CR4XkBK8w2GACZ4D3so_xSKACDeYua_8aAgoon1d5C8UPV3" TargetMode="External"/><Relationship Id="rId36" Type="http://schemas.openxmlformats.org/officeDocument/2006/relationships/image" Target="../media/image18.nl"/><Relationship Id="rId283" Type="http://schemas.openxmlformats.org/officeDocument/2006/relationships/hyperlink" Target="https://3694911.app.netsuite.com/core/media/media.nl?id=28531&amp;c=3694911&amp;h=TGRgbb1C8iTKurmUd20z2Q4eJRACJpkSnLUFgxsfVrQlsCZZ" TargetMode="External"/><Relationship Id="rId339" Type="http://schemas.openxmlformats.org/officeDocument/2006/relationships/hyperlink" Target="https://3694911.app.netsuite.com/core/media/media.nl?id=19714&amp;c=3694911&amp;h=4mVrbdV3fFEUCgi4_JPD3wotKgS4wmbwWJQ_Ua2fRPRnTvAu" TargetMode="External"/><Relationship Id="rId490" Type="http://schemas.openxmlformats.org/officeDocument/2006/relationships/image" Target="../media/image245.nl"/><Relationship Id="rId504" Type="http://schemas.openxmlformats.org/officeDocument/2006/relationships/image" Target="../media/image252.nl"/><Relationship Id="rId546" Type="http://schemas.openxmlformats.org/officeDocument/2006/relationships/image" Target="../media/image273.nl"/><Relationship Id="rId78" Type="http://schemas.openxmlformats.org/officeDocument/2006/relationships/image" Target="../media/image39.nl"/><Relationship Id="rId101" Type="http://schemas.openxmlformats.org/officeDocument/2006/relationships/hyperlink" Target="https://3694911.app.netsuite.com/core/media/media.nl?id=36901&amp;c=3694911&amp;h=U17ix0niYkPVDwC2rRxbVtFlbiqSwZa94DBgGQDvdjoouXue" TargetMode="External"/><Relationship Id="rId143" Type="http://schemas.openxmlformats.org/officeDocument/2006/relationships/hyperlink" Target="https://3694911.app.netsuite.com/core/media/media.nl?id=44920&amp;c=3694911&amp;h=G3xdJNlqFeobxY_lIzjiyBgbVoojmOa8-d_4jHpN52WHoOUV" TargetMode="External"/><Relationship Id="rId185" Type="http://schemas.openxmlformats.org/officeDocument/2006/relationships/hyperlink" Target="https://3694911.app.netsuite.com/core/media/media.nl?id=44572&amp;c=3694911&amp;h=O_rkLeXQ9w4fTNo8--3NI7ttn5A6UbKuMClG6q-XqHMBiPBp" TargetMode="External"/><Relationship Id="rId350" Type="http://schemas.openxmlformats.org/officeDocument/2006/relationships/image" Target="../media/image175.nl"/><Relationship Id="rId406" Type="http://schemas.openxmlformats.org/officeDocument/2006/relationships/image" Target="../media/image203.nl"/><Relationship Id="rId9" Type="http://schemas.openxmlformats.org/officeDocument/2006/relationships/hyperlink" Target="https://3694911.app.netsuite.com/core/media/media.nl?id=39023&amp;c=3694911&amp;h=G22Rm_kmIrubV_2D5afShWiOX_lU63xJ1fQ6HXkWaemzNxs5" TargetMode="External"/><Relationship Id="rId210" Type="http://schemas.openxmlformats.org/officeDocument/2006/relationships/image" Target="../media/image105.nl"/><Relationship Id="rId392" Type="http://schemas.openxmlformats.org/officeDocument/2006/relationships/image" Target="../media/image196.nl"/><Relationship Id="rId448" Type="http://schemas.openxmlformats.org/officeDocument/2006/relationships/image" Target="../media/image224.nl"/><Relationship Id="rId252" Type="http://schemas.openxmlformats.org/officeDocument/2006/relationships/image" Target="../media/image126.nl"/><Relationship Id="rId294" Type="http://schemas.openxmlformats.org/officeDocument/2006/relationships/image" Target="../media/image147.nl"/><Relationship Id="rId308" Type="http://schemas.openxmlformats.org/officeDocument/2006/relationships/image" Target="../media/image154.nl"/><Relationship Id="rId515" Type="http://schemas.openxmlformats.org/officeDocument/2006/relationships/hyperlink" Target="https://3694911.app.netsuite.com/core/media/media.nl?id=23307&amp;c=3694911&amp;h=U7QOx9yOXQAfl9MAEvoN8KrwPkmh6McmO-rjUG9LEtc-Aa-O" TargetMode="External"/><Relationship Id="rId47" Type="http://schemas.openxmlformats.org/officeDocument/2006/relationships/hyperlink" Target="https://3694911.app.netsuite.com/core/media/media.nl?id=36726&amp;c=3694911&amp;h=b1Wp17d7eT8geFTwUNULh__AvilBrwfHy5LzO9W7FoigBL-9" TargetMode="External"/><Relationship Id="rId89" Type="http://schemas.openxmlformats.org/officeDocument/2006/relationships/hyperlink" Target="https://3694911.app.netsuite.com/core/media/media.nl?id=36902&amp;c=3694911&amp;h=-qlG4GdxyMOuB9VAC91soM0frzliwh8kl3uX_dPWitNO1rGw" TargetMode="External"/><Relationship Id="rId112" Type="http://schemas.openxmlformats.org/officeDocument/2006/relationships/image" Target="../media/image56.nl"/><Relationship Id="rId154" Type="http://schemas.openxmlformats.org/officeDocument/2006/relationships/image" Target="../media/image77.nl"/><Relationship Id="rId361" Type="http://schemas.openxmlformats.org/officeDocument/2006/relationships/hyperlink" Target="https://3694911.app.netsuite.com/core/media/media.nl?id=26159&amp;c=3694911&amp;h=TGEmWvskplxHrcw3oliow23A-UwAL3rr5WyXmt-4o2xEshOs" TargetMode="External"/><Relationship Id="rId557" Type="http://schemas.openxmlformats.org/officeDocument/2006/relationships/hyperlink" Target="https://3694911.app.netsuite.com/core/media/media.nl?id=51506&amp;c=3694911&amp;h=6adr9OPMIT9rtM9RZtycdBDbXqbEFVBFkRrA4jn6QUbW75oO" TargetMode="External"/><Relationship Id="rId196" Type="http://schemas.openxmlformats.org/officeDocument/2006/relationships/image" Target="../media/image98.nl"/><Relationship Id="rId417" Type="http://schemas.openxmlformats.org/officeDocument/2006/relationships/hyperlink" Target="https://3694911.app.netsuite.com/core/media/media.nl?id=23628&amp;c=3694911&amp;h=JdIIyXvqMkbTAWXFgoelXB8s6co22isHejUQZfGGGbcePWKg" TargetMode="External"/><Relationship Id="rId459" Type="http://schemas.openxmlformats.org/officeDocument/2006/relationships/hyperlink" Target="https://3694911.app.netsuite.com/core/media/media.nl?id=23574&amp;c=3694911&amp;h=iMWSwn_snoelLw33UsxPQDSyb_OLzxR7p38xv951YhTrWMHx" TargetMode="External"/><Relationship Id="rId16" Type="http://schemas.openxmlformats.org/officeDocument/2006/relationships/image" Target="../media/image8.nl"/><Relationship Id="rId221" Type="http://schemas.openxmlformats.org/officeDocument/2006/relationships/hyperlink" Target="https://3694911.app.netsuite.com/core/media/media.nl?id=7705&amp;c=3694911&amp;h=7xZrQ-v8NBg10TBb1w5yKn0V3QwogkokjEJcosEHXKiJzuIk" TargetMode="External"/><Relationship Id="rId263" Type="http://schemas.openxmlformats.org/officeDocument/2006/relationships/hyperlink" Target="https://3694911.app.netsuite.com/core/media/media.nl?id=27868&amp;c=3694911&amp;h=5t3PzSZ6IC22BBGgJqkTJv66cdeeEryRuH1JThZp4UfS7V-r" TargetMode="External"/><Relationship Id="rId319" Type="http://schemas.openxmlformats.org/officeDocument/2006/relationships/hyperlink" Target="https://3694911.app.netsuite.com/core/media/media.nl?id=19438&amp;c=3694911&amp;h=7s41xlZLOgKgZOv3QnbRvAtbzC08NwyUkVSRXPoPmeIWxA5n" TargetMode="External"/><Relationship Id="rId470" Type="http://schemas.openxmlformats.org/officeDocument/2006/relationships/image" Target="../media/image235.nl"/><Relationship Id="rId526" Type="http://schemas.openxmlformats.org/officeDocument/2006/relationships/image" Target="../media/image263.nl"/><Relationship Id="rId58" Type="http://schemas.openxmlformats.org/officeDocument/2006/relationships/image" Target="../media/image29.nl"/><Relationship Id="rId123" Type="http://schemas.openxmlformats.org/officeDocument/2006/relationships/hyperlink" Target="https://3694911.app.netsuite.com/core/media/media.nl?id=44923&amp;c=3694911&amp;h=hr4RMeUU25QsXQSWpS-yypcK9YY_sRHZ1fYIObQ4PFAwtdt3" TargetMode="External"/><Relationship Id="rId330" Type="http://schemas.openxmlformats.org/officeDocument/2006/relationships/image" Target="../media/image165.nl"/><Relationship Id="rId165" Type="http://schemas.openxmlformats.org/officeDocument/2006/relationships/hyperlink" Target="https://3694911.app.netsuite.com/core/media/media.nl?id=43697&amp;c=3694911&amp;h=77_sqCtdHYvDNevRCJvVw96LdpnE5my8ghUro00HhIc0rGh0" TargetMode="External"/><Relationship Id="rId372" Type="http://schemas.openxmlformats.org/officeDocument/2006/relationships/image" Target="../media/image186.nl"/><Relationship Id="rId428" Type="http://schemas.openxmlformats.org/officeDocument/2006/relationships/image" Target="../media/image214.nl"/><Relationship Id="rId232" Type="http://schemas.openxmlformats.org/officeDocument/2006/relationships/image" Target="../media/image116.nl"/><Relationship Id="rId274" Type="http://schemas.openxmlformats.org/officeDocument/2006/relationships/image" Target="../media/image137.nl"/><Relationship Id="rId481" Type="http://schemas.openxmlformats.org/officeDocument/2006/relationships/hyperlink" Target="https://3694911.app.netsuite.com/core/media/media.nl?id=23562&amp;c=3694911&amp;h=AO_uYFCdPfhcy-gkz-tZj0d7hyeZ3lwaqqRuQt9ZorOqT5q6" TargetMode="External"/><Relationship Id="rId27" Type="http://schemas.openxmlformats.org/officeDocument/2006/relationships/hyperlink" Target="https://3694911.app.netsuite.com/core/media/media.nl?id=36731&amp;c=3694911&amp;h=Mi_Bstoi7Xp7Vks6XLza18b63obcfGuHyUm-yTGS5Xo1dLwJ" TargetMode="External"/><Relationship Id="rId69" Type="http://schemas.openxmlformats.org/officeDocument/2006/relationships/hyperlink" Target="https://3694911.app.netsuite.com/core/media/media.nl?id=36707&amp;c=3694911&amp;h=8tJXFjBUtMSOImhoBx8RUzrCEdtQhUNoMD4Nzppj3cayVSl1" TargetMode="External"/><Relationship Id="rId134" Type="http://schemas.openxmlformats.org/officeDocument/2006/relationships/image" Target="../media/image67.nl"/><Relationship Id="rId537" Type="http://schemas.openxmlformats.org/officeDocument/2006/relationships/hyperlink" Target="https://3694911.app.netsuite.com/core/media/media.nl?id=51463&amp;c=3694911&amp;h=1xVx8Xbhy86SUsdspn4H-UeOzBAV9Wa5WUgpM9_GP1dCitch" TargetMode="External"/><Relationship Id="rId80" Type="http://schemas.openxmlformats.org/officeDocument/2006/relationships/image" Target="../media/image40.nl"/><Relationship Id="rId176" Type="http://schemas.openxmlformats.org/officeDocument/2006/relationships/image" Target="../media/image88.nl"/><Relationship Id="rId341" Type="http://schemas.openxmlformats.org/officeDocument/2006/relationships/hyperlink" Target="https://3694911.app.netsuite.com/core/media/media.nl?id=19715&amp;c=3694911&amp;h=1n_SiY7uAdyd_3uGK1movRb2PzH8zHTMTWG8J9jt0ou2JbVu" TargetMode="External"/><Relationship Id="rId383" Type="http://schemas.openxmlformats.org/officeDocument/2006/relationships/hyperlink" Target="https://3694911.app.netsuite.com/core/media/media.nl?id=19700&amp;c=3694911&amp;h=dtrseZ3akKXheqw0l7flx2dAESbFFuF4LUeW-R8IzXBW3GHv" TargetMode="External"/><Relationship Id="rId439" Type="http://schemas.openxmlformats.org/officeDocument/2006/relationships/hyperlink" Target="https://3694911.app.netsuite.com/core/media/media.nl?id=40612&amp;c=3694911&amp;h=PNMx9Znaqw2gDUeM9R2L8rE2nGim7V4QxmLMT8hFJM8RoWfY" TargetMode="External"/><Relationship Id="rId201" Type="http://schemas.openxmlformats.org/officeDocument/2006/relationships/hyperlink" Target="https://3694911.app.netsuite.com/core/media/media.nl?id=19484&amp;c=3694911&amp;h=9N4IiwodS4YMegCOHP-78QzAy3OTirqNnAQ8DSkuy_0FtmaP" TargetMode="External"/><Relationship Id="rId243" Type="http://schemas.openxmlformats.org/officeDocument/2006/relationships/hyperlink" Target="https://3694911.app.netsuite.com/core/media/media.nl?id=47170&amp;c=3694911&amp;h=qmBPOLWNWaZlKXKfBgt-RgCFALUb5FpkhH52HwpinPxjN7gK" TargetMode="External"/><Relationship Id="rId285" Type="http://schemas.openxmlformats.org/officeDocument/2006/relationships/hyperlink" Target="https://3694911.app.netsuite.com/core/media/media.nl?id=28529&amp;c=3694911&amp;h=LNdcG3cCFQ9nlvCAOk2F7FSNFSi7UADSAa8NUfPVB6OryXwT" TargetMode="External"/><Relationship Id="rId450" Type="http://schemas.openxmlformats.org/officeDocument/2006/relationships/image" Target="../media/image225.nl"/><Relationship Id="rId506" Type="http://schemas.openxmlformats.org/officeDocument/2006/relationships/image" Target="../media/image253.nl"/><Relationship Id="rId38" Type="http://schemas.openxmlformats.org/officeDocument/2006/relationships/image" Target="../media/image19.nl"/><Relationship Id="rId103" Type="http://schemas.openxmlformats.org/officeDocument/2006/relationships/hyperlink" Target="https://3694911.app.netsuite.com/core/media/media.nl?id=36906&amp;c=3694911&amp;h=hwGsPzVx9WUEJU9xejCEv0-vdPMlI55phG2Ww2rDjpSbOJ4Z" TargetMode="External"/><Relationship Id="rId310" Type="http://schemas.openxmlformats.org/officeDocument/2006/relationships/image" Target="../media/image155.nl"/><Relationship Id="rId492" Type="http://schemas.openxmlformats.org/officeDocument/2006/relationships/image" Target="../media/image246.nl"/><Relationship Id="rId548" Type="http://schemas.openxmlformats.org/officeDocument/2006/relationships/image" Target="../media/image274.nl"/><Relationship Id="rId91" Type="http://schemas.openxmlformats.org/officeDocument/2006/relationships/hyperlink" Target="https://3694911.app.netsuite.com/core/media/media.nl?id=39126&amp;c=3694911&amp;h=BHef7NCER0-0OraqTExrOX26LLn1Uag8Mz71HbMUq32h4tri" TargetMode="External"/><Relationship Id="rId145" Type="http://schemas.openxmlformats.org/officeDocument/2006/relationships/hyperlink" Target="https://3694911.app.netsuite.com/core/media/media.nl?id=44921&amp;c=3694911&amp;h=8pVstxheZvGPI4EBvMDEJl-zBM4dhm5xbmPjk3VeZoqVokt-" TargetMode="External"/><Relationship Id="rId187" Type="http://schemas.openxmlformats.org/officeDocument/2006/relationships/hyperlink" Target="https://3694911.app.netsuite.com/core/media/media.nl?id=44571&amp;c=3694911&amp;h=FtGcbBT7cBgmWNDhw9UVF5kRlv0HSqnAG_nF_y_aW_wranjf" TargetMode="External"/><Relationship Id="rId352" Type="http://schemas.openxmlformats.org/officeDocument/2006/relationships/image" Target="../media/image176.nl"/><Relationship Id="rId394" Type="http://schemas.openxmlformats.org/officeDocument/2006/relationships/image" Target="../media/image197.nl"/><Relationship Id="rId408" Type="http://schemas.openxmlformats.org/officeDocument/2006/relationships/image" Target="../media/image204.nl"/><Relationship Id="rId212" Type="http://schemas.openxmlformats.org/officeDocument/2006/relationships/image" Target="../media/image106.nl"/><Relationship Id="rId254" Type="http://schemas.openxmlformats.org/officeDocument/2006/relationships/image" Target="../media/image127.nl"/><Relationship Id="rId49" Type="http://schemas.openxmlformats.org/officeDocument/2006/relationships/hyperlink" Target="https://3694911.app.netsuite.com/core/media/media.nl?id=23517&amp;c=3694911&amp;h=sHpFVUQ1FuIpOZVLWOLn_GQW3dbw0CuBLnlBCZlEN-q-3IsH" TargetMode="External"/><Relationship Id="rId114" Type="http://schemas.openxmlformats.org/officeDocument/2006/relationships/image" Target="../media/image57.nl"/><Relationship Id="rId296" Type="http://schemas.openxmlformats.org/officeDocument/2006/relationships/image" Target="../media/image148.nl"/><Relationship Id="rId461" Type="http://schemas.openxmlformats.org/officeDocument/2006/relationships/hyperlink" Target="https://3694911.app.netsuite.com/core/media/media.nl?id=23577&amp;c=3694911&amp;h=UtRX00l68xeNVyYGVNPJzztW29vIpXjc0yY18lZAmoW5USXT" TargetMode="External"/><Relationship Id="rId517" Type="http://schemas.openxmlformats.org/officeDocument/2006/relationships/hyperlink" Target="https://3694911.app.netsuite.com/core/media/media.nl?id=23306&amp;c=3694911&amp;h=Ltj95mBsdYke_y-Xy_iRYlaNogLzXKVZFtca0wQkwYbo0jdq" TargetMode="External"/><Relationship Id="rId559" Type="http://schemas.openxmlformats.org/officeDocument/2006/relationships/hyperlink" Target="https://3694911.app.netsuite.com/core/media/media.nl?id=23284&amp;c=3694911&amp;h=GsPKCX0wF95N-1xVWy69ABELUF3CfCZmqFwn-nr_fdhn2pFG" TargetMode="External"/><Relationship Id="rId60" Type="http://schemas.openxmlformats.org/officeDocument/2006/relationships/image" Target="../media/image30.nl"/><Relationship Id="rId156" Type="http://schemas.openxmlformats.org/officeDocument/2006/relationships/image" Target="../media/image78.nl"/><Relationship Id="rId198" Type="http://schemas.openxmlformats.org/officeDocument/2006/relationships/image" Target="../media/image99.nl"/><Relationship Id="rId321" Type="http://schemas.openxmlformats.org/officeDocument/2006/relationships/hyperlink" Target="https://3694911.app.netsuite.com/core/media/media.nl?id=19434&amp;c=3694911&amp;h=f_4dg5P27pGb1alixgpliKXa2ZucYZvHrOnXs37w7RCKDf20" TargetMode="External"/><Relationship Id="rId363" Type="http://schemas.openxmlformats.org/officeDocument/2006/relationships/hyperlink" Target="https://3694911.app.netsuite.com/core/media/media.nl?id=54340&amp;c=3694911&amp;h=1NoniaYYCOsGPMNG93KMuAKVtxIN-IzsSOB10KEMku8YULvl" TargetMode="External"/><Relationship Id="rId419" Type="http://schemas.openxmlformats.org/officeDocument/2006/relationships/hyperlink" Target="https://3694911.app.netsuite.com/core/media/media.nl?id=23801&amp;c=3694911&amp;h=h1h3xfT_3zD7pMQNcKxgB5ux7JdJr1C4my3Tsgik2q3Wm8ZW" TargetMode="External"/><Relationship Id="rId223" Type="http://schemas.openxmlformats.org/officeDocument/2006/relationships/hyperlink" Target="https://3694911.app.netsuite.com/core/media/media.nl?id=8387&amp;c=3694911&amp;h=tRe-dm3atKKAZMMwiKyy1r22KVaTmzPBJuYMnfdepFFe0P6w" TargetMode="External"/><Relationship Id="rId430" Type="http://schemas.openxmlformats.org/officeDocument/2006/relationships/image" Target="../media/image215.nl"/><Relationship Id="rId18" Type="http://schemas.openxmlformats.org/officeDocument/2006/relationships/image" Target="../media/image9.nl"/><Relationship Id="rId265" Type="http://schemas.openxmlformats.org/officeDocument/2006/relationships/hyperlink" Target="https://3694911.app.netsuite.com/core/media/media.nl?id=27870&amp;c=3694911&amp;h=CoeQwnbM2tV89IZ9izhPQBgOepTAvYoE19Lhk154rB5aCswC" TargetMode="External"/><Relationship Id="rId472" Type="http://schemas.openxmlformats.org/officeDocument/2006/relationships/image" Target="../media/image236.nl"/><Relationship Id="rId528" Type="http://schemas.openxmlformats.org/officeDocument/2006/relationships/image" Target="../media/image264.nl"/><Relationship Id="rId125" Type="http://schemas.openxmlformats.org/officeDocument/2006/relationships/hyperlink" Target="https://3694911.app.netsuite.com/core/media/media.nl?id=44915&amp;c=3694911&amp;h=H26952XvJVo6_k7d2L-sgRZrlxiNvEDTFgJXvG7vcR06NsEs" TargetMode="External"/><Relationship Id="rId167" Type="http://schemas.openxmlformats.org/officeDocument/2006/relationships/hyperlink" Target="https://3694911.app.netsuite.com/core/media/media.nl?id=51515&amp;c=3694911&amp;h=nDxFC93OwXe4mT2Uw9GBkP4_MUMw5pselkxVxJ9kwKj75rxs" TargetMode="External"/><Relationship Id="rId332" Type="http://schemas.openxmlformats.org/officeDocument/2006/relationships/image" Target="../media/image166.nl"/><Relationship Id="rId374" Type="http://schemas.openxmlformats.org/officeDocument/2006/relationships/image" Target="../media/image187.nl"/><Relationship Id="rId71" Type="http://schemas.openxmlformats.org/officeDocument/2006/relationships/hyperlink" Target="https://3694911.app.netsuite.com/core/media/media.nl?id=36708&amp;c=3694911&amp;h=MUdoyH_nXag-33c2CSP6koVglLVoTrsfI9USKYfS3qjc8tOY" TargetMode="External"/><Relationship Id="rId234" Type="http://schemas.openxmlformats.org/officeDocument/2006/relationships/image" Target="../media/image117.nl"/><Relationship Id="rId2" Type="http://schemas.openxmlformats.org/officeDocument/2006/relationships/image" Target="../media/image1.nl"/><Relationship Id="rId29" Type="http://schemas.openxmlformats.org/officeDocument/2006/relationships/hyperlink" Target="https://3694911.app.netsuite.com/core/media/media.nl?id=36732&amp;c=3694911&amp;h=12raFeN8mfBm4JkMUwsV-oW0r2KLn0aD_axADOy4M-sFTbzU" TargetMode="External"/><Relationship Id="rId276" Type="http://schemas.openxmlformats.org/officeDocument/2006/relationships/image" Target="../media/image138.nl"/><Relationship Id="rId441" Type="http://schemas.openxmlformats.org/officeDocument/2006/relationships/hyperlink" Target="https://3694911.app.netsuite.com/core/media/media.nl?id=23785&amp;c=3694911&amp;h=V43viSqpFQAHWBz4DPsQoHXuQa8-9dCYdozkx0Vvd-vcAG6r" TargetMode="External"/><Relationship Id="rId483" Type="http://schemas.openxmlformats.org/officeDocument/2006/relationships/hyperlink" Target="https://3694911.app.netsuite.com/core/media/media.nl?id=23561&amp;c=3694911&amp;h=1HRjjNTwjVyCYXR23jQfD4MZ-NEuDspWPIaaadRUzTsjnFxQ" TargetMode="External"/><Relationship Id="rId539" Type="http://schemas.openxmlformats.org/officeDocument/2006/relationships/hyperlink" Target="https://3694911.app.netsuite.com/core/media/media.nl?id=51464&amp;c=3694911&amp;h=77NHMENgD9MraIVbaiGgp0BHIM6LBaFrchTVAkj_jgi8WPzP" TargetMode="External"/><Relationship Id="rId40" Type="http://schemas.openxmlformats.org/officeDocument/2006/relationships/image" Target="../media/image20.nl"/><Relationship Id="rId136" Type="http://schemas.openxmlformats.org/officeDocument/2006/relationships/image" Target="../media/image68.nl"/><Relationship Id="rId178" Type="http://schemas.openxmlformats.org/officeDocument/2006/relationships/image" Target="../media/image89.nl"/><Relationship Id="rId301" Type="http://schemas.openxmlformats.org/officeDocument/2006/relationships/hyperlink" Target="https://3694911.app.netsuite.com/core/media/media.nl?id=24029&amp;c=3694911&amp;h=jLzIDsyfm5gpkhbel4_ZQaPck6KmYg5djxPNJIVa2pVywmbA" TargetMode="External"/><Relationship Id="rId343" Type="http://schemas.openxmlformats.org/officeDocument/2006/relationships/hyperlink" Target="https://3694911.app.netsuite.com/core/media/media.nl?id=19716&amp;c=3694911&amp;h=UmBj1TNRvVaIolcRJYMkXFmKUD55XCYxlKdDBQe4ipITRuz-" TargetMode="External"/><Relationship Id="rId550" Type="http://schemas.openxmlformats.org/officeDocument/2006/relationships/image" Target="../media/image275.nl"/><Relationship Id="rId82" Type="http://schemas.openxmlformats.org/officeDocument/2006/relationships/image" Target="../media/image41.nl"/><Relationship Id="rId203" Type="http://schemas.openxmlformats.org/officeDocument/2006/relationships/hyperlink" Target="https://3694911.app.netsuite.com/core/media/media.nl?id=7706&amp;c=3694911&amp;h=4tUePsbVusRS7cuioN4GzXqRY8XXy3M6WRZ1_5o0EPcKVXih" TargetMode="External"/><Relationship Id="rId385" Type="http://schemas.openxmlformats.org/officeDocument/2006/relationships/hyperlink" Target="https://3694911.app.netsuite.com/core/media/media.nl?id=19707&amp;c=3694911&amp;h=ZgYKGe0CfbpvEED70u00wto_EHRrylscLjyrbsAezvKlbPAC" TargetMode="External"/><Relationship Id="rId245" Type="http://schemas.openxmlformats.org/officeDocument/2006/relationships/hyperlink" Target="https://3694911.app.netsuite.com/core/media/media.nl?id=47172&amp;c=3694911&amp;h=A5JYGLAWE4SgpJCjGrUwSrd6ey1CK3LkYQgF3yPANKAdYUEr" TargetMode="External"/><Relationship Id="rId287" Type="http://schemas.openxmlformats.org/officeDocument/2006/relationships/hyperlink" Target="https://3694911.app.netsuite.com/core/media/media.nl?id=28532&amp;c=3694911&amp;h=a8zVpcATOrLtq9FztAw6-V0bvfardRxXjWl2C0EmrMyvrmTF" TargetMode="External"/><Relationship Id="rId410" Type="http://schemas.openxmlformats.org/officeDocument/2006/relationships/image" Target="../media/image205.nl"/><Relationship Id="rId452" Type="http://schemas.openxmlformats.org/officeDocument/2006/relationships/image" Target="../media/image226.nl"/><Relationship Id="rId494" Type="http://schemas.openxmlformats.org/officeDocument/2006/relationships/image" Target="../media/image247.nl"/><Relationship Id="rId508" Type="http://schemas.openxmlformats.org/officeDocument/2006/relationships/image" Target="../media/image254.nl"/><Relationship Id="rId105" Type="http://schemas.openxmlformats.org/officeDocument/2006/relationships/hyperlink" Target="https://3694911.app.netsuite.com/core/media/media.nl?id=36903&amp;c=3694911&amp;h=sDK7neSlG0RqI-eWuWYVDq1oCPbEoasAzjlZ7WgmTEc7l3x-" TargetMode="External"/><Relationship Id="rId147" Type="http://schemas.openxmlformats.org/officeDocument/2006/relationships/hyperlink" Target="https://3694911.app.netsuite.com/core/media/media.nl?id=44922&amp;c=3694911&amp;h=rwhjJxXQkejiCD-d8J30V_uy-BdeYuFNyL836wfARAJ2XVvN" TargetMode="External"/><Relationship Id="rId312" Type="http://schemas.openxmlformats.org/officeDocument/2006/relationships/image" Target="../media/image156.nl"/><Relationship Id="rId354" Type="http://schemas.openxmlformats.org/officeDocument/2006/relationships/image" Target="../media/image177.nl"/><Relationship Id="rId51" Type="http://schemas.openxmlformats.org/officeDocument/2006/relationships/hyperlink" Target="https://3694911.app.netsuite.com/core/media/media.nl?id=36727&amp;c=3694911&amp;h=daAKLRFeE9MzMKkGLJr0PzgmOX9juXHZ2O01A15R2AuVTSN-" TargetMode="External"/><Relationship Id="rId93" Type="http://schemas.openxmlformats.org/officeDocument/2006/relationships/hyperlink" Target="https://3694911.app.netsuite.com/core/media/media.nl?id=22942&amp;c=3694911&amp;h=PsXUa5gzVA_8MVW_UE1zlNk3bAb_R2Ho3sAvHxjFGskjlQfS" TargetMode="External"/><Relationship Id="rId189" Type="http://schemas.openxmlformats.org/officeDocument/2006/relationships/hyperlink" Target="https://3694911.app.netsuite.com/core/media/media.nl?id=44576&amp;c=3694911&amp;h=DOom1DA-Xx4sHjpHCO0TSexVZiZDXiKS2KUMWrONKE5qZd6w" TargetMode="External"/><Relationship Id="rId396" Type="http://schemas.openxmlformats.org/officeDocument/2006/relationships/image" Target="../media/image198.nl"/><Relationship Id="rId214" Type="http://schemas.openxmlformats.org/officeDocument/2006/relationships/image" Target="../media/image107.nl"/><Relationship Id="rId256" Type="http://schemas.openxmlformats.org/officeDocument/2006/relationships/image" Target="../media/image128.nl"/><Relationship Id="rId298" Type="http://schemas.openxmlformats.org/officeDocument/2006/relationships/image" Target="../media/image149.nl"/><Relationship Id="rId421" Type="http://schemas.openxmlformats.org/officeDocument/2006/relationships/hyperlink" Target="https://3694911.app.netsuite.com/core/media/media.nl?id=23802&amp;c=3694911&amp;h=5-shGpM1IYWtst0b-ebM_InkcbtBrgI3SvrlTW9W8IHWiIrj" TargetMode="External"/><Relationship Id="rId463" Type="http://schemas.openxmlformats.org/officeDocument/2006/relationships/hyperlink" Target="https://3694911.app.netsuite.com/core/media/media.nl?id=23573&amp;c=3694911&amp;h=A1RRwTcVD3Za1K83j8xHqNzvBb2fp3Hh7joMvsUCBMFor4UM" TargetMode="External"/><Relationship Id="rId519" Type="http://schemas.openxmlformats.org/officeDocument/2006/relationships/hyperlink" Target="https://3694911.app.netsuite.com/core/media/media.nl?id=23300&amp;c=3694911&amp;h=yabo0AcpKhuCcZirWNlnXGCipY-bxKi8Uch3Xl8CPd-43VBD" TargetMode="External"/><Relationship Id="rId116" Type="http://schemas.openxmlformats.org/officeDocument/2006/relationships/image" Target="../media/image58.nl"/><Relationship Id="rId158" Type="http://schemas.openxmlformats.org/officeDocument/2006/relationships/image" Target="../media/image79.nl"/><Relationship Id="rId323" Type="http://schemas.openxmlformats.org/officeDocument/2006/relationships/hyperlink" Target="https://3694911.app.netsuite.com/core/media/media.nl?id=23351&amp;c=3694911&amp;h=SYjgj1WFIwFGtK_NFRduo8TIG1ngJfEHPwk7dRC7NUgP8LIy" TargetMode="External"/><Relationship Id="rId530" Type="http://schemas.openxmlformats.org/officeDocument/2006/relationships/image" Target="../media/image265.nl"/><Relationship Id="rId20" Type="http://schemas.openxmlformats.org/officeDocument/2006/relationships/image" Target="../media/image10.nl"/><Relationship Id="rId62" Type="http://schemas.openxmlformats.org/officeDocument/2006/relationships/image" Target="../media/image31.nl"/><Relationship Id="rId365" Type="http://schemas.openxmlformats.org/officeDocument/2006/relationships/hyperlink" Target="https://3694911.app.netsuite.com/core/media/media.nl?id=54342&amp;c=3694911&amp;h=ywv5dYRV0w0-oBDrrESCqCIBWy59DL17tq72N8UlMXaM956P" TargetMode="External"/><Relationship Id="rId225" Type="http://schemas.openxmlformats.org/officeDocument/2006/relationships/hyperlink" Target="https://3694911.app.netsuite.com/core/media/media.nl?id=7708&amp;c=3694911&amp;h=LAPYIpdKbCDo1tjHVBYUhjRCPzkkifhgpOjD5tZQ0bggZBbx" TargetMode="External"/><Relationship Id="rId267" Type="http://schemas.openxmlformats.org/officeDocument/2006/relationships/hyperlink" Target="https://3694911.app.netsuite.com/core/media/media.nl?id=27645&amp;c=3694911&amp;h=xvHqZmxavXQDY57is9SRCN3_s7sjMphZ1PejvGFxPVJj0QdW" TargetMode="External"/><Relationship Id="rId432" Type="http://schemas.openxmlformats.org/officeDocument/2006/relationships/image" Target="../media/image216.nl"/><Relationship Id="rId474" Type="http://schemas.openxmlformats.org/officeDocument/2006/relationships/image" Target="../media/image237.nl"/><Relationship Id="rId127" Type="http://schemas.openxmlformats.org/officeDocument/2006/relationships/hyperlink" Target="https://3694911.app.netsuite.com/core/media/media.nl?id=44916&amp;c=3694911&amp;h=ArsAVE4y8UvKU35TFil-nKZeopYgKo-fURZqaH7yfOuaUFaT" TargetMode="External"/><Relationship Id="rId31" Type="http://schemas.openxmlformats.org/officeDocument/2006/relationships/hyperlink" Target="https://3694911.app.netsuite.com/core/media/media.nl?id=36733&amp;c=3694911&amp;h=6e9l7j-4PbsglZND-suqmtDcVNIQWL6nYwebL-_O--Cr6Uq3" TargetMode="External"/><Relationship Id="rId73" Type="http://schemas.openxmlformats.org/officeDocument/2006/relationships/hyperlink" Target="https://3694911.app.netsuite.com/core/media/media.nl?id=7551&amp;c=3694911&amp;h=kljvNj_44qrhw-dfyYmtPWN8qqRI9dxYFVw3K0YThklcxFu0" TargetMode="External"/><Relationship Id="rId169" Type="http://schemas.openxmlformats.org/officeDocument/2006/relationships/hyperlink" Target="https://3694911.app.netsuite.com/core/media/media.nl?id=51527&amp;c=3694911&amp;h=xQ1MeAXHWilCRj32c_ee6fhEhk5KCMVrLqE3A_PAmVy1x3sO" TargetMode="External"/><Relationship Id="rId334" Type="http://schemas.openxmlformats.org/officeDocument/2006/relationships/image" Target="../media/image167.nl"/><Relationship Id="rId376" Type="http://schemas.openxmlformats.org/officeDocument/2006/relationships/image" Target="../media/image188.nl"/><Relationship Id="rId541" Type="http://schemas.openxmlformats.org/officeDocument/2006/relationships/hyperlink" Target="https://3694911.app.netsuite.com/core/media/media.nl?id=51465&amp;c=3694911&amp;h=u2n4tenEFwbcM0zUzfJ768CNxUg2bF_ZPLOJ3SP6o28bsCg2" TargetMode="External"/><Relationship Id="rId4" Type="http://schemas.openxmlformats.org/officeDocument/2006/relationships/image" Target="../media/image2.nl"/><Relationship Id="rId180" Type="http://schemas.openxmlformats.org/officeDocument/2006/relationships/image" Target="../media/image90.nl"/><Relationship Id="rId236" Type="http://schemas.openxmlformats.org/officeDocument/2006/relationships/image" Target="../media/image118.nl"/><Relationship Id="rId278" Type="http://schemas.openxmlformats.org/officeDocument/2006/relationships/image" Target="../media/image139.nl"/><Relationship Id="rId401" Type="http://schemas.openxmlformats.org/officeDocument/2006/relationships/hyperlink" Target="https://3694911.app.netsuite.com/core/media/media.nl?id=41189&amp;c=3694911&amp;h=72Q6zHG52SRVJWo5SdWAr67BKAYG51BdIAPVFhQC1rKh0EkA" TargetMode="External"/><Relationship Id="rId443" Type="http://schemas.openxmlformats.org/officeDocument/2006/relationships/hyperlink" Target="https://3694911.app.netsuite.com/core/media/media.nl?id=23781&amp;c=3694911&amp;h=8VHMXDa8GX9YZp9waiLUf2TnCQykREpJIlytWSERY2v8y9gb" TargetMode="External"/><Relationship Id="rId303" Type="http://schemas.openxmlformats.org/officeDocument/2006/relationships/hyperlink" Target="https://3694911.app.netsuite.com/core/media/media.nl?id=19430&amp;c=3694911&amp;h=8oVyu8DA4zMf7DD7lv3b5ljLfGsoNx7TxLSAlIaf8n_VEa8E" TargetMode="External"/><Relationship Id="rId485" Type="http://schemas.openxmlformats.org/officeDocument/2006/relationships/hyperlink" Target="https://3694911.app.netsuite.com/core/media/media.nl?id=23560&amp;c=3694911&amp;h=PYp5MNJi9nxeF--V9l18E3mFBYPfr40JIH7XtU7gqbMfbgJu" TargetMode="External"/><Relationship Id="rId42" Type="http://schemas.openxmlformats.org/officeDocument/2006/relationships/image" Target="../media/image21.nl"/><Relationship Id="rId84" Type="http://schemas.openxmlformats.org/officeDocument/2006/relationships/image" Target="../media/image42.nl"/><Relationship Id="rId138" Type="http://schemas.openxmlformats.org/officeDocument/2006/relationships/image" Target="../media/image69.nl"/><Relationship Id="rId345" Type="http://schemas.openxmlformats.org/officeDocument/2006/relationships/hyperlink" Target="https://3694911.app.netsuite.com/core/media/media.nl?id=26151&amp;c=3694911&amp;h=XkZ_0unuyCWJwsNWNCGXk5gQno63R-KTbo8M0NriBu4xRYJC" TargetMode="External"/><Relationship Id="rId387" Type="http://schemas.openxmlformats.org/officeDocument/2006/relationships/hyperlink" Target="https://3694911.app.netsuite.com/core/media/media.nl?id=19706&amp;c=3694911&amp;h=xLb5CeosJ49h06Dr2MSffSWUlkNP6Bqz4fz3t77N7nuyBaEI" TargetMode="External"/><Relationship Id="rId510" Type="http://schemas.openxmlformats.org/officeDocument/2006/relationships/image" Target="../media/image255.nl"/><Relationship Id="rId552" Type="http://schemas.openxmlformats.org/officeDocument/2006/relationships/image" Target="../media/image276.nl"/><Relationship Id="rId191" Type="http://schemas.openxmlformats.org/officeDocument/2006/relationships/hyperlink" Target="https://3694911.app.netsuite.com/core/media/media.nl?id=44578&amp;c=3694911&amp;h=z7-2FMhxSCi25M8-3nrE0C39hYcljqeleGwLkH3lDGTPpQYT" TargetMode="External"/><Relationship Id="rId205" Type="http://schemas.openxmlformats.org/officeDocument/2006/relationships/hyperlink" Target="https://3694911.app.netsuite.com/core/media/media.nl?id=8394&amp;c=3694911&amp;h=_XKOP8DvKhcic2QzkzcL7nEQtPlQ5YZOUVG-ZGqMGkhryKbh" TargetMode="External"/><Relationship Id="rId247" Type="http://schemas.openxmlformats.org/officeDocument/2006/relationships/hyperlink" Target="https://3694911.app.netsuite.com/core/media/media.nl?id=47168&amp;c=3694911&amp;h=FOFTAptiQBiJaQ6pW7Y5fwoSYhUFmKwZq43zHvQQ-keNu8oK" TargetMode="External"/><Relationship Id="rId412" Type="http://schemas.openxmlformats.org/officeDocument/2006/relationships/image" Target="../media/image206.nl"/><Relationship Id="rId107" Type="http://schemas.openxmlformats.org/officeDocument/2006/relationships/hyperlink" Target="https://3694911.app.netsuite.com/core/media/media.nl?id=18679&amp;c=3694911&amp;h=nSUxDdY5nwk2l4v_YIJPsCzckFke6GFgVA1ofGqJ26lUvyA0" TargetMode="External"/><Relationship Id="rId289" Type="http://schemas.openxmlformats.org/officeDocument/2006/relationships/hyperlink" Target="https://3694911.app.netsuite.com/core/media/media.nl?id=27649&amp;c=3694911&amp;h=cO2d7RDG3nRTk6ClqRa472xPn_sYWO0MkEetHMV0bpWgzslB" TargetMode="External"/><Relationship Id="rId454" Type="http://schemas.openxmlformats.org/officeDocument/2006/relationships/image" Target="../media/image227.nl"/><Relationship Id="rId496" Type="http://schemas.openxmlformats.org/officeDocument/2006/relationships/image" Target="../media/image248.nl"/><Relationship Id="rId11" Type="http://schemas.openxmlformats.org/officeDocument/2006/relationships/hyperlink" Target="https://3694911.app.netsuite.com/core/media/media.nl?id=64483&amp;c=3694911&amp;h=agR65OpA74KHjEBQVGBX6hPdS6y9WF-okJwWYM0xc_vg2da0" TargetMode="External"/><Relationship Id="rId53" Type="http://schemas.openxmlformats.org/officeDocument/2006/relationships/hyperlink" Target="https://3694911.app.netsuite.com/core/media/media.nl?id=36729&amp;c=3694911&amp;h=1wxVYjaCDUUagirjzP7Sp8G6r4QdddxCe_I_3hM2fnHgazDT" TargetMode="External"/><Relationship Id="rId149" Type="http://schemas.openxmlformats.org/officeDocument/2006/relationships/hyperlink" Target="https://3694911.app.netsuite.com/core/media/media.nl?id=39174&amp;c=3694911&amp;h=K7JSpKmag2thXPrsNwDy1KDoTT6U_HQ0hTd3lHhz9zkT-US4" TargetMode="External"/><Relationship Id="rId314" Type="http://schemas.openxmlformats.org/officeDocument/2006/relationships/image" Target="../media/image157.nl"/><Relationship Id="rId356" Type="http://schemas.openxmlformats.org/officeDocument/2006/relationships/image" Target="../media/image178.nl"/><Relationship Id="rId398" Type="http://schemas.openxmlformats.org/officeDocument/2006/relationships/image" Target="../media/image199.nl"/><Relationship Id="rId521" Type="http://schemas.openxmlformats.org/officeDocument/2006/relationships/hyperlink" Target="https://3694911.app.netsuite.com/core/media/media.nl?id=23691&amp;c=3694911&amp;h=UMgVqxeWCBDvLzsmJFAVSZw7wOTPJxOIWofdNdU-tWABfYPZ" TargetMode="External"/><Relationship Id="rId95" Type="http://schemas.openxmlformats.org/officeDocument/2006/relationships/hyperlink" Target="https://3694911.app.netsuite.com/core/media/media.nl?id=38290&amp;c=3694911&amp;h=ybW5yw2rXpt5ZFzJpsK0KuOsvP0_S3bldhC503yByxh9628s" TargetMode="External"/><Relationship Id="rId160" Type="http://schemas.openxmlformats.org/officeDocument/2006/relationships/image" Target="../media/image80.nl"/><Relationship Id="rId216" Type="http://schemas.openxmlformats.org/officeDocument/2006/relationships/image" Target="../media/image108.nl"/><Relationship Id="rId423" Type="http://schemas.openxmlformats.org/officeDocument/2006/relationships/hyperlink" Target="https://3694911.app.netsuite.com/core/media/media.nl?id=23948&amp;c=3694911&amp;h=CHT7BNfaS7TWittEWtAy4mKPCimAwNXGZicAQ4CDRzbcpozp" TargetMode="External"/><Relationship Id="rId258" Type="http://schemas.openxmlformats.org/officeDocument/2006/relationships/image" Target="../media/image129.nl"/><Relationship Id="rId465" Type="http://schemas.openxmlformats.org/officeDocument/2006/relationships/hyperlink" Target="https://3694911.app.netsuite.com/core/media/media.nl?id=39417&amp;c=3694911&amp;h=4ugzbMMWkVlc847CcPSnhdV9YB8IwNZykA3qMGSqSe-QZJ3U" TargetMode="External"/><Relationship Id="rId22" Type="http://schemas.openxmlformats.org/officeDocument/2006/relationships/image" Target="../media/image11.nl"/><Relationship Id="rId64" Type="http://schemas.openxmlformats.org/officeDocument/2006/relationships/image" Target="../media/image32.nl"/><Relationship Id="rId118" Type="http://schemas.openxmlformats.org/officeDocument/2006/relationships/image" Target="../media/image59.nl"/><Relationship Id="rId325" Type="http://schemas.openxmlformats.org/officeDocument/2006/relationships/hyperlink" Target="https://3694911.app.netsuite.com/core/media/media.nl?id=19709&amp;c=3694911&amp;h=VT44zrHcrHegJX0yuH9FeDMYpgqooma4HmoJFcGhsiqfIzd7" TargetMode="External"/><Relationship Id="rId367" Type="http://schemas.openxmlformats.org/officeDocument/2006/relationships/hyperlink" Target="https://3694911.app.netsuite.com/core/media/media.nl?id=54341&amp;c=3694911&amp;h=C3H5zNo_5T7_SZApwNl1yVlE62QUR8WEQ5bwTW5Z5gjjSPuu" TargetMode="External"/><Relationship Id="rId532" Type="http://schemas.openxmlformats.org/officeDocument/2006/relationships/image" Target="../media/image266.nl"/><Relationship Id="rId171" Type="http://schemas.openxmlformats.org/officeDocument/2006/relationships/hyperlink" Target="https://3694911.app.netsuite.com/core/media/media.nl?id=51856&amp;c=3694911&amp;h=sHGLWtnBiqna3ux679NW5L8cC29h1b58j23t-ZKPnsqkBYzo" TargetMode="External"/><Relationship Id="rId227" Type="http://schemas.openxmlformats.org/officeDocument/2006/relationships/hyperlink" Target="https://3694911.app.netsuite.com/core/media/media.nl?id=7709&amp;c=3694911&amp;h=Na1b3DAUBIHpZvLlenRJnRJX6OckHs8iqQYGVMVmXqwVRXd1" TargetMode="External"/><Relationship Id="rId269" Type="http://schemas.openxmlformats.org/officeDocument/2006/relationships/hyperlink" Target="https://3694911.app.netsuite.com/core/media/media.nl?id=27646&amp;c=3694911&amp;h=xr5I95r2y4OyAUC_adr6cQ5_e1jpx-cnCovLdowjS2lNRHOZ" TargetMode="External"/><Relationship Id="rId434" Type="http://schemas.openxmlformats.org/officeDocument/2006/relationships/image" Target="../media/image217.nl"/><Relationship Id="rId476" Type="http://schemas.openxmlformats.org/officeDocument/2006/relationships/image" Target="../media/image238.nl"/><Relationship Id="rId33" Type="http://schemas.openxmlformats.org/officeDocument/2006/relationships/hyperlink" Target="https://3694911.app.netsuite.com/core/media/media.nl?id=36735&amp;c=3694911&amp;h=od8wewVPyu94lD_DcZOYqT5jREzaLLccVuT-HyRZ37H3fzYL" TargetMode="External"/><Relationship Id="rId129" Type="http://schemas.openxmlformats.org/officeDocument/2006/relationships/hyperlink" Target="https://3694911.app.netsuite.com/core/media/media.nl?id=44917&amp;c=3694911&amp;h=3S8nGoLYIb2dQgBpfHBKgEzF0vZynh8b9CKWMFGi13TaExYo" TargetMode="External"/><Relationship Id="rId280" Type="http://schemas.openxmlformats.org/officeDocument/2006/relationships/image" Target="../media/image140.nl"/><Relationship Id="rId336" Type="http://schemas.openxmlformats.org/officeDocument/2006/relationships/image" Target="../media/image168.nl"/><Relationship Id="rId501" Type="http://schemas.openxmlformats.org/officeDocument/2006/relationships/hyperlink" Target="https://3694911.app.netsuite.com/core/media/media.nl?id=23309&amp;c=3694911&amp;h=dJ-W3wNPqUYzxujV0yDoC0grGIYvWiNV74I4FbyZQBww9DeZ" TargetMode="External"/><Relationship Id="rId543" Type="http://schemas.openxmlformats.org/officeDocument/2006/relationships/hyperlink" Target="https://3694911.app.netsuite.com/core/media/media.nl?id=51470&amp;c=3694911&amp;h=YsvVq8gLQsewd9RYSPU8k7eOE8uFahLmgOa9MmykpJFPTHwm" TargetMode="External"/><Relationship Id="rId75" Type="http://schemas.openxmlformats.org/officeDocument/2006/relationships/hyperlink" Target="https://3694911.app.netsuite.com/core/media/media.nl?id=36709&amp;c=3694911&amp;h=J6R1QMFIqQRh1g-08Z0uH4h51wRJD4nrwgJt-fniktTetN-5" TargetMode="External"/><Relationship Id="rId140" Type="http://schemas.openxmlformats.org/officeDocument/2006/relationships/image" Target="../media/image70.nl"/><Relationship Id="rId182" Type="http://schemas.openxmlformats.org/officeDocument/2006/relationships/image" Target="../media/image91.nl"/><Relationship Id="rId378" Type="http://schemas.openxmlformats.org/officeDocument/2006/relationships/image" Target="../media/image189.nl"/><Relationship Id="rId403" Type="http://schemas.openxmlformats.org/officeDocument/2006/relationships/hyperlink" Target="https://3694911.app.netsuite.com/core/media/media.nl?id=39034&amp;c=3694911&amp;h=27oOC08kJx6AV8tif5nwzzwW1ahi5O6GGk1WP8cbvmQ_VZgV" TargetMode="External"/><Relationship Id="rId6" Type="http://schemas.openxmlformats.org/officeDocument/2006/relationships/image" Target="../media/image3.nl"/><Relationship Id="rId238" Type="http://schemas.openxmlformats.org/officeDocument/2006/relationships/image" Target="../media/image119.nl"/><Relationship Id="rId445" Type="http://schemas.openxmlformats.org/officeDocument/2006/relationships/hyperlink" Target="https://3694911.app.netsuite.com/core/media/media.nl?id=36939&amp;c=3694911&amp;h=L0IF_d33UP2MejlPhWugUrCOxyxq7MwfJRkWxMwNNwsJBWbm" TargetMode="External"/><Relationship Id="rId487" Type="http://schemas.openxmlformats.org/officeDocument/2006/relationships/hyperlink" Target="https://3694911.app.netsuite.com/core/media/media.nl?id=23637&amp;c=3694911&amp;h=T8m_MymXRnR0oQW23kfMkFhDR-XVsYhcY19Sd0lm7zpN_8_g" TargetMode="External"/><Relationship Id="rId291" Type="http://schemas.openxmlformats.org/officeDocument/2006/relationships/hyperlink" Target="https://3694911.app.netsuite.com/core/media/media.nl?id=28530&amp;c=3694911&amp;h=86zUC77UgV9Jti0c2kgUrWItZa-GbjrHt4bGFPbmv9Hpdfi-" TargetMode="External"/><Relationship Id="rId305" Type="http://schemas.openxmlformats.org/officeDocument/2006/relationships/hyperlink" Target="https://3694911.app.netsuite.com/core/media/media.nl?id=19436&amp;c=3694911&amp;h=Znuc7Q4DBOK-YUm8f3JFxry4V0TcNpbM66zLApWONCtokJuG" TargetMode="External"/><Relationship Id="rId347" Type="http://schemas.openxmlformats.org/officeDocument/2006/relationships/hyperlink" Target="https://3694911.app.netsuite.com/core/media/media.nl?id=26152&amp;c=3694911&amp;h=1ydeCLRXch7OnLt0zD_QCmqZMOQPhmfGmZED4RkokVvjXvd4" TargetMode="External"/><Relationship Id="rId512" Type="http://schemas.openxmlformats.org/officeDocument/2006/relationships/image" Target="../media/image256.nl"/><Relationship Id="rId44" Type="http://schemas.openxmlformats.org/officeDocument/2006/relationships/image" Target="../media/image22.nl"/><Relationship Id="rId86" Type="http://schemas.openxmlformats.org/officeDocument/2006/relationships/image" Target="../media/image43.nl"/><Relationship Id="rId151" Type="http://schemas.openxmlformats.org/officeDocument/2006/relationships/hyperlink" Target="https://3694911.app.netsuite.com/core/media/media.nl?id=51481&amp;c=3694911&amp;h=R2oWsqyplnOtBdTrIV7N2GXPoUuE3Pp_NOrGPDpqHUIxcYvE" TargetMode="External"/><Relationship Id="rId389" Type="http://schemas.openxmlformats.org/officeDocument/2006/relationships/hyperlink" Target="https://3694911.app.netsuite.com/core/media/media.nl?id=19708&amp;c=3694911&amp;h=6HcUf13cs8oiqv9zIQTBHnABvRUGeZoccLFePEpzv_Q08WsN" TargetMode="External"/><Relationship Id="rId554" Type="http://schemas.openxmlformats.org/officeDocument/2006/relationships/image" Target="../media/image277.nl"/><Relationship Id="rId193" Type="http://schemas.openxmlformats.org/officeDocument/2006/relationships/hyperlink" Target="https://3694911.app.netsuite.com/core/media/media.nl?id=44577&amp;c=3694911&amp;h=kHRgADHSAqS60BFuX_eAPu2WNh9TEVzrk1DbZggLOEHx_Fnd" TargetMode="External"/><Relationship Id="rId207" Type="http://schemas.openxmlformats.org/officeDocument/2006/relationships/hyperlink" Target="https://3694911.app.netsuite.com/core/media/media.nl?id=8388&amp;c=3694911&amp;h=B4plYvTq_B3s5SEdGXwJbeROXFgRfPUPdvlINf7PtB1jo9iy" TargetMode="External"/><Relationship Id="rId249" Type="http://schemas.openxmlformats.org/officeDocument/2006/relationships/hyperlink" Target="https://3694911.app.netsuite.com/core/media/media.nl?id=47167&amp;c=3694911&amp;h=TmLQPV6dx5Nefdra11zytBijB5wfvvuSeDh0JtIP2dCf-1Y3" TargetMode="External"/><Relationship Id="rId414" Type="http://schemas.openxmlformats.org/officeDocument/2006/relationships/image" Target="../media/image207.nl"/><Relationship Id="rId456" Type="http://schemas.openxmlformats.org/officeDocument/2006/relationships/image" Target="../media/image228.nl"/><Relationship Id="rId498" Type="http://schemas.openxmlformats.org/officeDocument/2006/relationships/image" Target="../media/image249.nl"/><Relationship Id="rId13" Type="http://schemas.openxmlformats.org/officeDocument/2006/relationships/hyperlink" Target="https://3694911.app.netsuite.com/core/media/media.nl?id=39029&amp;c=3694911&amp;h=z_yNa1LdfD2f3Cf5CqByZmNmg1Lv6qri2fbMY4ekOoKsalNv" TargetMode="External"/><Relationship Id="rId109" Type="http://schemas.openxmlformats.org/officeDocument/2006/relationships/hyperlink" Target="https://3694911.app.netsuite.com/core/media/media.nl?id=38291&amp;c=3694911&amp;h=iJsXr2eiD3iSYNzhX4wOn4QHtteP0k_Maghng-aqz6OaX6SK" TargetMode="External"/><Relationship Id="rId260" Type="http://schemas.openxmlformats.org/officeDocument/2006/relationships/image" Target="../media/image130.nl"/><Relationship Id="rId316" Type="http://schemas.openxmlformats.org/officeDocument/2006/relationships/image" Target="../media/image158.nl"/><Relationship Id="rId523" Type="http://schemas.openxmlformats.org/officeDocument/2006/relationships/hyperlink" Target="https://3694911.app.netsuite.com/core/media/media.nl?id=23305&amp;c=3694911&amp;h=ZIyV4XqT_Q2OXrgxTNNmGjCfaQo2jKPO-ySCATPkrW6djQHv" TargetMode="External"/><Relationship Id="rId55" Type="http://schemas.openxmlformats.org/officeDocument/2006/relationships/hyperlink" Target="https://3694911.app.netsuite.com/core/media/media.nl?id=36716&amp;c=3694911&amp;h=livmwSfmZ5AMLoxsOn5tAhRZGFlTI-lAQ96fWzWFvdKQnZAv" TargetMode="External"/><Relationship Id="rId97" Type="http://schemas.openxmlformats.org/officeDocument/2006/relationships/hyperlink" Target="https://3694911.app.netsuite.com/core/media/media.nl?id=39113&amp;c=3694911&amp;h=xhbf-6axldR0wBAjntnPULcOy9fSPUpZHELePvXubqB3i4jW" TargetMode="External"/><Relationship Id="rId120" Type="http://schemas.openxmlformats.org/officeDocument/2006/relationships/image" Target="../media/image60.nl"/><Relationship Id="rId358" Type="http://schemas.openxmlformats.org/officeDocument/2006/relationships/image" Target="../media/image179.nl"/><Relationship Id="rId162" Type="http://schemas.openxmlformats.org/officeDocument/2006/relationships/image" Target="../media/image81.nl"/><Relationship Id="rId218" Type="http://schemas.openxmlformats.org/officeDocument/2006/relationships/image" Target="../media/image109.nl"/><Relationship Id="rId425" Type="http://schemas.openxmlformats.org/officeDocument/2006/relationships/hyperlink" Target="https://3694911.app.netsuite.com/core/media/media.nl?id=23803&amp;c=3694911&amp;h=FDIKIW52v7oDpg0XNhqJollJsO1g9g3ncR84QJLbfB1Gmy-t" TargetMode="External"/><Relationship Id="rId467" Type="http://schemas.openxmlformats.org/officeDocument/2006/relationships/hyperlink" Target="https://3694911.app.netsuite.com/core/media/media.nl?id=23576&amp;c=3694911&amp;h=SLUXUDW8nDXmM62gcJ19H415vJ2S3iBuehu4I1VbjSSs0YXX" TargetMode="External"/><Relationship Id="rId271" Type="http://schemas.openxmlformats.org/officeDocument/2006/relationships/hyperlink" Target="https://3694911.app.netsuite.com/core/media/media.nl?id=27643&amp;c=3694911&amp;h=mSwf3j-b6HP76oQJPGMRxcWtaBhS9uAC_r-DLZ3pAX7mVD8W" TargetMode="External"/><Relationship Id="rId24" Type="http://schemas.openxmlformats.org/officeDocument/2006/relationships/image" Target="../media/image12.nl"/><Relationship Id="rId66" Type="http://schemas.openxmlformats.org/officeDocument/2006/relationships/image" Target="../media/image33.nl"/><Relationship Id="rId131" Type="http://schemas.openxmlformats.org/officeDocument/2006/relationships/hyperlink" Target="https://3694911.app.netsuite.com/core/media/media.nl?id=44918&amp;c=3694911&amp;h=8QDr_2PO08bJlZNZYlGMQYQb78a3R0yv5AjddzXssP0NyXHi" TargetMode="External"/><Relationship Id="rId327" Type="http://schemas.openxmlformats.org/officeDocument/2006/relationships/hyperlink" Target="https://3694911.app.netsuite.com/core/media/media.nl?id=19710&amp;c=3694911&amp;h=N07LzXnWMW995lv-iy4AWsyekkY-4Zm2AIAK1-VjxF_-yoAw" TargetMode="External"/><Relationship Id="rId369" Type="http://schemas.openxmlformats.org/officeDocument/2006/relationships/hyperlink" Target="https://3694911.app.netsuite.com/core/media/media.nl?id=19699&amp;c=3694911&amp;h=FVC9PPWlWMjeM1ZQEArGBQlLDvAMInyHk8G0ox5F5sayUyoZ" TargetMode="External"/><Relationship Id="rId534" Type="http://schemas.openxmlformats.org/officeDocument/2006/relationships/image" Target="../media/image267.nl"/><Relationship Id="rId173" Type="http://schemas.openxmlformats.org/officeDocument/2006/relationships/hyperlink" Target="https://3694911.app.netsuite.com/core/media/media.nl?id=51857&amp;c=3694911&amp;h=jgCnJoXTH9Ib-Siy_6JwayFGCJjl4mfZSYfro94Oiopi5ZhZ" TargetMode="External"/><Relationship Id="rId229" Type="http://schemas.openxmlformats.org/officeDocument/2006/relationships/hyperlink" Target="https://3694911.app.netsuite.com/core/media/media.nl?id=7707&amp;c=3694911&amp;h=9-baGkzt6pCrP_fVPbWw92_TNLAMO-SrQSqcDZfXpMtALggr" TargetMode="External"/><Relationship Id="rId380" Type="http://schemas.openxmlformats.org/officeDocument/2006/relationships/image" Target="../media/image190.nl"/><Relationship Id="rId436" Type="http://schemas.openxmlformats.org/officeDocument/2006/relationships/image" Target="../media/image218.nl"/><Relationship Id="rId240" Type="http://schemas.openxmlformats.org/officeDocument/2006/relationships/image" Target="../media/image120.nl"/><Relationship Id="rId478" Type="http://schemas.openxmlformats.org/officeDocument/2006/relationships/image" Target="../media/image239.nl"/><Relationship Id="rId35" Type="http://schemas.openxmlformats.org/officeDocument/2006/relationships/hyperlink" Target="https://3694911.app.netsuite.com/core/media/media.nl?id=36713&amp;c=3694911&amp;h=-baasfHNiUOrjeZ8i6hOVDgZwwLNEwRt2UWLwRV_VSMPK_Ft" TargetMode="External"/><Relationship Id="rId77" Type="http://schemas.openxmlformats.org/officeDocument/2006/relationships/hyperlink" Target="https://3694911.app.netsuite.com/core/media/media.nl?id=36710&amp;c=3694911&amp;h=pG6cFqTFKGoeWsFgfxaAnnCmLikGHOXCSo0wGkPRJokVn-Bh" TargetMode="External"/><Relationship Id="rId100" Type="http://schemas.openxmlformats.org/officeDocument/2006/relationships/image" Target="../media/image50.nl"/><Relationship Id="rId282" Type="http://schemas.openxmlformats.org/officeDocument/2006/relationships/image" Target="../media/image141.nl"/><Relationship Id="rId338" Type="http://schemas.openxmlformats.org/officeDocument/2006/relationships/image" Target="../media/image169.nl"/><Relationship Id="rId503" Type="http://schemas.openxmlformats.org/officeDocument/2006/relationships/hyperlink" Target="https://3694911.app.netsuite.com/core/media/media.nl?id=23302&amp;c=3694911&amp;h=CXvOTAiTf6Ff2UV7xj8bClkbIou7ioRnav6EjxK9OXuHCgH1" TargetMode="External"/><Relationship Id="rId545" Type="http://schemas.openxmlformats.org/officeDocument/2006/relationships/hyperlink" Target="https://3694911.app.netsuite.com/core/media/media.nl?id=51472&amp;c=3694911&amp;h=OSi_MptZHETsnVDxWqjypw3S9hMteerPXHpCecquBcDutsHy" TargetMode="External"/><Relationship Id="rId8" Type="http://schemas.openxmlformats.org/officeDocument/2006/relationships/image" Target="../media/image4.nl"/><Relationship Id="rId142" Type="http://schemas.openxmlformats.org/officeDocument/2006/relationships/image" Target="../media/image71.nl"/><Relationship Id="rId184" Type="http://schemas.openxmlformats.org/officeDocument/2006/relationships/image" Target="../media/image92.nl"/><Relationship Id="rId391" Type="http://schemas.openxmlformats.org/officeDocument/2006/relationships/hyperlink" Target="https://3694911.app.netsuite.com/core/media/media.nl?id=54339&amp;c=3694911&amp;h=ClfBpbfiQAYNrrKVIkrFh78swlwoGBoFSDsmQ8rMtj69BZ_A" TargetMode="External"/><Relationship Id="rId405" Type="http://schemas.openxmlformats.org/officeDocument/2006/relationships/hyperlink" Target="https://3694911.app.netsuite.com/core/media/media.nl?id=19483&amp;c=3694911&amp;h=ASZ85ulxBcuMRCmIH9gmkMTHHUD5TT_C14RDGhuuNexBH28I" TargetMode="External"/><Relationship Id="rId447" Type="http://schemas.openxmlformats.org/officeDocument/2006/relationships/hyperlink" Target="https://3694911.app.netsuite.com/core/media/media.nl?id=23784&amp;c=3694911&amp;h=0ABtGNPoBAjp-xs3_JZ-qExRh6NU9FuahjpqaX-mv9gSDb5u" TargetMode="External"/><Relationship Id="rId251" Type="http://schemas.openxmlformats.org/officeDocument/2006/relationships/hyperlink" Target="https://3694911.app.netsuite.com/core/media/media.nl?id=47166&amp;c=3694911&amp;h=uPC2iyIf96rXTjr4-hMM5dowNowQhsD6ZETMOzNhFermCce4" TargetMode="External"/><Relationship Id="rId489" Type="http://schemas.openxmlformats.org/officeDocument/2006/relationships/hyperlink" Target="https://3694911.app.netsuite.com/core/media/media.nl?id=23636&amp;c=3694911&amp;h=JWNx42BiDm9YMUMvHQ73CPz0akwsfU0eJG2ZlsMwqodWsKYO" TargetMode="External"/><Relationship Id="rId46" Type="http://schemas.openxmlformats.org/officeDocument/2006/relationships/image" Target="../media/image23.nl"/><Relationship Id="rId293" Type="http://schemas.openxmlformats.org/officeDocument/2006/relationships/hyperlink" Target="https://3694911.app.netsuite.com/core/media/media.nl?id=27647&amp;c=3694911&amp;h=3w7hZ6t6k74Lnh_Gcr9uxCkaY752VatBAf5t7t8ePFuvgLp7" TargetMode="External"/><Relationship Id="rId307" Type="http://schemas.openxmlformats.org/officeDocument/2006/relationships/hyperlink" Target="https://3694911.app.netsuite.com/core/media/media.nl?id=19429&amp;c=3694911&amp;h=Z4Gv5IFQUiponuCJNUF2HE2JWG4uR760U4OCgFfphVPkHHRo" TargetMode="External"/><Relationship Id="rId349" Type="http://schemas.openxmlformats.org/officeDocument/2006/relationships/hyperlink" Target="https://3694911.app.netsuite.com/core/media/media.nl?id=26153&amp;c=3694911&amp;h=UMgahKxyJfI5ga4yNM-yIoejrP8_LhdqMfIYibVBNjbJU8C9" TargetMode="External"/><Relationship Id="rId514" Type="http://schemas.openxmlformats.org/officeDocument/2006/relationships/image" Target="../media/image257.nl"/><Relationship Id="rId556" Type="http://schemas.openxmlformats.org/officeDocument/2006/relationships/image" Target="../media/image278.nl"/><Relationship Id="rId88" Type="http://schemas.openxmlformats.org/officeDocument/2006/relationships/image" Target="../media/image44.nl"/><Relationship Id="rId111" Type="http://schemas.openxmlformats.org/officeDocument/2006/relationships/hyperlink" Target="https://3694911.app.netsuite.com/core/media/media.nl?id=36907&amp;c=3694911&amp;h=EXtUKTpCSCMhpx83_O4w22M8Rea3LwLQFM1hbqxPWXRtjLyZ" TargetMode="External"/><Relationship Id="rId153" Type="http://schemas.openxmlformats.org/officeDocument/2006/relationships/hyperlink" Target="https://3694911.app.netsuite.com/core/media/media.nl?id=51482&amp;c=3694911&amp;h=H7Wa8mapSBS0UvZO8b_kVyRumeU63uEnVvfDut_5cL6vRFtr" TargetMode="External"/><Relationship Id="rId195" Type="http://schemas.openxmlformats.org/officeDocument/2006/relationships/hyperlink" Target="https://3694911.app.netsuite.com/core/media/media.nl?id=44573&amp;c=3694911&amp;h=_cz_D1Cvri3w47laxgSTN7Oj-_zvvDsjr1Et4K7cg7v3pRBN" TargetMode="External"/><Relationship Id="rId209" Type="http://schemas.openxmlformats.org/officeDocument/2006/relationships/hyperlink" Target="https://3694911.app.netsuite.com/core/media/media.nl?id=8523&amp;c=3694911&amp;h=v1mLUY6qYVbEfht31gBfL0XGJA71domdYm_0T1hHn-Bts39m" TargetMode="External"/><Relationship Id="rId360" Type="http://schemas.openxmlformats.org/officeDocument/2006/relationships/image" Target="../media/image180.nl"/><Relationship Id="rId416" Type="http://schemas.openxmlformats.org/officeDocument/2006/relationships/image" Target="../media/image208.nl"/><Relationship Id="rId220" Type="http://schemas.openxmlformats.org/officeDocument/2006/relationships/image" Target="../media/image110.nl"/><Relationship Id="rId458" Type="http://schemas.openxmlformats.org/officeDocument/2006/relationships/image" Target="../media/image229.nl"/><Relationship Id="rId15" Type="http://schemas.openxmlformats.org/officeDocument/2006/relationships/hyperlink" Target="https://3694911.app.netsuite.com/core/media/media.nl?id=39026&amp;c=3694911&amp;h=p7zjgi6ul3Xq5X8Ops0aNniYDtnAcUJRVxJuD_jFmzN9sr06" TargetMode="External"/><Relationship Id="rId57" Type="http://schemas.openxmlformats.org/officeDocument/2006/relationships/hyperlink" Target="https://3694911.app.netsuite.com/core/media/media.nl?id=36717&amp;c=3694911&amp;h=qgFxT0wd2JAbMS6L3psJxJ3TGow5MgvAaZIsVMjWzWBOlm0U" TargetMode="External"/><Relationship Id="rId262" Type="http://schemas.openxmlformats.org/officeDocument/2006/relationships/image" Target="../media/image131.nl"/><Relationship Id="rId318" Type="http://schemas.openxmlformats.org/officeDocument/2006/relationships/image" Target="../media/image159.nl"/><Relationship Id="rId525" Type="http://schemas.openxmlformats.org/officeDocument/2006/relationships/hyperlink" Target="https://3694911.app.netsuite.com/core/media/media.nl?id=51461&amp;c=3694911&amp;h=pz26E_gUP2zYdhdq-GYVRhC53tFAiKemMs96PX1DV6dfR8rr" TargetMode="External"/><Relationship Id="rId99" Type="http://schemas.openxmlformats.org/officeDocument/2006/relationships/hyperlink" Target="https://3694911.app.netsuite.com/core/media/media.nl?id=36905&amp;c=3694911&amp;h=wa_TffezEJtJxxnWk3w6dmUYCbIc9ehcBqWsiNLIwnfDe3DH" TargetMode="External"/><Relationship Id="rId122" Type="http://schemas.openxmlformats.org/officeDocument/2006/relationships/image" Target="../media/image61.nl"/><Relationship Id="rId164" Type="http://schemas.openxmlformats.org/officeDocument/2006/relationships/image" Target="../media/image82.nl"/><Relationship Id="rId371" Type="http://schemas.openxmlformats.org/officeDocument/2006/relationships/hyperlink" Target="https://3694911.app.netsuite.com/core/media/media.nl?id=19701&amp;c=3694911&amp;h=lwrmvrQcAzTzQlVlogD19mZ0fXB-KR2dtecJ5oxt5BwpHYW1" TargetMode="External"/><Relationship Id="rId427" Type="http://schemas.openxmlformats.org/officeDocument/2006/relationships/hyperlink" Target="https://3694911.app.netsuite.com/core/media/media.nl?id=23804&amp;c=3694911&amp;h=W_Hs_3aqn5kPVIB9nV2h8Q1rsl4tMcfMmSvE4TPyW_kGGXRH" TargetMode="External"/><Relationship Id="rId469" Type="http://schemas.openxmlformats.org/officeDocument/2006/relationships/hyperlink" Target="https://3694911.app.netsuite.com/core/media/media.nl?id=25907&amp;c=3694911&amp;h=QCqHdbWCRTP_SjgFGeN31zsQc64P-FEjPQADHMJymL7gg5Q2" TargetMode="External"/><Relationship Id="rId26" Type="http://schemas.openxmlformats.org/officeDocument/2006/relationships/image" Target="../media/image13.nl"/><Relationship Id="rId231" Type="http://schemas.openxmlformats.org/officeDocument/2006/relationships/hyperlink" Target="https://3694911.app.netsuite.com/core/media/media.nl?id=7710&amp;c=3694911&amp;h=-7pdw7hb4z2s4LN1HFntbJzfYVuJ9HUvCgbBq1Q7MIsWRI3J" TargetMode="External"/><Relationship Id="rId273" Type="http://schemas.openxmlformats.org/officeDocument/2006/relationships/hyperlink" Target="https://3694911.app.netsuite.com/core/media/media.nl?id=27642&amp;c=3694911&amp;h=HzMeOjS782lz-ViHfNbqgpaYTLJzeN2IlT4YfgevPHMu0X3E" TargetMode="External"/><Relationship Id="rId329" Type="http://schemas.openxmlformats.org/officeDocument/2006/relationships/hyperlink" Target="https://3694911.app.netsuite.com/core/media/media.nl?id=19711&amp;c=3694911&amp;h=d2jmg9ZEVZ6R0ph3RsBCEX57xlVilWaTyxLwkvdgYqZc2OQG" TargetMode="External"/><Relationship Id="rId480" Type="http://schemas.openxmlformats.org/officeDocument/2006/relationships/image" Target="../media/image240.nl"/><Relationship Id="rId536" Type="http://schemas.openxmlformats.org/officeDocument/2006/relationships/image" Target="../media/image268.nl"/><Relationship Id="rId68" Type="http://schemas.openxmlformats.org/officeDocument/2006/relationships/image" Target="../media/image34.nl"/><Relationship Id="rId133" Type="http://schemas.openxmlformats.org/officeDocument/2006/relationships/hyperlink" Target="https://3694911.app.netsuite.com/core/media/media.nl?id=44928&amp;c=3694911&amp;h=09y24hnhr13xiOTGax4DiPN2fIb3I6lwF6xc8_Q1-3HORRTu" TargetMode="External"/><Relationship Id="rId175" Type="http://schemas.openxmlformats.org/officeDocument/2006/relationships/hyperlink" Target="https://3694911.app.netsuite.com/core/media/media.nl?id=39128&amp;c=3694911&amp;h=8gp3QTZn8CP0W4gap1IeapEnHUzpIBMIxfjFVLMmWgHfCb15" TargetMode="External"/><Relationship Id="rId340" Type="http://schemas.openxmlformats.org/officeDocument/2006/relationships/image" Target="../media/image170.nl"/><Relationship Id="rId200" Type="http://schemas.openxmlformats.org/officeDocument/2006/relationships/image" Target="../media/image100.nl"/><Relationship Id="rId382" Type="http://schemas.openxmlformats.org/officeDocument/2006/relationships/image" Target="../media/image191.nl"/><Relationship Id="rId438" Type="http://schemas.openxmlformats.org/officeDocument/2006/relationships/image" Target="../media/image219.nl"/><Relationship Id="rId242" Type="http://schemas.openxmlformats.org/officeDocument/2006/relationships/image" Target="../media/image121.nl"/><Relationship Id="rId284" Type="http://schemas.openxmlformats.org/officeDocument/2006/relationships/image" Target="../media/image142.nl"/><Relationship Id="rId491" Type="http://schemas.openxmlformats.org/officeDocument/2006/relationships/hyperlink" Target="https://3694911.app.netsuite.com/core/media/media.nl?id=23565&amp;c=3694911&amp;h=oppj6VZsmWj2asc9zJtzfOBlCXrJUVlDEpWW10xXFuFBHuyf" TargetMode="External"/><Relationship Id="rId505" Type="http://schemas.openxmlformats.org/officeDocument/2006/relationships/hyperlink" Target="https://3694911.app.netsuite.com/core/media/media.nl?id=23308&amp;c=3694911&amp;h=jiG7z_O96kDsFFk7XmfsovQYrzIOHgjqMVV1yKzYuZAmrpoV" TargetMode="External"/><Relationship Id="rId37" Type="http://schemas.openxmlformats.org/officeDocument/2006/relationships/hyperlink" Target="https://3694911.app.netsuite.com/core/media/media.nl?id=36714&amp;c=3694911&amp;h=4YOO57tv3taI3iOnrtNSPB4Sgr47kLJiwsdAbFH6y9PS9Na4" TargetMode="External"/><Relationship Id="rId79" Type="http://schemas.openxmlformats.org/officeDocument/2006/relationships/hyperlink" Target="https://3694911.app.netsuite.com/core/media/media.nl?id=36711&amp;c=3694911&amp;h=fXMkXHzioGGxXqhrs9oMaF5AxmddMLA-1lZo3KvTtR4EBtQV" TargetMode="External"/><Relationship Id="rId102" Type="http://schemas.openxmlformats.org/officeDocument/2006/relationships/image" Target="../media/image51.nl"/><Relationship Id="rId144" Type="http://schemas.openxmlformats.org/officeDocument/2006/relationships/image" Target="../media/image72.nl"/><Relationship Id="rId547" Type="http://schemas.openxmlformats.org/officeDocument/2006/relationships/hyperlink" Target="https://3694911.app.netsuite.com/core/media/media.nl?id=51466&amp;c=3694911&amp;h=x7dkY4pyUWjydO-xtC2aDCfb9WD18wDLizlvXrzD4WQGn8ej" TargetMode="External"/><Relationship Id="rId90" Type="http://schemas.openxmlformats.org/officeDocument/2006/relationships/image" Target="../media/image45.nl"/><Relationship Id="rId186" Type="http://schemas.openxmlformats.org/officeDocument/2006/relationships/image" Target="../media/image93.nl"/><Relationship Id="rId351" Type="http://schemas.openxmlformats.org/officeDocument/2006/relationships/hyperlink" Target="https://3694911.app.netsuite.com/core/media/media.nl?id=26154&amp;c=3694911&amp;h=hAIQDz00eecpz4ZNmgi0M8mpqIm9W307vjo145sO8TFm9N01" TargetMode="External"/><Relationship Id="rId393" Type="http://schemas.openxmlformats.org/officeDocument/2006/relationships/hyperlink" Target="https://3694911.app.netsuite.com/core/media/media.nl?id=51542&amp;c=3694911&amp;h=TfdYIVUjiNy5__y7Tl9GmCN893U4Jd7VzMiP72F7jYwp_cOt" TargetMode="External"/><Relationship Id="rId407" Type="http://schemas.openxmlformats.org/officeDocument/2006/relationships/hyperlink" Target="https://3694911.app.netsuite.com/core/media/media.nl?id=23806&amp;c=3694911&amp;h=X5dqEIAZYiP4IF8YSYBC5ZVXFQCfD9D-6x1DYitabVFY6qN5" TargetMode="External"/><Relationship Id="rId449" Type="http://schemas.openxmlformats.org/officeDocument/2006/relationships/hyperlink" Target="https://3694911.app.netsuite.com/core/media/media.nl?id=23782&amp;c=3694911&amp;h=WHy73eutXJP6ZyEz8ky3gbAVXwpLN1xtYN4QtBaym7jjhziy" TargetMode="External"/><Relationship Id="rId211" Type="http://schemas.openxmlformats.org/officeDocument/2006/relationships/hyperlink" Target="https://3694911.app.netsuite.com/core/media/media.nl?id=8390&amp;c=3694911&amp;h=WZr0NkksmJ2lMVHjSxh-sknBOEc7RNsCJ908hpPxtLZhJ6Rc" TargetMode="External"/><Relationship Id="rId253" Type="http://schemas.openxmlformats.org/officeDocument/2006/relationships/hyperlink" Target="https://3694911.app.netsuite.com/core/media/media.nl?id=24212&amp;c=3694911&amp;h=Qt2F7kwRvAxDxxilwgj6AFW3nm8XJ3xTP5ObDZ9ma_BxRdNc" TargetMode="External"/><Relationship Id="rId295" Type="http://schemas.openxmlformats.org/officeDocument/2006/relationships/hyperlink" Target="https://3694911.app.netsuite.com/core/media/media.nl?id=26149&amp;c=3694911&amp;h=dLMmd6eVblp7m9cNw5MLE8RUnlmn2NJ0F4J0ub3oBQz48KFG" TargetMode="External"/><Relationship Id="rId309" Type="http://schemas.openxmlformats.org/officeDocument/2006/relationships/hyperlink" Target="https://3694911.app.netsuite.com/core/media/media.nl?id=19428&amp;c=3694911&amp;h=wQ1oxJv3h6-9V6bjQPGx8KpIdabjAM2a1Os6mw_cFBsns1r5" TargetMode="External"/><Relationship Id="rId460" Type="http://schemas.openxmlformats.org/officeDocument/2006/relationships/image" Target="../media/image230.nl"/><Relationship Id="rId516" Type="http://schemas.openxmlformats.org/officeDocument/2006/relationships/image" Target="../media/image258.nl"/><Relationship Id="rId48" Type="http://schemas.openxmlformats.org/officeDocument/2006/relationships/image" Target="../media/image24.nl"/><Relationship Id="rId113" Type="http://schemas.openxmlformats.org/officeDocument/2006/relationships/hyperlink" Target="https://3694911.app.netsuite.com/core/media/media.nl?id=36904&amp;c=3694911&amp;h=6KzKGq1BcFdPISZMIGU3BKxCBGTBWqAAy36rGZdvQI2O3nuA" TargetMode="External"/><Relationship Id="rId320" Type="http://schemas.openxmlformats.org/officeDocument/2006/relationships/image" Target="../media/image160.nl"/><Relationship Id="rId558" Type="http://schemas.openxmlformats.org/officeDocument/2006/relationships/image" Target="../media/image279.nl"/><Relationship Id="rId155" Type="http://schemas.openxmlformats.org/officeDocument/2006/relationships/hyperlink" Target="https://3694911.app.netsuite.com/core/media/media.nl?id=51484&amp;c=3694911&amp;h=w5XbgCAivJKZBPm2ryRp3qou9tQeOK6XVxu4Ne5HmMdturpk" TargetMode="External"/><Relationship Id="rId197" Type="http://schemas.openxmlformats.org/officeDocument/2006/relationships/hyperlink" Target="https://3694911.app.netsuite.com/core/media/media.nl?id=22742&amp;c=3694911&amp;h=-KEJQN2nshwEL7gJyL0CBqMCr4rhgkbL36tdcuOcG_cE5OSH" TargetMode="External"/><Relationship Id="rId362" Type="http://schemas.openxmlformats.org/officeDocument/2006/relationships/image" Target="../media/image181.nl"/><Relationship Id="rId418" Type="http://schemas.openxmlformats.org/officeDocument/2006/relationships/image" Target="../media/image209.nl"/><Relationship Id="rId222" Type="http://schemas.openxmlformats.org/officeDocument/2006/relationships/image" Target="../media/image111.nl"/><Relationship Id="rId264" Type="http://schemas.openxmlformats.org/officeDocument/2006/relationships/image" Target="../media/image132.nl"/><Relationship Id="rId471" Type="http://schemas.openxmlformats.org/officeDocument/2006/relationships/hyperlink" Target="https://3694911.app.netsuite.com/core/media/media.nl?id=23575&amp;c=3694911&amp;h=JsrPVL2T98rob3C55CvkXp7ZfEPPrC5q8usSnQAbF5EpsK6P" TargetMode="External"/><Relationship Id="rId17" Type="http://schemas.openxmlformats.org/officeDocument/2006/relationships/hyperlink" Target="https://3694911.app.netsuite.com/core/media/media.nl?id=39030&amp;c=3694911&amp;h=3wIukBR4Lw24C7b2Z_gK4h_xCaAvdVf_WEPeAc_96XCXR7Nv" TargetMode="External"/><Relationship Id="rId59" Type="http://schemas.openxmlformats.org/officeDocument/2006/relationships/hyperlink" Target="https://3694911.app.netsuite.com/core/media/media.nl?id=36718&amp;c=3694911&amp;h=Z2gWQxYDL5THH-7gaSnbNviAxjyCAbR_EzRnuzFVDyh9bYZ8" TargetMode="External"/><Relationship Id="rId124" Type="http://schemas.openxmlformats.org/officeDocument/2006/relationships/image" Target="../media/image62.nl"/><Relationship Id="rId527" Type="http://schemas.openxmlformats.org/officeDocument/2006/relationships/hyperlink" Target="https://3694911.app.netsuite.com/core/media/media.nl?id=51462&amp;c=3694911&amp;h=_CaWsnUtsoiLyQuxdPSVmIHHwQP3yg0Vow0JlJveTM5n3FNB" TargetMode="External"/><Relationship Id="rId70" Type="http://schemas.openxmlformats.org/officeDocument/2006/relationships/image" Target="../media/image35.nl"/><Relationship Id="rId166" Type="http://schemas.openxmlformats.org/officeDocument/2006/relationships/image" Target="../media/image83.nl"/><Relationship Id="rId331" Type="http://schemas.openxmlformats.org/officeDocument/2006/relationships/hyperlink" Target="https://3694911.app.netsuite.com/core/media/media.nl?id=19718&amp;c=3694911&amp;h=ZqlsVeNdiK-TySrg5KftdRvOmLx2_JXeto4J5DRokOtjYWW_" TargetMode="External"/><Relationship Id="rId373" Type="http://schemas.openxmlformats.org/officeDocument/2006/relationships/hyperlink" Target="https://3694911.app.netsuite.com/core/media/media.nl?id=19702&amp;c=3694911&amp;h=ytrliMhSbW7e6Nz5Jb1Sw_PiXjVmzagfVPBlDD0WMxXkFpp1" TargetMode="External"/><Relationship Id="rId429" Type="http://schemas.openxmlformats.org/officeDocument/2006/relationships/hyperlink" Target="https://3694911.app.netsuite.com/core/media/media.nl?id=23634&amp;c=3694911&amp;h=t-8PAfRkUakIF0MR62AkA2NH-4PHoTcrFM6YoSRWMh51oFZA" TargetMode="External"/><Relationship Id="rId1" Type="http://schemas.openxmlformats.org/officeDocument/2006/relationships/hyperlink" Target="https://3694911.app.netsuite.com/core/media/media.nl?id=71448&amp;c=3694911&amp;h=ksYUlH-uucYsV5L-uOOY6vmrlD5V4rNhRou1AjvyZYARF__S" TargetMode="External"/><Relationship Id="rId233" Type="http://schemas.openxmlformats.org/officeDocument/2006/relationships/hyperlink" Target="https://3694911.app.netsuite.com/core/media/media.nl?id=47176&amp;c=3694911&amp;h=9ysnkJX-SyXyzLA1SFWyTrW2dUGPGl3N2NDl8K6Du8DsIONB" TargetMode="External"/><Relationship Id="rId440" Type="http://schemas.openxmlformats.org/officeDocument/2006/relationships/image" Target="../media/image220.nl"/><Relationship Id="rId28" Type="http://schemas.openxmlformats.org/officeDocument/2006/relationships/image" Target="../media/image14.nl"/><Relationship Id="rId275" Type="http://schemas.openxmlformats.org/officeDocument/2006/relationships/hyperlink" Target="https://3694911.app.netsuite.com/core/media/media.nl?id=27641&amp;c=3694911&amp;h=PFdWxnY6VxlipAJjth76mFlS1jUTz8KU-W4_cyJJruNfA6AW" TargetMode="External"/><Relationship Id="rId300" Type="http://schemas.openxmlformats.org/officeDocument/2006/relationships/image" Target="../media/image150.nl"/><Relationship Id="rId482" Type="http://schemas.openxmlformats.org/officeDocument/2006/relationships/image" Target="../media/image241.nl"/><Relationship Id="rId538" Type="http://schemas.openxmlformats.org/officeDocument/2006/relationships/image" Target="../media/image269.nl"/><Relationship Id="rId81" Type="http://schemas.openxmlformats.org/officeDocument/2006/relationships/hyperlink" Target="https://3694911.app.netsuite.com/core/media/media.nl?id=36712&amp;c=3694911&amp;h=nBEURRXxFdOUp0x0NuVkZWfQJhSrv3xcaDbSz4s8RGyu5Oh0" TargetMode="External"/><Relationship Id="rId135" Type="http://schemas.openxmlformats.org/officeDocument/2006/relationships/hyperlink" Target="https://3694911.app.netsuite.com/core/media/media.nl?id=44929&amp;c=3694911&amp;h=5XAX5lHlvKygTOhILU10GhEa32lliAwjFTr4cFizkuw0x3P3" TargetMode="External"/><Relationship Id="rId177" Type="http://schemas.openxmlformats.org/officeDocument/2006/relationships/hyperlink" Target="https://3694911.app.netsuite.com/core/media/media.nl?id=51479&amp;c=3694911&amp;h=6Wui3NLpnsBWN9oCPaqa0TU4qD3pbW0bLmheR0_BUPTThFbi" TargetMode="External"/><Relationship Id="rId342" Type="http://schemas.openxmlformats.org/officeDocument/2006/relationships/image" Target="../media/image171.nl"/><Relationship Id="rId384" Type="http://schemas.openxmlformats.org/officeDocument/2006/relationships/image" Target="../media/image192.nl"/><Relationship Id="rId202" Type="http://schemas.openxmlformats.org/officeDocument/2006/relationships/image" Target="../media/image101.nl"/><Relationship Id="rId244" Type="http://schemas.openxmlformats.org/officeDocument/2006/relationships/image" Target="../media/image122.nl"/><Relationship Id="rId39" Type="http://schemas.openxmlformats.org/officeDocument/2006/relationships/hyperlink" Target="https://3694911.app.netsuite.com/core/media/media.nl?id=36715&amp;c=3694911&amp;h=zLaoB3vuKK495F9zZZqFEkiepFzH9zXCVnV6FVsdPk8D17ox" TargetMode="External"/><Relationship Id="rId286" Type="http://schemas.openxmlformats.org/officeDocument/2006/relationships/image" Target="../media/image143.nl"/><Relationship Id="rId451" Type="http://schemas.openxmlformats.org/officeDocument/2006/relationships/hyperlink" Target="https://3694911.app.netsuite.com/core/media/media.nl?id=23783&amp;c=3694911&amp;h=Ibt7hJcP1m_804AihGwlABcTJPFU0C5-8sbyEH78rJkFPP_e" TargetMode="External"/><Relationship Id="rId493" Type="http://schemas.openxmlformats.org/officeDocument/2006/relationships/hyperlink" Target="https://3694911.app.netsuite.com/core/media/media.nl?id=23792&amp;c=3694911&amp;h=ncx--Py7uujiXWGomRW6Nyl7ZC0dzY1uFTDrOYn33pTTRjQD" TargetMode="External"/><Relationship Id="rId507" Type="http://schemas.openxmlformats.org/officeDocument/2006/relationships/hyperlink" Target="https://3694911.app.netsuite.com/core/media/media.nl?id=23692&amp;c=3694911&amp;h=AnMHcBOLKfdTI5kuTIDlwBzNx4kzpPCm89BY7U1vgPBHurzE" TargetMode="External"/><Relationship Id="rId549" Type="http://schemas.openxmlformats.org/officeDocument/2006/relationships/hyperlink" Target="https://3694911.app.netsuite.com/core/media/media.nl?id=23280&amp;c=3694911&amp;h=zhHnDTHwi_ff69RK3muYMdOsMx8oXEObMGUP6tOzp0NDeyfa" TargetMode="External"/><Relationship Id="rId50" Type="http://schemas.openxmlformats.org/officeDocument/2006/relationships/image" Target="../media/image25.nl"/><Relationship Id="rId104" Type="http://schemas.openxmlformats.org/officeDocument/2006/relationships/image" Target="../media/image52.nl"/><Relationship Id="rId146" Type="http://schemas.openxmlformats.org/officeDocument/2006/relationships/image" Target="../media/image73.nl"/><Relationship Id="rId188" Type="http://schemas.openxmlformats.org/officeDocument/2006/relationships/image" Target="../media/image94.nl"/><Relationship Id="rId311" Type="http://schemas.openxmlformats.org/officeDocument/2006/relationships/hyperlink" Target="https://3694911.app.netsuite.com/core/media/media.nl?id=19437&amp;c=3694911&amp;h=nkcqBt75DOAQEifaDL8JdLgdpftnnM7MjuPNmR8VzUGLL99C" TargetMode="External"/><Relationship Id="rId353" Type="http://schemas.openxmlformats.org/officeDocument/2006/relationships/hyperlink" Target="https://3694911.app.netsuite.com/core/media/media.nl?id=26155&amp;c=3694911&amp;h=n0xR5TlKQZHAMrdf21cFEhHVzUxAEQ07Y4_lsOTom30bgfrB" TargetMode="External"/><Relationship Id="rId395" Type="http://schemas.openxmlformats.org/officeDocument/2006/relationships/hyperlink" Target="https://3694911.app.netsuite.com/core/media/media.nl?id=51543&amp;c=3694911&amp;h=4AVWLDdWkNMp6aYzl0GZBkVXnccUfgDBIGbALsW-75eGuF6K" TargetMode="External"/><Relationship Id="rId409" Type="http://schemas.openxmlformats.org/officeDocument/2006/relationships/hyperlink" Target="https://3694911.app.netsuite.com/core/media/media.nl?id=23805&amp;c=3694911&amp;h=5POybbJEZJufbN-ENzVz20YTN63y8TeDf_DWXMFJQkRFTjpR" TargetMode="External"/><Relationship Id="rId560" Type="http://schemas.openxmlformats.org/officeDocument/2006/relationships/image" Target="../media/image280.nl"/><Relationship Id="rId92" Type="http://schemas.openxmlformats.org/officeDocument/2006/relationships/image" Target="../media/image46.nl"/><Relationship Id="rId213" Type="http://schemas.openxmlformats.org/officeDocument/2006/relationships/hyperlink" Target="https://3694911.app.netsuite.com/core/media/media.nl?id=8391&amp;c=3694911&amp;h=7_1P-z1rEgbXg1Ak9aN2AClo3_7-3tc01SOcQ1Zs5OAmgz2h" TargetMode="External"/><Relationship Id="rId420" Type="http://schemas.openxmlformats.org/officeDocument/2006/relationships/image" Target="../media/image210.nl"/><Relationship Id="rId255" Type="http://schemas.openxmlformats.org/officeDocument/2006/relationships/hyperlink" Target="https://3694911.app.netsuite.com/core/media/media.nl?id=28517&amp;c=3694911&amp;h=7_AJHScowUiRLen2eFTS7PbQiyK7y_OQjK27tvfgFcNUEBqH" TargetMode="External"/><Relationship Id="rId297" Type="http://schemas.openxmlformats.org/officeDocument/2006/relationships/hyperlink" Target="https://3694911.app.netsuite.com/core/media/media.nl?id=24030&amp;c=3694911&amp;h=Jaial4i1S0whmsTDCMq7vVjWg1Kg00P3brl3c6TN28iUqU2O" TargetMode="External"/><Relationship Id="rId462" Type="http://schemas.openxmlformats.org/officeDocument/2006/relationships/image" Target="../media/image231.nl"/><Relationship Id="rId518" Type="http://schemas.openxmlformats.org/officeDocument/2006/relationships/image" Target="../media/image259.nl"/><Relationship Id="rId115" Type="http://schemas.openxmlformats.org/officeDocument/2006/relationships/hyperlink" Target="https://3694911.app.netsuite.com/core/media/media.nl?id=18680&amp;c=3694911&amp;h=k_bIbJb5w8ibJs7YnyrJtAyyD4SzLXDbH6NqtfMWpbVkGb1N" TargetMode="External"/><Relationship Id="rId157" Type="http://schemas.openxmlformats.org/officeDocument/2006/relationships/hyperlink" Target="https://3694911.app.netsuite.com/core/media/media.nl?id=51485&amp;c=3694911&amp;h=JRS2il27FtK4w0ABPTADPMxBViioPuhxxw1w-PvTM1_BjAa-" TargetMode="External"/><Relationship Id="rId322" Type="http://schemas.openxmlformats.org/officeDocument/2006/relationships/image" Target="../media/image161.nl"/><Relationship Id="rId364" Type="http://schemas.openxmlformats.org/officeDocument/2006/relationships/image" Target="../media/image182.nl"/><Relationship Id="rId61" Type="http://schemas.openxmlformats.org/officeDocument/2006/relationships/hyperlink" Target="https://3694911.app.netsuite.com/core/media/media.nl?id=36722&amp;c=3694911&amp;h=dGVL0IbjHQAUb_Jt4sDfINDt3L-x0VuDYHaOu-JGXGcGdrX1" TargetMode="External"/><Relationship Id="rId199" Type="http://schemas.openxmlformats.org/officeDocument/2006/relationships/hyperlink" Target="https://3694911.app.netsuite.com/core/media/media.nl?id=8389&amp;c=3694911&amp;h=2n93CKrp0iI7KLuQwN4phIZodOct1SDi3S4yQQMbrxN-cOGE" TargetMode="External"/><Relationship Id="rId19" Type="http://schemas.openxmlformats.org/officeDocument/2006/relationships/hyperlink" Target="https://3694911.app.netsuite.com/core/media/media.nl?id=39032&amp;c=3694911&amp;h=vm5k5yUUfV5PUdMUZ-amDGH55WcChJTC_biTtu9zD_GyLwBv" TargetMode="External"/><Relationship Id="rId224" Type="http://schemas.openxmlformats.org/officeDocument/2006/relationships/image" Target="../media/image112.nl"/><Relationship Id="rId266" Type="http://schemas.openxmlformats.org/officeDocument/2006/relationships/image" Target="../media/image133.nl"/><Relationship Id="rId431" Type="http://schemas.openxmlformats.org/officeDocument/2006/relationships/hyperlink" Target="https://3694911.app.netsuite.com/core/media/media.nl?id=23632&amp;c=3694911&amp;h=TVfAuFcDnsGv00DeX1ks3MdTT2S8C7qop4HNI2wYK2jlrSHU" TargetMode="External"/><Relationship Id="rId473" Type="http://schemas.openxmlformats.org/officeDocument/2006/relationships/hyperlink" Target="https://3694911.app.netsuite.com/core/media/media.nl?id=23578&amp;c=3694911&amp;h=4-M4rPDnyVeSwgb3hKeNTcg5BH61R_-vUdOIjBWDkqHkch5C" TargetMode="External"/><Relationship Id="rId529" Type="http://schemas.openxmlformats.org/officeDocument/2006/relationships/hyperlink" Target="https://3694911.app.netsuite.com/core/media/media.nl?id=51467&amp;c=3694911&amp;h=bOaZXwdSnEEoQenJ4-woI5IkDPjDyPxchSvaTsbCob9XIglN" TargetMode="External"/><Relationship Id="rId30" Type="http://schemas.openxmlformats.org/officeDocument/2006/relationships/image" Target="../media/image15.nl"/><Relationship Id="rId126" Type="http://schemas.openxmlformats.org/officeDocument/2006/relationships/image" Target="../media/image63.nl"/><Relationship Id="rId168" Type="http://schemas.openxmlformats.org/officeDocument/2006/relationships/image" Target="../media/image84.nl"/><Relationship Id="rId333" Type="http://schemas.openxmlformats.org/officeDocument/2006/relationships/hyperlink" Target="https://3694911.app.netsuite.com/core/media/media.nl?id=19717&amp;c=3694911&amp;h=Ppmr0_wjBTb0PBXz_OiqFjA41ASTbsUFcJrwp3ENvhvXTLe5" TargetMode="External"/><Relationship Id="rId540" Type="http://schemas.openxmlformats.org/officeDocument/2006/relationships/image" Target="../media/image270.nl"/><Relationship Id="rId72" Type="http://schemas.openxmlformats.org/officeDocument/2006/relationships/image" Target="../media/image36.nl"/><Relationship Id="rId375" Type="http://schemas.openxmlformats.org/officeDocument/2006/relationships/hyperlink" Target="https://3694911.app.netsuite.com/core/media/media.nl?id=19704&amp;c=3694911&amp;h=CTCklroVW0j_1q3l6FEhsKCSOMQ6qhX0efYYSuB5HnEsvDZi" TargetMode="External"/><Relationship Id="rId3" Type="http://schemas.openxmlformats.org/officeDocument/2006/relationships/hyperlink" Target="https://3694911.app.netsuite.com/core/media/media.nl?id=71464&amp;c=3694911&amp;h=7fjvwP0nX0vHnwUAOPDfKfU9DbT16qhb4TiY1SSbGYoRsFGL" TargetMode="External"/><Relationship Id="rId235" Type="http://schemas.openxmlformats.org/officeDocument/2006/relationships/hyperlink" Target="https://3694911.app.netsuite.com/core/media/media.nl?id=47171&amp;c=3694911&amp;h=1RZnhYppQwIqDzOtGqwIKbBxlZJsl4jJZX0UUyA0WbqIDkL9" TargetMode="External"/><Relationship Id="rId277" Type="http://schemas.openxmlformats.org/officeDocument/2006/relationships/hyperlink" Target="https://3694911.app.netsuite.com/core/media/media.nl?id=27644&amp;c=3694911&amp;h=zXudfw_8QGMGyv_Iu54pAwxIJaVSNx4aRO8fSQ8NtYbAm22W" TargetMode="External"/><Relationship Id="rId400" Type="http://schemas.openxmlformats.org/officeDocument/2006/relationships/image" Target="../media/image200.nl"/><Relationship Id="rId442" Type="http://schemas.openxmlformats.org/officeDocument/2006/relationships/image" Target="../media/image221.nl"/><Relationship Id="rId484" Type="http://schemas.openxmlformats.org/officeDocument/2006/relationships/image" Target="../media/image242.nl"/><Relationship Id="rId137" Type="http://schemas.openxmlformats.org/officeDocument/2006/relationships/hyperlink" Target="https://3694911.app.netsuite.com/core/media/media.nl?id=44930&amp;c=3694911&amp;h=k4AFLQmaPd9CaEXW-tty8_lB6KBuIQFBcVjn8rIZ6y1yUclr" TargetMode="External"/><Relationship Id="rId302" Type="http://schemas.openxmlformats.org/officeDocument/2006/relationships/image" Target="../media/image151.nl"/><Relationship Id="rId344" Type="http://schemas.openxmlformats.org/officeDocument/2006/relationships/image" Target="../media/image172.nl"/><Relationship Id="rId41" Type="http://schemas.openxmlformats.org/officeDocument/2006/relationships/hyperlink" Target="https://3694911.app.netsuite.com/core/media/media.nl?id=36719&amp;c=3694911&amp;h=GZ6ekos4XiNzTTNj9rvpdNG_kqHJUl4gybYUcGTaN85-ZkaM" TargetMode="External"/><Relationship Id="rId83" Type="http://schemas.openxmlformats.org/officeDocument/2006/relationships/hyperlink" Target="https://3694911.app.netsuite.com/core/media/media.nl?id=39175&amp;c=3694911&amp;h=RSOO_riSju1EAsYtm7lH17PyLVhmxhnsvb1Q6ZUs58gHxV1O" TargetMode="External"/><Relationship Id="rId179" Type="http://schemas.openxmlformats.org/officeDocument/2006/relationships/hyperlink" Target="https://3694911.app.netsuite.com/core/media/media.nl?id=51480&amp;c=3694911&amp;h=px9RfS5uBZzywrw0AvP7N9DpJz2Sb9TRUK8sUwX43e5ZRi4Z" TargetMode="External"/><Relationship Id="rId386" Type="http://schemas.openxmlformats.org/officeDocument/2006/relationships/image" Target="../media/image193.nl"/><Relationship Id="rId551" Type="http://schemas.openxmlformats.org/officeDocument/2006/relationships/hyperlink" Target="https://3694911.app.netsuite.com/core/media/media.nl?id=51504&amp;c=3694911&amp;h=bMVp6P03LgBQLS-3aS7i5O5wO_1IYzD4O5XPNmqMvoOengEw" TargetMode="External"/><Relationship Id="rId190" Type="http://schemas.openxmlformats.org/officeDocument/2006/relationships/image" Target="../media/image95.nl"/><Relationship Id="rId204" Type="http://schemas.openxmlformats.org/officeDocument/2006/relationships/image" Target="../media/image102.nl"/><Relationship Id="rId246" Type="http://schemas.openxmlformats.org/officeDocument/2006/relationships/image" Target="../media/image123.nl"/><Relationship Id="rId288" Type="http://schemas.openxmlformats.org/officeDocument/2006/relationships/image" Target="../media/image144.nl"/><Relationship Id="rId411" Type="http://schemas.openxmlformats.org/officeDocument/2006/relationships/hyperlink" Target="https://3694911.app.netsuite.com/core/media/media.nl?id=23807&amp;c=3694911&amp;h=MvUkXWpyusOcPKb8SAJ3J10QGQ5xzimIKelm3KBvqb_oxNvx" TargetMode="External"/><Relationship Id="rId453" Type="http://schemas.openxmlformats.org/officeDocument/2006/relationships/hyperlink" Target="https://3694911.app.netsuite.com/core/media/media.nl?id=23780&amp;c=3694911&amp;h=owQonN7tKs6bmjeEnv5XcCyKgIJa3sV_OOlUwc7qKa0_-SB3" TargetMode="External"/><Relationship Id="rId509" Type="http://schemas.openxmlformats.org/officeDocument/2006/relationships/hyperlink" Target="https://3694911.app.netsuite.com/core/media/media.nl?id=23301&amp;c=3694911&amp;h=SOYzPetlM2wU9hpP_ioV-rf56ZzatMN6_Y0hi6WlX4ooyJ7j" TargetMode="External"/><Relationship Id="rId106" Type="http://schemas.openxmlformats.org/officeDocument/2006/relationships/image" Target="../media/image53.nl"/><Relationship Id="rId313" Type="http://schemas.openxmlformats.org/officeDocument/2006/relationships/hyperlink" Target="https://3694911.app.netsuite.com/core/media/media.nl?id=19432&amp;c=3694911&amp;h=lT9v9MGscVXTzYZO56TezDfojKC_dE53mx7qNwLJytgAgPV4" TargetMode="External"/><Relationship Id="rId495" Type="http://schemas.openxmlformats.org/officeDocument/2006/relationships/hyperlink" Target="https://3694911.app.netsuite.com/core/media/media.nl?id=23793&amp;c=3694911&amp;h=Ar3DDqcX-AUVjjsoR1XLpuSfAhdNP8pMi7Fdg7qHqw_BALjB" TargetMode="External"/><Relationship Id="rId10" Type="http://schemas.openxmlformats.org/officeDocument/2006/relationships/image" Target="../media/image5.nl"/><Relationship Id="rId52" Type="http://schemas.openxmlformats.org/officeDocument/2006/relationships/image" Target="../media/image26.nl"/><Relationship Id="rId94" Type="http://schemas.openxmlformats.org/officeDocument/2006/relationships/image" Target="../media/image47.nl"/><Relationship Id="rId148" Type="http://schemas.openxmlformats.org/officeDocument/2006/relationships/image" Target="../media/image74.nl"/><Relationship Id="rId355" Type="http://schemas.openxmlformats.org/officeDocument/2006/relationships/hyperlink" Target="https://3694911.app.netsuite.com/core/media/media.nl?id=26156&amp;c=3694911&amp;h=KFnKW6GQQV9Q6h1vJyq9dNpaDsCLeqoi0ybBuxrNCdxTbz2k" TargetMode="External"/><Relationship Id="rId397" Type="http://schemas.openxmlformats.org/officeDocument/2006/relationships/hyperlink" Target="https://3694911.app.netsuite.com/core/media/media.nl?id=41188&amp;c=3694911&amp;h=XQmD3jVxjYa55iT4eRt5amqZn6ep_yL7MWBEPoXmYMQi5wPO" TargetMode="External"/><Relationship Id="rId520" Type="http://schemas.openxmlformats.org/officeDocument/2006/relationships/image" Target="../media/image260.nl"/><Relationship Id="rId215" Type="http://schemas.openxmlformats.org/officeDocument/2006/relationships/hyperlink" Target="https://3694911.app.netsuite.com/core/media/media.nl?id=8393&amp;c=3694911&amp;h=Qem7mS9UaNXGYsSdK1OoolMRZPQli0l44VqWd05u6zoNJnbf" TargetMode="External"/><Relationship Id="rId257" Type="http://schemas.openxmlformats.org/officeDocument/2006/relationships/hyperlink" Target="https://3694911.app.netsuite.com/core/media/media.nl?id=28518&amp;c=3694911&amp;h=gFfM0mRq2cwcDGD-2AjRUJbZnvfTTUAxxYAzz6arzZoBtH9T" TargetMode="External"/><Relationship Id="rId422" Type="http://schemas.openxmlformats.org/officeDocument/2006/relationships/image" Target="../media/image211.nl"/><Relationship Id="rId464" Type="http://schemas.openxmlformats.org/officeDocument/2006/relationships/image" Target="../media/image232.nl"/><Relationship Id="rId299" Type="http://schemas.openxmlformats.org/officeDocument/2006/relationships/hyperlink" Target="https://3694911.app.netsuite.com/core/media/media.nl?id=24028&amp;c=3694911&amp;h=vBXWoRzk8sl-pwyz5Bkc90Rk4RI1i-NUUfBcUFrsmeUDIlNv" TargetMode="External"/><Relationship Id="rId63" Type="http://schemas.openxmlformats.org/officeDocument/2006/relationships/hyperlink" Target="https://3694911.app.netsuite.com/core/media/media.nl?id=36723&amp;c=3694911&amp;h=13og-zo_i6OxjYrINAh_O__dUllrOV9AbiNmThSzrPeQjZ86" TargetMode="External"/><Relationship Id="rId159" Type="http://schemas.openxmlformats.org/officeDocument/2006/relationships/hyperlink" Target="https://3694911.app.netsuite.com/core/media/media.nl?id=51851&amp;c=3694911&amp;h=fsbOL8bkePgQ0lprsn3fq63Z3iKrMG3btPUQMkJZ8PLAIfqL" TargetMode="External"/><Relationship Id="rId366" Type="http://schemas.openxmlformats.org/officeDocument/2006/relationships/image" Target="../media/image183.nl"/><Relationship Id="rId226" Type="http://schemas.openxmlformats.org/officeDocument/2006/relationships/image" Target="../media/image113.nl"/><Relationship Id="rId433" Type="http://schemas.openxmlformats.org/officeDocument/2006/relationships/hyperlink" Target="https://3694911.app.netsuite.com/core/media/media.nl?id=23800&amp;c=3694911&amp;h=crfR2KT2asNp8aVzBwgLboDa6YJb2AYckQ3o3fzcZf1Lom-8" TargetMode="External"/><Relationship Id="rId74" Type="http://schemas.openxmlformats.org/officeDocument/2006/relationships/image" Target="../media/image37.nl"/><Relationship Id="rId377" Type="http://schemas.openxmlformats.org/officeDocument/2006/relationships/hyperlink" Target="https://3694911.app.netsuite.com/core/media/media.nl?id=19697&amp;c=3694911&amp;h=SoE6l7syQYcOA5n-zU6-l4qlkUQkeOaXLDq7Ul1k0WgL1TrY" TargetMode="External"/><Relationship Id="rId500" Type="http://schemas.openxmlformats.org/officeDocument/2006/relationships/image" Target="../media/image250.nl"/><Relationship Id="rId5" Type="http://schemas.openxmlformats.org/officeDocument/2006/relationships/hyperlink" Target="https://3694911.app.netsuite.com/core/media/media.nl?id=71458&amp;c=3694911&amp;h=yzaqLEG2nb6BGwbwSjIdvFlAo-6kiLBbgpEhUaLidNkc9A7v" TargetMode="External"/><Relationship Id="rId237" Type="http://schemas.openxmlformats.org/officeDocument/2006/relationships/hyperlink" Target="https://3694911.app.netsuite.com/core/media/media.nl?id=47174&amp;c=3694911&amp;h=W742XKD7TJrvzlzv5MBFLtFbkRZ_1VtPAQVX_wrbAO9v3mat" TargetMode="External"/><Relationship Id="rId444" Type="http://schemas.openxmlformats.org/officeDocument/2006/relationships/image" Target="../media/image222.nl"/><Relationship Id="rId290" Type="http://schemas.openxmlformats.org/officeDocument/2006/relationships/image" Target="../media/image145.nl"/><Relationship Id="rId304" Type="http://schemas.openxmlformats.org/officeDocument/2006/relationships/image" Target="../media/image152.nl"/><Relationship Id="rId388" Type="http://schemas.openxmlformats.org/officeDocument/2006/relationships/image" Target="../media/image194.nl"/><Relationship Id="rId511" Type="http://schemas.openxmlformats.org/officeDocument/2006/relationships/hyperlink" Target="https://3694911.app.netsuite.com/core/media/media.nl?id=23303&amp;c=3694911&amp;h=SXZZOtv__bonqiLNCgcK3RXPHBlDv_8yCjhjHc51Y00wn0YZ" TargetMode="External"/><Relationship Id="rId85" Type="http://schemas.openxmlformats.org/officeDocument/2006/relationships/hyperlink" Target="https://3694911.app.netsuite.com/core/media/media.nl?id=23275&amp;c=3694911&amp;h=wMFaZ4k9Q9cgcLwps7vBfTYlaZxf9NHB-o58v5QMsSIou3o6" TargetMode="External"/><Relationship Id="rId150" Type="http://schemas.openxmlformats.org/officeDocument/2006/relationships/image" Target="../media/image75.nl"/><Relationship Id="rId248" Type="http://schemas.openxmlformats.org/officeDocument/2006/relationships/image" Target="../media/image124.nl"/><Relationship Id="rId455" Type="http://schemas.openxmlformats.org/officeDocument/2006/relationships/hyperlink" Target="https://3694911.app.netsuite.com/core/media/media.nl?id=23570&amp;c=3694911&amp;h=9UfIUzuRxPk3E_pYPXS87byhZyX6XSt3RGNK3Y-8C5SO0KRx" TargetMode="External"/><Relationship Id="rId12" Type="http://schemas.openxmlformats.org/officeDocument/2006/relationships/image" Target="../media/image6.nl"/><Relationship Id="rId108" Type="http://schemas.openxmlformats.org/officeDocument/2006/relationships/image" Target="../media/image54.nl"/><Relationship Id="rId315" Type="http://schemas.openxmlformats.org/officeDocument/2006/relationships/hyperlink" Target="https://3694911.app.netsuite.com/core/media/media.nl?id=19431&amp;c=3694911&amp;h=kXuT4j_8hE3dnKDM1eIBEVE_ZPojl-hixHZLrO5igNwRXo8F" TargetMode="External"/><Relationship Id="rId522" Type="http://schemas.openxmlformats.org/officeDocument/2006/relationships/image" Target="../media/image261.nl"/><Relationship Id="rId96" Type="http://schemas.openxmlformats.org/officeDocument/2006/relationships/image" Target="../media/image48.nl"/><Relationship Id="rId161" Type="http://schemas.openxmlformats.org/officeDocument/2006/relationships/hyperlink" Target="https://3694911.app.netsuite.com/core/media/media.nl?id=51852&amp;c=3694911&amp;h=-q__5G4igldyURUBADDgx9zy1ICJmtAazYKmdyAPykI3FBju" TargetMode="External"/><Relationship Id="rId399" Type="http://schemas.openxmlformats.org/officeDocument/2006/relationships/hyperlink" Target="https://3694911.app.netsuite.com/core/media/media.nl?id=41190&amp;c=3694911&amp;h=Q4poDKtyFq6Ht52u1fra3DpnnMTtQIhopZj1BWFQu5i9yUX4" TargetMode="External"/></Relationships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06.png"/><Relationship Id="rId21" Type="http://schemas.openxmlformats.org/officeDocument/2006/relationships/image" Target="../media/image301.png"/><Relationship Id="rId42" Type="http://schemas.openxmlformats.org/officeDocument/2006/relationships/image" Target="../media/image322.png"/><Relationship Id="rId47" Type="http://schemas.openxmlformats.org/officeDocument/2006/relationships/image" Target="../media/image327.png"/><Relationship Id="rId63" Type="http://schemas.openxmlformats.org/officeDocument/2006/relationships/image" Target="../media/image343.png"/><Relationship Id="rId68" Type="http://schemas.openxmlformats.org/officeDocument/2006/relationships/image" Target="../media/image348.png"/><Relationship Id="rId16" Type="http://schemas.openxmlformats.org/officeDocument/2006/relationships/image" Target="../media/image296.png"/><Relationship Id="rId11" Type="http://schemas.openxmlformats.org/officeDocument/2006/relationships/image" Target="../media/image291.png"/><Relationship Id="rId32" Type="http://schemas.openxmlformats.org/officeDocument/2006/relationships/image" Target="../media/image312.png"/><Relationship Id="rId37" Type="http://schemas.openxmlformats.org/officeDocument/2006/relationships/image" Target="../media/image317.png"/><Relationship Id="rId53" Type="http://schemas.openxmlformats.org/officeDocument/2006/relationships/image" Target="../media/image333.png"/><Relationship Id="rId58" Type="http://schemas.openxmlformats.org/officeDocument/2006/relationships/image" Target="../media/image338.png"/><Relationship Id="rId74" Type="http://schemas.openxmlformats.org/officeDocument/2006/relationships/image" Target="../media/image354.png"/><Relationship Id="rId79" Type="http://schemas.openxmlformats.org/officeDocument/2006/relationships/image" Target="../media/image359.png"/><Relationship Id="rId5" Type="http://schemas.openxmlformats.org/officeDocument/2006/relationships/image" Target="../media/image285.png"/><Relationship Id="rId61" Type="http://schemas.openxmlformats.org/officeDocument/2006/relationships/image" Target="../media/image341.png"/><Relationship Id="rId19" Type="http://schemas.openxmlformats.org/officeDocument/2006/relationships/image" Target="../media/image299.png"/><Relationship Id="rId14" Type="http://schemas.openxmlformats.org/officeDocument/2006/relationships/image" Target="../media/image294.png"/><Relationship Id="rId22" Type="http://schemas.openxmlformats.org/officeDocument/2006/relationships/image" Target="../media/image302.png"/><Relationship Id="rId27" Type="http://schemas.openxmlformats.org/officeDocument/2006/relationships/image" Target="../media/image307.png"/><Relationship Id="rId30" Type="http://schemas.openxmlformats.org/officeDocument/2006/relationships/image" Target="../media/image310.png"/><Relationship Id="rId35" Type="http://schemas.openxmlformats.org/officeDocument/2006/relationships/image" Target="../media/image315.png"/><Relationship Id="rId43" Type="http://schemas.openxmlformats.org/officeDocument/2006/relationships/image" Target="../media/image323.png"/><Relationship Id="rId48" Type="http://schemas.openxmlformats.org/officeDocument/2006/relationships/image" Target="../media/image328.png"/><Relationship Id="rId56" Type="http://schemas.openxmlformats.org/officeDocument/2006/relationships/image" Target="../media/image336.png"/><Relationship Id="rId64" Type="http://schemas.openxmlformats.org/officeDocument/2006/relationships/image" Target="../media/image344.png"/><Relationship Id="rId69" Type="http://schemas.openxmlformats.org/officeDocument/2006/relationships/image" Target="../media/image349.png"/><Relationship Id="rId77" Type="http://schemas.openxmlformats.org/officeDocument/2006/relationships/image" Target="../media/image357.png"/><Relationship Id="rId8" Type="http://schemas.openxmlformats.org/officeDocument/2006/relationships/image" Target="../media/image288.png"/><Relationship Id="rId51" Type="http://schemas.openxmlformats.org/officeDocument/2006/relationships/image" Target="../media/image331.png"/><Relationship Id="rId72" Type="http://schemas.openxmlformats.org/officeDocument/2006/relationships/image" Target="../media/image352.png"/><Relationship Id="rId80" Type="http://schemas.openxmlformats.org/officeDocument/2006/relationships/image" Target="../media/image360.png"/><Relationship Id="rId3" Type="http://schemas.openxmlformats.org/officeDocument/2006/relationships/image" Target="../media/image283.png"/><Relationship Id="rId12" Type="http://schemas.openxmlformats.org/officeDocument/2006/relationships/image" Target="../media/image292.png"/><Relationship Id="rId17" Type="http://schemas.openxmlformats.org/officeDocument/2006/relationships/image" Target="../media/image297.png"/><Relationship Id="rId25" Type="http://schemas.openxmlformats.org/officeDocument/2006/relationships/image" Target="../media/image305.png"/><Relationship Id="rId33" Type="http://schemas.openxmlformats.org/officeDocument/2006/relationships/image" Target="../media/image313.png"/><Relationship Id="rId38" Type="http://schemas.openxmlformats.org/officeDocument/2006/relationships/image" Target="../media/image318.png"/><Relationship Id="rId46" Type="http://schemas.openxmlformats.org/officeDocument/2006/relationships/image" Target="../media/image326.png"/><Relationship Id="rId59" Type="http://schemas.openxmlformats.org/officeDocument/2006/relationships/image" Target="../media/image339.png"/><Relationship Id="rId67" Type="http://schemas.openxmlformats.org/officeDocument/2006/relationships/image" Target="../media/image347.png"/><Relationship Id="rId20" Type="http://schemas.openxmlformats.org/officeDocument/2006/relationships/image" Target="../media/image300.png"/><Relationship Id="rId41" Type="http://schemas.openxmlformats.org/officeDocument/2006/relationships/image" Target="../media/image321.png"/><Relationship Id="rId54" Type="http://schemas.openxmlformats.org/officeDocument/2006/relationships/image" Target="../media/image334.png"/><Relationship Id="rId62" Type="http://schemas.openxmlformats.org/officeDocument/2006/relationships/image" Target="../media/image342.png"/><Relationship Id="rId70" Type="http://schemas.openxmlformats.org/officeDocument/2006/relationships/image" Target="../media/image350.png"/><Relationship Id="rId75" Type="http://schemas.openxmlformats.org/officeDocument/2006/relationships/image" Target="../media/image355.png"/><Relationship Id="rId1" Type="http://schemas.openxmlformats.org/officeDocument/2006/relationships/image" Target="../media/image281.png"/><Relationship Id="rId6" Type="http://schemas.openxmlformats.org/officeDocument/2006/relationships/image" Target="../media/image286.png"/><Relationship Id="rId15" Type="http://schemas.openxmlformats.org/officeDocument/2006/relationships/image" Target="../media/image295.png"/><Relationship Id="rId23" Type="http://schemas.openxmlformats.org/officeDocument/2006/relationships/image" Target="../media/image303.png"/><Relationship Id="rId28" Type="http://schemas.openxmlformats.org/officeDocument/2006/relationships/image" Target="../media/image308.png"/><Relationship Id="rId36" Type="http://schemas.openxmlformats.org/officeDocument/2006/relationships/image" Target="../media/image316.png"/><Relationship Id="rId49" Type="http://schemas.openxmlformats.org/officeDocument/2006/relationships/image" Target="../media/image329.png"/><Relationship Id="rId57" Type="http://schemas.openxmlformats.org/officeDocument/2006/relationships/image" Target="../media/image337.png"/><Relationship Id="rId10" Type="http://schemas.openxmlformats.org/officeDocument/2006/relationships/image" Target="../media/image290.png"/><Relationship Id="rId31" Type="http://schemas.openxmlformats.org/officeDocument/2006/relationships/image" Target="../media/image311.png"/><Relationship Id="rId44" Type="http://schemas.openxmlformats.org/officeDocument/2006/relationships/image" Target="../media/image324.png"/><Relationship Id="rId52" Type="http://schemas.openxmlformats.org/officeDocument/2006/relationships/image" Target="../media/image332.png"/><Relationship Id="rId60" Type="http://schemas.openxmlformats.org/officeDocument/2006/relationships/image" Target="../media/image340.png"/><Relationship Id="rId65" Type="http://schemas.openxmlformats.org/officeDocument/2006/relationships/image" Target="../media/image345.png"/><Relationship Id="rId73" Type="http://schemas.openxmlformats.org/officeDocument/2006/relationships/image" Target="../media/image353.png"/><Relationship Id="rId78" Type="http://schemas.openxmlformats.org/officeDocument/2006/relationships/image" Target="../media/image358.png"/><Relationship Id="rId81" Type="http://schemas.openxmlformats.org/officeDocument/2006/relationships/image" Target="../media/image361.png"/><Relationship Id="rId4" Type="http://schemas.openxmlformats.org/officeDocument/2006/relationships/image" Target="../media/image284.png"/><Relationship Id="rId9" Type="http://schemas.openxmlformats.org/officeDocument/2006/relationships/image" Target="../media/image289.png"/><Relationship Id="rId13" Type="http://schemas.openxmlformats.org/officeDocument/2006/relationships/image" Target="../media/image293.png"/><Relationship Id="rId18" Type="http://schemas.openxmlformats.org/officeDocument/2006/relationships/image" Target="../media/image298.png"/><Relationship Id="rId39" Type="http://schemas.openxmlformats.org/officeDocument/2006/relationships/image" Target="../media/image319.png"/><Relationship Id="rId34" Type="http://schemas.openxmlformats.org/officeDocument/2006/relationships/image" Target="../media/image314.png"/><Relationship Id="rId50" Type="http://schemas.openxmlformats.org/officeDocument/2006/relationships/image" Target="../media/image330.png"/><Relationship Id="rId55" Type="http://schemas.openxmlformats.org/officeDocument/2006/relationships/image" Target="../media/image335.png"/><Relationship Id="rId76" Type="http://schemas.openxmlformats.org/officeDocument/2006/relationships/image" Target="../media/image356.png"/><Relationship Id="rId7" Type="http://schemas.openxmlformats.org/officeDocument/2006/relationships/image" Target="../media/image287.png"/><Relationship Id="rId71" Type="http://schemas.openxmlformats.org/officeDocument/2006/relationships/image" Target="../media/image351.png"/><Relationship Id="rId2" Type="http://schemas.openxmlformats.org/officeDocument/2006/relationships/image" Target="../media/image282.png"/><Relationship Id="rId29" Type="http://schemas.openxmlformats.org/officeDocument/2006/relationships/image" Target="../media/image309.png"/><Relationship Id="rId24" Type="http://schemas.openxmlformats.org/officeDocument/2006/relationships/image" Target="../media/image304.png"/><Relationship Id="rId40" Type="http://schemas.openxmlformats.org/officeDocument/2006/relationships/image" Target="../media/image320.png"/><Relationship Id="rId45" Type="http://schemas.openxmlformats.org/officeDocument/2006/relationships/image" Target="../media/image325.png"/><Relationship Id="rId66" Type="http://schemas.openxmlformats.org/officeDocument/2006/relationships/image" Target="../media/image346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  <types>
    <type name="_webimage">
      <keyFlags>
        <key name="WebImageIdentifier">
          <flag name="ShowInCardView" value="0"/>
        </key>
      </keyFlags>
    </type>
  </types>
</rvTypesInfo>
</file>

<file path=xl/richData/rdRichValueWebImage.xml><?xml version="1.0" encoding="utf-8"?>
<webImagesSrd xmlns="http://schemas.microsoft.com/office/spreadsheetml/2020/richdatawebimage" xmlns:r="http://schemas.openxmlformats.org/officeDocument/2006/relationships">
  <webImageSrd>
    <address r:id="rId1"/>
    <blip r:id="rId2"/>
  </webImageSrd>
  <webImageSrd>
    <address r:id="rId3"/>
    <blip r:id="rId4"/>
  </webImageSrd>
  <webImageSrd>
    <address r:id="rId5"/>
    <blip r:id="rId6"/>
  </webImageSrd>
  <webImageSrd>
    <address r:id="rId7"/>
    <blip r:id="rId8"/>
  </webImageSrd>
  <webImageSrd>
    <address r:id="rId9"/>
    <blip r:id="rId10"/>
  </webImageSrd>
  <webImageSrd>
    <address r:id="rId11"/>
    <blip r:id="rId12"/>
  </webImageSrd>
  <webImageSrd>
    <address r:id="rId13"/>
    <blip r:id="rId14"/>
  </webImageSrd>
  <webImageSrd>
    <address r:id="rId15"/>
    <blip r:id="rId16"/>
  </webImageSrd>
  <webImageSrd>
    <address r:id="rId17"/>
    <blip r:id="rId18"/>
  </webImageSrd>
  <webImageSrd>
    <address r:id="rId19"/>
    <blip r:id="rId20"/>
  </webImageSrd>
  <webImageSrd>
    <address r:id="rId21"/>
    <blip r:id="rId22"/>
  </webImageSrd>
  <webImageSrd>
    <address r:id="rId23"/>
    <blip r:id="rId24"/>
  </webImageSrd>
  <webImageSrd>
    <address r:id="rId25"/>
    <blip r:id="rId26"/>
  </webImageSrd>
  <webImageSrd>
    <address r:id="rId27"/>
    <blip r:id="rId28"/>
  </webImageSrd>
  <webImageSrd>
    <address r:id="rId29"/>
    <blip r:id="rId30"/>
  </webImageSrd>
  <webImageSrd>
    <address r:id="rId31"/>
    <blip r:id="rId32"/>
  </webImageSrd>
  <webImageSrd>
    <address r:id="rId33"/>
    <blip r:id="rId34"/>
  </webImageSrd>
  <webImageSrd>
    <address r:id="rId35"/>
    <blip r:id="rId36"/>
  </webImageSrd>
  <webImageSrd>
    <address r:id="rId37"/>
    <blip r:id="rId38"/>
  </webImageSrd>
  <webImageSrd>
    <address r:id="rId39"/>
    <blip r:id="rId40"/>
  </webImageSrd>
  <webImageSrd>
    <address r:id="rId41"/>
    <blip r:id="rId42"/>
  </webImageSrd>
  <webImageSrd>
    <address r:id="rId43"/>
    <blip r:id="rId44"/>
  </webImageSrd>
  <webImageSrd>
    <address r:id="rId45"/>
    <blip r:id="rId46"/>
  </webImageSrd>
  <webImageSrd>
    <address r:id="rId47"/>
    <blip r:id="rId48"/>
  </webImageSrd>
  <webImageSrd>
    <address r:id="rId49"/>
    <blip r:id="rId50"/>
  </webImageSrd>
  <webImageSrd>
    <address r:id="rId51"/>
    <blip r:id="rId52"/>
  </webImageSrd>
  <webImageSrd>
    <address r:id="rId53"/>
    <blip r:id="rId54"/>
  </webImageSrd>
  <webImageSrd>
    <address r:id="rId55"/>
    <blip r:id="rId56"/>
  </webImageSrd>
  <webImageSrd>
    <address r:id="rId57"/>
    <blip r:id="rId58"/>
  </webImageSrd>
  <webImageSrd>
    <address r:id="rId59"/>
    <blip r:id="rId60"/>
  </webImageSrd>
  <webImageSrd>
    <address r:id="rId61"/>
    <blip r:id="rId62"/>
  </webImageSrd>
  <webImageSrd>
    <address r:id="rId63"/>
    <blip r:id="rId64"/>
  </webImageSrd>
  <webImageSrd>
    <address r:id="rId65"/>
    <blip r:id="rId66"/>
  </webImageSrd>
  <webImageSrd>
    <address r:id="rId67"/>
    <blip r:id="rId68"/>
  </webImageSrd>
  <webImageSrd>
    <address r:id="rId69"/>
    <blip r:id="rId70"/>
  </webImageSrd>
  <webImageSrd>
    <address r:id="rId71"/>
    <blip r:id="rId72"/>
  </webImageSrd>
  <webImageSrd>
    <address r:id="rId73"/>
    <blip r:id="rId74"/>
  </webImageSrd>
  <webImageSrd>
    <address r:id="rId75"/>
    <blip r:id="rId76"/>
  </webImageSrd>
  <webImageSrd>
    <address r:id="rId77"/>
    <blip r:id="rId78"/>
  </webImageSrd>
  <webImageSrd>
    <address r:id="rId79"/>
    <blip r:id="rId80"/>
  </webImageSrd>
  <webImageSrd>
    <address r:id="rId81"/>
    <blip r:id="rId82"/>
  </webImageSrd>
  <webImageSrd>
    <address r:id="rId83"/>
    <blip r:id="rId84"/>
  </webImageSrd>
  <webImageSrd>
    <address r:id="rId85"/>
    <blip r:id="rId86"/>
  </webImageSrd>
  <webImageSrd>
    <address r:id="rId87"/>
    <blip r:id="rId88"/>
  </webImageSrd>
  <webImageSrd>
    <address r:id="rId89"/>
    <blip r:id="rId90"/>
  </webImageSrd>
  <webImageSrd>
    <address r:id="rId91"/>
    <blip r:id="rId92"/>
  </webImageSrd>
  <webImageSrd>
    <address r:id="rId93"/>
    <blip r:id="rId94"/>
  </webImageSrd>
  <webImageSrd>
    <address r:id="rId95"/>
    <blip r:id="rId96"/>
  </webImageSrd>
  <webImageSrd>
    <address r:id="rId97"/>
    <blip r:id="rId98"/>
  </webImageSrd>
  <webImageSrd>
    <address r:id="rId99"/>
    <blip r:id="rId100"/>
  </webImageSrd>
  <webImageSrd>
    <address r:id="rId101"/>
    <blip r:id="rId102"/>
  </webImageSrd>
  <webImageSrd>
    <address r:id="rId103"/>
    <blip r:id="rId104"/>
  </webImageSrd>
  <webImageSrd>
    <address r:id="rId105"/>
    <blip r:id="rId106"/>
  </webImageSrd>
  <webImageSrd>
    <address r:id="rId107"/>
    <blip r:id="rId108"/>
  </webImageSrd>
  <webImageSrd>
    <address r:id="rId109"/>
    <blip r:id="rId110"/>
  </webImageSrd>
  <webImageSrd>
    <address r:id="rId111"/>
    <blip r:id="rId112"/>
  </webImageSrd>
  <webImageSrd>
    <address r:id="rId113"/>
    <blip r:id="rId114"/>
  </webImageSrd>
  <webImageSrd>
    <address r:id="rId115"/>
    <blip r:id="rId116"/>
  </webImageSrd>
  <webImageSrd>
    <address r:id="rId117"/>
    <blip r:id="rId118"/>
  </webImageSrd>
  <webImageSrd>
    <address r:id="rId119"/>
    <blip r:id="rId120"/>
  </webImageSrd>
  <webImageSrd>
    <address r:id="rId121"/>
    <blip r:id="rId122"/>
  </webImageSrd>
  <webImageSrd>
    <address r:id="rId123"/>
    <blip r:id="rId124"/>
  </webImageSrd>
  <webImageSrd>
    <address r:id="rId125"/>
    <blip r:id="rId126"/>
  </webImageSrd>
  <webImageSrd>
    <address r:id="rId127"/>
    <blip r:id="rId128"/>
  </webImageSrd>
  <webImageSrd>
    <address r:id="rId129"/>
    <blip r:id="rId130"/>
  </webImageSrd>
  <webImageSrd>
    <address r:id="rId131"/>
    <blip r:id="rId132"/>
  </webImageSrd>
  <webImageSrd>
    <address r:id="rId133"/>
    <blip r:id="rId134"/>
  </webImageSrd>
  <webImageSrd>
    <address r:id="rId135"/>
    <blip r:id="rId136"/>
  </webImageSrd>
  <webImageSrd>
    <address r:id="rId137"/>
    <blip r:id="rId138"/>
  </webImageSrd>
  <webImageSrd>
    <address r:id="rId139"/>
    <blip r:id="rId140"/>
  </webImageSrd>
  <webImageSrd>
    <address r:id="rId141"/>
    <blip r:id="rId142"/>
  </webImageSrd>
  <webImageSrd>
    <address r:id="rId143"/>
    <blip r:id="rId144"/>
  </webImageSrd>
  <webImageSrd>
    <address r:id="rId145"/>
    <blip r:id="rId146"/>
  </webImageSrd>
  <webImageSrd>
    <address r:id="rId147"/>
    <blip r:id="rId148"/>
  </webImageSrd>
  <webImageSrd>
    <address r:id="rId149"/>
    <blip r:id="rId150"/>
  </webImageSrd>
  <webImageSrd>
    <address r:id="rId151"/>
    <blip r:id="rId152"/>
  </webImageSrd>
  <webImageSrd>
    <address r:id="rId153"/>
    <blip r:id="rId154"/>
  </webImageSrd>
  <webImageSrd>
    <address r:id="rId155"/>
    <blip r:id="rId156"/>
  </webImageSrd>
  <webImageSrd>
    <address r:id="rId157"/>
    <blip r:id="rId158"/>
  </webImageSrd>
  <webImageSrd>
    <address r:id="rId159"/>
    <blip r:id="rId160"/>
  </webImageSrd>
  <webImageSrd>
    <address r:id="rId161"/>
    <blip r:id="rId162"/>
  </webImageSrd>
  <webImageSrd>
    <address r:id="rId163"/>
    <blip r:id="rId164"/>
  </webImageSrd>
  <webImageSrd>
    <address r:id="rId165"/>
    <blip r:id="rId166"/>
  </webImageSrd>
  <webImageSrd>
    <address r:id="rId167"/>
    <blip r:id="rId168"/>
  </webImageSrd>
  <webImageSrd>
    <address r:id="rId169"/>
    <blip r:id="rId170"/>
  </webImageSrd>
  <webImageSrd>
    <address r:id="rId171"/>
    <blip r:id="rId172"/>
  </webImageSrd>
  <webImageSrd>
    <address r:id="rId173"/>
    <blip r:id="rId174"/>
  </webImageSrd>
  <webImageSrd>
    <address r:id="rId175"/>
    <blip r:id="rId176"/>
  </webImageSrd>
  <webImageSrd>
    <address r:id="rId177"/>
    <blip r:id="rId178"/>
  </webImageSrd>
  <webImageSrd>
    <address r:id="rId179"/>
    <blip r:id="rId180"/>
  </webImageSrd>
  <webImageSrd>
    <address r:id="rId181"/>
    <blip r:id="rId182"/>
  </webImageSrd>
  <webImageSrd>
    <address r:id="rId183"/>
    <blip r:id="rId184"/>
  </webImageSrd>
  <webImageSrd>
    <address r:id="rId185"/>
    <blip r:id="rId186"/>
  </webImageSrd>
  <webImageSrd>
    <address r:id="rId187"/>
    <blip r:id="rId188"/>
  </webImageSrd>
  <webImageSrd>
    <address r:id="rId189"/>
    <blip r:id="rId190"/>
  </webImageSrd>
  <webImageSrd>
    <address r:id="rId191"/>
    <blip r:id="rId192"/>
  </webImageSrd>
  <webImageSrd>
    <address r:id="rId193"/>
    <blip r:id="rId194"/>
  </webImageSrd>
  <webImageSrd>
    <address r:id="rId195"/>
    <blip r:id="rId196"/>
  </webImageSrd>
  <webImageSrd>
    <address r:id="rId197"/>
    <blip r:id="rId198"/>
  </webImageSrd>
  <webImageSrd>
    <address r:id="rId199"/>
    <blip r:id="rId200"/>
  </webImageSrd>
  <webImageSrd>
    <address r:id="rId201"/>
    <blip r:id="rId202"/>
  </webImageSrd>
  <webImageSrd>
    <address r:id="rId203"/>
    <blip r:id="rId204"/>
  </webImageSrd>
  <webImageSrd>
    <address r:id="rId205"/>
    <blip r:id="rId206"/>
  </webImageSrd>
  <webImageSrd>
    <address r:id="rId207"/>
    <blip r:id="rId208"/>
  </webImageSrd>
  <webImageSrd>
    <address r:id="rId209"/>
    <blip r:id="rId210"/>
  </webImageSrd>
  <webImageSrd>
    <address r:id="rId211"/>
    <blip r:id="rId212"/>
  </webImageSrd>
  <webImageSrd>
    <address r:id="rId213"/>
    <blip r:id="rId214"/>
  </webImageSrd>
  <webImageSrd>
    <address r:id="rId215"/>
    <blip r:id="rId216"/>
  </webImageSrd>
  <webImageSrd>
    <address r:id="rId217"/>
    <blip r:id="rId218"/>
  </webImageSrd>
  <webImageSrd>
    <address r:id="rId219"/>
    <blip r:id="rId220"/>
  </webImageSrd>
  <webImageSrd>
    <address r:id="rId221"/>
    <blip r:id="rId222"/>
  </webImageSrd>
  <webImageSrd>
    <address r:id="rId223"/>
    <blip r:id="rId224"/>
  </webImageSrd>
  <webImageSrd>
    <address r:id="rId225"/>
    <blip r:id="rId226"/>
  </webImageSrd>
  <webImageSrd>
    <address r:id="rId227"/>
    <blip r:id="rId228"/>
  </webImageSrd>
  <webImageSrd>
    <address r:id="rId229"/>
    <blip r:id="rId230"/>
  </webImageSrd>
  <webImageSrd>
    <address r:id="rId231"/>
    <blip r:id="rId232"/>
  </webImageSrd>
  <webImageSrd>
    <address r:id="rId233"/>
    <blip r:id="rId234"/>
  </webImageSrd>
  <webImageSrd>
    <address r:id="rId235"/>
    <blip r:id="rId236"/>
  </webImageSrd>
  <webImageSrd>
    <address r:id="rId237"/>
    <blip r:id="rId238"/>
  </webImageSrd>
  <webImageSrd>
    <address r:id="rId239"/>
    <blip r:id="rId240"/>
  </webImageSrd>
  <webImageSrd>
    <address r:id="rId241"/>
    <blip r:id="rId242"/>
  </webImageSrd>
  <webImageSrd>
    <address r:id="rId243"/>
    <blip r:id="rId244"/>
  </webImageSrd>
  <webImageSrd>
    <address r:id="rId245"/>
    <blip r:id="rId246"/>
  </webImageSrd>
  <webImageSrd>
    <address r:id="rId247"/>
    <blip r:id="rId248"/>
  </webImageSrd>
  <webImageSrd>
    <address r:id="rId249"/>
    <blip r:id="rId250"/>
  </webImageSrd>
  <webImageSrd>
    <address r:id="rId251"/>
    <blip r:id="rId252"/>
  </webImageSrd>
  <webImageSrd>
    <address r:id="rId253"/>
    <blip r:id="rId254"/>
  </webImageSrd>
  <webImageSrd>
    <address r:id="rId255"/>
    <blip r:id="rId256"/>
  </webImageSrd>
  <webImageSrd>
    <address r:id="rId257"/>
    <blip r:id="rId258"/>
  </webImageSrd>
  <webImageSrd>
    <address r:id="rId259"/>
    <blip r:id="rId260"/>
  </webImageSrd>
  <webImageSrd>
    <address r:id="rId261"/>
    <blip r:id="rId262"/>
  </webImageSrd>
  <webImageSrd>
    <address r:id="rId263"/>
    <blip r:id="rId264"/>
  </webImageSrd>
  <webImageSrd>
    <address r:id="rId265"/>
    <blip r:id="rId266"/>
  </webImageSrd>
  <webImageSrd>
    <address r:id="rId267"/>
    <blip r:id="rId268"/>
  </webImageSrd>
  <webImageSrd>
    <address r:id="rId269"/>
    <blip r:id="rId270"/>
  </webImageSrd>
  <webImageSrd>
    <address r:id="rId271"/>
    <blip r:id="rId272"/>
  </webImageSrd>
  <webImageSrd>
    <address r:id="rId273"/>
    <blip r:id="rId274"/>
  </webImageSrd>
  <webImageSrd>
    <address r:id="rId275"/>
    <blip r:id="rId276"/>
  </webImageSrd>
  <webImageSrd>
    <address r:id="rId277"/>
    <blip r:id="rId278"/>
  </webImageSrd>
  <webImageSrd>
    <address r:id="rId279"/>
    <blip r:id="rId280"/>
  </webImageSrd>
  <webImageSrd>
    <address r:id="rId281"/>
    <blip r:id="rId282"/>
  </webImageSrd>
  <webImageSrd>
    <address r:id="rId283"/>
    <blip r:id="rId284"/>
  </webImageSrd>
  <webImageSrd>
    <address r:id="rId285"/>
    <blip r:id="rId286"/>
  </webImageSrd>
  <webImageSrd>
    <address r:id="rId287"/>
    <blip r:id="rId288"/>
  </webImageSrd>
  <webImageSrd>
    <address r:id="rId289"/>
    <blip r:id="rId290"/>
  </webImageSrd>
  <webImageSrd>
    <address r:id="rId291"/>
    <blip r:id="rId292"/>
  </webImageSrd>
  <webImageSrd>
    <address r:id="rId293"/>
    <blip r:id="rId294"/>
  </webImageSrd>
  <webImageSrd>
    <address r:id="rId295"/>
    <blip r:id="rId296"/>
  </webImageSrd>
  <webImageSrd>
    <address r:id="rId297"/>
    <blip r:id="rId298"/>
  </webImageSrd>
  <webImageSrd>
    <address r:id="rId299"/>
    <blip r:id="rId300"/>
  </webImageSrd>
  <webImageSrd>
    <address r:id="rId301"/>
    <blip r:id="rId302"/>
  </webImageSrd>
  <webImageSrd>
    <address r:id="rId303"/>
    <blip r:id="rId304"/>
  </webImageSrd>
  <webImageSrd>
    <address r:id="rId305"/>
    <blip r:id="rId306"/>
  </webImageSrd>
  <webImageSrd>
    <address r:id="rId307"/>
    <blip r:id="rId308"/>
  </webImageSrd>
  <webImageSrd>
    <address r:id="rId309"/>
    <blip r:id="rId310"/>
  </webImageSrd>
  <webImageSrd>
    <address r:id="rId311"/>
    <blip r:id="rId312"/>
  </webImageSrd>
  <webImageSrd>
    <address r:id="rId313"/>
    <blip r:id="rId314"/>
  </webImageSrd>
  <webImageSrd>
    <address r:id="rId315"/>
    <blip r:id="rId316"/>
  </webImageSrd>
  <webImageSrd>
    <address r:id="rId317"/>
    <blip r:id="rId318"/>
  </webImageSrd>
  <webImageSrd>
    <address r:id="rId319"/>
    <blip r:id="rId320"/>
  </webImageSrd>
  <webImageSrd>
    <address r:id="rId321"/>
    <blip r:id="rId322"/>
  </webImageSrd>
  <webImageSrd>
    <address r:id="rId323"/>
    <blip r:id="rId324"/>
  </webImageSrd>
  <webImageSrd>
    <address r:id="rId325"/>
    <blip r:id="rId326"/>
  </webImageSrd>
  <webImageSrd>
    <address r:id="rId327"/>
    <blip r:id="rId328"/>
  </webImageSrd>
  <webImageSrd>
    <address r:id="rId329"/>
    <blip r:id="rId330"/>
  </webImageSrd>
  <webImageSrd>
    <address r:id="rId331"/>
    <blip r:id="rId332"/>
  </webImageSrd>
  <webImageSrd>
    <address r:id="rId333"/>
    <blip r:id="rId334"/>
  </webImageSrd>
  <webImageSrd>
    <address r:id="rId335"/>
    <blip r:id="rId336"/>
  </webImageSrd>
  <webImageSrd>
    <address r:id="rId337"/>
    <blip r:id="rId338"/>
  </webImageSrd>
  <webImageSrd>
    <address r:id="rId339"/>
    <blip r:id="rId340"/>
  </webImageSrd>
  <webImageSrd>
    <address r:id="rId341"/>
    <blip r:id="rId342"/>
  </webImageSrd>
  <webImageSrd>
    <address r:id="rId343"/>
    <blip r:id="rId344"/>
  </webImageSrd>
  <webImageSrd>
    <address r:id="rId345"/>
    <blip r:id="rId346"/>
  </webImageSrd>
  <webImageSrd>
    <address r:id="rId347"/>
    <blip r:id="rId348"/>
  </webImageSrd>
  <webImageSrd>
    <address r:id="rId349"/>
    <blip r:id="rId350"/>
  </webImageSrd>
  <webImageSrd>
    <address r:id="rId351"/>
    <blip r:id="rId352"/>
  </webImageSrd>
  <webImageSrd>
    <address r:id="rId353"/>
    <blip r:id="rId354"/>
  </webImageSrd>
  <webImageSrd>
    <address r:id="rId355"/>
    <blip r:id="rId356"/>
  </webImageSrd>
  <webImageSrd>
    <address r:id="rId357"/>
    <blip r:id="rId358"/>
  </webImageSrd>
  <webImageSrd>
    <address r:id="rId359"/>
    <blip r:id="rId360"/>
  </webImageSrd>
  <webImageSrd>
    <address r:id="rId361"/>
    <blip r:id="rId362"/>
  </webImageSrd>
  <webImageSrd>
    <address r:id="rId363"/>
    <blip r:id="rId364"/>
  </webImageSrd>
  <webImageSrd>
    <address r:id="rId365"/>
    <blip r:id="rId366"/>
  </webImageSrd>
  <webImageSrd>
    <address r:id="rId367"/>
    <blip r:id="rId368"/>
  </webImageSrd>
  <webImageSrd>
    <address r:id="rId369"/>
    <blip r:id="rId370"/>
  </webImageSrd>
  <webImageSrd>
    <address r:id="rId371"/>
    <blip r:id="rId372"/>
  </webImageSrd>
  <webImageSrd>
    <address r:id="rId373"/>
    <blip r:id="rId374"/>
  </webImageSrd>
  <webImageSrd>
    <address r:id="rId375"/>
    <blip r:id="rId376"/>
  </webImageSrd>
  <webImageSrd>
    <address r:id="rId377"/>
    <blip r:id="rId378"/>
  </webImageSrd>
  <webImageSrd>
    <address r:id="rId379"/>
    <blip r:id="rId380"/>
  </webImageSrd>
  <webImageSrd>
    <address r:id="rId381"/>
    <blip r:id="rId382"/>
  </webImageSrd>
  <webImageSrd>
    <address r:id="rId383"/>
    <blip r:id="rId384"/>
  </webImageSrd>
  <webImageSrd>
    <address r:id="rId385"/>
    <blip r:id="rId386"/>
  </webImageSrd>
  <webImageSrd>
    <address r:id="rId387"/>
    <blip r:id="rId388"/>
  </webImageSrd>
  <webImageSrd>
    <address r:id="rId389"/>
    <blip r:id="rId390"/>
  </webImageSrd>
  <webImageSrd>
    <address r:id="rId391"/>
    <blip r:id="rId392"/>
  </webImageSrd>
  <webImageSrd>
    <address r:id="rId393"/>
    <blip r:id="rId394"/>
  </webImageSrd>
  <webImageSrd>
    <address r:id="rId395"/>
    <blip r:id="rId396"/>
  </webImageSrd>
  <webImageSrd>
    <address r:id="rId397"/>
    <blip r:id="rId398"/>
  </webImageSrd>
  <webImageSrd>
    <address r:id="rId399"/>
    <blip r:id="rId400"/>
  </webImageSrd>
  <webImageSrd>
    <address r:id="rId401"/>
    <blip r:id="rId402"/>
  </webImageSrd>
  <webImageSrd>
    <address r:id="rId403"/>
    <blip r:id="rId404"/>
  </webImageSrd>
  <webImageSrd>
    <address r:id="rId405"/>
    <blip r:id="rId406"/>
  </webImageSrd>
  <webImageSrd>
    <address r:id="rId407"/>
    <blip r:id="rId408"/>
  </webImageSrd>
  <webImageSrd>
    <address r:id="rId409"/>
    <blip r:id="rId410"/>
  </webImageSrd>
  <webImageSrd>
    <address r:id="rId411"/>
    <blip r:id="rId412"/>
  </webImageSrd>
  <webImageSrd>
    <address r:id="rId413"/>
    <blip r:id="rId414"/>
  </webImageSrd>
  <webImageSrd>
    <address r:id="rId415"/>
    <blip r:id="rId416"/>
  </webImageSrd>
  <webImageSrd>
    <address r:id="rId417"/>
    <blip r:id="rId418"/>
  </webImageSrd>
  <webImageSrd>
    <address r:id="rId419"/>
    <blip r:id="rId420"/>
  </webImageSrd>
  <webImageSrd>
    <address r:id="rId421"/>
    <blip r:id="rId422"/>
  </webImageSrd>
  <webImageSrd>
    <address r:id="rId423"/>
    <blip r:id="rId424"/>
  </webImageSrd>
  <webImageSrd>
    <address r:id="rId425"/>
    <blip r:id="rId426"/>
  </webImageSrd>
  <webImageSrd>
    <address r:id="rId427"/>
    <blip r:id="rId428"/>
  </webImageSrd>
  <webImageSrd>
    <address r:id="rId429"/>
    <blip r:id="rId430"/>
  </webImageSrd>
  <webImageSrd>
    <address r:id="rId431"/>
    <blip r:id="rId432"/>
  </webImageSrd>
  <webImageSrd>
    <address r:id="rId433"/>
    <blip r:id="rId434"/>
  </webImageSrd>
  <webImageSrd>
    <address r:id="rId435"/>
    <blip r:id="rId436"/>
  </webImageSrd>
  <webImageSrd>
    <address r:id="rId437"/>
    <blip r:id="rId438"/>
  </webImageSrd>
  <webImageSrd>
    <address r:id="rId439"/>
    <blip r:id="rId440"/>
  </webImageSrd>
  <webImageSrd>
    <address r:id="rId441"/>
    <blip r:id="rId442"/>
  </webImageSrd>
  <webImageSrd>
    <address r:id="rId443"/>
    <blip r:id="rId444"/>
  </webImageSrd>
  <webImageSrd>
    <address r:id="rId445"/>
    <blip r:id="rId446"/>
  </webImageSrd>
  <webImageSrd>
    <address r:id="rId447"/>
    <blip r:id="rId448"/>
  </webImageSrd>
  <webImageSrd>
    <address r:id="rId449"/>
    <blip r:id="rId450"/>
  </webImageSrd>
  <webImageSrd>
    <address r:id="rId451"/>
    <blip r:id="rId452"/>
  </webImageSrd>
  <webImageSrd>
    <address r:id="rId453"/>
    <blip r:id="rId454"/>
  </webImageSrd>
  <webImageSrd>
    <address r:id="rId455"/>
    <blip r:id="rId456"/>
  </webImageSrd>
  <webImageSrd>
    <address r:id="rId457"/>
    <blip r:id="rId458"/>
  </webImageSrd>
  <webImageSrd>
    <address r:id="rId459"/>
    <blip r:id="rId460"/>
  </webImageSrd>
  <webImageSrd>
    <address r:id="rId461"/>
    <blip r:id="rId462"/>
  </webImageSrd>
  <webImageSrd>
    <address r:id="rId463"/>
    <blip r:id="rId464"/>
  </webImageSrd>
  <webImageSrd>
    <address r:id="rId465"/>
    <blip r:id="rId466"/>
  </webImageSrd>
  <webImageSrd>
    <address r:id="rId467"/>
    <blip r:id="rId468"/>
  </webImageSrd>
  <webImageSrd>
    <address r:id="rId469"/>
    <blip r:id="rId470"/>
  </webImageSrd>
  <webImageSrd>
    <address r:id="rId471"/>
    <blip r:id="rId472"/>
  </webImageSrd>
  <webImageSrd>
    <address r:id="rId473"/>
    <blip r:id="rId474"/>
  </webImageSrd>
  <webImageSrd>
    <address r:id="rId475"/>
    <blip r:id="rId476"/>
  </webImageSrd>
  <webImageSrd>
    <address r:id="rId477"/>
    <blip r:id="rId478"/>
  </webImageSrd>
  <webImageSrd>
    <address r:id="rId479"/>
    <blip r:id="rId480"/>
  </webImageSrd>
  <webImageSrd>
    <address r:id="rId481"/>
    <blip r:id="rId482"/>
  </webImageSrd>
  <webImageSrd>
    <address r:id="rId483"/>
    <blip r:id="rId484"/>
  </webImageSrd>
  <webImageSrd>
    <address r:id="rId485"/>
    <blip r:id="rId486"/>
  </webImageSrd>
  <webImageSrd>
    <address r:id="rId487"/>
    <blip r:id="rId488"/>
  </webImageSrd>
  <webImageSrd>
    <address r:id="rId489"/>
    <blip r:id="rId490"/>
  </webImageSrd>
  <webImageSrd>
    <address r:id="rId491"/>
    <blip r:id="rId492"/>
  </webImageSrd>
  <webImageSrd>
    <address r:id="rId493"/>
    <blip r:id="rId494"/>
  </webImageSrd>
  <webImageSrd>
    <address r:id="rId495"/>
    <blip r:id="rId496"/>
  </webImageSrd>
  <webImageSrd>
    <address r:id="rId497"/>
    <blip r:id="rId498"/>
  </webImageSrd>
  <webImageSrd>
    <address r:id="rId499"/>
    <blip r:id="rId500"/>
  </webImageSrd>
  <webImageSrd>
    <address r:id="rId501"/>
    <blip r:id="rId502"/>
  </webImageSrd>
  <webImageSrd>
    <address r:id="rId503"/>
    <blip r:id="rId504"/>
  </webImageSrd>
  <webImageSrd>
    <address r:id="rId505"/>
    <blip r:id="rId506"/>
  </webImageSrd>
  <webImageSrd>
    <address r:id="rId507"/>
    <blip r:id="rId508"/>
  </webImageSrd>
  <webImageSrd>
    <address r:id="rId509"/>
    <blip r:id="rId510"/>
  </webImageSrd>
  <webImageSrd>
    <address r:id="rId511"/>
    <blip r:id="rId512"/>
  </webImageSrd>
  <webImageSrd>
    <address r:id="rId513"/>
    <blip r:id="rId514"/>
  </webImageSrd>
  <webImageSrd>
    <address r:id="rId515"/>
    <blip r:id="rId516"/>
  </webImageSrd>
  <webImageSrd>
    <address r:id="rId517"/>
    <blip r:id="rId518"/>
  </webImageSrd>
  <webImageSrd>
    <address r:id="rId519"/>
    <blip r:id="rId520"/>
  </webImageSrd>
  <webImageSrd>
    <address r:id="rId521"/>
    <blip r:id="rId522"/>
  </webImageSrd>
  <webImageSrd>
    <address r:id="rId523"/>
    <blip r:id="rId524"/>
  </webImageSrd>
  <webImageSrd>
    <address r:id="rId525"/>
    <blip r:id="rId526"/>
  </webImageSrd>
  <webImageSrd>
    <address r:id="rId527"/>
    <blip r:id="rId528"/>
  </webImageSrd>
  <webImageSrd>
    <address r:id="rId529"/>
    <blip r:id="rId530"/>
  </webImageSrd>
  <webImageSrd>
    <address r:id="rId531"/>
    <blip r:id="rId532"/>
  </webImageSrd>
  <webImageSrd>
    <address r:id="rId533"/>
    <blip r:id="rId534"/>
  </webImageSrd>
  <webImageSrd>
    <address r:id="rId535"/>
    <blip r:id="rId536"/>
  </webImageSrd>
  <webImageSrd>
    <address r:id="rId537"/>
    <blip r:id="rId538"/>
  </webImageSrd>
  <webImageSrd>
    <address r:id="rId539"/>
    <blip r:id="rId540"/>
  </webImageSrd>
  <webImageSrd>
    <address r:id="rId541"/>
    <blip r:id="rId542"/>
  </webImageSrd>
  <webImageSrd>
    <address r:id="rId543"/>
    <blip r:id="rId544"/>
  </webImageSrd>
  <webImageSrd>
    <address r:id="rId545"/>
    <blip r:id="rId546"/>
  </webImageSrd>
  <webImageSrd>
    <address r:id="rId547"/>
    <blip r:id="rId548"/>
  </webImageSrd>
  <webImageSrd>
    <address r:id="rId549"/>
    <blip r:id="rId550"/>
  </webImageSrd>
  <webImageSrd>
    <address r:id="rId551"/>
    <blip r:id="rId552"/>
  </webImageSrd>
  <webImageSrd>
    <address r:id="rId553"/>
    <blip r:id="rId554"/>
  </webImageSrd>
  <webImageSrd>
    <address r:id="rId555"/>
    <blip r:id="rId556"/>
  </webImageSrd>
  <webImageSrd>
    <address r:id="rId557"/>
    <blip r:id="rId558"/>
  </webImageSrd>
  <webImageSrd>
    <address r:id="rId559"/>
    <blip r:id="rId560"/>
  </webImageSrd>
</webImagesSrd>
</file>

<file path=xl/richData/rdrichvalue.xml><?xml version="1.0" encoding="utf-8"?>
<rvData xmlns="http://schemas.microsoft.com/office/spreadsheetml/2017/richdata" count="362">
  <rv s="0">
    <v>0</v>
    <v>5</v>
    <v>0</v>
    <v>100</v>
    <v>3</v>
    <v>100</v>
  </rv>
  <rv s="0">
    <v>1</v>
    <v>5</v>
    <v>0</v>
    <v>100</v>
    <v>3</v>
    <v>100</v>
  </rv>
  <rv s="0">
    <v>2</v>
    <v>5</v>
    <v>0</v>
    <v>100</v>
    <v>3</v>
    <v>100</v>
  </rv>
  <rv s="0">
    <v>3</v>
    <v>5</v>
    <v>0</v>
    <v>100</v>
    <v>3</v>
    <v>100</v>
  </rv>
  <rv s="1">
    <v>0</v>
    <v>5</v>
  </rv>
  <rv s="0">
    <v>4</v>
    <v>5</v>
    <v>0</v>
    <v>100</v>
    <v>3</v>
    <v>100</v>
  </rv>
  <rv s="1">
    <v>1</v>
    <v>5</v>
  </rv>
  <rv s="2">
    <v>5</v>
    <v>5</v>
    <v>0</v>
    <v>1</v>
  </rv>
  <rv s="2">
    <v>6</v>
    <v>5</v>
    <v>0</v>
    <v>1</v>
  </rv>
  <rv s="2">
    <v>7</v>
    <v>5</v>
    <v>0</v>
    <v>1</v>
  </rv>
  <rv s="2">
    <v>8</v>
    <v>5</v>
    <v>0</v>
    <v>1</v>
  </rv>
  <rv s="2">
    <v>9</v>
    <v>5</v>
    <v>0</v>
    <v>1</v>
  </rv>
  <rv s="2">
    <v>10</v>
    <v>5</v>
    <v>0</v>
    <v>1</v>
  </rv>
  <rv s="2">
    <v>11</v>
    <v>5</v>
    <v>0</v>
    <v>1</v>
  </rv>
  <rv s="2">
    <v>12</v>
    <v>5</v>
    <v>0</v>
    <v>1</v>
  </rv>
  <rv s="2">
    <v>13</v>
    <v>5</v>
    <v>0</v>
    <v>1</v>
  </rv>
  <rv s="2">
    <v>14</v>
    <v>5</v>
    <v>0</v>
    <v>1</v>
  </rv>
  <rv s="2">
    <v>15</v>
    <v>5</v>
    <v>0</v>
    <v>1</v>
  </rv>
  <rv s="2">
    <v>16</v>
    <v>5</v>
    <v>0</v>
    <v>1</v>
  </rv>
  <rv s="2">
    <v>17</v>
    <v>5</v>
    <v>0</v>
    <v>1</v>
  </rv>
  <rv s="2">
    <v>18</v>
    <v>5</v>
    <v>0</v>
    <v>1</v>
  </rv>
  <rv s="2">
    <v>19</v>
    <v>5</v>
    <v>0</v>
    <v>1</v>
  </rv>
  <rv s="2">
    <v>20</v>
    <v>5</v>
    <v>0</v>
    <v>1</v>
  </rv>
  <rv s="2">
    <v>21</v>
    <v>5</v>
    <v>0</v>
    <v>1</v>
  </rv>
  <rv s="2">
    <v>22</v>
    <v>5</v>
    <v>0</v>
    <v>1</v>
  </rv>
  <rv s="2">
    <v>23</v>
    <v>5</v>
    <v>0</v>
    <v>1</v>
  </rv>
  <rv s="2">
    <v>24</v>
    <v>5</v>
    <v>0</v>
    <v>1</v>
  </rv>
  <rv s="2">
    <v>25</v>
    <v>5</v>
    <v>0</v>
    <v>1</v>
  </rv>
  <rv s="2">
    <v>26</v>
    <v>5</v>
    <v>0</v>
    <v>1</v>
  </rv>
  <rv s="2">
    <v>27</v>
    <v>5</v>
    <v>0</v>
    <v>1</v>
  </rv>
  <rv s="2">
    <v>28</v>
    <v>5</v>
    <v>0</v>
    <v>1</v>
  </rv>
  <rv s="2">
    <v>29</v>
    <v>5</v>
    <v>0</v>
    <v>1</v>
  </rv>
  <rv s="2">
    <v>30</v>
    <v>5</v>
    <v>0</v>
    <v>1</v>
  </rv>
  <rv s="2">
    <v>31</v>
    <v>5</v>
    <v>0</v>
    <v>1</v>
  </rv>
  <rv s="2">
    <v>32</v>
    <v>5</v>
    <v>0</v>
    <v>1</v>
  </rv>
  <rv s="2">
    <v>33</v>
    <v>5</v>
    <v>0</v>
    <v>1</v>
  </rv>
  <rv s="2">
    <v>34</v>
    <v>5</v>
    <v>0</v>
    <v>1</v>
  </rv>
  <rv s="2">
    <v>35</v>
    <v>5</v>
    <v>0</v>
    <v>1</v>
  </rv>
  <rv s="2">
    <v>36</v>
    <v>5</v>
    <v>0</v>
    <v>1</v>
  </rv>
  <rv s="2">
    <v>37</v>
    <v>5</v>
    <v>0</v>
    <v>1</v>
  </rv>
  <rv s="2">
    <v>38</v>
    <v>5</v>
    <v>0</v>
    <v>1</v>
  </rv>
  <rv s="2">
    <v>39</v>
    <v>5</v>
    <v>0</v>
    <v>1</v>
  </rv>
  <rv s="2">
    <v>40</v>
    <v>5</v>
    <v>0</v>
    <v>1</v>
  </rv>
  <rv s="2">
    <v>41</v>
    <v>5</v>
    <v>0</v>
    <v>1</v>
  </rv>
  <rv s="3">
    <v>14</v>
  </rv>
  <rv s="2">
    <v>42</v>
    <v>5</v>
    <v>0</v>
    <v>1</v>
  </rv>
  <rv s="2">
    <v>43</v>
    <v>5</v>
    <v>0</v>
    <v>1</v>
  </rv>
  <rv s="2">
    <v>44</v>
    <v>5</v>
    <v>0</v>
    <v>1</v>
  </rv>
  <rv s="2">
    <v>45</v>
    <v>5</v>
    <v>0</v>
    <v>1</v>
  </rv>
  <rv s="2">
    <v>46</v>
    <v>5</v>
    <v>0</v>
    <v>1</v>
  </rv>
  <rv s="2">
    <v>47</v>
    <v>5</v>
    <v>0</v>
    <v>1</v>
  </rv>
  <rv s="2">
    <v>48</v>
    <v>5</v>
    <v>0</v>
    <v>1</v>
  </rv>
  <rv s="2">
    <v>49</v>
    <v>5</v>
    <v>0</v>
    <v>1</v>
  </rv>
  <rv s="2">
    <v>50</v>
    <v>5</v>
    <v>0</v>
    <v>1</v>
  </rv>
  <rv s="2">
    <v>51</v>
    <v>5</v>
    <v>0</v>
    <v>1</v>
  </rv>
  <rv s="2">
    <v>52</v>
    <v>5</v>
    <v>0</v>
    <v>1</v>
  </rv>
  <rv s="2">
    <v>53</v>
    <v>5</v>
    <v>0</v>
    <v>1</v>
  </rv>
  <rv s="2">
    <v>54</v>
    <v>5</v>
    <v>0</v>
    <v>1</v>
  </rv>
  <rv s="2">
    <v>55</v>
    <v>5</v>
    <v>0</v>
    <v>1</v>
  </rv>
  <rv s="2">
    <v>56</v>
    <v>5</v>
    <v>0</v>
    <v>1</v>
  </rv>
  <rv s="2">
    <v>57</v>
    <v>5</v>
    <v>0</v>
    <v>1</v>
  </rv>
  <rv s="2">
    <v>58</v>
    <v>5</v>
    <v>0</v>
    <v>1</v>
  </rv>
  <rv s="2">
    <v>59</v>
    <v>5</v>
    <v>0</v>
    <v>1</v>
  </rv>
  <rv s="2">
    <v>60</v>
    <v>5</v>
    <v>0</v>
    <v>1</v>
  </rv>
  <rv s="2">
    <v>61</v>
    <v>5</v>
    <v>0</v>
    <v>1</v>
  </rv>
  <rv s="2">
    <v>62</v>
    <v>5</v>
    <v>0</v>
    <v>1</v>
  </rv>
  <rv s="2">
    <v>63</v>
    <v>5</v>
    <v>0</v>
    <v>1</v>
  </rv>
  <rv s="2">
    <v>64</v>
    <v>5</v>
    <v>0</v>
    <v>1</v>
  </rv>
  <rv s="2">
    <v>65</v>
    <v>5</v>
    <v>0</v>
    <v>1</v>
  </rv>
  <rv s="2">
    <v>66</v>
    <v>5</v>
    <v>0</v>
    <v>1</v>
  </rv>
  <rv s="2">
    <v>67</v>
    <v>5</v>
    <v>0</v>
    <v>1</v>
  </rv>
  <rv s="2">
    <v>68</v>
    <v>5</v>
    <v>0</v>
    <v>1</v>
  </rv>
  <rv s="2">
    <v>69</v>
    <v>5</v>
    <v>0</v>
    <v>1</v>
  </rv>
  <rv s="2">
    <v>70</v>
    <v>5</v>
    <v>0</v>
    <v>1</v>
  </rv>
  <rv s="2">
    <v>71</v>
    <v>5</v>
    <v>0</v>
    <v>1</v>
  </rv>
  <rv s="2">
    <v>72</v>
    <v>5</v>
    <v>0</v>
    <v>1</v>
  </rv>
  <rv s="2">
    <v>73</v>
    <v>5</v>
    <v>0</v>
    <v>1</v>
  </rv>
  <rv s="2">
    <v>74</v>
    <v>5</v>
    <v>0</v>
    <v>1</v>
  </rv>
  <rv s="2">
    <v>75</v>
    <v>5</v>
    <v>0</v>
    <v>1</v>
  </rv>
  <rv s="2">
    <v>76</v>
    <v>5</v>
    <v>0</v>
    <v>1</v>
  </rv>
  <rv s="2">
    <v>77</v>
    <v>5</v>
    <v>0</v>
    <v>1</v>
  </rv>
  <rv s="2">
    <v>78</v>
    <v>5</v>
    <v>0</v>
    <v>1</v>
  </rv>
  <rv s="2">
    <v>79</v>
    <v>5</v>
    <v>0</v>
    <v>1</v>
  </rv>
  <rv s="2">
    <v>80</v>
    <v>5</v>
    <v>0</v>
    <v>1</v>
  </rv>
  <rv s="2">
    <v>81</v>
    <v>5</v>
    <v>0</v>
    <v>1</v>
  </rv>
  <rv s="2">
    <v>82</v>
    <v>5</v>
    <v>0</v>
    <v>1</v>
  </rv>
  <rv s="2">
    <v>83</v>
    <v>5</v>
    <v>0</v>
    <v>1</v>
  </rv>
  <rv s="2">
    <v>84</v>
    <v>5</v>
    <v>0</v>
    <v>1</v>
  </rv>
  <rv s="2">
    <v>85</v>
    <v>5</v>
    <v>0</v>
    <v>1</v>
  </rv>
  <rv s="2">
    <v>86</v>
    <v>5</v>
    <v>0</v>
    <v>1</v>
  </rv>
  <rv s="2">
    <v>87</v>
    <v>5</v>
    <v>0</v>
    <v>1</v>
  </rv>
  <rv s="2">
    <v>88</v>
    <v>5</v>
    <v>0</v>
    <v>1</v>
  </rv>
  <rv s="2">
    <v>89</v>
    <v>5</v>
    <v>0</v>
    <v>1</v>
  </rv>
  <rv s="1">
    <v>2</v>
    <v>5</v>
  </rv>
  <rv s="1">
    <v>3</v>
    <v>5</v>
  </rv>
  <rv s="1">
    <v>4</v>
    <v>5</v>
  </rv>
  <rv s="1">
    <v>5</v>
    <v>5</v>
  </rv>
  <rv s="1">
    <v>6</v>
    <v>5</v>
  </rv>
  <rv s="1">
    <v>7</v>
    <v>5</v>
  </rv>
  <rv s="1">
    <v>8</v>
    <v>5</v>
  </rv>
  <rv s="1">
    <v>9</v>
    <v>5</v>
  </rv>
  <rv s="1">
    <v>10</v>
    <v>5</v>
  </rv>
  <rv s="1">
    <v>11</v>
    <v>5</v>
  </rv>
  <rv s="1">
    <v>12</v>
    <v>5</v>
  </rv>
  <rv s="1">
    <v>13</v>
    <v>5</v>
  </rv>
  <rv s="1">
    <v>14</v>
    <v>5</v>
  </rv>
  <rv s="1">
    <v>15</v>
    <v>5</v>
  </rv>
  <rv s="1">
    <v>16</v>
    <v>5</v>
  </rv>
  <rv s="1">
    <v>17</v>
    <v>5</v>
  </rv>
  <rv s="1">
    <v>18</v>
    <v>5</v>
  </rv>
  <rv s="1">
    <v>19</v>
    <v>5</v>
  </rv>
  <rv s="1">
    <v>20</v>
    <v>5</v>
  </rv>
  <rv s="1">
    <v>21</v>
    <v>5</v>
  </rv>
  <rv s="1">
    <v>22</v>
    <v>5</v>
  </rv>
  <rv s="1">
    <v>23</v>
    <v>5</v>
  </rv>
  <rv s="1">
    <v>24</v>
    <v>5</v>
  </rv>
  <rv s="1">
    <v>25</v>
    <v>5</v>
  </rv>
  <rv s="1">
    <v>26</v>
    <v>5</v>
  </rv>
  <rv s="1">
    <v>27</v>
    <v>5</v>
  </rv>
  <rv s="1">
    <v>28</v>
    <v>5</v>
  </rv>
  <rv s="1">
    <v>29</v>
    <v>5</v>
  </rv>
  <rv s="1">
    <v>30</v>
    <v>5</v>
  </rv>
  <rv s="1">
    <v>31</v>
    <v>5</v>
  </rv>
  <rv s="1">
    <v>32</v>
    <v>5</v>
  </rv>
  <rv s="1">
    <v>33</v>
    <v>5</v>
  </rv>
  <rv s="1">
    <v>34</v>
    <v>5</v>
  </rv>
  <rv s="1">
    <v>35</v>
    <v>5</v>
  </rv>
  <rv s="1">
    <v>36</v>
    <v>5</v>
  </rv>
  <rv s="1">
    <v>37</v>
    <v>5</v>
  </rv>
  <rv s="1">
    <v>38</v>
    <v>5</v>
  </rv>
  <rv s="1">
    <v>39</v>
    <v>5</v>
  </rv>
  <rv s="1">
    <v>40</v>
    <v>5</v>
  </rv>
  <rv s="1">
    <v>41</v>
    <v>5</v>
  </rv>
  <rv s="1">
    <v>42</v>
    <v>5</v>
  </rv>
  <rv s="2">
    <v>90</v>
    <v>5</v>
    <v>0</v>
    <v>1</v>
  </rv>
  <rv s="2">
    <v>91</v>
    <v>5</v>
    <v>0</v>
    <v>1</v>
  </rv>
  <rv s="2">
    <v>92</v>
    <v>5</v>
    <v>0</v>
    <v>1</v>
  </rv>
  <rv s="2">
    <v>93</v>
    <v>5</v>
    <v>0</v>
    <v>1</v>
  </rv>
  <rv s="2">
    <v>94</v>
    <v>5</v>
    <v>0</v>
    <v>1</v>
  </rv>
  <rv s="2">
    <v>95</v>
    <v>5</v>
    <v>0</v>
    <v>1</v>
  </rv>
  <rv s="2">
    <v>96</v>
    <v>5</v>
    <v>0</v>
    <v>1</v>
  </rv>
  <rv s="2">
    <v>97</v>
    <v>5</v>
    <v>0</v>
    <v>1</v>
  </rv>
  <rv s="2">
    <v>98</v>
    <v>5</v>
    <v>0</v>
    <v>1</v>
  </rv>
  <rv s="2">
    <v>99</v>
    <v>5</v>
    <v>0</v>
    <v>1</v>
  </rv>
  <rv s="2">
    <v>100</v>
    <v>5</v>
    <v>0</v>
    <v>1</v>
  </rv>
  <rv s="2">
    <v>101</v>
    <v>5</v>
    <v>0</v>
    <v>1</v>
  </rv>
  <rv s="2">
    <v>102</v>
    <v>5</v>
    <v>0</v>
    <v>1</v>
  </rv>
  <rv s="2">
    <v>103</v>
    <v>5</v>
    <v>0</v>
    <v>1</v>
  </rv>
  <rv s="2">
    <v>104</v>
    <v>5</v>
    <v>0</v>
    <v>1</v>
  </rv>
  <rv s="2">
    <v>105</v>
    <v>5</v>
    <v>0</v>
    <v>1</v>
  </rv>
  <rv s="2">
    <v>106</v>
    <v>5</v>
    <v>0</v>
    <v>1</v>
  </rv>
  <rv s="2">
    <v>107</v>
    <v>5</v>
    <v>0</v>
    <v>1</v>
  </rv>
  <rv s="2">
    <v>108</v>
    <v>5</v>
    <v>0</v>
    <v>1</v>
  </rv>
  <rv s="2">
    <v>109</v>
    <v>5</v>
    <v>0</v>
    <v>1</v>
  </rv>
  <rv s="2">
    <v>110</v>
    <v>5</v>
    <v>0</v>
    <v>1</v>
  </rv>
  <rv s="2">
    <v>111</v>
    <v>5</v>
    <v>0</v>
    <v>1</v>
  </rv>
  <rv s="2">
    <v>112</v>
    <v>5</v>
    <v>0</v>
    <v>1</v>
  </rv>
  <rv s="2">
    <v>113</v>
    <v>5</v>
    <v>0</v>
    <v>1</v>
  </rv>
  <rv s="2">
    <v>114</v>
    <v>5</v>
    <v>0</v>
    <v>1</v>
  </rv>
  <rv s="2">
    <v>115</v>
    <v>5</v>
    <v>0</v>
    <v>1</v>
  </rv>
  <rv s="2">
    <v>116</v>
    <v>5</v>
    <v>0</v>
    <v>1</v>
  </rv>
  <rv s="2">
    <v>117</v>
    <v>5</v>
    <v>0</v>
    <v>1</v>
  </rv>
  <rv s="2">
    <v>118</v>
    <v>5</v>
    <v>0</v>
    <v>1</v>
  </rv>
  <rv s="2">
    <v>119</v>
    <v>5</v>
    <v>0</v>
    <v>1</v>
  </rv>
  <rv s="2">
    <v>120</v>
    <v>5</v>
    <v>0</v>
    <v>1</v>
  </rv>
  <rv s="2">
    <v>121</v>
    <v>5</v>
    <v>0</v>
    <v>1</v>
  </rv>
  <rv s="2">
    <v>122</v>
    <v>5</v>
    <v>0</v>
    <v>1</v>
  </rv>
  <rv s="2">
    <v>123</v>
    <v>5</v>
    <v>0</v>
    <v>1</v>
  </rv>
  <rv s="2">
    <v>124</v>
    <v>5</v>
    <v>0</v>
    <v>1</v>
  </rv>
  <rv s="2">
    <v>125</v>
    <v>5</v>
    <v>0</v>
    <v>1</v>
  </rv>
  <rv s="2">
    <v>126</v>
    <v>5</v>
    <v>0</v>
    <v>1</v>
  </rv>
  <rv s="2">
    <v>127</v>
    <v>5</v>
    <v>0</v>
    <v>1</v>
  </rv>
  <rv s="2">
    <v>128</v>
    <v>5</v>
    <v>0</v>
    <v>1</v>
  </rv>
  <rv s="2">
    <v>129</v>
    <v>5</v>
    <v>0</v>
    <v>1</v>
  </rv>
  <rv s="2">
    <v>130</v>
    <v>5</v>
    <v>0</v>
    <v>1</v>
  </rv>
  <rv s="2">
    <v>131</v>
    <v>5</v>
    <v>0</v>
    <v>1</v>
  </rv>
  <rv s="2">
    <v>132</v>
    <v>5</v>
    <v>0</v>
    <v>1</v>
  </rv>
  <rv s="2">
    <v>133</v>
    <v>5</v>
    <v>0</v>
    <v>1</v>
  </rv>
  <rv s="2">
    <v>134</v>
    <v>5</v>
    <v>0</v>
    <v>1</v>
  </rv>
  <rv s="2">
    <v>135</v>
    <v>5</v>
    <v>0</v>
    <v>1</v>
  </rv>
  <rv s="2">
    <v>136</v>
    <v>5</v>
    <v>0</v>
    <v>1</v>
  </rv>
  <rv s="2">
    <v>137</v>
    <v>5</v>
    <v>0</v>
    <v>1</v>
  </rv>
  <rv s="2">
    <v>138</v>
    <v>5</v>
    <v>0</v>
    <v>1</v>
  </rv>
  <rv s="2">
    <v>139</v>
    <v>5</v>
    <v>0</v>
    <v>1</v>
  </rv>
  <rv s="2">
    <v>140</v>
    <v>5</v>
    <v>0</v>
    <v>1</v>
  </rv>
  <rv s="2">
    <v>141</v>
    <v>5</v>
    <v>0</v>
    <v>1</v>
  </rv>
  <rv s="2">
    <v>142</v>
    <v>5</v>
    <v>0</v>
    <v>1</v>
  </rv>
  <rv s="2">
    <v>143</v>
    <v>5</v>
    <v>0</v>
    <v>1</v>
  </rv>
  <rv s="2">
    <v>144</v>
    <v>5</v>
    <v>0</v>
    <v>1</v>
  </rv>
  <rv s="2">
    <v>145</v>
    <v>5</v>
    <v>0</v>
    <v>1</v>
  </rv>
  <rv s="2">
    <v>146</v>
    <v>5</v>
    <v>0</v>
    <v>1</v>
  </rv>
  <rv s="1">
    <v>43</v>
    <v>5</v>
  </rv>
  <rv s="2">
    <v>147</v>
    <v>5</v>
    <v>0</v>
    <v>1</v>
  </rv>
  <rv s="1">
    <v>44</v>
    <v>5</v>
  </rv>
  <rv s="1">
    <v>45</v>
    <v>5</v>
  </rv>
  <rv s="1">
    <v>46</v>
    <v>5</v>
  </rv>
  <rv s="2">
    <v>148</v>
    <v>5</v>
    <v>0</v>
    <v>1</v>
  </rv>
  <rv s="1">
    <v>47</v>
    <v>5</v>
  </rv>
  <rv s="2">
    <v>149</v>
    <v>5</v>
    <v>0</v>
    <v>1</v>
  </rv>
  <rv s="2">
    <v>150</v>
    <v>5</v>
    <v>0</v>
    <v>1</v>
  </rv>
  <rv s="1">
    <v>48</v>
    <v>5</v>
  </rv>
  <rv s="1">
    <v>49</v>
    <v>5</v>
  </rv>
  <rv s="2">
    <v>151</v>
    <v>5</v>
    <v>0</v>
    <v>1</v>
  </rv>
  <rv s="2">
    <v>152</v>
    <v>5</v>
    <v>0</v>
    <v>1</v>
  </rv>
  <rv s="2">
    <v>153</v>
    <v>5</v>
    <v>0</v>
    <v>1</v>
  </rv>
  <rv s="2">
    <v>154</v>
    <v>5</v>
    <v>0</v>
    <v>1</v>
  </rv>
  <rv s="2">
    <v>155</v>
    <v>5</v>
    <v>0</v>
    <v>1</v>
  </rv>
  <rv s="2">
    <v>156</v>
    <v>5</v>
    <v>0</v>
    <v>1</v>
  </rv>
  <rv s="2">
    <v>157</v>
    <v>5</v>
    <v>0</v>
    <v>1</v>
  </rv>
  <rv s="2">
    <v>158</v>
    <v>5</v>
    <v>0</v>
    <v>1</v>
  </rv>
  <rv s="2">
    <v>159</v>
    <v>5</v>
    <v>0</v>
    <v>1</v>
  </rv>
  <rv s="2">
    <v>160</v>
    <v>5</v>
    <v>0</v>
    <v>1</v>
  </rv>
  <rv s="2">
    <v>161</v>
    <v>5</v>
    <v>0</v>
    <v>1</v>
  </rv>
  <rv s="2">
    <v>162</v>
    <v>5</v>
    <v>0</v>
    <v>1</v>
  </rv>
  <rv s="2">
    <v>163</v>
    <v>5</v>
    <v>0</v>
    <v>1</v>
  </rv>
  <rv s="2">
    <v>164</v>
    <v>5</v>
    <v>0</v>
    <v>1</v>
  </rv>
  <rv s="2">
    <v>165</v>
    <v>5</v>
    <v>0</v>
    <v>1</v>
  </rv>
  <rv s="2">
    <v>166</v>
    <v>5</v>
    <v>0</v>
    <v>1</v>
  </rv>
  <rv s="2">
    <v>167</v>
    <v>5</v>
    <v>0</v>
    <v>1</v>
  </rv>
  <rv s="2">
    <v>168</v>
    <v>5</v>
    <v>0</v>
    <v>1</v>
  </rv>
  <rv s="2">
    <v>169</v>
    <v>5</v>
    <v>0</v>
    <v>1</v>
  </rv>
  <rv s="2">
    <v>170</v>
    <v>5</v>
    <v>0</v>
    <v>1</v>
  </rv>
  <rv s="2">
    <v>171</v>
    <v>5</v>
    <v>0</v>
    <v>1</v>
  </rv>
  <rv s="2">
    <v>172</v>
    <v>5</v>
    <v>0</v>
    <v>1</v>
  </rv>
  <rv s="2">
    <v>173</v>
    <v>5</v>
    <v>0</v>
    <v>1</v>
  </rv>
  <rv s="2">
    <v>174</v>
    <v>5</v>
    <v>0</v>
    <v>1</v>
  </rv>
  <rv s="2">
    <v>175</v>
    <v>5</v>
    <v>0</v>
    <v>1</v>
  </rv>
  <rv s="2">
    <v>176</v>
    <v>5</v>
    <v>0</v>
    <v>1</v>
  </rv>
  <rv s="2">
    <v>177</v>
    <v>5</v>
    <v>0</v>
    <v>1</v>
  </rv>
  <rv s="2">
    <v>178</v>
    <v>5</v>
    <v>0</v>
    <v>1</v>
  </rv>
  <rv s="2">
    <v>179</v>
    <v>5</v>
    <v>0</v>
    <v>1</v>
  </rv>
  <rv s="2">
    <v>180</v>
    <v>5</v>
    <v>0</v>
    <v>1</v>
  </rv>
  <rv s="1">
    <v>50</v>
    <v>5</v>
  </rv>
  <rv s="1">
    <v>51</v>
    <v>5</v>
  </rv>
  <rv s="1">
    <v>52</v>
    <v>5</v>
  </rv>
  <rv s="1">
    <v>53</v>
    <v>5</v>
  </rv>
  <rv s="1">
    <v>54</v>
    <v>5</v>
  </rv>
  <rv s="1">
    <v>55</v>
    <v>5</v>
  </rv>
  <rv s="1">
    <v>56</v>
    <v>5</v>
  </rv>
  <rv s="1">
    <v>57</v>
    <v>5</v>
  </rv>
  <rv s="1">
    <v>58</v>
    <v>5</v>
  </rv>
  <rv s="1">
    <v>59</v>
    <v>5</v>
  </rv>
  <rv s="2">
    <v>181</v>
    <v>5</v>
    <v>0</v>
    <v>1</v>
  </rv>
  <rv s="2">
    <v>182</v>
    <v>5</v>
    <v>0</v>
    <v>1</v>
  </rv>
  <rv s="2">
    <v>183</v>
    <v>5</v>
    <v>0</v>
    <v>1</v>
  </rv>
  <rv s="1">
    <v>60</v>
    <v>5</v>
  </rv>
  <rv s="1">
    <v>61</v>
    <v>5</v>
  </rv>
  <rv s="1">
    <v>62</v>
    <v>5</v>
  </rv>
  <rv s="1">
    <v>63</v>
    <v>5</v>
  </rv>
  <rv s="1">
    <v>64</v>
    <v>5</v>
  </rv>
  <rv s="1">
    <v>65</v>
    <v>5</v>
  </rv>
  <rv s="1">
    <v>66</v>
    <v>5</v>
  </rv>
  <rv s="1">
    <v>67</v>
    <v>5</v>
  </rv>
  <rv s="1">
    <v>68</v>
    <v>5</v>
  </rv>
  <rv s="1">
    <v>69</v>
    <v>5</v>
  </rv>
  <rv s="1">
    <v>70</v>
    <v>5</v>
  </rv>
  <rv s="1">
    <v>71</v>
    <v>5</v>
  </rv>
  <rv s="1">
    <v>72</v>
    <v>5</v>
  </rv>
  <rv s="1">
    <v>73</v>
    <v>5</v>
  </rv>
  <rv s="1">
    <v>74</v>
    <v>5</v>
  </rv>
  <rv s="1">
    <v>75</v>
    <v>5</v>
  </rv>
  <rv s="1">
    <v>76</v>
    <v>5</v>
  </rv>
  <rv s="1">
    <v>77</v>
    <v>5</v>
  </rv>
  <rv s="1">
    <v>78</v>
    <v>5</v>
  </rv>
  <rv s="1">
    <v>79</v>
    <v>5</v>
  </rv>
  <rv s="1">
    <v>80</v>
    <v>5</v>
  </rv>
  <rv s="2">
    <v>184</v>
    <v>5</v>
    <v>0</v>
    <v>1</v>
  </rv>
  <rv s="2">
    <v>185</v>
    <v>5</v>
    <v>0</v>
    <v>1</v>
  </rv>
  <rv s="2">
    <v>186</v>
    <v>5</v>
    <v>0</v>
    <v>1</v>
  </rv>
  <rv s="2">
    <v>187</v>
    <v>5</v>
    <v>0</v>
    <v>1</v>
  </rv>
  <rv s="2">
    <v>188</v>
    <v>5</v>
    <v>0</v>
    <v>1</v>
  </rv>
  <rv s="2">
    <v>189</v>
    <v>5</v>
    <v>0</v>
    <v>1</v>
  </rv>
  <rv s="2">
    <v>190</v>
    <v>5</v>
    <v>0</v>
    <v>1</v>
  </rv>
  <rv s="2">
    <v>191</v>
    <v>5</v>
    <v>0</v>
    <v>1</v>
  </rv>
  <rv s="2">
    <v>192</v>
    <v>5</v>
    <v>0</v>
    <v>1</v>
  </rv>
  <rv s="2">
    <v>193</v>
    <v>5</v>
    <v>0</v>
    <v>1</v>
  </rv>
  <rv s="2">
    <v>194</v>
    <v>5</v>
    <v>0</v>
    <v>1</v>
  </rv>
  <rv s="2">
    <v>195</v>
    <v>5</v>
    <v>0</v>
    <v>1</v>
  </rv>
  <rv s="2">
    <v>196</v>
    <v>5</v>
    <v>0</v>
    <v>1</v>
  </rv>
  <rv s="2">
    <v>197</v>
    <v>5</v>
    <v>0</v>
    <v>1</v>
  </rv>
  <rv s="2">
    <v>198</v>
    <v>5</v>
    <v>0</v>
    <v>1</v>
  </rv>
  <rv s="2">
    <v>199</v>
    <v>5</v>
    <v>0</v>
    <v>1</v>
  </rv>
  <rv s="2">
    <v>200</v>
    <v>5</v>
    <v>0</v>
    <v>1</v>
  </rv>
  <rv s="2">
    <v>201</v>
    <v>5</v>
    <v>0</v>
    <v>1</v>
  </rv>
  <rv s="2">
    <v>202</v>
    <v>5</v>
    <v>0</v>
    <v>1</v>
  </rv>
  <rv s="2">
    <v>203</v>
    <v>5</v>
    <v>0</v>
    <v>1</v>
  </rv>
  <rv s="2">
    <v>204</v>
    <v>5</v>
    <v>0</v>
    <v>1</v>
  </rv>
  <rv s="2">
    <v>205</v>
    <v>5</v>
    <v>0</v>
    <v>1</v>
  </rv>
  <rv s="2">
    <v>206</v>
    <v>5</v>
    <v>0</v>
    <v>1</v>
  </rv>
  <rv s="2">
    <v>207</v>
    <v>5</v>
    <v>0</v>
    <v>1</v>
  </rv>
  <rv s="2">
    <v>208</v>
    <v>5</v>
    <v>0</v>
    <v>1</v>
  </rv>
  <rv s="2">
    <v>209</v>
    <v>5</v>
    <v>0</v>
    <v>1</v>
  </rv>
  <rv s="2">
    <v>210</v>
    <v>5</v>
    <v>0</v>
    <v>1</v>
  </rv>
  <rv s="2">
    <v>211</v>
    <v>5</v>
    <v>0</v>
    <v>1</v>
  </rv>
  <rv s="2">
    <v>212</v>
    <v>5</v>
    <v>0</v>
    <v>1</v>
  </rv>
  <rv s="2">
    <v>213</v>
    <v>5</v>
    <v>0</v>
    <v>1</v>
  </rv>
  <rv s="2">
    <v>214</v>
    <v>5</v>
    <v>0</v>
    <v>1</v>
  </rv>
  <rv s="2">
    <v>215</v>
    <v>5</v>
    <v>0</v>
    <v>1</v>
  </rv>
  <rv s="2">
    <v>216</v>
    <v>5</v>
    <v>0</v>
    <v>1</v>
  </rv>
  <rv s="2">
    <v>217</v>
    <v>5</v>
    <v>0</v>
    <v>1</v>
  </rv>
  <rv s="2">
    <v>218</v>
    <v>5</v>
    <v>0</v>
    <v>1</v>
  </rv>
  <rv s="2">
    <v>219</v>
    <v>5</v>
    <v>0</v>
    <v>1</v>
  </rv>
  <rv s="2">
    <v>220</v>
    <v>5</v>
    <v>0</v>
    <v>1</v>
  </rv>
  <rv s="2">
    <v>221</v>
    <v>5</v>
    <v>0</v>
    <v>1</v>
  </rv>
  <rv s="2">
    <v>222</v>
    <v>5</v>
    <v>0</v>
    <v>1</v>
  </rv>
  <rv s="2">
    <v>223</v>
    <v>5</v>
    <v>0</v>
    <v>1</v>
  </rv>
  <rv s="2">
    <v>224</v>
    <v>5</v>
    <v>0</v>
    <v>1</v>
  </rv>
  <rv s="2">
    <v>225</v>
    <v>5</v>
    <v>0</v>
    <v>1</v>
  </rv>
  <rv s="2">
    <v>226</v>
    <v>5</v>
    <v>0</v>
    <v>1</v>
  </rv>
  <rv s="2">
    <v>227</v>
    <v>5</v>
    <v>0</v>
    <v>1</v>
  </rv>
  <rv s="2">
    <v>228</v>
    <v>5</v>
    <v>0</v>
    <v>1</v>
  </rv>
  <rv s="2">
    <v>229</v>
    <v>5</v>
    <v>0</v>
    <v>1</v>
  </rv>
  <rv s="2">
    <v>230</v>
    <v>5</v>
    <v>0</v>
    <v>1</v>
  </rv>
  <rv s="2">
    <v>231</v>
    <v>5</v>
    <v>0</v>
    <v>1</v>
  </rv>
  <rv s="2">
    <v>232</v>
    <v>5</v>
    <v>0</v>
    <v>1</v>
  </rv>
  <rv s="2">
    <v>233</v>
    <v>5</v>
    <v>0</v>
    <v>1</v>
  </rv>
  <rv s="2">
    <v>234</v>
    <v>5</v>
    <v>0</v>
    <v>1</v>
  </rv>
  <rv s="2">
    <v>235</v>
    <v>5</v>
    <v>0</v>
    <v>1</v>
  </rv>
  <rv s="2">
    <v>236</v>
    <v>5</v>
    <v>0</v>
    <v>1</v>
  </rv>
  <rv s="2">
    <v>237</v>
    <v>5</v>
    <v>0</v>
    <v>1</v>
  </rv>
  <rv s="2">
    <v>238</v>
    <v>5</v>
    <v>0</v>
    <v>1</v>
  </rv>
  <rv s="2">
    <v>239</v>
    <v>5</v>
    <v>0</v>
    <v>1</v>
  </rv>
  <rv s="2">
    <v>240</v>
    <v>5</v>
    <v>0</v>
    <v>1</v>
  </rv>
  <rv s="2">
    <v>241</v>
    <v>5</v>
    <v>0</v>
    <v>1</v>
  </rv>
  <rv s="2">
    <v>242</v>
    <v>5</v>
    <v>0</v>
    <v>1</v>
  </rv>
  <rv s="2">
    <v>243</v>
    <v>5</v>
    <v>0</v>
    <v>1</v>
  </rv>
  <rv s="2">
    <v>244</v>
    <v>5</v>
    <v>0</v>
    <v>1</v>
  </rv>
  <rv s="2">
    <v>245</v>
    <v>5</v>
    <v>0</v>
    <v>1</v>
  </rv>
  <rv s="2">
    <v>246</v>
    <v>5</v>
    <v>0</v>
    <v>1</v>
  </rv>
  <rv s="2">
    <v>247</v>
    <v>5</v>
    <v>0</v>
    <v>1</v>
  </rv>
  <rv s="2">
    <v>248</v>
    <v>5</v>
    <v>0</v>
    <v>1</v>
  </rv>
  <rv s="2">
    <v>249</v>
    <v>5</v>
    <v>0</v>
    <v>1</v>
  </rv>
  <rv s="2">
    <v>250</v>
    <v>5</v>
    <v>0</v>
    <v>1</v>
  </rv>
  <rv s="2">
    <v>251</v>
    <v>5</v>
    <v>0</v>
    <v>1</v>
  </rv>
  <rv s="2">
    <v>252</v>
    <v>5</v>
    <v>0</v>
    <v>1</v>
  </rv>
  <rv s="2">
    <v>253</v>
    <v>5</v>
    <v>0</v>
    <v>1</v>
  </rv>
  <rv s="2">
    <v>254</v>
    <v>5</v>
    <v>0</v>
    <v>1</v>
  </rv>
  <rv s="2">
    <v>255</v>
    <v>5</v>
    <v>0</v>
    <v>1</v>
  </rv>
  <rv s="2">
    <v>256</v>
    <v>5</v>
    <v>0</v>
    <v>1</v>
  </rv>
  <rv s="2">
    <v>257</v>
    <v>5</v>
    <v>0</v>
    <v>1</v>
  </rv>
  <rv s="2">
    <v>258</v>
    <v>5</v>
    <v>0</v>
    <v>1</v>
  </rv>
  <rv s="2">
    <v>259</v>
    <v>5</v>
    <v>0</v>
    <v>1</v>
  </rv>
  <rv s="2">
    <v>260</v>
    <v>5</v>
    <v>0</v>
    <v>1</v>
  </rv>
  <rv s="2">
    <v>261</v>
    <v>5</v>
    <v>0</v>
    <v>1</v>
  </rv>
  <rv s="2">
    <v>262</v>
    <v>5</v>
    <v>0</v>
    <v>1</v>
  </rv>
  <rv s="2">
    <v>263</v>
    <v>5</v>
    <v>0</v>
    <v>1</v>
  </rv>
  <rv s="2">
    <v>264</v>
    <v>5</v>
    <v>0</v>
    <v>1</v>
  </rv>
  <rv s="2">
    <v>265</v>
    <v>5</v>
    <v>0</v>
    <v>1</v>
  </rv>
  <rv s="2">
    <v>266</v>
    <v>5</v>
    <v>0</v>
    <v>1</v>
  </rv>
  <rv s="2">
    <v>267</v>
    <v>5</v>
    <v>0</v>
    <v>1</v>
  </rv>
  <rv s="2">
    <v>268</v>
    <v>5</v>
    <v>0</v>
    <v>1</v>
  </rv>
  <rv s="2">
    <v>269</v>
    <v>5</v>
    <v>0</v>
    <v>1</v>
  </rv>
  <rv s="2">
    <v>270</v>
    <v>5</v>
    <v>0</v>
    <v>1</v>
  </rv>
  <rv s="2">
    <v>271</v>
    <v>5</v>
    <v>0</v>
    <v>1</v>
  </rv>
  <rv s="2">
    <v>272</v>
    <v>5</v>
    <v>0</v>
    <v>1</v>
  </rv>
  <rv s="2">
    <v>273</v>
    <v>5</v>
    <v>0</v>
    <v>1</v>
  </rv>
  <rv s="2">
    <v>274</v>
    <v>5</v>
    <v>0</v>
    <v>1</v>
  </rv>
  <rv s="2">
    <v>275</v>
    <v>5</v>
    <v>0</v>
    <v>1</v>
  </rv>
  <rv s="2">
    <v>276</v>
    <v>5</v>
    <v>0</v>
    <v>1</v>
  </rv>
  <rv s="2">
    <v>277</v>
    <v>5</v>
    <v>0</v>
    <v>1</v>
  </rv>
  <rv s="2">
    <v>278</v>
    <v>5</v>
    <v>0</v>
    <v>1</v>
  </rv>
  <rv s="2">
    <v>279</v>
    <v>5</v>
    <v>0</v>
    <v>1</v>
  </rv>
</rvData>
</file>

<file path=xl/richData/rdrichvaluestructure.xml><?xml version="1.0" encoding="utf-8"?>
<rvStructures xmlns="http://schemas.microsoft.com/office/spreadsheetml/2017/richdata" count="4">
  <s t="_webimage">
    <k n="WebImageIdentifier" t="i"/>
    <k n="CalcOrigin" t="i"/>
    <k n="ComputedImage" t="b"/>
    <k n="ImageHeight"/>
    <k n="ImageSizing" t="i"/>
    <k n="ImageWidth"/>
  </s>
  <s t="_localImage">
    <k n="_rvRel:LocalImageIdentifier" t="i"/>
    <k n="CalcOrigin" t="i"/>
  </s>
  <s t="_webimage">
    <k n="WebImageIdentifier" t="i"/>
    <k n="CalcOrigin" t="i"/>
    <k n="ComputedImage" t="b"/>
    <k n="ImageSizing" t="i"/>
  </s>
  <s t="_error">
    <k n="errorType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CDF5A1-46BC-414C-8CF3-55EEA164A543}">
  <dimension ref="A1:T32"/>
  <sheetViews>
    <sheetView tabSelected="1" workbookViewId="0">
      <selection activeCell="E11" sqref="E11"/>
    </sheetView>
  </sheetViews>
  <sheetFormatPr defaultRowHeight="11.25" x14ac:dyDescent="0.2"/>
  <cols>
    <col min="1" max="1" width="40.5" style="21" customWidth="1"/>
    <col min="2" max="2" width="49.33203125" customWidth="1"/>
    <col min="3" max="3" width="7" customWidth="1"/>
    <col min="4" max="4" width="16.33203125" customWidth="1"/>
    <col min="5" max="5" width="51.6640625" customWidth="1"/>
    <col min="6" max="6" width="38" bestFit="1" customWidth="1"/>
    <col min="7" max="7" width="13.83203125" customWidth="1"/>
    <col min="8" max="8" width="43.83203125" customWidth="1"/>
    <col min="9" max="9" width="17.5" customWidth="1"/>
  </cols>
  <sheetData>
    <row r="1" spans="1:20" ht="34.5" x14ac:dyDescent="0.55000000000000004">
      <c r="A1" s="103" t="s">
        <v>0</v>
      </c>
      <c r="B1" s="103"/>
      <c r="C1" s="103"/>
      <c r="D1" s="103"/>
      <c r="E1" s="103"/>
      <c r="F1" s="103"/>
      <c r="G1" s="103"/>
      <c r="H1" s="103"/>
      <c r="I1" s="103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ht="33.6" customHeight="1" x14ac:dyDescent="0.3">
      <c r="A2" s="104" t="s">
        <v>1</v>
      </c>
      <c r="B2" s="105"/>
      <c r="C2" s="2"/>
      <c r="D2" s="106" t="s">
        <v>2</v>
      </c>
      <c r="E2" s="107"/>
      <c r="F2" s="107"/>
      <c r="G2" s="107"/>
      <c r="H2" s="107"/>
      <c r="I2" s="108"/>
    </row>
    <row r="3" spans="1:20" ht="29.1" customHeight="1" x14ac:dyDescent="0.3">
      <c r="A3" s="3" t="s">
        <v>3</v>
      </c>
      <c r="B3" s="4"/>
      <c r="C3" s="2"/>
      <c r="D3" s="109" t="s">
        <v>4</v>
      </c>
      <c r="E3" s="110"/>
      <c r="F3" s="111"/>
      <c r="G3" s="111"/>
      <c r="H3" s="111"/>
      <c r="I3" s="112"/>
    </row>
    <row r="4" spans="1:20" ht="32.450000000000003" customHeight="1" x14ac:dyDescent="0.25">
      <c r="A4" s="3" t="s">
        <v>5</v>
      </c>
      <c r="B4" s="5"/>
      <c r="D4" s="6" t="s">
        <v>6</v>
      </c>
      <c r="E4" s="7"/>
      <c r="F4" s="7"/>
      <c r="G4" s="7"/>
      <c r="H4" s="7"/>
      <c r="I4" s="8"/>
    </row>
    <row r="5" spans="1:20" ht="18" customHeight="1" x14ac:dyDescent="0.25">
      <c r="A5" s="9"/>
      <c r="B5" s="5"/>
      <c r="D5" s="10" t="s">
        <v>7</v>
      </c>
      <c r="E5" s="11"/>
      <c r="F5" s="11"/>
      <c r="G5" s="11"/>
      <c r="H5" s="11"/>
      <c r="I5" s="5"/>
    </row>
    <row r="6" spans="1:20" ht="27" customHeight="1" x14ac:dyDescent="0.25">
      <c r="A6" s="3" t="s">
        <v>3</v>
      </c>
      <c r="B6" s="5"/>
      <c r="D6" s="10" t="s">
        <v>8</v>
      </c>
      <c r="E6" s="11"/>
      <c r="F6" s="12" t="s">
        <v>9</v>
      </c>
      <c r="G6" s="11"/>
      <c r="H6" s="12" t="s">
        <v>10</v>
      </c>
      <c r="I6" s="5"/>
    </row>
    <row r="7" spans="1:20" ht="33" customHeight="1" x14ac:dyDescent="0.25">
      <c r="A7" s="3" t="s">
        <v>5</v>
      </c>
      <c r="B7" s="5"/>
      <c r="D7" s="113" t="s">
        <v>11</v>
      </c>
      <c r="E7" s="114"/>
      <c r="F7" s="11"/>
      <c r="G7" s="11"/>
      <c r="H7" s="11"/>
      <c r="I7" s="5"/>
    </row>
    <row r="8" spans="1:20" ht="58.5" customHeight="1" x14ac:dyDescent="0.2">
      <c r="A8" s="98"/>
      <c r="B8" s="99"/>
      <c r="D8" s="13" t="s">
        <v>12</v>
      </c>
      <c r="E8" s="11"/>
      <c r="F8" s="14" t="s">
        <v>13</v>
      </c>
      <c r="G8" s="11"/>
      <c r="H8" s="14" t="s">
        <v>14</v>
      </c>
      <c r="I8" s="5"/>
    </row>
    <row r="9" spans="1:20" ht="29.1" customHeight="1" thickBot="1" x14ac:dyDescent="0.3">
      <c r="A9" s="3" t="s">
        <v>15</v>
      </c>
      <c r="B9" s="5"/>
      <c r="D9" s="100" t="s">
        <v>16</v>
      </c>
      <c r="E9" s="101"/>
      <c r="F9" s="101"/>
      <c r="G9" s="101"/>
      <c r="H9" s="101"/>
      <c r="I9" s="102"/>
    </row>
    <row r="10" spans="1:20" ht="22.5" customHeight="1" thickTop="1" x14ac:dyDescent="0.25">
      <c r="A10" s="3" t="s">
        <v>17</v>
      </c>
      <c r="B10" s="5"/>
      <c r="D10" s="15" t="s">
        <v>18</v>
      </c>
      <c r="E10" s="7"/>
      <c r="F10" s="7"/>
      <c r="G10" s="7"/>
      <c r="H10" s="7"/>
      <c r="I10" s="8"/>
    </row>
    <row r="11" spans="1:20" ht="30" customHeight="1" x14ac:dyDescent="0.25">
      <c r="A11" s="3" t="s">
        <v>19</v>
      </c>
      <c r="B11" s="5"/>
      <c r="D11" s="10" t="s">
        <v>6</v>
      </c>
      <c r="E11" s="11"/>
      <c r="F11" s="11"/>
      <c r="G11" s="11"/>
      <c r="H11" s="11"/>
      <c r="I11" s="5"/>
    </row>
    <row r="12" spans="1:20" ht="20.100000000000001" customHeight="1" x14ac:dyDescent="0.25">
      <c r="A12" s="9"/>
      <c r="B12" s="5"/>
      <c r="D12" s="10" t="s">
        <v>7</v>
      </c>
      <c r="E12" s="11"/>
      <c r="F12" s="11"/>
      <c r="G12" s="11"/>
      <c r="H12" s="11"/>
      <c r="I12" s="5"/>
    </row>
    <row r="13" spans="1:20" ht="21" customHeight="1" thickBot="1" x14ac:dyDescent="0.3">
      <c r="A13" s="16" t="s">
        <v>20</v>
      </c>
      <c r="B13" s="17"/>
      <c r="D13" s="18" t="s">
        <v>8</v>
      </c>
      <c r="E13" s="19"/>
      <c r="F13" s="20" t="s">
        <v>21</v>
      </c>
      <c r="G13" s="19"/>
      <c r="H13" s="20" t="s">
        <v>10</v>
      </c>
      <c r="I13" s="17"/>
    </row>
    <row r="18" spans="1:7" ht="12" thickBot="1" x14ac:dyDescent="0.25"/>
    <row r="19" spans="1:7" ht="26.25" x14ac:dyDescent="0.4">
      <c r="A19" s="86" t="s">
        <v>1096</v>
      </c>
      <c r="B19" s="87"/>
      <c r="C19" s="87"/>
      <c r="D19" s="87"/>
      <c r="E19" s="87"/>
      <c r="F19" s="87"/>
      <c r="G19" s="88"/>
    </row>
    <row r="20" spans="1:7" ht="18" x14ac:dyDescent="0.2">
      <c r="A20" s="78" t="s">
        <v>1080</v>
      </c>
      <c r="B20" s="96" t="s">
        <v>1095</v>
      </c>
      <c r="C20" s="96"/>
      <c r="D20" s="96" t="s">
        <v>1081</v>
      </c>
      <c r="E20" s="96"/>
      <c r="F20" s="96" t="s">
        <v>1082</v>
      </c>
      <c r="G20" s="97"/>
    </row>
    <row r="21" spans="1:7" ht="15" x14ac:dyDescent="0.2">
      <c r="A21" s="79" t="s">
        <v>1083</v>
      </c>
      <c r="B21" s="94">
        <f>'Paper Gift Bags'!E102</f>
        <v>0</v>
      </c>
      <c r="C21" s="94"/>
      <c r="D21" s="95">
        <f>'Paper Gift Bags'!I102</f>
        <v>0</v>
      </c>
      <c r="E21" s="94"/>
      <c r="F21" s="89">
        <f>'Paper Gift Bags'!J102</f>
        <v>0</v>
      </c>
      <c r="G21" s="90"/>
    </row>
    <row r="22" spans="1:7" ht="15" x14ac:dyDescent="0.2">
      <c r="A22" s="79" t="s">
        <v>1084</v>
      </c>
      <c r="B22" s="94">
        <f>'Value Packs'!E82</f>
        <v>0</v>
      </c>
      <c r="C22" s="94"/>
      <c r="D22" s="95">
        <f>'Value Packs'!I82</f>
        <v>0</v>
      </c>
      <c r="E22" s="94"/>
      <c r="F22" s="89">
        <f>'Value Packs'!J82</f>
        <v>0</v>
      </c>
      <c r="G22" s="90"/>
    </row>
    <row r="23" spans="1:7" ht="15" x14ac:dyDescent="0.2">
      <c r="A23" s="79" t="s">
        <v>1085</v>
      </c>
      <c r="B23" s="94">
        <f>'Tissue Paper'!E40</f>
        <v>0</v>
      </c>
      <c r="C23" s="94"/>
      <c r="D23" s="95">
        <f>'Tissue Paper'!I40</f>
        <v>0</v>
      </c>
      <c r="E23" s="94"/>
      <c r="F23" s="89">
        <f>'Tissue Paper'!J40</f>
        <v>0</v>
      </c>
      <c r="G23" s="90"/>
    </row>
    <row r="24" spans="1:7" ht="15" x14ac:dyDescent="0.2">
      <c r="A24" s="79" t="s">
        <v>1086</v>
      </c>
      <c r="B24" s="94">
        <f>'Gift Bows'!E23</f>
        <v>0</v>
      </c>
      <c r="C24" s="94"/>
      <c r="D24" s="95">
        <f>'Gift Bows'!I23</f>
        <v>0</v>
      </c>
      <c r="E24" s="94"/>
      <c r="F24" s="89">
        <f>'Gift Bows'!J23</f>
        <v>0</v>
      </c>
      <c r="G24" s="90"/>
    </row>
    <row r="25" spans="1:7" ht="15" x14ac:dyDescent="0.2">
      <c r="A25" s="79" t="s">
        <v>1087</v>
      </c>
      <c r="B25" s="94">
        <f>Wearables!E18</f>
        <v>0</v>
      </c>
      <c r="C25" s="94"/>
      <c r="D25" s="95">
        <f>Wearables!I18</f>
        <v>0</v>
      </c>
      <c r="E25" s="94"/>
      <c r="F25" s="89">
        <f>Wearables!J18</f>
        <v>0</v>
      </c>
      <c r="G25" s="90"/>
    </row>
    <row r="26" spans="1:7" ht="15" x14ac:dyDescent="0.2">
      <c r="A26" s="79" t="s">
        <v>1088</v>
      </c>
      <c r="B26" s="94">
        <f>Candles!E54</f>
        <v>0</v>
      </c>
      <c r="C26" s="94"/>
      <c r="D26" s="95">
        <f>Candles!I54</f>
        <v>0</v>
      </c>
      <c r="E26" s="94"/>
      <c r="F26" s="89">
        <f>Candles!J54</f>
        <v>0</v>
      </c>
      <c r="G26" s="90"/>
    </row>
    <row r="27" spans="1:7" ht="15" x14ac:dyDescent="0.2">
      <c r="A27" s="79" t="s">
        <v>1089</v>
      </c>
      <c r="B27" s="94">
        <f>Balloons!E41</f>
        <v>0</v>
      </c>
      <c r="C27" s="94"/>
      <c r="D27" s="95">
        <f>Balloons!I41</f>
        <v>0</v>
      </c>
      <c r="E27" s="94"/>
      <c r="F27" s="89">
        <f>Balloons!J41</f>
        <v>0</v>
      </c>
      <c r="G27" s="90"/>
    </row>
    <row r="28" spans="1:7" ht="15" x14ac:dyDescent="0.2">
      <c r="A28" s="79" t="s">
        <v>1090</v>
      </c>
      <c r="B28" s="94">
        <f>'Party Decorations'!E55</f>
        <v>0</v>
      </c>
      <c r="C28" s="94"/>
      <c r="D28" s="95">
        <f>'Party Decorations'!I55</f>
        <v>0</v>
      </c>
      <c r="E28" s="94"/>
      <c r="F28" s="89">
        <f>'Party Decorations'!J55</f>
        <v>0</v>
      </c>
      <c r="G28" s="90"/>
    </row>
    <row r="29" spans="1:7" ht="15" x14ac:dyDescent="0.2">
      <c r="A29" s="79" t="s">
        <v>1091</v>
      </c>
      <c r="B29" s="94">
        <f>'Treat Bags'!E16</f>
        <v>0</v>
      </c>
      <c r="C29" s="94"/>
      <c r="D29" s="95">
        <f>'Treat Bags'!I16</f>
        <v>0</v>
      </c>
      <c r="E29" s="94"/>
      <c r="F29" s="89">
        <f>'Treat Bags'!J16</f>
        <v>0</v>
      </c>
      <c r="G29" s="90"/>
    </row>
    <row r="30" spans="1:7" ht="15" x14ac:dyDescent="0.2">
      <c r="A30" s="79" t="s">
        <v>1092</v>
      </c>
      <c r="B30" s="82">
        <f>'Table Covers'!E21</f>
        <v>0</v>
      </c>
      <c r="C30" s="82"/>
      <c r="D30" s="83">
        <f>'Table Covers'!I21</f>
        <v>0</v>
      </c>
      <c r="E30" s="82"/>
      <c r="F30" s="84">
        <f>'Table Covers'!J21</f>
        <v>0</v>
      </c>
      <c r="G30" s="85"/>
    </row>
    <row r="31" spans="1:7" ht="15" x14ac:dyDescent="0.2">
      <c r="A31" s="79" t="s">
        <v>1094</v>
      </c>
      <c r="B31" s="82">
        <f>Additional!E21</f>
        <v>0</v>
      </c>
      <c r="C31" s="82"/>
      <c r="D31" s="83">
        <f>Additional!I21</f>
        <v>0</v>
      </c>
      <c r="E31" s="83"/>
      <c r="F31" s="84">
        <f>Additional!J21</f>
        <v>0</v>
      </c>
      <c r="G31" s="85"/>
    </row>
    <row r="32" spans="1:7" ht="16.5" thickBot="1" x14ac:dyDescent="0.3">
      <c r="A32" s="80" t="s">
        <v>1093</v>
      </c>
      <c r="B32" s="81">
        <f>SUM(B21:C31)</f>
        <v>0</v>
      </c>
      <c r="C32" s="81"/>
      <c r="D32" s="93">
        <f>SUM(D21:E31)</f>
        <v>0</v>
      </c>
      <c r="E32" s="81"/>
      <c r="F32" s="91">
        <f>SUM(F21:G31)</f>
        <v>0</v>
      </c>
      <c r="G32" s="92"/>
    </row>
  </sheetData>
  <mergeCells count="48">
    <mergeCell ref="A8:B8"/>
    <mergeCell ref="D9:I9"/>
    <mergeCell ref="A1:I1"/>
    <mergeCell ref="A2:B2"/>
    <mergeCell ref="D2:I2"/>
    <mergeCell ref="D3:E3"/>
    <mergeCell ref="F3:I3"/>
    <mergeCell ref="D7:E7"/>
    <mergeCell ref="B27:C27"/>
    <mergeCell ref="B20:C20"/>
    <mergeCell ref="D20:E20"/>
    <mergeCell ref="F20:G20"/>
    <mergeCell ref="B21:C21"/>
    <mergeCell ref="B22:C22"/>
    <mergeCell ref="F22:G22"/>
    <mergeCell ref="F21:G21"/>
    <mergeCell ref="B29:C29"/>
    <mergeCell ref="B30:C30"/>
    <mergeCell ref="D21:E21"/>
    <mergeCell ref="D22:E22"/>
    <mergeCell ref="D23:E23"/>
    <mergeCell ref="D24:E24"/>
    <mergeCell ref="D25:E25"/>
    <mergeCell ref="D26:E26"/>
    <mergeCell ref="D27:E27"/>
    <mergeCell ref="D28:E28"/>
    <mergeCell ref="D29:E29"/>
    <mergeCell ref="D30:E30"/>
    <mergeCell ref="B23:C23"/>
    <mergeCell ref="B24:C24"/>
    <mergeCell ref="B25:C25"/>
    <mergeCell ref="B26:C26"/>
    <mergeCell ref="B32:C32"/>
    <mergeCell ref="B31:C31"/>
    <mergeCell ref="D31:E31"/>
    <mergeCell ref="F31:G31"/>
    <mergeCell ref="A19:G19"/>
    <mergeCell ref="F28:G28"/>
    <mergeCell ref="F29:G29"/>
    <mergeCell ref="F30:G30"/>
    <mergeCell ref="F32:G32"/>
    <mergeCell ref="D32:E32"/>
    <mergeCell ref="F23:G23"/>
    <mergeCell ref="F24:G24"/>
    <mergeCell ref="F25:G25"/>
    <mergeCell ref="F26:G26"/>
    <mergeCell ref="F27:G27"/>
    <mergeCell ref="B28:C28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55E006-2F5F-4B70-8A26-424E0831AC56}">
  <dimension ref="A1:K18"/>
  <sheetViews>
    <sheetView workbookViewId="0">
      <selection activeCell="E3" sqref="E3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50" bestFit="1" customWidth="1"/>
    <col min="7" max="7" width="24" style="52" bestFit="1" customWidth="1"/>
    <col min="8" max="8" width="25.83203125" style="52" bestFit="1" customWidth="1"/>
    <col min="9" max="9" width="25.83203125" style="38" customWidth="1"/>
    <col min="10" max="10" width="25.83203125" style="52" customWidth="1"/>
    <col min="11" max="11" width="16" customWidth="1"/>
  </cols>
  <sheetData>
    <row r="1" spans="1:11" ht="26.25" x14ac:dyDescent="0.2">
      <c r="A1" s="115" t="s">
        <v>1067</v>
      </c>
      <c r="B1" s="115"/>
      <c r="C1" s="115"/>
      <c r="D1" s="115"/>
      <c r="E1" s="115"/>
      <c r="F1" s="115"/>
      <c r="G1" s="115"/>
      <c r="H1" s="115"/>
      <c r="I1" s="115"/>
      <c r="J1" s="115"/>
      <c r="K1" s="115"/>
    </row>
    <row r="2" spans="1:11" ht="18.75" x14ac:dyDescent="0.2">
      <c r="A2" s="33" t="s">
        <v>284</v>
      </c>
      <c r="B2" s="23" t="s">
        <v>22</v>
      </c>
      <c r="C2" s="43" t="s">
        <v>23</v>
      </c>
      <c r="D2" s="41" t="s">
        <v>24</v>
      </c>
      <c r="E2" s="24" t="s">
        <v>25</v>
      </c>
      <c r="F2" s="46" t="s">
        <v>26</v>
      </c>
      <c r="G2" s="47" t="s">
        <v>1075</v>
      </c>
      <c r="H2" s="47" t="s">
        <v>1076</v>
      </c>
      <c r="I2" s="57" t="s">
        <v>1078</v>
      </c>
      <c r="J2" s="47" t="s">
        <v>1077</v>
      </c>
      <c r="K2" s="25" t="s">
        <v>28</v>
      </c>
    </row>
    <row r="3" spans="1:11" s="29" customFormat="1" ht="69" customHeight="1" x14ac:dyDescent="0.2">
      <c r="A3" s="22" t="s">
        <v>758</v>
      </c>
      <c r="B3" s="22" t="s">
        <v>759</v>
      </c>
      <c r="C3" s="22" t="s">
        <v>770</v>
      </c>
      <c r="D3" s="22">
        <v>48</v>
      </c>
      <c r="E3" s="59"/>
      <c r="F3" s="49">
        <v>1.05</v>
      </c>
      <c r="G3" s="49">
        <v>0.98</v>
      </c>
      <c r="H3" s="51">
        <f>D3*G3</f>
        <v>47.04</v>
      </c>
      <c r="I3" s="35">
        <f>D3*E3</f>
        <v>0</v>
      </c>
      <c r="J3" s="51">
        <f>E3*H3</f>
        <v>0</v>
      </c>
      <c r="K3" s="22" t="e" vm="1">
        <v>#VALUE!</v>
      </c>
    </row>
    <row r="4" spans="1:11" s="29" customFormat="1" ht="69" customHeight="1" x14ac:dyDescent="0.2">
      <c r="A4" s="22" t="s">
        <v>760</v>
      </c>
      <c r="B4" s="22" t="s">
        <v>761</v>
      </c>
      <c r="C4" s="22" t="s">
        <v>771</v>
      </c>
      <c r="D4" s="22">
        <v>36</v>
      </c>
      <c r="E4" s="59"/>
      <c r="F4" s="49">
        <f t="shared" ref="F4:F9" si="0">G4*1.1</f>
        <v>1.0449999999999999</v>
      </c>
      <c r="G4" s="49">
        <v>0.95</v>
      </c>
      <c r="H4" s="51">
        <f t="shared" ref="H4:H17" si="1">D4*G4</f>
        <v>34.199999999999996</v>
      </c>
      <c r="I4" s="35">
        <f t="shared" ref="I4:I17" si="2">D4*E4</f>
        <v>0</v>
      </c>
      <c r="J4" s="51">
        <f t="shared" ref="J4:J17" si="3">E4*H4</f>
        <v>0</v>
      </c>
      <c r="K4" s="22" t="e" vm="2">
        <v>#VALUE!</v>
      </c>
    </row>
    <row r="5" spans="1:11" s="29" customFormat="1" ht="69" customHeight="1" x14ac:dyDescent="0.2">
      <c r="A5" s="22" t="s">
        <v>762</v>
      </c>
      <c r="B5" s="22" t="s">
        <v>763</v>
      </c>
      <c r="C5" s="22" t="s">
        <v>772</v>
      </c>
      <c r="D5" s="22">
        <v>48</v>
      </c>
      <c r="E5" s="59"/>
      <c r="F5" s="49">
        <f t="shared" si="0"/>
        <v>1.0449999999999999</v>
      </c>
      <c r="G5" s="49">
        <v>0.95</v>
      </c>
      <c r="H5" s="51">
        <f t="shared" si="1"/>
        <v>45.599999999999994</v>
      </c>
      <c r="I5" s="35">
        <f t="shared" si="2"/>
        <v>0</v>
      </c>
      <c r="J5" s="51">
        <f t="shared" si="3"/>
        <v>0</v>
      </c>
      <c r="K5" s="22" t="e" vm="3">
        <v>#VALUE!</v>
      </c>
    </row>
    <row r="6" spans="1:11" s="29" customFormat="1" ht="69" customHeight="1" x14ac:dyDescent="0.2">
      <c r="A6" s="22" t="s">
        <v>764</v>
      </c>
      <c r="B6" s="22" t="s">
        <v>765</v>
      </c>
      <c r="C6" s="22" t="s">
        <v>773</v>
      </c>
      <c r="D6" s="22">
        <v>48</v>
      </c>
      <c r="E6" s="59"/>
      <c r="F6" s="49">
        <v>0.95</v>
      </c>
      <c r="G6" s="49">
        <v>0.85</v>
      </c>
      <c r="H6" s="51">
        <f t="shared" si="1"/>
        <v>40.799999999999997</v>
      </c>
      <c r="I6" s="35">
        <f t="shared" si="2"/>
        <v>0</v>
      </c>
      <c r="J6" s="51">
        <f t="shared" si="3"/>
        <v>0</v>
      </c>
      <c r="K6" s="22" t="e" vm="4">
        <v>#VALUE!</v>
      </c>
    </row>
    <row r="7" spans="1:11" s="29" customFormat="1" ht="69" customHeight="1" x14ac:dyDescent="0.2">
      <c r="A7" s="22" t="s">
        <v>766</v>
      </c>
      <c r="B7" s="22" t="s">
        <v>767</v>
      </c>
      <c r="C7" s="22" t="s">
        <v>774</v>
      </c>
      <c r="D7" s="22">
        <v>48</v>
      </c>
      <c r="E7" s="59"/>
      <c r="F7" s="49">
        <f t="shared" si="0"/>
        <v>1.0449999999999999</v>
      </c>
      <c r="G7" s="49">
        <v>0.95</v>
      </c>
      <c r="H7" s="51">
        <f t="shared" si="1"/>
        <v>45.599999999999994</v>
      </c>
      <c r="I7" s="35">
        <f t="shared" si="2"/>
        <v>0</v>
      </c>
      <c r="J7" s="51">
        <f t="shared" si="3"/>
        <v>0</v>
      </c>
      <c r="K7" s="22" t="e" vm="5">
        <v>#VALUE!</v>
      </c>
    </row>
    <row r="8" spans="1:11" s="29" customFormat="1" ht="69" customHeight="1" x14ac:dyDescent="0.2">
      <c r="A8" s="22" t="s">
        <v>768</v>
      </c>
      <c r="B8" s="22" t="s">
        <v>769</v>
      </c>
      <c r="C8" s="22" t="s">
        <v>775</v>
      </c>
      <c r="D8" s="22">
        <v>24</v>
      </c>
      <c r="E8" s="59"/>
      <c r="F8" s="49">
        <v>1.3</v>
      </c>
      <c r="G8" s="49">
        <v>1.1499999999999999</v>
      </c>
      <c r="H8" s="51">
        <f t="shared" si="1"/>
        <v>27.599999999999998</v>
      </c>
      <c r="I8" s="35">
        <f t="shared" si="2"/>
        <v>0</v>
      </c>
      <c r="J8" s="51">
        <f t="shared" si="3"/>
        <v>0</v>
      </c>
      <c r="K8" s="22" t="e" vm="6">
        <v>#VALUE!</v>
      </c>
    </row>
    <row r="9" spans="1:11" ht="69" customHeight="1" x14ac:dyDescent="0.2">
      <c r="A9" s="22">
        <v>41652</v>
      </c>
      <c r="B9" s="22" t="s">
        <v>776</v>
      </c>
      <c r="C9" s="35">
        <v>802141416524</v>
      </c>
      <c r="D9" s="22">
        <v>24</v>
      </c>
      <c r="E9" s="59"/>
      <c r="F9" s="49">
        <f t="shared" si="0"/>
        <v>2.6950000000000003</v>
      </c>
      <c r="G9" s="49">
        <v>2.4500000000000002</v>
      </c>
      <c r="H9" s="51">
        <f t="shared" si="1"/>
        <v>58.800000000000004</v>
      </c>
      <c r="I9" s="35">
        <f t="shared" si="2"/>
        <v>0</v>
      </c>
      <c r="J9" s="51">
        <f t="shared" si="3"/>
        <v>0</v>
      </c>
      <c r="K9" s="22" t="e" vm="7">
        <v>#VALUE!</v>
      </c>
    </row>
    <row r="10" spans="1:11" ht="69" customHeight="1" x14ac:dyDescent="0.2">
      <c r="A10" s="22" t="s">
        <v>1098</v>
      </c>
      <c r="B10" s="22" t="s">
        <v>1097</v>
      </c>
      <c r="C10" s="35">
        <v>802141416531</v>
      </c>
      <c r="D10" s="22">
        <v>48</v>
      </c>
      <c r="E10" s="59"/>
      <c r="F10" s="49">
        <v>1.05</v>
      </c>
      <c r="G10" s="49">
        <v>0.95</v>
      </c>
      <c r="H10" s="51">
        <f t="shared" ref="H10" si="4">D10*G10</f>
        <v>45.599999999999994</v>
      </c>
      <c r="I10" s="35">
        <f t="shared" ref="I10" si="5">D10*E10</f>
        <v>0</v>
      </c>
      <c r="J10" s="51">
        <f t="shared" ref="J10" si="6">E10*H10</f>
        <v>0</v>
      </c>
      <c r="K10" s="22" t="e" vm="8">
        <v>#VALUE!</v>
      </c>
    </row>
    <row r="11" spans="1:11" s="29" customFormat="1" ht="69.75" customHeight="1" x14ac:dyDescent="0.2">
      <c r="A11" s="22" t="s">
        <v>813</v>
      </c>
      <c r="B11" s="22" t="s">
        <v>820</v>
      </c>
      <c r="C11" s="35">
        <v>802141415848</v>
      </c>
      <c r="D11" s="22">
        <v>36</v>
      </c>
      <c r="E11" s="59"/>
      <c r="F11" s="49">
        <v>0.85</v>
      </c>
      <c r="G11" s="49">
        <v>0.75</v>
      </c>
      <c r="H11" s="51">
        <f t="shared" si="1"/>
        <v>27</v>
      </c>
      <c r="I11" s="35">
        <f t="shared" si="2"/>
        <v>0</v>
      </c>
      <c r="J11" s="51">
        <f t="shared" si="3"/>
        <v>0</v>
      </c>
      <c r="K11" s="22" t="e" vm="9">
        <v>#VALUE!</v>
      </c>
    </row>
    <row r="12" spans="1:11" s="29" customFormat="1" ht="69.75" customHeight="1" x14ac:dyDescent="0.2">
      <c r="A12" s="22" t="s">
        <v>814</v>
      </c>
      <c r="B12" s="22" t="s">
        <v>821</v>
      </c>
      <c r="C12" s="35">
        <v>802141415817</v>
      </c>
      <c r="D12" s="22">
        <v>36</v>
      </c>
      <c r="E12" s="59"/>
      <c r="F12" s="49">
        <v>0.85</v>
      </c>
      <c r="G12" s="49">
        <v>0.75</v>
      </c>
      <c r="H12" s="51">
        <f t="shared" si="1"/>
        <v>27</v>
      </c>
      <c r="I12" s="35">
        <f t="shared" si="2"/>
        <v>0</v>
      </c>
      <c r="J12" s="51">
        <f t="shared" si="3"/>
        <v>0</v>
      </c>
      <c r="K12" s="22" t="e" vm="10">
        <v>#VALUE!</v>
      </c>
    </row>
    <row r="13" spans="1:11" s="29" customFormat="1" ht="69.75" customHeight="1" x14ac:dyDescent="0.2">
      <c r="A13" s="22" t="s">
        <v>815</v>
      </c>
      <c r="B13" s="22" t="s">
        <v>822</v>
      </c>
      <c r="C13" s="35">
        <v>802141415855</v>
      </c>
      <c r="D13" s="22">
        <v>36</v>
      </c>
      <c r="E13" s="59"/>
      <c r="F13" s="49">
        <v>0.85</v>
      </c>
      <c r="G13" s="49">
        <v>0.75</v>
      </c>
      <c r="H13" s="51">
        <f t="shared" si="1"/>
        <v>27</v>
      </c>
      <c r="I13" s="35">
        <f t="shared" si="2"/>
        <v>0</v>
      </c>
      <c r="J13" s="51">
        <f t="shared" si="3"/>
        <v>0</v>
      </c>
      <c r="K13" s="22" t="e" vm="11">
        <v>#VALUE!</v>
      </c>
    </row>
    <row r="14" spans="1:11" s="29" customFormat="1" ht="69.75" customHeight="1" x14ac:dyDescent="0.2">
      <c r="A14" s="22" t="s">
        <v>816</v>
      </c>
      <c r="B14" s="22" t="s">
        <v>823</v>
      </c>
      <c r="C14" s="35">
        <v>802141415879</v>
      </c>
      <c r="D14" s="22">
        <v>36</v>
      </c>
      <c r="E14" s="59"/>
      <c r="F14" s="49">
        <v>0.85</v>
      </c>
      <c r="G14" s="49">
        <v>0.75</v>
      </c>
      <c r="H14" s="51">
        <f t="shared" si="1"/>
        <v>27</v>
      </c>
      <c r="I14" s="35">
        <f t="shared" si="2"/>
        <v>0</v>
      </c>
      <c r="J14" s="51">
        <f t="shared" si="3"/>
        <v>0</v>
      </c>
      <c r="K14" s="22" t="e" vm="12">
        <v>#VALUE!</v>
      </c>
    </row>
    <row r="15" spans="1:11" s="29" customFormat="1" ht="69.75" customHeight="1" x14ac:dyDescent="0.2">
      <c r="A15" s="22" t="s">
        <v>817</v>
      </c>
      <c r="B15" s="22" t="s">
        <v>824</v>
      </c>
      <c r="C15" s="35">
        <v>802141415862</v>
      </c>
      <c r="D15" s="22">
        <v>36</v>
      </c>
      <c r="E15" s="59"/>
      <c r="F15" s="49">
        <v>0.85</v>
      </c>
      <c r="G15" s="49">
        <v>0.75</v>
      </c>
      <c r="H15" s="51">
        <f t="shared" si="1"/>
        <v>27</v>
      </c>
      <c r="I15" s="35">
        <f t="shared" si="2"/>
        <v>0</v>
      </c>
      <c r="J15" s="51">
        <f t="shared" si="3"/>
        <v>0</v>
      </c>
      <c r="K15" s="22" t="e" vm="13">
        <v>#VALUE!</v>
      </c>
    </row>
    <row r="16" spans="1:11" s="29" customFormat="1" ht="69.75" customHeight="1" x14ac:dyDescent="0.2">
      <c r="A16" s="22" t="s">
        <v>818</v>
      </c>
      <c r="B16" s="22" t="s">
        <v>825</v>
      </c>
      <c r="C16" s="35">
        <v>802141415831</v>
      </c>
      <c r="D16" s="22">
        <v>36</v>
      </c>
      <c r="E16" s="59"/>
      <c r="F16" s="49">
        <v>0.85</v>
      </c>
      <c r="G16" s="49">
        <v>0.75</v>
      </c>
      <c r="H16" s="51">
        <f t="shared" si="1"/>
        <v>27</v>
      </c>
      <c r="I16" s="35">
        <f t="shared" si="2"/>
        <v>0</v>
      </c>
      <c r="J16" s="51">
        <f t="shared" si="3"/>
        <v>0</v>
      </c>
      <c r="K16" s="22" t="e" vm="14">
        <v>#VALUE!</v>
      </c>
    </row>
    <row r="17" spans="1:11" s="29" customFormat="1" ht="69.75" customHeight="1" x14ac:dyDescent="0.2">
      <c r="A17" s="22" t="s">
        <v>819</v>
      </c>
      <c r="B17" s="22" t="s">
        <v>826</v>
      </c>
      <c r="C17" s="35">
        <v>802141415824</v>
      </c>
      <c r="D17" s="22">
        <v>36</v>
      </c>
      <c r="E17" s="59"/>
      <c r="F17" s="49">
        <v>0.85</v>
      </c>
      <c r="G17" s="49">
        <v>0.75</v>
      </c>
      <c r="H17" s="51">
        <f t="shared" si="1"/>
        <v>27</v>
      </c>
      <c r="I17" s="35">
        <f t="shared" si="2"/>
        <v>0</v>
      </c>
      <c r="J17" s="51">
        <f t="shared" si="3"/>
        <v>0</v>
      </c>
      <c r="K17" s="22" t="e" vm="15">
        <v>#VALUE!</v>
      </c>
    </row>
    <row r="18" spans="1:11" s="29" customFormat="1" x14ac:dyDescent="0.2">
      <c r="E18" s="29">
        <f>SUM(E3:E17)</f>
        <v>0</v>
      </c>
      <c r="F18" s="55"/>
      <c r="G18" s="54"/>
      <c r="H18" s="54"/>
      <c r="I18" s="39">
        <f>SUM(I3:I17)</f>
        <v>0</v>
      </c>
      <c r="J18" s="54">
        <f>SUM(J3:J17)</f>
        <v>0</v>
      </c>
    </row>
  </sheetData>
  <mergeCells count="1">
    <mergeCell ref="A1:K1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0A9AEF-C2F7-46D6-8AA8-D1B7D71A4ADF}">
  <dimension ref="A1:K82"/>
  <sheetViews>
    <sheetView zoomScale="70" zoomScaleNormal="70" workbookViewId="0">
      <selection activeCell="P9" sqref="P9"/>
    </sheetView>
  </sheetViews>
  <sheetFormatPr defaultRowHeight="11.25" x14ac:dyDescent="0.2"/>
  <cols>
    <col min="1" max="1" width="16.1640625" style="32" bestFit="1" customWidth="1"/>
    <col min="2" max="2" width="57.5" style="29" bestFit="1" customWidth="1"/>
    <col min="3" max="3" width="13.33203125" style="34" customWidth="1"/>
    <col min="4" max="4" width="18.1640625" style="29" customWidth="1"/>
    <col min="5" max="5" width="43.1640625" style="29" bestFit="1" customWidth="1"/>
    <col min="6" max="6" width="18.6640625" style="55" bestFit="1" customWidth="1"/>
    <col min="7" max="7" width="19" style="56" bestFit="1" customWidth="1"/>
    <col min="8" max="8" width="24.5" style="56" bestFit="1" customWidth="1"/>
    <col min="9" max="9" width="24.5" style="58" customWidth="1"/>
    <col min="10" max="10" width="24.5" style="56" customWidth="1"/>
    <col min="11" max="11" width="15.83203125" style="30" customWidth="1"/>
  </cols>
  <sheetData>
    <row r="1" spans="1:11" ht="26.25" x14ac:dyDescent="0.2">
      <c r="A1" s="115" t="s">
        <v>285</v>
      </c>
      <c r="B1" s="115"/>
      <c r="C1" s="115"/>
      <c r="D1" s="115"/>
      <c r="E1" s="115"/>
      <c r="F1" s="115"/>
      <c r="G1" s="115"/>
      <c r="H1" s="115"/>
      <c r="I1" s="115"/>
      <c r="J1" s="115"/>
      <c r="K1" s="115"/>
    </row>
    <row r="2" spans="1:11" ht="18.75" x14ac:dyDescent="0.2">
      <c r="A2" s="33" t="s">
        <v>284</v>
      </c>
      <c r="B2" s="23" t="s">
        <v>22</v>
      </c>
      <c r="C2" s="43" t="s">
        <v>23</v>
      </c>
      <c r="D2" s="41" t="s">
        <v>24</v>
      </c>
      <c r="E2" s="24" t="s">
        <v>25</v>
      </c>
      <c r="F2" s="46" t="s">
        <v>26</v>
      </c>
      <c r="G2" s="47" t="s">
        <v>27</v>
      </c>
      <c r="H2" s="47" t="s">
        <v>1076</v>
      </c>
      <c r="I2" s="57" t="s">
        <v>1078</v>
      </c>
      <c r="J2" s="47" t="s">
        <v>1077</v>
      </c>
      <c r="K2" s="25" t="s">
        <v>28</v>
      </c>
    </row>
    <row r="3" spans="1:11" ht="50.25" customHeight="1" x14ac:dyDescent="0.2">
      <c r="A3" s="35">
        <v>24187</v>
      </c>
      <c r="B3" s="22" t="s">
        <v>207</v>
      </c>
      <c r="C3" s="36" t="s">
        <v>403</v>
      </c>
      <c r="D3" s="22">
        <v>24</v>
      </c>
      <c r="E3" s="59"/>
      <c r="F3" s="49">
        <v>1</v>
      </c>
      <c r="G3" s="49">
        <v>0.95</v>
      </c>
      <c r="H3" s="51">
        <f>D3*G3</f>
        <v>22.799999999999997</v>
      </c>
      <c r="I3" s="35">
        <f>D3*E3</f>
        <v>0</v>
      </c>
      <c r="J3" s="51">
        <f>E3*H3</f>
        <v>0</v>
      </c>
      <c r="K3" s="22" t="e" vm="16">
        <v>#VALUE!</v>
      </c>
    </row>
    <row r="4" spans="1:11" ht="50.25" customHeight="1" x14ac:dyDescent="0.2">
      <c r="A4" s="35" t="s">
        <v>208</v>
      </c>
      <c r="B4" s="22" t="s">
        <v>209</v>
      </c>
      <c r="C4" s="37">
        <v>802141241911</v>
      </c>
      <c r="D4" s="22">
        <v>24</v>
      </c>
      <c r="E4" s="59"/>
      <c r="F4" s="49">
        <v>1</v>
      </c>
      <c r="G4" s="49">
        <v>0.95</v>
      </c>
      <c r="H4" s="51">
        <f t="shared" ref="H4:H30" si="0">D4*G4</f>
        <v>22.799999999999997</v>
      </c>
      <c r="I4" s="35">
        <f t="shared" ref="I4:I62" si="1">D4*E4</f>
        <v>0</v>
      </c>
      <c r="J4" s="51">
        <f t="shared" ref="J4:J62" si="2">E4*H4</f>
        <v>0</v>
      </c>
      <c r="K4" s="22" t="e" vm="17">
        <v>#VALUE!</v>
      </c>
    </row>
    <row r="5" spans="1:11" ht="50.25" customHeight="1" x14ac:dyDescent="0.2">
      <c r="A5" s="35" t="s">
        <v>211</v>
      </c>
      <c r="B5" s="22" t="s">
        <v>210</v>
      </c>
      <c r="C5" s="37">
        <v>802141241959</v>
      </c>
      <c r="D5" s="22">
        <v>24</v>
      </c>
      <c r="E5" s="59"/>
      <c r="F5" s="49">
        <v>1</v>
      </c>
      <c r="G5" s="49">
        <v>0.95</v>
      </c>
      <c r="H5" s="51">
        <f t="shared" si="0"/>
        <v>22.799999999999997</v>
      </c>
      <c r="I5" s="35">
        <f t="shared" si="1"/>
        <v>0</v>
      </c>
      <c r="J5" s="51">
        <f t="shared" si="2"/>
        <v>0</v>
      </c>
      <c r="K5" s="22" t="e" vm="18">
        <v>#VALUE!</v>
      </c>
    </row>
    <row r="6" spans="1:11" ht="78.599999999999994" customHeight="1" x14ac:dyDescent="0.2">
      <c r="A6" s="35">
        <v>24193</v>
      </c>
      <c r="B6" s="22" t="s">
        <v>212</v>
      </c>
      <c r="C6" s="37">
        <v>802141241935</v>
      </c>
      <c r="D6" s="22">
        <v>24</v>
      </c>
      <c r="E6" s="59"/>
      <c r="F6" s="49">
        <v>1</v>
      </c>
      <c r="G6" s="49">
        <v>0.95</v>
      </c>
      <c r="H6" s="51">
        <f t="shared" si="0"/>
        <v>22.799999999999997</v>
      </c>
      <c r="I6" s="35">
        <f t="shared" si="1"/>
        <v>0</v>
      </c>
      <c r="J6" s="51">
        <f t="shared" si="2"/>
        <v>0</v>
      </c>
      <c r="K6" s="22" t="e" vm="19">
        <v>#VALUE!</v>
      </c>
    </row>
    <row r="7" spans="1:11" ht="78.599999999999994" customHeight="1" x14ac:dyDescent="0.2">
      <c r="A7" s="35">
        <v>24186</v>
      </c>
      <c r="B7" s="22" t="s">
        <v>215</v>
      </c>
      <c r="C7" s="36" t="s">
        <v>424</v>
      </c>
      <c r="D7" s="22">
        <v>24</v>
      </c>
      <c r="E7" s="59"/>
      <c r="F7" s="49">
        <v>1</v>
      </c>
      <c r="G7" s="49">
        <v>0.95</v>
      </c>
      <c r="H7" s="51">
        <f t="shared" si="0"/>
        <v>22.799999999999997</v>
      </c>
      <c r="I7" s="35">
        <f t="shared" si="1"/>
        <v>0</v>
      </c>
      <c r="J7" s="51">
        <f t="shared" si="2"/>
        <v>0</v>
      </c>
      <c r="K7" s="22" t="e" vm="20">
        <v>#VALUE!</v>
      </c>
    </row>
    <row r="8" spans="1:11" ht="78.599999999999994" customHeight="1" x14ac:dyDescent="0.2">
      <c r="A8" s="35">
        <v>24190</v>
      </c>
      <c r="B8" s="22" t="s">
        <v>214</v>
      </c>
      <c r="C8" s="36" t="s">
        <v>426</v>
      </c>
      <c r="D8" s="22">
        <v>24</v>
      </c>
      <c r="E8" s="59"/>
      <c r="F8" s="49">
        <v>1</v>
      </c>
      <c r="G8" s="49">
        <v>0.95</v>
      </c>
      <c r="H8" s="51">
        <f t="shared" si="0"/>
        <v>22.799999999999997</v>
      </c>
      <c r="I8" s="35">
        <f t="shared" si="1"/>
        <v>0</v>
      </c>
      <c r="J8" s="51">
        <f t="shared" si="2"/>
        <v>0</v>
      </c>
      <c r="K8" s="22" t="e" vm="21">
        <v>#VALUE!</v>
      </c>
    </row>
    <row r="9" spans="1:11" ht="78.599999999999994" customHeight="1" x14ac:dyDescent="0.2">
      <c r="A9" s="35">
        <v>24194</v>
      </c>
      <c r="B9" s="22" t="s">
        <v>216</v>
      </c>
      <c r="C9" s="36" t="s">
        <v>433</v>
      </c>
      <c r="D9" s="22">
        <v>24</v>
      </c>
      <c r="E9" s="59"/>
      <c r="F9" s="49">
        <v>1</v>
      </c>
      <c r="G9" s="49">
        <v>0.95</v>
      </c>
      <c r="H9" s="51">
        <f t="shared" si="0"/>
        <v>22.799999999999997</v>
      </c>
      <c r="I9" s="35">
        <f t="shared" si="1"/>
        <v>0</v>
      </c>
      <c r="J9" s="51">
        <f t="shared" si="2"/>
        <v>0</v>
      </c>
      <c r="K9" s="22" t="e" vm="22">
        <v>#VALUE!</v>
      </c>
    </row>
    <row r="10" spans="1:11" ht="78.599999999999994" customHeight="1" x14ac:dyDescent="0.2">
      <c r="A10" s="35">
        <v>24188</v>
      </c>
      <c r="B10" s="22" t="s">
        <v>217</v>
      </c>
      <c r="C10" s="36" t="s">
        <v>408</v>
      </c>
      <c r="D10" s="22">
        <v>24</v>
      </c>
      <c r="E10" s="59"/>
      <c r="F10" s="49">
        <v>1</v>
      </c>
      <c r="G10" s="49">
        <v>0.95</v>
      </c>
      <c r="H10" s="51">
        <f t="shared" si="0"/>
        <v>22.799999999999997</v>
      </c>
      <c r="I10" s="35">
        <f t="shared" si="1"/>
        <v>0</v>
      </c>
      <c r="J10" s="51">
        <f t="shared" si="2"/>
        <v>0</v>
      </c>
      <c r="K10" s="22" t="e" vm="23">
        <v>#VALUE!</v>
      </c>
    </row>
    <row r="11" spans="1:11" ht="78.599999999999994" customHeight="1" x14ac:dyDescent="0.2">
      <c r="A11" s="35">
        <v>24196</v>
      </c>
      <c r="B11" s="22" t="s">
        <v>246</v>
      </c>
      <c r="C11" s="36" t="s">
        <v>382</v>
      </c>
      <c r="D11" s="22">
        <v>24</v>
      </c>
      <c r="E11" s="59"/>
      <c r="F11" s="49">
        <v>1</v>
      </c>
      <c r="G11" s="49">
        <v>0.95</v>
      </c>
      <c r="H11" s="51">
        <f t="shared" si="0"/>
        <v>22.799999999999997</v>
      </c>
      <c r="I11" s="35">
        <f t="shared" si="1"/>
        <v>0</v>
      </c>
      <c r="J11" s="51">
        <f t="shared" si="2"/>
        <v>0</v>
      </c>
      <c r="K11" s="22" t="e" vm="24">
        <v>#VALUE!</v>
      </c>
    </row>
    <row r="12" spans="1:11" ht="78.599999999999994" customHeight="1" x14ac:dyDescent="0.2">
      <c r="A12" s="35">
        <v>24200</v>
      </c>
      <c r="B12" s="22" t="s">
        <v>227</v>
      </c>
      <c r="C12" s="36" t="s">
        <v>398</v>
      </c>
      <c r="D12" s="22">
        <v>24</v>
      </c>
      <c r="E12" s="59"/>
      <c r="F12" s="49">
        <v>1</v>
      </c>
      <c r="G12" s="49">
        <v>0.95</v>
      </c>
      <c r="H12" s="51">
        <f t="shared" si="0"/>
        <v>22.799999999999997</v>
      </c>
      <c r="I12" s="35">
        <f t="shared" si="1"/>
        <v>0</v>
      </c>
      <c r="J12" s="51">
        <f t="shared" si="2"/>
        <v>0</v>
      </c>
      <c r="K12" s="22" t="e" vm="25">
        <v>#VALUE!</v>
      </c>
    </row>
    <row r="13" spans="1:11" ht="78.599999999999994" customHeight="1" x14ac:dyDescent="0.2">
      <c r="A13" s="35">
        <v>24204</v>
      </c>
      <c r="B13" s="22" t="s">
        <v>218</v>
      </c>
      <c r="C13" s="36" t="s">
        <v>392</v>
      </c>
      <c r="D13" s="22">
        <v>24</v>
      </c>
      <c r="E13" s="59"/>
      <c r="F13" s="49">
        <v>1</v>
      </c>
      <c r="G13" s="49">
        <v>0.95</v>
      </c>
      <c r="H13" s="51">
        <f t="shared" si="0"/>
        <v>22.799999999999997</v>
      </c>
      <c r="I13" s="35">
        <f t="shared" si="1"/>
        <v>0</v>
      </c>
      <c r="J13" s="51">
        <f t="shared" si="2"/>
        <v>0</v>
      </c>
      <c r="K13" s="22" t="e" vm="26">
        <v>#VALUE!</v>
      </c>
    </row>
    <row r="14" spans="1:11" ht="78.599999999999994" customHeight="1" x14ac:dyDescent="0.2">
      <c r="A14" s="35">
        <v>23182</v>
      </c>
      <c r="B14" s="22" t="s">
        <v>231</v>
      </c>
      <c r="C14" s="36" t="s">
        <v>393</v>
      </c>
      <c r="D14" s="22">
        <v>24</v>
      </c>
      <c r="E14" s="59"/>
      <c r="F14" s="49">
        <v>1</v>
      </c>
      <c r="G14" s="49">
        <v>0.95</v>
      </c>
      <c r="H14" s="51">
        <f t="shared" si="0"/>
        <v>22.799999999999997</v>
      </c>
      <c r="I14" s="35">
        <f t="shared" si="1"/>
        <v>0</v>
      </c>
      <c r="J14" s="51">
        <f t="shared" si="2"/>
        <v>0</v>
      </c>
      <c r="K14" s="22" t="e" vm="27">
        <v>#VALUE!</v>
      </c>
    </row>
    <row r="15" spans="1:11" ht="78.599999999999994" customHeight="1" x14ac:dyDescent="0.2">
      <c r="A15" s="35">
        <v>24208</v>
      </c>
      <c r="B15" s="22" t="s">
        <v>219</v>
      </c>
      <c r="C15" s="36" t="s">
        <v>390</v>
      </c>
      <c r="D15" s="22">
        <v>24</v>
      </c>
      <c r="E15" s="59"/>
      <c r="F15" s="49">
        <v>1</v>
      </c>
      <c r="G15" s="49">
        <v>0.95</v>
      </c>
      <c r="H15" s="51">
        <f t="shared" si="0"/>
        <v>22.799999999999997</v>
      </c>
      <c r="I15" s="35">
        <f t="shared" si="1"/>
        <v>0</v>
      </c>
      <c r="J15" s="51">
        <f t="shared" si="2"/>
        <v>0</v>
      </c>
      <c r="K15" s="22" t="e" vm="28">
        <v>#VALUE!</v>
      </c>
    </row>
    <row r="16" spans="1:11" ht="78.599999999999994" customHeight="1" x14ac:dyDescent="0.2">
      <c r="A16" s="35">
        <v>24203</v>
      </c>
      <c r="B16" s="22" t="s">
        <v>220</v>
      </c>
      <c r="C16" s="37">
        <v>802141242031</v>
      </c>
      <c r="D16" s="22">
        <v>24</v>
      </c>
      <c r="E16" s="59"/>
      <c r="F16" s="49">
        <v>1</v>
      </c>
      <c r="G16" s="49">
        <v>0.95</v>
      </c>
      <c r="H16" s="51">
        <f t="shared" si="0"/>
        <v>22.799999999999997</v>
      </c>
      <c r="I16" s="35">
        <f t="shared" si="1"/>
        <v>0</v>
      </c>
      <c r="J16" s="51">
        <f t="shared" si="2"/>
        <v>0</v>
      </c>
      <c r="K16" s="22" t="e" vm="29">
        <v>#VALUE!</v>
      </c>
    </row>
    <row r="17" spans="1:11" ht="78.599999999999994" customHeight="1" x14ac:dyDescent="0.2">
      <c r="A17" s="35">
        <v>24201</v>
      </c>
      <c r="B17" s="22" t="s">
        <v>221</v>
      </c>
      <c r="C17" s="36" t="s">
        <v>428</v>
      </c>
      <c r="D17" s="22">
        <v>24</v>
      </c>
      <c r="E17" s="59"/>
      <c r="F17" s="49">
        <v>1</v>
      </c>
      <c r="G17" s="49">
        <v>0.95</v>
      </c>
      <c r="H17" s="51">
        <f t="shared" si="0"/>
        <v>22.799999999999997</v>
      </c>
      <c r="I17" s="35">
        <f t="shared" si="1"/>
        <v>0</v>
      </c>
      <c r="J17" s="51">
        <f t="shared" si="2"/>
        <v>0</v>
      </c>
      <c r="K17" s="22" t="e" vm="30">
        <v>#VALUE!</v>
      </c>
    </row>
    <row r="18" spans="1:11" ht="78.599999999999994" customHeight="1" x14ac:dyDescent="0.2">
      <c r="A18" s="35">
        <v>24205</v>
      </c>
      <c r="B18" s="22" t="s">
        <v>222</v>
      </c>
      <c r="C18" s="36" t="s">
        <v>425</v>
      </c>
      <c r="D18" s="22">
        <v>24</v>
      </c>
      <c r="E18" s="59"/>
      <c r="F18" s="49">
        <v>1</v>
      </c>
      <c r="G18" s="49">
        <v>0.95</v>
      </c>
      <c r="H18" s="51">
        <f t="shared" si="0"/>
        <v>22.799999999999997</v>
      </c>
      <c r="I18" s="35">
        <f t="shared" si="1"/>
        <v>0</v>
      </c>
      <c r="J18" s="51">
        <f t="shared" si="2"/>
        <v>0</v>
      </c>
      <c r="K18" s="22" t="e" vm="31">
        <v>#VALUE!</v>
      </c>
    </row>
    <row r="19" spans="1:11" ht="78.599999999999994" customHeight="1" x14ac:dyDescent="0.2">
      <c r="A19" s="35">
        <v>24209</v>
      </c>
      <c r="B19" s="22" t="s">
        <v>223</v>
      </c>
      <c r="C19" s="36" t="s">
        <v>427</v>
      </c>
      <c r="D19" s="22">
        <v>24</v>
      </c>
      <c r="E19" s="59"/>
      <c r="F19" s="49">
        <v>1</v>
      </c>
      <c r="G19" s="49">
        <v>0.95</v>
      </c>
      <c r="H19" s="51">
        <f t="shared" si="0"/>
        <v>22.799999999999997</v>
      </c>
      <c r="I19" s="35">
        <f t="shared" si="1"/>
        <v>0</v>
      </c>
      <c r="J19" s="51">
        <f t="shared" si="2"/>
        <v>0</v>
      </c>
      <c r="K19" s="22" t="e" vm="32">
        <v>#VALUE!</v>
      </c>
    </row>
    <row r="20" spans="1:11" ht="78.599999999999994" customHeight="1" x14ac:dyDescent="0.2">
      <c r="A20" s="35">
        <v>24198</v>
      </c>
      <c r="B20" s="22" t="s">
        <v>224</v>
      </c>
      <c r="C20" s="36" t="s">
        <v>419</v>
      </c>
      <c r="D20" s="22">
        <v>24</v>
      </c>
      <c r="E20" s="59"/>
      <c r="F20" s="49">
        <v>1</v>
      </c>
      <c r="G20" s="49">
        <v>0.95</v>
      </c>
      <c r="H20" s="51">
        <f t="shared" si="0"/>
        <v>22.799999999999997</v>
      </c>
      <c r="I20" s="35">
        <f t="shared" si="1"/>
        <v>0</v>
      </c>
      <c r="J20" s="51">
        <f t="shared" si="2"/>
        <v>0</v>
      </c>
      <c r="K20" s="22" t="e" vm="33">
        <v>#VALUE!</v>
      </c>
    </row>
    <row r="21" spans="1:11" ht="78.599999999999994" customHeight="1" x14ac:dyDescent="0.2">
      <c r="A21" s="35">
        <v>24202</v>
      </c>
      <c r="B21" s="22" t="s">
        <v>226</v>
      </c>
      <c r="C21" s="36" t="s">
        <v>416</v>
      </c>
      <c r="D21" s="22">
        <v>24</v>
      </c>
      <c r="E21" s="59"/>
      <c r="F21" s="49">
        <v>1</v>
      </c>
      <c r="G21" s="49">
        <v>0.95</v>
      </c>
      <c r="H21" s="51">
        <f t="shared" si="0"/>
        <v>22.799999999999997</v>
      </c>
      <c r="I21" s="35">
        <f t="shared" si="1"/>
        <v>0</v>
      </c>
      <c r="J21" s="51">
        <f t="shared" si="2"/>
        <v>0</v>
      </c>
      <c r="K21" s="22" t="e" vm="34">
        <v>#VALUE!</v>
      </c>
    </row>
    <row r="22" spans="1:11" ht="78.599999999999994" customHeight="1" x14ac:dyDescent="0.2">
      <c r="A22" s="35">
        <v>23179</v>
      </c>
      <c r="B22" s="22" t="s">
        <v>225</v>
      </c>
      <c r="C22" s="36" t="s">
        <v>377</v>
      </c>
      <c r="D22" s="22">
        <v>24</v>
      </c>
      <c r="E22" s="59"/>
      <c r="F22" s="49">
        <v>1</v>
      </c>
      <c r="G22" s="49">
        <v>0.95</v>
      </c>
      <c r="H22" s="51">
        <f t="shared" si="0"/>
        <v>22.799999999999997</v>
      </c>
      <c r="I22" s="35">
        <f t="shared" si="1"/>
        <v>0</v>
      </c>
      <c r="J22" s="51">
        <f t="shared" si="2"/>
        <v>0</v>
      </c>
      <c r="K22" s="22" t="e" vm="35">
        <v>#VALUE!</v>
      </c>
    </row>
    <row r="23" spans="1:11" ht="78.599999999999994" customHeight="1" x14ac:dyDescent="0.2">
      <c r="A23" s="35">
        <v>24206</v>
      </c>
      <c r="B23" s="22" t="s">
        <v>242</v>
      </c>
      <c r="C23" s="36" t="s">
        <v>394</v>
      </c>
      <c r="D23" s="22">
        <v>24</v>
      </c>
      <c r="E23" s="59"/>
      <c r="F23" s="49">
        <v>1</v>
      </c>
      <c r="G23" s="49">
        <v>0.95</v>
      </c>
      <c r="H23" s="51">
        <f t="shared" si="0"/>
        <v>22.799999999999997</v>
      </c>
      <c r="I23" s="35">
        <f t="shared" si="1"/>
        <v>0</v>
      </c>
      <c r="J23" s="51">
        <f t="shared" si="2"/>
        <v>0</v>
      </c>
      <c r="K23" s="22" t="e" vm="36">
        <v>#VALUE!</v>
      </c>
    </row>
    <row r="24" spans="1:11" ht="78.599999999999994" customHeight="1" x14ac:dyDescent="0.2">
      <c r="A24" s="35">
        <v>24213</v>
      </c>
      <c r="B24" s="22" t="s">
        <v>228</v>
      </c>
      <c r="C24" s="36" t="s">
        <v>417</v>
      </c>
      <c r="D24" s="22">
        <v>24</v>
      </c>
      <c r="E24" s="59"/>
      <c r="F24" s="49">
        <v>1</v>
      </c>
      <c r="G24" s="49">
        <v>0.95</v>
      </c>
      <c r="H24" s="51">
        <f t="shared" si="0"/>
        <v>22.799999999999997</v>
      </c>
      <c r="I24" s="35">
        <f t="shared" si="1"/>
        <v>0</v>
      </c>
      <c r="J24" s="51">
        <f t="shared" si="2"/>
        <v>0</v>
      </c>
      <c r="K24" s="22" t="e" vm="37">
        <v>#VALUE!</v>
      </c>
    </row>
    <row r="25" spans="1:11" ht="78.599999999999994" customHeight="1" x14ac:dyDescent="0.2">
      <c r="A25" s="35">
        <v>24214</v>
      </c>
      <c r="B25" s="22" t="s">
        <v>237</v>
      </c>
      <c r="C25" s="36" t="s">
        <v>375</v>
      </c>
      <c r="D25" s="22">
        <v>24</v>
      </c>
      <c r="E25" s="59"/>
      <c r="F25" s="49">
        <v>1</v>
      </c>
      <c r="G25" s="49">
        <v>0.95</v>
      </c>
      <c r="H25" s="51">
        <f t="shared" si="0"/>
        <v>22.799999999999997</v>
      </c>
      <c r="I25" s="35">
        <f t="shared" si="1"/>
        <v>0</v>
      </c>
      <c r="J25" s="51">
        <f t="shared" si="2"/>
        <v>0</v>
      </c>
      <c r="K25" s="22" t="e" vm="38">
        <v>#VALUE!</v>
      </c>
    </row>
    <row r="26" spans="1:11" ht="78.599999999999994" customHeight="1" x14ac:dyDescent="0.2">
      <c r="A26" s="35">
        <v>23200</v>
      </c>
      <c r="B26" s="22" t="s">
        <v>230</v>
      </c>
      <c r="C26" s="36" t="s">
        <v>395</v>
      </c>
      <c r="D26" s="22">
        <v>24</v>
      </c>
      <c r="E26" s="59"/>
      <c r="F26" s="49">
        <v>1</v>
      </c>
      <c r="G26" s="49">
        <v>0.95</v>
      </c>
      <c r="H26" s="51">
        <f t="shared" si="0"/>
        <v>22.799999999999997</v>
      </c>
      <c r="I26" s="35">
        <f t="shared" si="1"/>
        <v>0</v>
      </c>
      <c r="J26" s="51">
        <f t="shared" si="2"/>
        <v>0</v>
      </c>
      <c r="K26" s="22" t="e" vm="39">
        <v>#VALUE!</v>
      </c>
    </row>
    <row r="27" spans="1:11" ht="78.599999999999994" customHeight="1" x14ac:dyDescent="0.2">
      <c r="A27" s="35">
        <v>24215</v>
      </c>
      <c r="B27" s="22" t="s">
        <v>232</v>
      </c>
      <c r="C27" s="36" t="s">
        <v>412</v>
      </c>
      <c r="D27" s="22">
        <v>24</v>
      </c>
      <c r="E27" s="59"/>
      <c r="F27" s="49">
        <v>1</v>
      </c>
      <c r="G27" s="49">
        <v>0.95</v>
      </c>
      <c r="H27" s="51">
        <f t="shared" si="0"/>
        <v>22.799999999999997</v>
      </c>
      <c r="I27" s="35">
        <f t="shared" si="1"/>
        <v>0</v>
      </c>
      <c r="J27" s="51">
        <f t="shared" si="2"/>
        <v>0</v>
      </c>
      <c r="K27" s="22" t="e" vm="40">
        <v>#VALUE!</v>
      </c>
    </row>
    <row r="28" spans="1:11" ht="78.599999999999994" customHeight="1" x14ac:dyDescent="0.2">
      <c r="A28" s="35">
        <v>24210</v>
      </c>
      <c r="B28" s="22" t="s">
        <v>235</v>
      </c>
      <c r="C28" s="36" t="s">
        <v>418</v>
      </c>
      <c r="D28" s="22">
        <v>24</v>
      </c>
      <c r="E28" s="59"/>
      <c r="F28" s="49">
        <v>1</v>
      </c>
      <c r="G28" s="49">
        <v>0.95</v>
      </c>
      <c r="H28" s="51">
        <f t="shared" si="0"/>
        <v>22.799999999999997</v>
      </c>
      <c r="I28" s="35">
        <f t="shared" si="1"/>
        <v>0</v>
      </c>
      <c r="J28" s="51">
        <f t="shared" si="2"/>
        <v>0</v>
      </c>
      <c r="K28" s="22" t="e" vm="41">
        <v>#VALUE!</v>
      </c>
    </row>
    <row r="29" spans="1:11" ht="78.599999999999994" customHeight="1" x14ac:dyDescent="0.2">
      <c r="A29" s="35">
        <v>24211</v>
      </c>
      <c r="B29" s="22" t="s">
        <v>238</v>
      </c>
      <c r="C29" s="36" t="s">
        <v>401</v>
      </c>
      <c r="D29" s="22">
        <v>24</v>
      </c>
      <c r="E29" s="59"/>
      <c r="F29" s="49">
        <v>1</v>
      </c>
      <c r="G29" s="49">
        <v>0.95</v>
      </c>
      <c r="H29" s="51">
        <f t="shared" si="0"/>
        <v>22.799999999999997</v>
      </c>
      <c r="I29" s="35">
        <f t="shared" si="1"/>
        <v>0</v>
      </c>
      <c r="J29" s="51">
        <f t="shared" si="2"/>
        <v>0</v>
      </c>
      <c r="K29" s="22" t="e" vm="42">
        <v>#VALUE!</v>
      </c>
    </row>
    <row r="30" spans="1:11" ht="78.599999999999994" customHeight="1" x14ac:dyDescent="0.2">
      <c r="A30" s="35">
        <v>24212</v>
      </c>
      <c r="B30" s="22" t="s">
        <v>240</v>
      </c>
      <c r="C30" s="36" t="s">
        <v>380</v>
      </c>
      <c r="D30" s="22">
        <v>24</v>
      </c>
      <c r="E30" s="59"/>
      <c r="F30" s="49">
        <v>1</v>
      </c>
      <c r="G30" s="49">
        <v>0.95</v>
      </c>
      <c r="H30" s="51">
        <f t="shared" si="0"/>
        <v>22.799999999999997</v>
      </c>
      <c r="I30" s="35">
        <f t="shared" si="1"/>
        <v>0</v>
      </c>
      <c r="J30" s="51">
        <f t="shared" si="2"/>
        <v>0</v>
      </c>
      <c r="K30" s="22" t="e" vm="43">
        <v>#VALUE!</v>
      </c>
    </row>
    <row r="31" spans="1:11" ht="78.599999999999994" customHeight="1" x14ac:dyDescent="0.2">
      <c r="A31" s="35">
        <v>24184</v>
      </c>
      <c r="B31" s="22" t="s">
        <v>229</v>
      </c>
      <c r="C31" s="36" t="s">
        <v>439</v>
      </c>
      <c r="D31" s="22">
        <v>12</v>
      </c>
      <c r="E31" s="59"/>
      <c r="F31" s="49">
        <v>2.75</v>
      </c>
      <c r="G31" s="51">
        <v>2.25</v>
      </c>
      <c r="H31" s="51">
        <f>D31*G31</f>
        <v>27</v>
      </c>
      <c r="I31" s="35">
        <f t="shared" si="1"/>
        <v>0</v>
      </c>
      <c r="J31" s="51">
        <f t="shared" si="2"/>
        <v>0</v>
      </c>
      <c r="K31" s="22" t="e" vm="44">
        <v>#VALUE!</v>
      </c>
    </row>
    <row r="32" spans="1:11" ht="78.599999999999994" customHeight="1" x14ac:dyDescent="0.2">
      <c r="A32" s="35">
        <v>22984</v>
      </c>
      <c r="B32" s="22" t="s">
        <v>233</v>
      </c>
      <c r="C32" s="36" t="s">
        <v>374</v>
      </c>
      <c r="D32" s="22">
        <v>18</v>
      </c>
      <c r="E32" s="59"/>
      <c r="F32" s="49">
        <v>2.75</v>
      </c>
      <c r="G32" s="51">
        <v>2.25</v>
      </c>
      <c r="H32" s="51">
        <f t="shared" ref="H32:H49" si="3">D32*G32</f>
        <v>40.5</v>
      </c>
      <c r="I32" s="35">
        <f t="shared" si="1"/>
        <v>0</v>
      </c>
      <c r="J32" s="51">
        <f t="shared" si="2"/>
        <v>0</v>
      </c>
      <c r="K32" s="22" t="e" vm="44">
        <v>#VALUE!</v>
      </c>
    </row>
    <row r="33" spans="1:11" ht="78.599999999999994" customHeight="1" x14ac:dyDescent="0.2">
      <c r="A33" s="35">
        <v>25061</v>
      </c>
      <c r="B33" s="22" t="s">
        <v>243</v>
      </c>
      <c r="C33" s="36" t="s">
        <v>371</v>
      </c>
      <c r="D33" s="22">
        <v>12</v>
      </c>
      <c r="E33" s="59"/>
      <c r="F33" s="49">
        <v>2.75</v>
      </c>
      <c r="G33" s="51">
        <v>2.25</v>
      </c>
      <c r="H33" s="51">
        <f t="shared" si="3"/>
        <v>27</v>
      </c>
      <c r="I33" s="35">
        <f t="shared" si="1"/>
        <v>0</v>
      </c>
      <c r="J33" s="51">
        <f t="shared" si="2"/>
        <v>0</v>
      </c>
      <c r="K33" s="22" t="e" vm="45">
        <v>#VALUE!</v>
      </c>
    </row>
    <row r="34" spans="1:11" ht="78.599999999999994" customHeight="1" x14ac:dyDescent="0.2">
      <c r="A34" s="35">
        <v>22985</v>
      </c>
      <c r="B34" s="22" t="s">
        <v>234</v>
      </c>
      <c r="C34" s="36" t="s">
        <v>440</v>
      </c>
      <c r="D34" s="22">
        <v>12</v>
      </c>
      <c r="E34" s="59"/>
      <c r="F34" s="49">
        <v>2.75</v>
      </c>
      <c r="G34" s="51">
        <v>2.25</v>
      </c>
      <c r="H34" s="51">
        <f t="shared" si="3"/>
        <v>27</v>
      </c>
      <c r="I34" s="35">
        <f t="shared" si="1"/>
        <v>0</v>
      </c>
      <c r="J34" s="51">
        <f t="shared" si="2"/>
        <v>0</v>
      </c>
      <c r="K34" s="22" t="e" vm="46">
        <v>#VALUE!</v>
      </c>
    </row>
    <row r="35" spans="1:11" ht="78.599999999999994" customHeight="1" x14ac:dyDescent="0.2">
      <c r="A35" s="35">
        <v>24651</v>
      </c>
      <c r="B35" s="22" t="s">
        <v>279</v>
      </c>
      <c r="C35" s="36" t="s">
        <v>438</v>
      </c>
      <c r="D35" s="22">
        <v>12</v>
      </c>
      <c r="E35" s="59"/>
      <c r="F35" s="49">
        <v>2.75</v>
      </c>
      <c r="G35" s="51">
        <v>2.25</v>
      </c>
      <c r="H35" s="51">
        <f t="shared" si="3"/>
        <v>27</v>
      </c>
      <c r="I35" s="35">
        <f t="shared" si="1"/>
        <v>0</v>
      </c>
      <c r="J35" s="51">
        <f t="shared" si="2"/>
        <v>0</v>
      </c>
      <c r="K35" s="22" t="e" vm="47">
        <v>#VALUE!</v>
      </c>
    </row>
    <row r="36" spans="1:11" ht="78.599999999999994" customHeight="1" x14ac:dyDescent="0.2">
      <c r="A36" s="35">
        <v>24182</v>
      </c>
      <c r="B36" s="22" t="s">
        <v>236</v>
      </c>
      <c r="C36" s="36" t="s">
        <v>442</v>
      </c>
      <c r="D36" s="22">
        <v>12</v>
      </c>
      <c r="E36" s="59"/>
      <c r="F36" s="49">
        <v>2.75</v>
      </c>
      <c r="G36" s="51">
        <v>2.25</v>
      </c>
      <c r="H36" s="51">
        <f t="shared" si="3"/>
        <v>27</v>
      </c>
      <c r="I36" s="35">
        <f t="shared" si="1"/>
        <v>0</v>
      </c>
      <c r="J36" s="51">
        <f t="shared" si="2"/>
        <v>0</v>
      </c>
      <c r="K36" s="22" t="e" vm="48">
        <v>#VALUE!</v>
      </c>
    </row>
    <row r="37" spans="1:11" ht="78.599999999999994" customHeight="1" x14ac:dyDescent="0.2">
      <c r="A37" s="35">
        <v>22981</v>
      </c>
      <c r="B37" s="22" t="s">
        <v>239</v>
      </c>
      <c r="C37" s="36" t="s">
        <v>379</v>
      </c>
      <c r="D37" s="22">
        <v>18</v>
      </c>
      <c r="E37" s="59"/>
      <c r="F37" s="49">
        <v>2.75</v>
      </c>
      <c r="G37" s="51">
        <v>2.25</v>
      </c>
      <c r="H37" s="51">
        <f t="shared" si="3"/>
        <v>40.5</v>
      </c>
      <c r="I37" s="35">
        <f t="shared" si="1"/>
        <v>0</v>
      </c>
      <c r="J37" s="51">
        <f t="shared" si="2"/>
        <v>0</v>
      </c>
      <c r="K37" s="22" t="e" vm="49">
        <v>#VALUE!</v>
      </c>
    </row>
    <row r="38" spans="1:11" ht="78.599999999999994" customHeight="1" x14ac:dyDescent="0.2">
      <c r="A38" s="35">
        <v>22982</v>
      </c>
      <c r="B38" s="22" t="s">
        <v>244</v>
      </c>
      <c r="C38" s="36" t="s">
        <v>441</v>
      </c>
      <c r="D38" s="22">
        <v>12</v>
      </c>
      <c r="E38" s="59"/>
      <c r="F38" s="49">
        <v>2.75</v>
      </c>
      <c r="G38" s="51">
        <v>2.25</v>
      </c>
      <c r="H38" s="51">
        <f t="shared" si="3"/>
        <v>27</v>
      </c>
      <c r="I38" s="35">
        <f t="shared" si="1"/>
        <v>0</v>
      </c>
      <c r="J38" s="51">
        <f t="shared" si="2"/>
        <v>0</v>
      </c>
      <c r="K38" s="22" t="e" vm="50">
        <v>#VALUE!</v>
      </c>
    </row>
    <row r="39" spans="1:11" ht="78.599999999999994" customHeight="1" x14ac:dyDescent="0.2">
      <c r="A39" s="35">
        <v>24650</v>
      </c>
      <c r="B39" s="22" t="s">
        <v>278</v>
      </c>
      <c r="C39" s="36" t="s">
        <v>436</v>
      </c>
      <c r="D39" s="22">
        <v>12</v>
      </c>
      <c r="E39" s="59"/>
      <c r="F39" s="49">
        <v>2.75</v>
      </c>
      <c r="G39" s="51">
        <v>2.25</v>
      </c>
      <c r="H39" s="51">
        <f t="shared" si="3"/>
        <v>27</v>
      </c>
      <c r="I39" s="35">
        <f t="shared" si="1"/>
        <v>0</v>
      </c>
      <c r="J39" s="51">
        <f t="shared" si="2"/>
        <v>0</v>
      </c>
      <c r="K39" s="22" t="e" vm="51">
        <v>#VALUE!</v>
      </c>
    </row>
    <row r="40" spans="1:11" ht="78.599999999999994" customHeight="1" x14ac:dyDescent="0.2">
      <c r="A40" s="35">
        <v>24177</v>
      </c>
      <c r="B40" s="22" t="s">
        <v>245</v>
      </c>
      <c r="C40" s="36" t="s">
        <v>388</v>
      </c>
      <c r="D40" s="22">
        <v>12</v>
      </c>
      <c r="E40" s="59"/>
      <c r="F40" s="49">
        <v>2.75</v>
      </c>
      <c r="G40" s="51">
        <v>2.25</v>
      </c>
      <c r="H40" s="51">
        <f t="shared" si="3"/>
        <v>27</v>
      </c>
      <c r="I40" s="35">
        <f t="shared" si="1"/>
        <v>0</v>
      </c>
      <c r="J40" s="51">
        <f t="shared" si="2"/>
        <v>0</v>
      </c>
      <c r="K40" s="22" t="e" vm="52">
        <v>#VALUE!</v>
      </c>
    </row>
    <row r="41" spans="1:11" ht="78.599999999999994" customHeight="1" x14ac:dyDescent="0.2">
      <c r="A41" s="35">
        <v>24178</v>
      </c>
      <c r="B41" s="22" t="s">
        <v>241</v>
      </c>
      <c r="C41" s="36" t="s">
        <v>384</v>
      </c>
      <c r="D41" s="22">
        <v>12</v>
      </c>
      <c r="E41" s="59"/>
      <c r="F41" s="49">
        <v>2.75</v>
      </c>
      <c r="G41" s="51">
        <v>2.25</v>
      </c>
      <c r="H41" s="51">
        <f t="shared" si="3"/>
        <v>27</v>
      </c>
      <c r="I41" s="35">
        <f t="shared" si="1"/>
        <v>0</v>
      </c>
      <c r="J41" s="51">
        <f t="shared" si="2"/>
        <v>0</v>
      </c>
      <c r="K41" s="22" t="e" vm="53">
        <v>#VALUE!</v>
      </c>
    </row>
    <row r="42" spans="1:11" ht="78.599999999999994" customHeight="1" x14ac:dyDescent="0.2">
      <c r="A42" s="35">
        <v>24179</v>
      </c>
      <c r="B42" s="22" t="s">
        <v>213</v>
      </c>
      <c r="C42" s="36" t="s">
        <v>389</v>
      </c>
      <c r="D42" s="22">
        <v>12</v>
      </c>
      <c r="E42" s="59"/>
      <c r="F42" s="49">
        <v>2.75</v>
      </c>
      <c r="G42" s="51">
        <v>2.25</v>
      </c>
      <c r="H42" s="51">
        <f t="shared" si="3"/>
        <v>27</v>
      </c>
      <c r="I42" s="35">
        <f t="shared" si="1"/>
        <v>0</v>
      </c>
      <c r="J42" s="51">
        <f t="shared" si="2"/>
        <v>0</v>
      </c>
      <c r="K42" s="22" t="e" vm="54">
        <v>#VALUE!</v>
      </c>
    </row>
    <row r="43" spans="1:11" ht="78.599999999999994" customHeight="1" x14ac:dyDescent="0.2">
      <c r="A43" s="35">
        <v>24180</v>
      </c>
      <c r="B43" s="22" t="s">
        <v>247</v>
      </c>
      <c r="C43" s="36" t="s">
        <v>415</v>
      </c>
      <c r="D43" s="22">
        <v>12</v>
      </c>
      <c r="E43" s="59"/>
      <c r="F43" s="49">
        <v>2.75</v>
      </c>
      <c r="G43" s="51">
        <v>2.25</v>
      </c>
      <c r="H43" s="51">
        <f t="shared" si="3"/>
        <v>27</v>
      </c>
      <c r="I43" s="35">
        <f t="shared" si="1"/>
        <v>0</v>
      </c>
      <c r="J43" s="51">
        <f t="shared" si="2"/>
        <v>0</v>
      </c>
      <c r="K43" s="22" t="e" vm="55">
        <v>#VALUE!</v>
      </c>
    </row>
    <row r="44" spans="1:11" ht="78.599999999999994" customHeight="1" x14ac:dyDescent="0.2">
      <c r="A44" s="35">
        <v>24181</v>
      </c>
      <c r="B44" s="22" t="s">
        <v>259</v>
      </c>
      <c r="C44" s="36" t="s">
        <v>376</v>
      </c>
      <c r="D44" s="22">
        <v>12</v>
      </c>
      <c r="E44" s="59"/>
      <c r="F44" s="49">
        <v>2.75</v>
      </c>
      <c r="G44" s="51">
        <v>2.25</v>
      </c>
      <c r="H44" s="51">
        <f t="shared" si="3"/>
        <v>27</v>
      </c>
      <c r="I44" s="35">
        <f t="shared" si="1"/>
        <v>0</v>
      </c>
      <c r="J44" s="51">
        <f t="shared" si="2"/>
        <v>0</v>
      </c>
      <c r="K44" s="22" t="e" vm="56">
        <v>#VALUE!</v>
      </c>
    </row>
    <row r="45" spans="1:11" ht="78.599999999999994" customHeight="1" x14ac:dyDescent="0.2">
      <c r="A45" s="35">
        <v>22466</v>
      </c>
      <c r="B45" s="22" t="s">
        <v>269</v>
      </c>
      <c r="C45" s="36" t="s">
        <v>410</v>
      </c>
      <c r="D45" s="22">
        <v>12</v>
      </c>
      <c r="E45" s="59"/>
      <c r="F45" s="49">
        <v>2.75</v>
      </c>
      <c r="G45" s="51">
        <v>2.25</v>
      </c>
      <c r="H45" s="51">
        <f t="shared" si="3"/>
        <v>27</v>
      </c>
      <c r="I45" s="35">
        <f t="shared" si="1"/>
        <v>0</v>
      </c>
      <c r="J45" s="51">
        <f t="shared" si="2"/>
        <v>0</v>
      </c>
      <c r="K45" s="22" t="e" vm="57">
        <v>#VALUE!</v>
      </c>
    </row>
    <row r="46" spans="1:11" ht="78.599999999999994" customHeight="1" x14ac:dyDescent="0.2">
      <c r="A46" s="35">
        <v>24652</v>
      </c>
      <c r="B46" s="22" t="s">
        <v>280</v>
      </c>
      <c r="C46" s="36" t="s">
        <v>434</v>
      </c>
      <c r="D46" s="22">
        <v>12</v>
      </c>
      <c r="E46" s="59"/>
      <c r="F46" s="49">
        <v>2.75</v>
      </c>
      <c r="G46" s="51">
        <v>2.25</v>
      </c>
      <c r="H46" s="51">
        <f t="shared" si="3"/>
        <v>27</v>
      </c>
      <c r="I46" s="35">
        <f t="shared" si="1"/>
        <v>0</v>
      </c>
      <c r="J46" s="51">
        <f t="shared" si="2"/>
        <v>0</v>
      </c>
      <c r="K46" s="22" t="e" vm="58">
        <v>#VALUE!</v>
      </c>
    </row>
    <row r="47" spans="1:11" ht="78.599999999999994" customHeight="1" x14ac:dyDescent="0.2">
      <c r="A47" s="35">
        <v>24175</v>
      </c>
      <c r="B47" s="22" t="s">
        <v>248</v>
      </c>
      <c r="C47" s="36" t="s">
        <v>400</v>
      </c>
      <c r="D47" s="22">
        <v>12</v>
      </c>
      <c r="E47" s="59"/>
      <c r="F47" s="49">
        <v>2.75</v>
      </c>
      <c r="G47" s="51">
        <v>2.25</v>
      </c>
      <c r="H47" s="51">
        <f t="shared" si="3"/>
        <v>27</v>
      </c>
      <c r="I47" s="35">
        <f t="shared" si="1"/>
        <v>0</v>
      </c>
      <c r="J47" s="51">
        <f t="shared" si="2"/>
        <v>0</v>
      </c>
      <c r="K47" s="22" t="e" vm="59">
        <v>#VALUE!</v>
      </c>
    </row>
    <row r="48" spans="1:11" ht="78.599999999999994" customHeight="1" x14ac:dyDescent="0.2">
      <c r="A48" s="35">
        <v>24176</v>
      </c>
      <c r="B48" s="22" t="s">
        <v>260</v>
      </c>
      <c r="C48" s="36" t="s">
        <v>430</v>
      </c>
      <c r="D48" s="22">
        <v>12</v>
      </c>
      <c r="E48" s="59"/>
      <c r="F48" s="49">
        <v>2.75</v>
      </c>
      <c r="G48" s="51">
        <v>2.25</v>
      </c>
      <c r="H48" s="51">
        <f t="shared" si="3"/>
        <v>27</v>
      </c>
      <c r="I48" s="35">
        <f t="shared" si="1"/>
        <v>0</v>
      </c>
      <c r="J48" s="51">
        <f t="shared" si="2"/>
        <v>0</v>
      </c>
      <c r="K48" s="22" t="e" vm="60">
        <v>#VALUE!</v>
      </c>
    </row>
    <row r="49" spans="1:11" ht="78.599999999999994" customHeight="1" x14ac:dyDescent="0.2">
      <c r="A49" s="35">
        <v>22463</v>
      </c>
      <c r="B49" s="22" t="s">
        <v>270</v>
      </c>
      <c r="C49" s="36" t="s">
        <v>432</v>
      </c>
      <c r="D49" s="22">
        <v>12</v>
      </c>
      <c r="E49" s="59"/>
      <c r="F49" s="49">
        <v>2.75</v>
      </c>
      <c r="G49" s="51">
        <v>2.25</v>
      </c>
      <c r="H49" s="51">
        <f t="shared" si="3"/>
        <v>27</v>
      </c>
      <c r="I49" s="35">
        <f t="shared" si="1"/>
        <v>0</v>
      </c>
      <c r="J49" s="51">
        <f t="shared" si="2"/>
        <v>0</v>
      </c>
      <c r="K49" s="22" t="e" vm="61">
        <v>#VALUE!</v>
      </c>
    </row>
    <row r="50" spans="1:11" ht="78.599999999999994" customHeight="1" x14ac:dyDescent="0.2">
      <c r="A50" s="35">
        <v>25030</v>
      </c>
      <c r="B50" s="22" t="s">
        <v>206</v>
      </c>
      <c r="C50" s="36" t="s">
        <v>404</v>
      </c>
      <c r="D50" s="22">
        <v>12</v>
      </c>
      <c r="E50" s="59"/>
      <c r="F50" s="49">
        <v>2.75</v>
      </c>
      <c r="G50" s="51">
        <v>2.25</v>
      </c>
      <c r="H50" s="51">
        <f>D50*G50</f>
        <v>27</v>
      </c>
      <c r="I50" s="35">
        <f t="shared" si="1"/>
        <v>0</v>
      </c>
      <c r="J50" s="51">
        <f t="shared" si="2"/>
        <v>0</v>
      </c>
      <c r="K50" s="22" t="e" vm="62">
        <v>#VALUE!</v>
      </c>
    </row>
    <row r="51" spans="1:11" ht="78.599999999999994" customHeight="1" x14ac:dyDescent="0.2">
      <c r="A51" s="35">
        <v>25031</v>
      </c>
      <c r="B51" s="22" t="s">
        <v>205</v>
      </c>
      <c r="C51" s="36" t="s">
        <v>423</v>
      </c>
      <c r="D51" s="22">
        <v>12</v>
      </c>
      <c r="E51" s="59"/>
      <c r="F51" s="49">
        <v>2.75</v>
      </c>
      <c r="G51" s="51">
        <v>2.25</v>
      </c>
      <c r="H51" s="51">
        <f t="shared" ref="H51:H66" si="4">D51*G51</f>
        <v>27</v>
      </c>
      <c r="I51" s="35">
        <f t="shared" si="1"/>
        <v>0</v>
      </c>
      <c r="J51" s="51">
        <f t="shared" si="2"/>
        <v>0</v>
      </c>
      <c r="K51" s="22" t="e" vm="63">
        <v>#VALUE!</v>
      </c>
    </row>
    <row r="52" spans="1:11" ht="78.599999999999994" customHeight="1" x14ac:dyDescent="0.2">
      <c r="A52" s="35">
        <v>25032</v>
      </c>
      <c r="B52" s="22" t="s">
        <v>204</v>
      </c>
      <c r="C52" s="36" t="s">
        <v>405</v>
      </c>
      <c r="D52" s="22">
        <v>12</v>
      </c>
      <c r="E52" s="59"/>
      <c r="F52" s="49">
        <v>2.75</v>
      </c>
      <c r="G52" s="51">
        <v>2.25</v>
      </c>
      <c r="H52" s="51">
        <f t="shared" si="4"/>
        <v>27</v>
      </c>
      <c r="I52" s="35">
        <f t="shared" si="1"/>
        <v>0</v>
      </c>
      <c r="J52" s="51">
        <f t="shared" si="2"/>
        <v>0</v>
      </c>
      <c r="K52" s="22" t="e" vm="64">
        <v>#VALUE!</v>
      </c>
    </row>
    <row r="53" spans="1:11" ht="78.599999999999994" customHeight="1" x14ac:dyDescent="0.2">
      <c r="A53" s="35">
        <v>25033</v>
      </c>
      <c r="B53" s="22" t="s">
        <v>203</v>
      </c>
      <c r="C53" s="36" t="s">
        <v>385</v>
      </c>
      <c r="D53" s="22">
        <v>12</v>
      </c>
      <c r="E53" s="59"/>
      <c r="F53" s="49">
        <v>2.75</v>
      </c>
      <c r="G53" s="51">
        <v>2.25</v>
      </c>
      <c r="H53" s="51">
        <f t="shared" si="4"/>
        <v>27</v>
      </c>
      <c r="I53" s="35">
        <f t="shared" si="1"/>
        <v>0</v>
      </c>
      <c r="J53" s="51">
        <f t="shared" si="2"/>
        <v>0</v>
      </c>
      <c r="K53" s="22" t="e" vm="65">
        <v>#VALUE!</v>
      </c>
    </row>
    <row r="54" spans="1:11" ht="78.599999999999994" customHeight="1" x14ac:dyDescent="0.2">
      <c r="A54" s="35">
        <v>25042</v>
      </c>
      <c r="B54" s="22" t="s">
        <v>249</v>
      </c>
      <c r="C54" s="36" t="s">
        <v>386</v>
      </c>
      <c r="D54" s="22">
        <v>12</v>
      </c>
      <c r="E54" s="59"/>
      <c r="F54" s="49">
        <v>2.75</v>
      </c>
      <c r="G54" s="51">
        <v>2.25</v>
      </c>
      <c r="H54" s="51">
        <f t="shared" si="4"/>
        <v>27</v>
      </c>
      <c r="I54" s="35">
        <f t="shared" si="1"/>
        <v>0</v>
      </c>
      <c r="J54" s="51">
        <f t="shared" si="2"/>
        <v>0</v>
      </c>
      <c r="K54" s="22" t="e" vm="66">
        <v>#VALUE!</v>
      </c>
    </row>
    <row r="55" spans="1:11" ht="78.599999999999994" customHeight="1" x14ac:dyDescent="0.2">
      <c r="A55" s="35">
        <v>25043</v>
      </c>
      <c r="B55" s="22" t="s">
        <v>256</v>
      </c>
      <c r="C55" s="36" t="s">
        <v>373</v>
      </c>
      <c r="D55" s="22">
        <v>12</v>
      </c>
      <c r="E55" s="59"/>
      <c r="F55" s="49">
        <v>2.75</v>
      </c>
      <c r="G55" s="51">
        <v>2.25</v>
      </c>
      <c r="H55" s="51">
        <f t="shared" si="4"/>
        <v>27</v>
      </c>
      <c r="I55" s="35">
        <f t="shared" si="1"/>
        <v>0</v>
      </c>
      <c r="J55" s="51">
        <f t="shared" si="2"/>
        <v>0</v>
      </c>
      <c r="K55" s="22" t="e" vm="67">
        <v>#VALUE!</v>
      </c>
    </row>
    <row r="56" spans="1:11" ht="78.599999999999994" customHeight="1" x14ac:dyDescent="0.2">
      <c r="A56" s="35">
        <v>25044</v>
      </c>
      <c r="B56" s="22" t="s">
        <v>266</v>
      </c>
      <c r="C56" s="36" t="s">
        <v>399</v>
      </c>
      <c r="D56" s="22">
        <v>12</v>
      </c>
      <c r="E56" s="59"/>
      <c r="F56" s="49">
        <v>2.75</v>
      </c>
      <c r="G56" s="51">
        <v>2.25</v>
      </c>
      <c r="H56" s="51">
        <f t="shared" si="4"/>
        <v>27</v>
      </c>
      <c r="I56" s="35">
        <f t="shared" si="1"/>
        <v>0</v>
      </c>
      <c r="J56" s="51">
        <f t="shared" si="2"/>
        <v>0</v>
      </c>
      <c r="K56" s="22" t="e" vm="68">
        <v>#VALUE!</v>
      </c>
    </row>
    <row r="57" spans="1:11" ht="78.599999999999994" customHeight="1" x14ac:dyDescent="0.2">
      <c r="A57" s="35">
        <v>25045</v>
      </c>
      <c r="B57" s="22" t="s">
        <v>283</v>
      </c>
      <c r="C57" s="36" t="s">
        <v>406</v>
      </c>
      <c r="D57" s="22">
        <v>12</v>
      </c>
      <c r="E57" s="59"/>
      <c r="F57" s="49">
        <v>2.75</v>
      </c>
      <c r="G57" s="51">
        <v>2.25</v>
      </c>
      <c r="H57" s="51">
        <f t="shared" si="4"/>
        <v>27</v>
      </c>
      <c r="I57" s="35">
        <f t="shared" si="1"/>
        <v>0</v>
      </c>
      <c r="J57" s="51">
        <f t="shared" si="2"/>
        <v>0</v>
      </c>
      <c r="K57" s="22" t="e" vm="69">
        <v>#VALUE!</v>
      </c>
    </row>
    <row r="58" spans="1:11" ht="78.599999999999994" customHeight="1" x14ac:dyDescent="0.2">
      <c r="A58" s="35">
        <v>25034</v>
      </c>
      <c r="B58" s="22" t="s">
        <v>250</v>
      </c>
      <c r="C58" s="36" t="s">
        <v>407</v>
      </c>
      <c r="D58" s="22">
        <v>12</v>
      </c>
      <c r="E58" s="59"/>
      <c r="F58" s="49">
        <v>2.75</v>
      </c>
      <c r="G58" s="51">
        <v>2.25</v>
      </c>
      <c r="H58" s="51">
        <f t="shared" si="4"/>
        <v>27</v>
      </c>
      <c r="I58" s="35">
        <f t="shared" si="1"/>
        <v>0</v>
      </c>
      <c r="J58" s="51">
        <f t="shared" si="2"/>
        <v>0</v>
      </c>
      <c r="K58" s="22" t="e" vm="70">
        <v>#VALUE!</v>
      </c>
    </row>
    <row r="59" spans="1:11" ht="78.599999999999994" customHeight="1" x14ac:dyDescent="0.2">
      <c r="A59" s="35">
        <v>25035</v>
      </c>
      <c r="B59" s="22" t="s">
        <v>257</v>
      </c>
      <c r="C59" s="36" t="s">
        <v>411</v>
      </c>
      <c r="D59" s="22">
        <v>12</v>
      </c>
      <c r="E59" s="59"/>
      <c r="F59" s="49">
        <v>2.75</v>
      </c>
      <c r="G59" s="51">
        <v>2.25</v>
      </c>
      <c r="H59" s="51">
        <f t="shared" si="4"/>
        <v>27</v>
      </c>
      <c r="I59" s="35">
        <f t="shared" si="1"/>
        <v>0</v>
      </c>
      <c r="J59" s="51">
        <f t="shared" si="2"/>
        <v>0</v>
      </c>
      <c r="K59" s="22" t="e" vm="71">
        <v>#VALUE!</v>
      </c>
    </row>
    <row r="60" spans="1:11" ht="78.599999999999994" customHeight="1" x14ac:dyDescent="0.2">
      <c r="A60" s="35">
        <v>25036</v>
      </c>
      <c r="B60" s="22" t="s">
        <v>267</v>
      </c>
      <c r="C60" s="36" t="s">
        <v>396</v>
      </c>
      <c r="D60" s="22">
        <v>12</v>
      </c>
      <c r="E60" s="59"/>
      <c r="F60" s="49">
        <v>2.75</v>
      </c>
      <c r="G60" s="51">
        <v>2.25</v>
      </c>
      <c r="H60" s="51">
        <f t="shared" si="4"/>
        <v>27</v>
      </c>
      <c r="I60" s="35">
        <f t="shared" si="1"/>
        <v>0</v>
      </c>
      <c r="J60" s="51">
        <f t="shared" si="2"/>
        <v>0</v>
      </c>
      <c r="K60" s="22" t="e" vm="72">
        <v>#VALUE!</v>
      </c>
    </row>
    <row r="61" spans="1:11" ht="78.599999999999994" customHeight="1" x14ac:dyDescent="0.2">
      <c r="A61" s="35">
        <v>25037</v>
      </c>
      <c r="B61" s="22" t="s">
        <v>282</v>
      </c>
      <c r="C61" s="36" t="s">
        <v>381</v>
      </c>
      <c r="D61" s="22">
        <v>12</v>
      </c>
      <c r="E61" s="59"/>
      <c r="F61" s="49">
        <v>2.75</v>
      </c>
      <c r="G61" s="51">
        <v>2.25</v>
      </c>
      <c r="H61" s="51">
        <f t="shared" si="4"/>
        <v>27</v>
      </c>
      <c r="I61" s="35">
        <f t="shared" si="1"/>
        <v>0</v>
      </c>
      <c r="J61" s="51">
        <f t="shared" si="2"/>
        <v>0</v>
      </c>
      <c r="K61" s="22" t="e" vm="73">
        <v>#VALUE!</v>
      </c>
    </row>
    <row r="62" spans="1:11" ht="78.599999999999994" customHeight="1" x14ac:dyDescent="0.2">
      <c r="A62" s="35">
        <v>25038</v>
      </c>
      <c r="B62" s="22" t="s">
        <v>251</v>
      </c>
      <c r="C62" s="36" t="s">
        <v>397</v>
      </c>
      <c r="D62" s="22">
        <v>12</v>
      </c>
      <c r="E62" s="59"/>
      <c r="F62" s="49">
        <v>2.75</v>
      </c>
      <c r="G62" s="51">
        <v>2.25</v>
      </c>
      <c r="H62" s="51">
        <f t="shared" si="4"/>
        <v>27</v>
      </c>
      <c r="I62" s="35">
        <f t="shared" si="1"/>
        <v>0</v>
      </c>
      <c r="J62" s="51">
        <f t="shared" si="2"/>
        <v>0</v>
      </c>
      <c r="K62" s="22" t="e" vm="74">
        <v>#VALUE!</v>
      </c>
    </row>
    <row r="63" spans="1:11" ht="78.599999999999994" customHeight="1" x14ac:dyDescent="0.2">
      <c r="A63" s="35">
        <v>25039</v>
      </c>
      <c r="B63" s="22" t="s">
        <v>258</v>
      </c>
      <c r="C63" s="36" t="s">
        <v>391</v>
      </c>
      <c r="D63" s="22">
        <v>12</v>
      </c>
      <c r="E63" s="59"/>
      <c r="F63" s="49">
        <v>2.75</v>
      </c>
      <c r="G63" s="51">
        <v>2.25</v>
      </c>
      <c r="H63" s="51">
        <f t="shared" si="4"/>
        <v>27</v>
      </c>
      <c r="I63" s="35">
        <f t="shared" ref="I63:I81" si="5">D63*E63</f>
        <v>0</v>
      </c>
      <c r="J63" s="51">
        <f t="shared" ref="J63:J81" si="6">E63*H63</f>
        <v>0</v>
      </c>
      <c r="K63" s="22" t="e" vm="75">
        <v>#VALUE!</v>
      </c>
    </row>
    <row r="64" spans="1:11" ht="78.599999999999994" customHeight="1" x14ac:dyDescent="0.2">
      <c r="A64" s="35">
        <v>25040</v>
      </c>
      <c r="B64" s="22" t="s">
        <v>268</v>
      </c>
      <c r="C64" s="36" t="s">
        <v>409</v>
      </c>
      <c r="D64" s="22">
        <v>12</v>
      </c>
      <c r="E64" s="59"/>
      <c r="F64" s="49">
        <v>2.75</v>
      </c>
      <c r="G64" s="51">
        <v>2.25</v>
      </c>
      <c r="H64" s="51">
        <f t="shared" si="4"/>
        <v>27</v>
      </c>
      <c r="I64" s="35">
        <f t="shared" si="5"/>
        <v>0</v>
      </c>
      <c r="J64" s="51">
        <f t="shared" si="6"/>
        <v>0</v>
      </c>
      <c r="K64" s="22" t="e" vm="76">
        <v>#VALUE!</v>
      </c>
    </row>
    <row r="65" spans="1:11" ht="78.599999999999994" customHeight="1" x14ac:dyDescent="0.2">
      <c r="A65" s="35">
        <v>25041</v>
      </c>
      <c r="B65" s="22" t="s">
        <v>281</v>
      </c>
      <c r="C65" s="36" t="s">
        <v>414</v>
      </c>
      <c r="D65" s="22">
        <v>12</v>
      </c>
      <c r="E65" s="59"/>
      <c r="F65" s="49">
        <v>2.75</v>
      </c>
      <c r="G65" s="51">
        <v>2.25</v>
      </c>
      <c r="H65" s="51">
        <f t="shared" si="4"/>
        <v>27</v>
      </c>
      <c r="I65" s="35">
        <f t="shared" si="5"/>
        <v>0</v>
      </c>
      <c r="J65" s="51">
        <f t="shared" si="6"/>
        <v>0</v>
      </c>
      <c r="K65" s="22" t="e" vm="77">
        <v>#VALUE!</v>
      </c>
    </row>
    <row r="66" spans="1:11" ht="78.599999999999994" customHeight="1" x14ac:dyDescent="0.2">
      <c r="A66" s="35">
        <v>24662</v>
      </c>
      <c r="B66" s="22" t="s">
        <v>275</v>
      </c>
      <c r="C66" s="36" t="s">
        <v>372</v>
      </c>
      <c r="D66" s="22">
        <v>12</v>
      </c>
      <c r="E66" s="59"/>
      <c r="F66" s="49">
        <v>2.75</v>
      </c>
      <c r="G66" s="51">
        <v>2.25</v>
      </c>
      <c r="H66" s="51">
        <f t="shared" si="4"/>
        <v>27</v>
      </c>
      <c r="I66" s="35">
        <f t="shared" si="5"/>
        <v>0</v>
      </c>
      <c r="J66" s="51">
        <f t="shared" si="6"/>
        <v>0</v>
      </c>
      <c r="K66" s="22" t="e" vm="78">
        <v>#VALUE!</v>
      </c>
    </row>
    <row r="67" spans="1:11" ht="78.599999999999994" customHeight="1" x14ac:dyDescent="0.2">
      <c r="A67" s="35">
        <v>24664</v>
      </c>
      <c r="B67" s="22" t="s">
        <v>252</v>
      </c>
      <c r="C67" s="36" t="s">
        <v>422</v>
      </c>
      <c r="D67" s="22">
        <v>12</v>
      </c>
      <c r="E67" s="59"/>
      <c r="F67" s="49">
        <v>2.75</v>
      </c>
      <c r="G67" s="51">
        <v>2.25</v>
      </c>
      <c r="H67" s="51">
        <f>D67*G67</f>
        <v>27</v>
      </c>
      <c r="I67" s="35">
        <f t="shared" si="5"/>
        <v>0</v>
      </c>
      <c r="J67" s="51">
        <f t="shared" si="6"/>
        <v>0</v>
      </c>
      <c r="K67" s="22" t="e" vm="79">
        <v>#VALUE!</v>
      </c>
    </row>
    <row r="68" spans="1:11" ht="78.599999999999994" customHeight="1" x14ac:dyDescent="0.2">
      <c r="A68" s="35">
        <v>24665</v>
      </c>
      <c r="B68" s="22" t="s">
        <v>262</v>
      </c>
      <c r="C68" s="36" t="s">
        <v>420</v>
      </c>
      <c r="D68" s="22">
        <v>12</v>
      </c>
      <c r="E68" s="59"/>
      <c r="F68" s="49">
        <v>2.75</v>
      </c>
      <c r="G68" s="51">
        <v>2.25</v>
      </c>
      <c r="H68" s="51">
        <f t="shared" ref="H68:H81" si="7">D68*G68</f>
        <v>27</v>
      </c>
      <c r="I68" s="35">
        <f t="shared" si="5"/>
        <v>0</v>
      </c>
      <c r="J68" s="51">
        <f t="shared" si="6"/>
        <v>0</v>
      </c>
      <c r="K68" s="22" t="e" vm="80">
        <v>#VALUE!</v>
      </c>
    </row>
    <row r="69" spans="1:11" ht="78.599999999999994" customHeight="1" x14ac:dyDescent="0.2">
      <c r="A69" s="35">
        <v>24666</v>
      </c>
      <c r="B69" s="22" t="s">
        <v>272</v>
      </c>
      <c r="C69" s="36" t="s">
        <v>437</v>
      </c>
      <c r="D69" s="22">
        <v>12</v>
      </c>
      <c r="E69" s="59"/>
      <c r="F69" s="49">
        <v>2.75</v>
      </c>
      <c r="G69" s="51">
        <v>2.25</v>
      </c>
      <c r="H69" s="51">
        <f t="shared" si="7"/>
        <v>27</v>
      </c>
      <c r="I69" s="35">
        <f t="shared" si="5"/>
        <v>0</v>
      </c>
      <c r="J69" s="51">
        <f t="shared" si="6"/>
        <v>0</v>
      </c>
      <c r="K69" s="22" t="e" vm="81">
        <v>#VALUE!</v>
      </c>
    </row>
    <row r="70" spans="1:11" ht="78.599999999999994" customHeight="1" x14ac:dyDescent="0.2">
      <c r="A70" s="35">
        <v>24653</v>
      </c>
      <c r="B70" s="22" t="s">
        <v>276</v>
      </c>
      <c r="C70" s="36" t="s">
        <v>445</v>
      </c>
      <c r="D70" s="22">
        <v>12</v>
      </c>
      <c r="E70" s="59"/>
      <c r="F70" s="49">
        <v>2.75</v>
      </c>
      <c r="G70" s="51">
        <v>2.25</v>
      </c>
      <c r="H70" s="51">
        <f t="shared" si="7"/>
        <v>27</v>
      </c>
      <c r="I70" s="35">
        <f t="shared" si="5"/>
        <v>0</v>
      </c>
      <c r="J70" s="51">
        <f t="shared" si="6"/>
        <v>0</v>
      </c>
      <c r="K70" s="22" t="e" vm="82">
        <v>#VALUE!</v>
      </c>
    </row>
    <row r="71" spans="1:11" ht="78.599999999999994" customHeight="1" x14ac:dyDescent="0.2">
      <c r="A71" s="35">
        <v>24667</v>
      </c>
      <c r="B71" s="22" t="s">
        <v>253</v>
      </c>
      <c r="C71" s="36" t="s">
        <v>421</v>
      </c>
      <c r="D71" s="22">
        <v>12</v>
      </c>
      <c r="E71" s="59"/>
      <c r="F71" s="49">
        <v>2.75</v>
      </c>
      <c r="G71" s="51">
        <v>2.25</v>
      </c>
      <c r="H71" s="51">
        <f t="shared" si="7"/>
        <v>27</v>
      </c>
      <c r="I71" s="35">
        <f t="shared" si="5"/>
        <v>0</v>
      </c>
      <c r="J71" s="51">
        <f t="shared" si="6"/>
        <v>0</v>
      </c>
      <c r="K71" s="22" t="e" vm="83">
        <v>#VALUE!</v>
      </c>
    </row>
    <row r="72" spans="1:11" ht="78.599999999999994" customHeight="1" x14ac:dyDescent="0.2">
      <c r="A72" s="35">
        <v>24668</v>
      </c>
      <c r="B72" s="22" t="s">
        <v>263</v>
      </c>
      <c r="C72" s="36" t="s">
        <v>431</v>
      </c>
      <c r="D72" s="22">
        <v>12</v>
      </c>
      <c r="E72" s="59"/>
      <c r="F72" s="49">
        <v>2.75</v>
      </c>
      <c r="G72" s="51">
        <v>2.25</v>
      </c>
      <c r="H72" s="51">
        <f t="shared" si="7"/>
        <v>27</v>
      </c>
      <c r="I72" s="35">
        <f t="shared" si="5"/>
        <v>0</v>
      </c>
      <c r="J72" s="51">
        <f t="shared" si="6"/>
        <v>0</v>
      </c>
      <c r="K72" s="22" t="e" vm="84">
        <v>#VALUE!</v>
      </c>
    </row>
    <row r="73" spans="1:11" ht="78.599999999999994" customHeight="1" x14ac:dyDescent="0.2">
      <c r="A73" s="35">
        <v>24669</v>
      </c>
      <c r="B73" s="22" t="s">
        <v>273</v>
      </c>
      <c r="C73" s="36" t="s">
        <v>383</v>
      </c>
      <c r="D73" s="22">
        <v>12</v>
      </c>
      <c r="E73" s="59"/>
      <c r="F73" s="49">
        <v>2.75</v>
      </c>
      <c r="G73" s="51">
        <v>2.25</v>
      </c>
      <c r="H73" s="51">
        <f t="shared" si="7"/>
        <v>27</v>
      </c>
      <c r="I73" s="35">
        <f t="shared" si="5"/>
        <v>0</v>
      </c>
      <c r="J73" s="51">
        <f t="shared" si="6"/>
        <v>0</v>
      </c>
      <c r="K73" s="22" t="e" vm="85">
        <v>#VALUE!</v>
      </c>
    </row>
    <row r="74" spans="1:11" ht="78.599999999999994" customHeight="1" x14ac:dyDescent="0.2">
      <c r="A74" s="35">
        <v>24825</v>
      </c>
      <c r="B74" s="22" t="s">
        <v>254</v>
      </c>
      <c r="C74" s="36" t="s">
        <v>402</v>
      </c>
      <c r="D74" s="22">
        <v>12</v>
      </c>
      <c r="E74" s="59"/>
      <c r="F74" s="49">
        <v>2.75</v>
      </c>
      <c r="G74" s="51">
        <v>2.25</v>
      </c>
      <c r="H74" s="51">
        <f t="shared" si="7"/>
        <v>27</v>
      </c>
      <c r="I74" s="35">
        <f t="shared" si="5"/>
        <v>0</v>
      </c>
      <c r="J74" s="51">
        <f t="shared" si="6"/>
        <v>0</v>
      </c>
      <c r="K74" s="22" t="e" vm="86">
        <v>#VALUE!</v>
      </c>
    </row>
    <row r="75" spans="1:11" ht="78.599999999999994" customHeight="1" x14ac:dyDescent="0.2">
      <c r="A75" s="35">
        <v>24826</v>
      </c>
      <c r="B75" s="22" t="s">
        <v>264</v>
      </c>
      <c r="C75" s="36" t="s">
        <v>387</v>
      </c>
      <c r="D75" s="22">
        <v>12</v>
      </c>
      <c r="E75" s="59"/>
      <c r="F75" s="49">
        <v>2.75</v>
      </c>
      <c r="G75" s="51">
        <v>2.25</v>
      </c>
      <c r="H75" s="51">
        <f t="shared" si="7"/>
        <v>27</v>
      </c>
      <c r="I75" s="35">
        <f t="shared" si="5"/>
        <v>0</v>
      </c>
      <c r="J75" s="51">
        <f t="shared" si="6"/>
        <v>0</v>
      </c>
      <c r="K75" s="22" t="e" vm="87">
        <v>#VALUE!</v>
      </c>
    </row>
    <row r="76" spans="1:11" ht="78.599999999999994" customHeight="1" x14ac:dyDescent="0.2">
      <c r="A76" s="35">
        <v>24657</v>
      </c>
      <c r="B76" s="22" t="s">
        <v>274</v>
      </c>
      <c r="C76" s="36" t="s">
        <v>413</v>
      </c>
      <c r="D76" s="22">
        <v>12</v>
      </c>
      <c r="E76" s="59"/>
      <c r="F76" s="49">
        <v>2.75</v>
      </c>
      <c r="G76" s="51">
        <v>2.25</v>
      </c>
      <c r="H76" s="51">
        <f t="shared" si="7"/>
        <v>27</v>
      </c>
      <c r="I76" s="35">
        <f t="shared" si="5"/>
        <v>0</v>
      </c>
      <c r="J76" s="51">
        <f t="shared" si="6"/>
        <v>0</v>
      </c>
      <c r="K76" s="22" t="e" vm="88">
        <v>#VALUE!</v>
      </c>
    </row>
    <row r="77" spans="1:11" ht="78.599999999999994" customHeight="1" x14ac:dyDescent="0.2">
      <c r="A77" s="35">
        <v>24654</v>
      </c>
      <c r="B77" s="22" t="s">
        <v>255</v>
      </c>
      <c r="C77" s="36" t="s">
        <v>429</v>
      </c>
      <c r="D77" s="22">
        <v>12</v>
      </c>
      <c r="E77" s="59"/>
      <c r="F77" s="49">
        <v>2.75</v>
      </c>
      <c r="G77" s="51">
        <v>2.25</v>
      </c>
      <c r="H77" s="51">
        <f t="shared" si="7"/>
        <v>27</v>
      </c>
      <c r="I77" s="35">
        <f t="shared" si="5"/>
        <v>0</v>
      </c>
      <c r="J77" s="51">
        <f t="shared" si="6"/>
        <v>0</v>
      </c>
      <c r="K77" s="22" t="e" vm="89">
        <v>#VALUE!</v>
      </c>
    </row>
    <row r="78" spans="1:11" ht="78.599999999999994" customHeight="1" x14ac:dyDescent="0.2">
      <c r="A78" s="35">
        <v>24655</v>
      </c>
      <c r="B78" s="22" t="s">
        <v>265</v>
      </c>
      <c r="C78" s="36" t="s">
        <v>378</v>
      </c>
      <c r="D78" s="22">
        <v>12</v>
      </c>
      <c r="E78" s="59"/>
      <c r="F78" s="49">
        <v>2.75</v>
      </c>
      <c r="G78" s="51">
        <v>2.25</v>
      </c>
      <c r="H78" s="51">
        <f t="shared" si="7"/>
        <v>27</v>
      </c>
      <c r="I78" s="35">
        <f t="shared" si="5"/>
        <v>0</v>
      </c>
      <c r="J78" s="51">
        <f t="shared" si="6"/>
        <v>0</v>
      </c>
      <c r="K78" s="22" t="e" vm="90">
        <v>#VALUE!</v>
      </c>
    </row>
    <row r="79" spans="1:11" ht="78.599999999999994" customHeight="1" x14ac:dyDescent="0.2">
      <c r="A79" s="35">
        <v>24658</v>
      </c>
      <c r="B79" s="22" t="s">
        <v>261</v>
      </c>
      <c r="C79" s="36" t="s">
        <v>435</v>
      </c>
      <c r="D79" s="22">
        <v>12</v>
      </c>
      <c r="E79" s="59"/>
      <c r="F79" s="49">
        <v>2.75</v>
      </c>
      <c r="G79" s="51">
        <v>2.25</v>
      </c>
      <c r="H79" s="51">
        <f t="shared" si="7"/>
        <v>27</v>
      </c>
      <c r="I79" s="35">
        <f t="shared" si="5"/>
        <v>0</v>
      </c>
      <c r="J79" s="51">
        <f t="shared" si="6"/>
        <v>0</v>
      </c>
      <c r="K79" s="22" t="e" vm="91">
        <v>#VALUE!</v>
      </c>
    </row>
    <row r="80" spans="1:11" ht="78.95" customHeight="1" x14ac:dyDescent="0.2">
      <c r="A80" s="35">
        <v>24659</v>
      </c>
      <c r="B80" s="22" t="s">
        <v>271</v>
      </c>
      <c r="C80" s="36" t="s">
        <v>443</v>
      </c>
      <c r="D80" s="22">
        <v>12</v>
      </c>
      <c r="E80" s="59"/>
      <c r="F80" s="49">
        <v>2.75</v>
      </c>
      <c r="G80" s="51">
        <v>2.25</v>
      </c>
      <c r="H80" s="51">
        <f t="shared" si="7"/>
        <v>27</v>
      </c>
      <c r="I80" s="35">
        <f t="shared" si="5"/>
        <v>0</v>
      </c>
      <c r="J80" s="51">
        <f t="shared" si="6"/>
        <v>0</v>
      </c>
      <c r="K80" s="22" t="e" vm="92">
        <v>#VALUE!</v>
      </c>
    </row>
    <row r="81" spans="1:11" ht="65.45" customHeight="1" x14ac:dyDescent="0.2">
      <c r="A81" s="35">
        <v>24660</v>
      </c>
      <c r="B81" s="22" t="s">
        <v>277</v>
      </c>
      <c r="C81" s="36" t="s">
        <v>444</v>
      </c>
      <c r="D81" s="22">
        <v>12</v>
      </c>
      <c r="E81" s="59"/>
      <c r="F81" s="49">
        <v>2.75</v>
      </c>
      <c r="G81" s="51">
        <v>2.25</v>
      </c>
      <c r="H81" s="51">
        <f t="shared" si="7"/>
        <v>27</v>
      </c>
      <c r="I81" s="35">
        <f t="shared" si="5"/>
        <v>0</v>
      </c>
      <c r="J81" s="51">
        <f t="shared" si="6"/>
        <v>0</v>
      </c>
      <c r="K81" s="22" t="e" vm="93">
        <v>#VALUE!</v>
      </c>
    </row>
    <row r="82" spans="1:11" x14ac:dyDescent="0.2">
      <c r="E82" s="60">
        <f>SUM(E3:E81)</f>
        <v>0</v>
      </c>
      <c r="I82" s="39">
        <f>SUM(I3:I81)</f>
        <v>0</v>
      </c>
      <c r="J82" s="54">
        <f>SUM(J3:J81)</f>
        <v>0</v>
      </c>
    </row>
  </sheetData>
  <mergeCells count="1">
    <mergeCell ref="A1:K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87D08-5002-4310-8DAA-BD425F7EA2F1}">
  <dimension ref="A1:K123"/>
  <sheetViews>
    <sheetView topLeftCell="B1" workbookViewId="0">
      <selection activeCell="B22" sqref="B22"/>
    </sheetView>
  </sheetViews>
  <sheetFormatPr defaultRowHeight="11.25" x14ac:dyDescent="0.2"/>
  <cols>
    <col min="1" max="1" width="10.6640625" style="38" bestFit="1" customWidth="1"/>
    <col min="2" max="2" width="48.83203125" bestFit="1" customWidth="1"/>
    <col min="3" max="3" width="13.1640625" customWidth="1"/>
    <col min="4" max="4" width="18.1640625" bestFit="1" customWidth="1"/>
    <col min="5" max="5" width="43.1640625" bestFit="1" customWidth="1"/>
    <col min="6" max="6" width="18.6640625" style="52" bestFit="1" customWidth="1"/>
    <col min="7" max="7" width="19" style="50" bestFit="1" customWidth="1"/>
    <col min="8" max="8" width="24.5" style="50" bestFit="1" customWidth="1"/>
    <col min="9" max="9" width="24.5" style="72" customWidth="1"/>
    <col min="10" max="10" width="24.5" style="50" customWidth="1"/>
    <col min="11" max="11" width="41.5" customWidth="1"/>
  </cols>
  <sheetData>
    <row r="1" spans="1:11" ht="26.25" x14ac:dyDescent="0.2">
      <c r="A1" s="115" t="s">
        <v>1068</v>
      </c>
      <c r="B1" s="115"/>
      <c r="C1" s="115"/>
      <c r="D1" s="115"/>
      <c r="E1" s="115"/>
      <c r="F1" s="115"/>
      <c r="G1" s="115"/>
      <c r="H1" s="115"/>
      <c r="I1" s="115"/>
      <c r="J1" s="115"/>
      <c r="K1" s="115"/>
    </row>
    <row r="2" spans="1:11" ht="18.75" x14ac:dyDescent="0.2">
      <c r="A2" s="61" t="s">
        <v>284</v>
      </c>
      <c r="B2" s="62" t="s">
        <v>22</v>
      </c>
      <c r="C2" s="63" t="s">
        <v>23</v>
      </c>
      <c r="D2" s="64" t="s">
        <v>24</v>
      </c>
      <c r="E2" s="65" t="s">
        <v>25</v>
      </c>
      <c r="F2" s="66" t="s">
        <v>26</v>
      </c>
      <c r="G2" s="67" t="s">
        <v>27</v>
      </c>
      <c r="H2" s="67" t="s">
        <v>1076</v>
      </c>
      <c r="I2" s="76" t="s">
        <v>1078</v>
      </c>
      <c r="J2" s="67" t="s">
        <v>1077</v>
      </c>
      <c r="K2" s="68" t="s">
        <v>28</v>
      </c>
    </row>
    <row r="3" spans="1:11" s="29" customFormat="1" ht="69" customHeight="1" x14ac:dyDescent="0.2">
      <c r="A3" s="35">
        <v>50606</v>
      </c>
      <c r="B3" s="22" t="s">
        <v>453</v>
      </c>
      <c r="C3" s="22" t="s">
        <v>828</v>
      </c>
      <c r="D3" s="22">
        <v>144</v>
      </c>
      <c r="E3" s="59"/>
      <c r="F3" s="49">
        <v>0.65</v>
      </c>
      <c r="G3" s="49">
        <v>0.55000000000000004</v>
      </c>
      <c r="H3" s="49">
        <f>D3*G3</f>
        <v>79.2</v>
      </c>
      <c r="I3" s="73">
        <f>D3*E3</f>
        <v>0</v>
      </c>
      <c r="J3" s="49">
        <f>E3*H3</f>
        <v>0</v>
      </c>
      <c r="K3" s="116" t="e" vm="94">
        <v>#VALUE!</v>
      </c>
    </row>
    <row r="4" spans="1:11" s="29" customFormat="1" ht="69" customHeight="1" x14ac:dyDescent="0.2">
      <c r="A4" s="35">
        <v>50607</v>
      </c>
      <c r="B4" s="22" t="s">
        <v>452</v>
      </c>
      <c r="C4" s="22" t="s">
        <v>827</v>
      </c>
      <c r="D4" s="22">
        <v>144</v>
      </c>
      <c r="E4" s="59"/>
      <c r="F4" s="49">
        <v>0.75</v>
      </c>
      <c r="G4" s="49">
        <v>0.65</v>
      </c>
      <c r="H4" s="49">
        <f t="shared" ref="H4:H67" si="0">D4*G4</f>
        <v>93.600000000000009</v>
      </c>
      <c r="I4" s="73">
        <f t="shared" ref="I4:I67" si="1">D4*E4</f>
        <v>0</v>
      </c>
      <c r="J4" s="49">
        <f t="shared" ref="J4:J67" si="2">E4*H4</f>
        <v>0</v>
      </c>
      <c r="K4" s="116"/>
    </row>
    <row r="5" spans="1:11" s="29" customFormat="1" ht="69" customHeight="1" x14ac:dyDescent="0.2">
      <c r="A5" s="35">
        <v>50608</v>
      </c>
      <c r="B5" s="22" t="s">
        <v>451</v>
      </c>
      <c r="C5" s="22" t="s">
        <v>829</v>
      </c>
      <c r="D5" s="22">
        <v>144</v>
      </c>
      <c r="E5" s="59"/>
      <c r="F5" s="49">
        <v>0.85</v>
      </c>
      <c r="G5" s="49">
        <v>0.75</v>
      </c>
      <c r="H5" s="49">
        <f t="shared" si="0"/>
        <v>108</v>
      </c>
      <c r="I5" s="73">
        <f t="shared" si="1"/>
        <v>0</v>
      </c>
      <c r="J5" s="49">
        <f t="shared" si="2"/>
        <v>0</v>
      </c>
      <c r="K5" s="116"/>
    </row>
    <row r="6" spans="1:11" s="29" customFormat="1" ht="69" customHeight="1" x14ac:dyDescent="0.2">
      <c r="A6" s="35">
        <v>50609</v>
      </c>
      <c r="B6" s="22" t="s">
        <v>450</v>
      </c>
      <c r="C6" s="22" t="s">
        <v>830</v>
      </c>
      <c r="D6" s="22">
        <v>144</v>
      </c>
      <c r="E6" s="59"/>
      <c r="F6" s="49">
        <v>1.1499999999999999</v>
      </c>
      <c r="G6" s="49">
        <v>0.95</v>
      </c>
      <c r="H6" s="49">
        <f t="shared" si="0"/>
        <v>136.79999999999998</v>
      </c>
      <c r="I6" s="73">
        <f t="shared" si="1"/>
        <v>0</v>
      </c>
      <c r="J6" s="49">
        <f t="shared" si="2"/>
        <v>0</v>
      </c>
      <c r="K6" s="116"/>
    </row>
    <row r="7" spans="1:11" s="29" customFormat="1" ht="69" customHeight="1" x14ac:dyDescent="0.2">
      <c r="A7" s="35">
        <v>50610</v>
      </c>
      <c r="B7" s="22" t="s">
        <v>455</v>
      </c>
      <c r="C7" s="22" t="s">
        <v>831</v>
      </c>
      <c r="D7" s="22">
        <v>96</v>
      </c>
      <c r="E7" s="59"/>
      <c r="F7" s="49">
        <v>1.85</v>
      </c>
      <c r="G7" s="49">
        <v>1.75</v>
      </c>
      <c r="H7" s="49">
        <f t="shared" si="0"/>
        <v>168</v>
      </c>
      <c r="I7" s="73">
        <f t="shared" si="1"/>
        <v>0</v>
      </c>
      <c r="J7" s="49">
        <f t="shared" si="2"/>
        <v>0</v>
      </c>
      <c r="K7" s="22" t="e" vm="95">
        <v>#VALUE!</v>
      </c>
    </row>
    <row r="8" spans="1:11" s="29" customFormat="1" ht="69" customHeight="1" x14ac:dyDescent="0.2">
      <c r="A8" s="35">
        <v>50611</v>
      </c>
      <c r="B8" s="22" t="s">
        <v>478</v>
      </c>
      <c r="C8" s="22" t="s">
        <v>832</v>
      </c>
      <c r="D8" s="22">
        <v>48</v>
      </c>
      <c r="E8" s="59"/>
      <c r="F8" s="49">
        <v>0.8</v>
      </c>
      <c r="G8" s="49">
        <v>0.75</v>
      </c>
      <c r="H8" s="49">
        <f t="shared" si="0"/>
        <v>36</v>
      </c>
      <c r="I8" s="73">
        <f t="shared" si="1"/>
        <v>0</v>
      </c>
      <c r="J8" s="49">
        <f t="shared" si="2"/>
        <v>0</v>
      </c>
      <c r="K8" s="22" t="e" vm="96">
        <v>#VALUE!</v>
      </c>
    </row>
    <row r="9" spans="1:11" s="29" customFormat="1" ht="69" customHeight="1" x14ac:dyDescent="0.2">
      <c r="A9" s="35">
        <v>50665</v>
      </c>
      <c r="B9" s="22" t="s">
        <v>537</v>
      </c>
      <c r="C9" s="22" t="s">
        <v>833</v>
      </c>
      <c r="D9" s="22">
        <v>144</v>
      </c>
      <c r="E9" s="59"/>
      <c r="F9" s="49">
        <v>0.65</v>
      </c>
      <c r="G9" s="49">
        <v>0.55000000000000004</v>
      </c>
      <c r="H9" s="49">
        <f t="shared" si="0"/>
        <v>79.2</v>
      </c>
      <c r="I9" s="73">
        <f t="shared" si="1"/>
        <v>0</v>
      </c>
      <c r="J9" s="49">
        <f t="shared" si="2"/>
        <v>0</v>
      </c>
      <c r="K9" s="116" t="e" vm="97">
        <v>#VALUE!</v>
      </c>
    </row>
    <row r="10" spans="1:11" s="29" customFormat="1" ht="69" customHeight="1" x14ac:dyDescent="0.2">
      <c r="A10" s="35">
        <v>50666</v>
      </c>
      <c r="B10" s="22" t="s">
        <v>538</v>
      </c>
      <c r="C10" s="22" t="s">
        <v>834</v>
      </c>
      <c r="D10" s="22">
        <v>144</v>
      </c>
      <c r="E10" s="59"/>
      <c r="F10" s="49">
        <v>0.75</v>
      </c>
      <c r="G10" s="49">
        <v>0.65</v>
      </c>
      <c r="H10" s="49">
        <f t="shared" si="0"/>
        <v>93.600000000000009</v>
      </c>
      <c r="I10" s="73">
        <f t="shared" si="1"/>
        <v>0</v>
      </c>
      <c r="J10" s="49">
        <f t="shared" si="2"/>
        <v>0</v>
      </c>
      <c r="K10" s="116"/>
    </row>
    <row r="11" spans="1:11" s="29" customFormat="1" ht="69" customHeight="1" x14ac:dyDescent="0.2">
      <c r="A11" s="35">
        <v>50667</v>
      </c>
      <c r="B11" s="22" t="s">
        <v>539</v>
      </c>
      <c r="C11" s="22" t="s">
        <v>835</v>
      </c>
      <c r="D11" s="22">
        <v>144</v>
      </c>
      <c r="E11" s="59"/>
      <c r="F11" s="49">
        <v>0.85</v>
      </c>
      <c r="G11" s="49">
        <v>0.75</v>
      </c>
      <c r="H11" s="49">
        <f t="shared" si="0"/>
        <v>108</v>
      </c>
      <c r="I11" s="73">
        <f t="shared" si="1"/>
        <v>0</v>
      </c>
      <c r="J11" s="49">
        <f t="shared" si="2"/>
        <v>0</v>
      </c>
      <c r="K11" s="116"/>
    </row>
    <row r="12" spans="1:11" s="29" customFormat="1" ht="69" customHeight="1" x14ac:dyDescent="0.2">
      <c r="A12" s="35">
        <v>50668</v>
      </c>
      <c r="B12" s="22" t="s">
        <v>540</v>
      </c>
      <c r="C12" s="22" t="s">
        <v>836</v>
      </c>
      <c r="D12" s="22">
        <v>144</v>
      </c>
      <c r="E12" s="59"/>
      <c r="F12" s="49">
        <v>1.1499999999999999</v>
      </c>
      <c r="G12" s="49">
        <v>0.95</v>
      </c>
      <c r="H12" s="49">
        <f t="shared" si="0"/>
        <v>136.79999999999998</v>
      </c>
      <c r="I12" s="73">
        <f t="shared" si="1"/>
        <v>0</v>
      </c>
      <c r="J12" s="49">
        <f t="shared" si="2"/>
        <v>0</v>
      </c>
      <c r="K12" s="116"/>
    </row>
    <row r="13" spans="1:11" s="29" customFormat="1" ht="69" customHeight="1" x14ac:dyDescent="0.2">
      <c r="A13" s="35">
        <v>50670</v>
      </c>
      <c r="B13" s="22" t="s">
        <v>541</v>
      </c>
      <c r="C13" s="22" t="s">
        <v>837</v>
      </c>
      <c r="D13" s="22">
        <v>48</v>
      </c>
      <c r="E13" s="59"/>
      <c r="F13" s="49">
        <v>0.8</v>
      </c>
      <c r="G13" s="49">
        <v>0.75</v>
      </c>
      <c r="H13" s="49">
        <f t="shared" si="0"/>
        <v>36</v>
      </c>
      <c r="I13" s="73">
        <f t="shared" si="1"/>
        <v>0</v>
      </c>
      <c r="J13" s="49">
        <f t="shared" si="2"/>
        <v>0</v>
      </c>
      <c r="K13" s="22"/>
    </row>
    <row r="14" spans="1:11" s="29" customFormat="1" ht="69" customHeight="1" x14ac:dyDescent="0.2">
      <c r="A14" s="35">
        <v>50672</v>
      </c>
      <c r="B14" s="22" t="s">
        <v>544</v>
      </c>
      <c r="C14" s="22" t="s">
        <v>838</v>
      </c>
      <c r="D14" s="22">
        <v>48</v>
      </c>
      <c r="E14" s="59"/>
      <c r="F14" s="49">
        <v>0.8</v>
      </c>
      <c r="G14" s="49">
        <v>0.75</v>
      </c>
      <c r="H14" s="49">
        <f t="shared" si="0"/>
        <v>36</v>
      </c>
      <c r="I14" s="73">
        <f t="shared" si="1"/>
        <v>0</v>
      </c>
      <c r="J14" s="49">
        <f t="shared" si="2"/>
        <v>0</v>
      </c>
      <c r="K14" s="22"/>
    </row>
    <row r="15" spans="1:11" s="29" customFormat="1" ht="69" customHeight="1" x14ac:dyDescent="0.2">
      <c r="A15" s="35">
        <v>50669</v>
      </c>
      <c r="B15" s="22" t="s">
        <v>542</v>
      </c>
      <c r="C15" s="22" t="s">
        <v>839</v>
      </c>
      <c r="D15" s="22">
        <v>48</v>
      </c>
      <c r="E15" s="59"/>
      <c r="F15" s="49">
        <v>0.8</v>
      </c>
      <c r="G15" s="49">
        <v>0.75</v>
      </c>
      <c r="H15" s="49">
        <f t="shared" si="0"/>
        <v>36</v>
      </c>
      <c r="I15" s="73">
        <f t="shared" si="1"/>
        <v>0</v>
      </c>
      <c r="J15" s="49">
        <f t="shared" si="2"/>
        <v>0</v>
      </c>
      <c r="K15" s="22"/>
    </row>
    <row r="16" spans="1:11" s="29" customFormat="1" ht="69" customHeight="1" x14ac:dyDescent="0.2">
      <c r="A16" s="35">
        <v>50671</v>
      </c>
      <c r="B16" s="22" t="s">
        <v>543</v>
      </c>
      <c r="C16" s="22" t="s">
        <v>840</v>
      </c>
      <c r="D16" s="22">
        <v>48</v>
      </c>
      <c r="E16" s="59"/>
      <c r="F16" s="49">
        <v>0.8</v>
      </c>
      <c r="G16" s="49">
        <v>0.75</v>
      </c>
      <c r="H16" s="49">
        <f t="shared" si="0"/>
        <v>36</v>
      </c>
      <c r="I16" s="73">
        <f t="shared" si="1"/>
        <v>0</v>
      </c>
      <c r="J16" s="49">
        <f t="shared" si="2"/>
        <v>0</v>
      </c>
      <c r="K16" s="22"/>
    </row>
    <row r="17" spans="1:11" s="29" customFormat="1" ht="69" customHeight="1" x14ac:dyDescent="0.2">
      <c r="A17" s="22">
        <v>50629</v>
      </c>
      <c r="B17" s="22" t="s">
        <v>449</v>
      </c>
      <c r="C17" s="22" t="s">
        <v>841</v>
      </c>
      <c r="D17" s="22">
        <v>144</v>
      </c>
      <c r="E17" s="59"/>
      <c r="F17" s="49">
        <v>0.45</v>
      </c>
      <c r="G17" s="49">
        <v>0.4</v>
      </c>
      <c r="H17" s="49">
        <f t="shared" si="0"/>
        <v>57.6</v>
      </c>
      <c r="I17" s="73">
        <f t="shared" si="1"/>
        <v>0</v>
      </c>
      <c r="J17" s="49">
        <f t="shared" si="2"/>
        <v>0</v>
      </c>
      <c r="K17" s="116" t="e" vm="98">
        <v>#VALUE!</v>
      </c>
    </row>
    <row r="18" spans="1:11" s="29" customFormat="1" ht="69" customHeight="1" x14ac:dyDescent="0.2">
      <c r="A18" s="22">
        <v>50630</v>
      </c>
      <c r="B18" s="22" t="s">
        <v>448</v>
      </c>
      <c r="C18" s="22" t="s">
        <v>842</v>
      </c>
      <c r="D18" s="22">
        <v>144</v>
      </c>
      <c r="E18" s="59"/>
      <c r="F18" s="49">
        <v>0.75</v>
      </c>
      <c r="G18" s="49">
        <v>0.65</v>
      </c>
      <c r="H18" s="49">
        <f t="shared" si="0"/>
        <v>93.600000000000009</v>
      </c>
      <c r="I18" s="73">
        <f t="shared" si="1"/>
        <v>0</v>
      </c>
      <c r="J18" s="49">
        <f t="shared" si="2"/>
        <v>0</v>
      </c>
      <c r="K18" s="116"/>
    </row>
    <row r="19" spans="1:11" s="29" customFormat="1" ht="69" customHeight="1" x14ac:dyDescent="0.2">
      <c r="A19" s="22">
        <v>50631</v>
      </c>
      <c r="B19" s="22" t="s">
        <v>447</v>
      </c>
      <c r="C19" s="22" t="s">
        <v>843</v>
      </c>
      <c r="D19" s="22">
        <v>144</v>
      </c>
      <c r="E19" s="59"/>
      <c r="F19" s="49">
        <v>0.85</v>
      </c>
      <c r="G19" s="49">
        <v>0.75</v>
      </c>
      <c r="H19" s="49">
        <f t="shared" si="0"/>
        <v>108</v>
      </c>
      <c r="I19" s="73">
        <f t="shared" si="1"/>
        <v>0</v>
      </c>
      <c r="J19" s="49">
        <f t="shared" si="2"/>
        <v>0</v>
      </c>
      <c r="K19" s="116"/>
    </row>
    <row r="20" spans="1:11" s="29" customFormat="1" ht="69" customHeight="1" x14ac:dyDescent="0.2">
      <c r="A20" s="22">
        <v>50632</v>
      </c>
      <c r="B20" s="22" t="s">
        <v>446</v>
      </c>
      <c r="C20" s="22" t="s">
        <v>844</v>
      </c>
      <c r="D20" s="22">
        <v>144</v>
      </c>
      <c r="E20" s="59"/>
      <c r="F20" s="49">
        <v>1.1499999999999999</v>
      </c>
      <c r="G20" s="49">
        <v>0.95</v>
      </c>
      <c r="H20" s="49">
        <f t="shared" si="0"/>
        <v>136.79999999999998</v>
      </c>
      <c r="I20" s="73">
        <f t="shared" si="1"/>
        <v>0</v>
      </c>
      <c r="J20" s="49">
        <f t="shared" si="2"/>
        <v>0</v>
      </c>
      <c r="K20" s="116"/>
    </row>
    <row r="21" spans="1:11" s="29" customFormat="1" ht="69" customHeight="1" x14ac:dyDescent="0.2">
      <c r="A21" s="22">
        <v>50633</v>
      </c>
      <c r="B21" s="22" t="s">
        <v>454</v>
      </c>
      <c r="C21" s="22" t="s">
        <v>845</v>
      </c>
      <c r="D21" s="22">
        <v>72</v>
      </c>
      <c r="E21" s="59"/>
      <c r="F21" s="49">
        <v>1.85</v>
      </c>
      <c r="G21" s="49">
        <v>1.75</v>
      </c>
      <c r="H21" s="49">
        <f t="shared" si="0"/>
        <v>126</v>
      </c>
      <c r="I21" s="73">
        <f t="shared" si="1"/>
        <v>0</v>
      </c>
      <c r="J21" s="49">
        <f t="shared" si="2"/>
        <v>0</v>
      </c>
      <c r="K21" s="22" t="e" vm="99">
        <v>#VALUE!</v>
      </c>
    </row>
    <row r="22" spans="1:11" s="29" customFormat="1" ht="69" customHeight="1" x14ac:dyDescent="0.2">
      <c r="A22" s="40">
        <v>25081</v>
      </c>
      <c r="B22" s="119" t="s">
        <v>513</v>
      </c>
      <c r="C22" s="22" t="s">
        <v>846</v>
      </c>
      <c r="D22" s="22">
        <v>144</v>
      </c>
      <c r="E22" s="59"/>
      <c r="F22" s="49">
        <v>0.65</v>
      </c>
      <c r="G22" s="49">
        <v>0.55000000000000004</v>
      </c>
      <c r="H22" s="49">
        <f t="shared" si="0"/>
        <v>79.2</v>
      </c>
      <c r="I22" s="73">
        <f t="shared" si="1"/>
        <v>0</v>
      </c>
      <c r="J22" s="49">
        <f t="shared" si="2"/>
        <v>0</v>
      </c>
      <c r="K22" s="116" t="e" vm="100">
        <v>#VALUE!</v>
      </c>
    </row>
    <row r="23" spans="1:11" s="29" customFormat="1" ht="69" customHeight="1" x14ac:dyDescent="0.2">
      <c r="A23" s="35">
        <v>25082</v>
      </c>
      <c r="B23" s="22" t="s">
        <v>514</v>
      </c>
      <c r="C23" s="22" t="s">
        <v>847</v>
      </c>
      <c r="D23" s="22">
        <v>144</v>
      </c>
      <c r="E23" s="59"/>
      <c r="F23" s="49">
        <v>0.75</v>
      </c>
      <c r="G23" s="49">
        <v>0.65</v>
      </c>
      <c r="H23" s="49">
        <f t="shared" si="0"/>
        <v>93.600000000000009</v>
      </c>
      <c r="I23" s="73">
        <f t="shared" si="1"/>
        <v>0</v>
      </c>
      <c r="J23" s="49">
        <f t="shared" si="2"/>
        <v>0</v>
      </c>
      <c r="K23" s="116"/>
    </row>
    <row r="24" spans="1:11" s="29" customFormat="1" ht="69" customHeight="1" x14ac:dyDescent="0.2">
      <c r="A24" s="35">
        <v>25083</v>
      </c>
      <c r="B24" s="22" t="s">
        <v>515</v>
      </c>
      <c r="C24" s="22" t="s">
        <v>848</v>
      </c>
      <c r="D24" s="22">
        <v>144</v>
      </c>
      <c r="E24" s="59"/>
      <c r="F24" s="49">
        <v>0.85</v>
      </c>
      <c r="G24" s="49">
        <v>0.75</v>
      </c>
      <c r="H24" s="49">
        <f t="shared" si="0"/>
        <v>108</v>
      </c>
      <c r="I24" s="73">
        <f t="shared" si="1"/>
        <v>0</v>
      </c>
      <c r="J24" s="49">
        <f t="shared" si="2"/>
        <v>0</v>
      </c>
      <c r="K24" s="116"/>
    </row>
    <row r="25" spans="1:11" s="29" customFormat="1" ht="69" customHeight="1" x14ac:dyDescent="0.2">
      <c r="A25" s="35">
        <v>25084</v>
      </c>
      <c r="B25" s="22" t="s">
        <v>516</v>
      </c>
      <c r="C25" s="22" t="s">
        <v>849</v>
      </c>
      <c r="D25" s="22">
        <v>144</v>
      </c>
      <c r="E25" s="59"/>
      <c r="F25" s="49">
        <v>1.1499999999999999</v>
      </c>
      <c r="G25" s="49">
        <v>0.95</v>
      </c>
      <c r="H25" s="49">
        <f t="shared" si="0"/>
        <v>136.79999999999998</v>
      </c>
      <c r="I25" s="73">
        <f t="shared" si="1"/>
        <v>0</v>
      </c>
      <c r="J25" s="49">
        <f t="shared" si="2"/>
        <v>0</v>
      </c>
      <c r="K25" s="116"/>
    </row>
    <row r="26" spans="1:11" s="29" customFormat="1" ht="69" customHeight="1" x14ac:dyDescent="0.2">
      <c r="A26" s="22">
        <v>50612</v>
      </c>
      <c r="B26" s="22" t="s">
        <v>463</v>
      </c>
      <c r="C26" s="22" t="s">
        <v>850</v>
      </c>
      <c r="D26" s="22">
        <v>144</v>
      </c>
      <c r="E26" s="59"/>
      <c r="F26" s="49">
        <v>0.65</v>
      </c>
      <c r="G26" s="49">
        <v>0.55000000000000004</v>
      </c>
      <c r="H26" s="49">
        <f t="shared" si="0"/>
        <v>79.2</v>
      </c>
      <c r="I26" s="73">
        <f t="shared" si="1"/>
        <v>0</v>
      </c>
      <c r="J26" s="49">
        <f t="shared" si="2"/>
        <v>0</v>
      </c>
      <c r="K26" s="116" t="e" vm="101">
        <v>#VALUE!</v>
      </c>
    </row>
    <row r="27" spans="1:11" s="29" customFormat="1" ht="69" customHeight="1" x14ac:dyDescent="0.2">
      <c r="A27" s="22">
        <v>50613</v>
      </c>
      <c r="B27" s="22" t="s">
        <v>462</v>
      </c>
      <c r="C27" s="22" t="s">
        <v>851</v>
      </c>
      <c r="D27" s="22">
        <v>144</v>
      </c>
      <c r="E27" s="59"/>
      <c r="F27" s="49">
        <v>0.75</v>
      </c>
      <c r="G27" s="49">
        <v>0.65</v>
      </c>
      <c r="H27" s="49">
        <f t="shared" si="0"/>
        <v>93.600000000000009</v>
      </c>
      <c r="I27" s="73">
        <f t="shared" si="1"/>
        <v>0</v>
      </c>
      <c r="J27" s="49">
        <f t="shared" si="2"/>
        <v>0</v>
      </c>
      <c r="K27" s="116"/>
    </row>
    <row r="28" spans="1:11" s="29" customFormat="1" ht="69" customHeight="1" x14ac:dyDescent="0.2">
      <c r="A28" s="22">
        <v>50614</v>
      </c>
      <c r="B28" s="22" t="s">
        <v>461</v>
      </c>
      <c r="C28" s="22" t="s">
        <v>852</v>
      </c>
      <c r="D28" s="22">
        <v>144</v>
      </c>
      <c r="E28" s="59"/>
      <c r="F28" s="49">
        <v>0.85</v>
      </c>
      <c r="G28" s="49">
        <v>0.75</v>
      </c>
      <c r="H28" s="49">
        <f t="shared" si="0"/>
        <v>108</v>
      </c>
      <c r="I28" s="73">
        <f t="shared" si="1"/>
        <v>0</v>
      </c>
      <c r="J28" s="49">
        <f t="shared" si="2"/>
        <v>0</v>
      </c>
      <c r="K28" s="116"/>
    </row>
    <row r="29" spans="1:11" s="29" customFormat="1" ht="69" customHeight="1" x14ac:dyDescent="0.2">
      <c r="A29" s="22">
        <v>50615</v>
      </c>
      <c r="B29" s="22" t="s">
        <v>460</v>
      </c>
      <c r="C29" s="22" t="s">
        <v>853</v>
      </c>
      <c r="D29" s="22">
        <v>144</v>
      </c>
      <c r="E29" s="59"/>
      <c r="F29" s="49">
        <v>1.1499999999999999</v>
      </c>
      <c r="G29" s="49">
        <v>0.95</v>
      </c>
      <c r="H29" s="49">
        <f t="shared" si="0"/>
        <v>136.79999999999998</v>
      </c>
      <c r="I29" s="73">
        <f t="shared" si="1"/>
        <v>0</v>
      </c>
      <c r="J29" s="49">
        <f t="shared" si="2"/>
        <v>0</v>
      </c>
      <c r="K29" s="116"/>
    </row>
    <row r="30" spans="1:11" s="29" customFormat="1" ht="69" customHeight="1" x14ac:dyDescent="0.2">
      <c r="A30" s="22">
        <v>50618</v>
      </c>
      <c r="B30" s="22" t="s">
        <v>481</v>
      </c>
      <c r="C30" s="22" t="s">
        <v>854</v>
      </c>
      <c r="D30" s="22">
        <v>48</v>
      </c>
      <c r="E30" s="59"/>
      <c r="F30" s="49">
        <v>0.8</v>
      </c>
      <c r="G30" s="49">
        <v>0.75</v>
      </c>
      <c r="H30" s="49">
        <f t="shared" si="0"/>
        <v>36</v>
      </c>
      <c r="I30" s="73">
        <f t="shared" si="1"/>
        <v>0</v>
      </c>
      <c r="J30" s="49">
        <f t="shared" si="2"/>
        <v>0</v>
      </c>
      <c r="K30" s="22" t="e" vm="102">
        <v>#VALUE!</v>
      </c>
    </row>
    <row r="31" spans="1:11" s="29" customFormat="1" ht="69" customHeight="1" x14ac:dyDescent="0.2">
      <c r="A31" s="22">
        <v>50617</v>
      </c>
      <c r="B31" s="22" t="s">
        <v>482</v>
      </c>
      <c r="C31" s="22" t="s">
        <v>855</v>
      </c>
      <c r="D31" s="22">
        <v>48</v>
      </c>
      <c r="E31" s="59"/>
      <c r="F31" s="49">
        <v>0.8</v>
      </c>
      <c r="G31" s="49">
        <v>0.75</v>
      </c>
      <c r="H31" s="49">
        <f t="shared" si="0"/>
        <v>36</v>
      </c>
      <c r="I31" s="73">
        <f t="shared" si="1"/>
        <v>0</v>
      </c>
      <c r="J31" s="49">
        <f t="shared" si="2"/>
        <v>0</v>
      </c>
      <c r="K31" s="22" t="e" vm="103">
        <v>#VALUE!</v>
      </c>
    </row>
    <row r="32" spans="1:11" s="29" customFormat="1" ht="69" customHeight="1" x14ac:dyDescent="0.2">
      <c r="A32" s="22">
        <v>50619</v>
      </c>
      <c r="B32" s="22" t="s">
        <v>483</v>
      </c>
      <c r="C32" s="22" t="s">
        <v>856</v>
      </c>
      <c r="D32" s="22">
        <v>48</v>
      </c>
      <c r="E32" s="59"/>
      <c r="F32" s="49">
        <v>0.8</v>
      </c>
      <c r="G32" s="49">
        <v>0.75</v>
      </c>
      <c r="H32" s="49">
        <f t="shared" si="0"/>
        <v>36</v>
      </c>
      <c r="I32" s="73">
        <f t="shared" si="1"/>
        <v>0</v>
      </c>
      <c r="J32" s="49">
        <f t="shared" si="2"/>
        <v>0</v>
      </c>
      <c r="K32" s="22" t="e" vm="104">
        <v>#VALUE!</v>
      </c>
    </row>
    <row r="33" spans="1:11" s="29" customFormat="1" ht="69" customHeight="1" x14ac:dyDescent="0.2">
      <c r="A33" s="22">
        <v>50616</v>
      </c>
      <c r="B33" s="22" t="s">
        <v>484</v>
      </c>
      <c r="C33" s="22" t="s">
        <v>857</v>
      </c>
      <c r="D33" s="22">
        <v>48</v>
      </c>
      <c r="E33" s="59"/>
      <c r="F33" s="49">
        <v>0.8</v>
      </c>
      <c r="G33" s="49">
        <v>0.75</v>
      </c>
      <c r="H33" s="49">
        <f t="shared" si="0"/>
        <v>36</v>
      </c>
      <c r="I33" s="73">
        <f t="shared" si="1"/>
        <v>0</v>
      </c>
      <c r="J33" s="49">
        <f t="shared" si="2"/>
        <v>0</v>
      </c>
      <c r="K33" s="22" t="e" vm="105">
        <v>#VALUE!</v>
      </c>
    </row>
    <row r="34" spans="1:11" s="29" customFormat="1" ht="69" customHeight="1" x14ac:dyDescent="0.2">
      <c r="A34" s="22">
        <v>50620</v>
      </c>
      <c r="B34" s="22" t="s">
        <v>459</v>
      </c>
      <c r="C34" s="22" t="s">
        <v>858</v>
      </c>
      <c r="D34" s="22">
        <v>144</v>
      </c>
      <c r="E34" s="59"/>
      <c r="F34" s="49">
        <v>0.65</v>
      </c>
      <c r="G34" s="49">
        <v>0.55000000000000004</v>
      </c>
      <c r="H34" s="49">
        <f t="shared" si="0"/>
        <v>79.2</v>
      </c>
      <c r="I34" s="73">
        <f t="shared" si="1"/>
        <v>0</v>
      </c>
      <c r="J34" s="49">
        <f t="shared" si="2"/>
        <v>0</v>
      </c>
      <c r="K34" s="116" t="e" vm="106">
        <v>#VALUE!</v>
      </c>
    </row>
    <row r="35" spans="1:11" s="29" customFormat="1" ht="69" customHeight="1" x14ac:dyDescent="0.2">
      <c r="A35" s="22">
        <v>50621</v>
      </c>
      <c r="B35" s="22" t="s">
        <v>458</v>
      </c>
      <c r="C35" s="22" t="s">
        <v>859</v>
      </c>
      <c r="D35" s="22">
        <v>144</v>
      </c>
      <c r="E35" s="59"/>
      <c r="F35" s="49">
        <v>0.75</v>
      </c>
      <c r="G35" s="49">
        <v>0.65</v>
      </c>
      <c r="H35" s="49">
        <f t="shared" si="0"/>
        <v>93.600000000000009</v>
      </c>
      <c r="I35" s="73">
        <f t="shared" si="1"/>
        <v>0</v>
      </c>
      <c r="J35" s="49">
        <f t="shared" si="2"/>
        <v>0</v>
      </c>
      <c r="K35" s="116"/>
    </row>
    <row r="36" spans="1:11" s="29" customFormat="1" ht="69" customHeight="1" x14ac:dyDescent="0.2">
      <c r="A36" s="22">
        <v>50622</v>
      </c>
      <c r="B36" s="22" t="s">
        <v>457</v>
      </c>
      <c r="C36" s="22" t="s">
        <v>860</v>
      </c>
      <c r="D36" s="22">
        <v>144</v>
      </c>
      <c r="E36" s="59"/>
      <c r="F36" s="49">
        <v>0.85</v>
      </c>
      <c r="G36" s="49">
        <v>0.75</v>
      </c>
      <c r="H36" s="49">
        <f t="shared" si="0"/>
        <v>108</v>
      </c>
      <c r="I36" s="73">
        <f t="shared" si="1"/>
        <v>0</v>
      </c>
      <c r="J36" s="49">
        <f t="shared" si="2"/>
        <v>0</v>
      </c>
      <c r="K36" s="116"/>
    </row>
    <row r="37" spans="1:11" s="29" customFormat="1" ht="69" customHeight="1" x14ac:dyDescent="0.2">
      <c r="A37" s="22">
        <v>50623</v>
      </c>
      <c r="B37" s="22" t="s">
        <v>456</v>
      </c>
      <c r="C37" s="22" t="s">
        <v>861</v>
      </c>
      <c r="D37" s="22">
        <v>144</v>
      </c>
      <c r="E37" s="59"/>
      <c r="F37" s="49">
        <v>1.1499999999999999</v>
      </c>
      <c r="G37" s="49">
        <v>0.95</v>
      </c>
      <c r="H37" s="49">
        <f t="shared" si="0"/>
        <v>136.79999999999998</v>
      </c>
      <c r="I37" s="73">
        <f t="shared" si="1"/>
        <v>0</v>
      </c>
      <c r="J37" s="49">
        <f t="shared" si="2"/>
        <v>0</v>
      </c>
      <c r="K37" s="116"/>
    </row>
    <row r="38" spans="1:11" s="29" customFormat="1" ht="69" customHeight="1" x14ac:dyDescent="0.2">
      <c r="A38" s="22">
        <v>50644</v>
      </c>
      <c r="B38" s="22" t="s">
        <v>479</v>
      </c>
      <c r="C38" s="22" t="s">
        <v>862</v>
      </c>
      <c r="D38" s="22">
        <v>48</v>
      </c>
      <c r="E38" s="59"/>
      <c r="F38" s="49">
        <v>0.8</v>
      </c>
      <c r="G38" s="49">
        <v>0.75</v>
      </c>
      <c r="H38" s="49">
        <f t="shared" si="0"/>
        <v>36</v>
      </c>
      <c r="I38" s="73">
        <f t="shared" si="1"/>
        <v>0</v>
      </c>
      <c r="J38" s="49">
        <f t="shared" si="2"/>
        <v>0</v>
      </c>
      <c r="K38" s="22" t="e" vm="107">
        <v>#VALUE!</v>
      </c>
    </row>
    <row r="39" spans="1:11" s="29" customFormat="1" ht="69" customHeight="1" x14ac:dyDescent="0.2">
      <c r="A39" s="22">
        <v>50625</v>
      </c>
      <c r="B39" s="22" t="s">
        <v>480</v>
      </c>
      <c r="C39" s="22" t="s">
        <v>863</v>
      </c>
      <c r="D39" s="22">
        <v>48</v>
      </c>
      <c r="E39" s="59"/>
      <c r="F39" s="49">
        <v>0.8</v>
      </c>
      <c r="G39" s="49">
        <v>0.75</v>
      </c>
      <c r="H39" s="49">
        <f t="shared" si="0"/>
        <v>36</v>
      </c>
      <c r="I39" s="73">
        <f t="shared" si="1"/>
        <v>0</v>
      </c>
      <c r="J39" s="49">
        <f t="shared" si="2"/>
        <v>0</v>
      </c>
      <c r="K39" s="22" t="e" vm="108">
        <v>#VALUE!</v>
      </c>
    </row>
    <row r="40" spans="1:11" s="29" customFormat="1" ht="69" customHeight="1" x14ac:dyDescent="0.2">
      <c r="A40" s="22">
        <v>50624</v>
      </c>
      <c r="B40" s="22" t="s">
        <v>464</v>
      </c>
      <c r="C40" s="22" t="s">
        <v>864</v>
      </c>
      <c r="D40" s="22">
        <v>96</v>
      </c>
      <c r="E40" s="59"/>
      <c r="F40" s="49">
        <v>1.85</v>
      </c>
      <c r="G40" s="49">
        <v>1.75</v>
      </c>
      <c r="H40" s="49">
        <f t="shared" si="0"/>
        <v>168</v>
      </c>
      <c r="I40" s="73">
        <f t="shared" si="1"/>
        <v>0</v>
      </c>
      <c r="J40" s="49">
        <f t="shared" si="2"/>
        <v>0</v>
      </c>
      <c r="K40" s="22" t="e" vm="109">
        <v>#VALUE!</v>
      </c>
    </row>
    <row r="41" spans="1:11" s="29" customFormat="1" ht="69" customHeight="1" x14ac:dyDescent="0.2">
      <c r="A41" s="35">
        <v>25016</v>
      </c>
      <c r="B41" s="22" t="s">
        <v>505</v>
      </c>
      <c r="C41" s="22" t="s">
        <v>865</v>
      </c>
      <c r="D41" s="22">
        <v>144</v>
      </c>
      <c r="E41" s="59"/>
      <c r="F41" s="49">
        <v>0.45</v>
      </c>
      <c r="G41" s="49">
        <v>0.4</v>
      </c>
      <c r="H41" s="49">
        <f t="shared" si="0"/>
        <v>57.6</v>
      </c>
      <c r="I41" s="73">
        <f t="shared" si="1"/>
        <v>0</v>
      </c>
      <c r="J41" s="49">
        <f t="shared" si="2"/>
        <v>0</v>
      </c>
      <c r="K41" s="116" t="e" vm="110">
        <v>#VALUE!</v>
      </c>
    </row>
    <row r="42" spans="1:11" s="29" customFormat="1" ht="69" customHeight="1" x14ac:dyDescent="0.2">
      <c r="A42" s="35">
        <v>25017</v>
      </c>
      <c r="B42" s="22" t="s">
        <v>506</v>
      </c>
      <c r="C42" s="22" t="s">
        <v>866</v>
      </c>
      <c r="D42" s="22">
        <v>144</v>
      </c>
      <c r="E42" s="59"/>
      <c r="F42" s="49">
        <v>0.75</v>
      </c>
      <c r="G42" s="49">
        <v>0.65</v>
      </c>
      <c r="H42" s="49">
        <f t="shared" si="0"/>
        <v>93.600000000000009</v>
      </c>
      <c r="I42" s="73">
        <f t="shared" si="1"/>
        <v>0</v>
      </c>
      <c r="J42" s="49">
        <f t="shared" si="2"/>
        <v>0</v>
      </c>
      <c r="K42" s="116"/>
    </row>
    <row r="43" spans="1:11" s="29" customFormat="1" ht="69" customHeight="1" x14ac:dyDescent="0.2">
      <c r="A43" s="35">
        <v>25018</v>
      </c>
      <c r="B43" s="22" t="s">
        <v>507</v>
      </c>
      <c r="C43" s="22" t="s">
        <v>867</v>
      </c>
      <c r="D43" s="22">
        <v>144</v>
      </c>
      <c r="E43" s="59"/>
      <c r="F43" s="49">
        <v>0.85</v>
      </c>
      <c r="G43" s="49">
        <v>0.75</v>
      </c>
      <c r="H43" s="49">
        <f t="shared" si="0"/>
        <v>108</v>
      </c>
      <c r="I43" s="73">
        <f t="shared" si="1"/>
        <v>0</v>
      </c>
      <c r="J43" s="49">
        <f t="shared" si="2"/>
        <v>0</v>
      </c>
      <c r="K43" s="116"/>
    </row>
    <row r="44" spans="1:11" s="29" customFormat="1" ht="69" customHeight="1" x14ac:dyDescent="0.2">
      <c r="A44" s="35">
        <v>25019</v>
      </c>
      <c r="B44" s="22" t="s">
        <v>508</v>
      </c>
      <c r="C44" s="22" t="s">
        <v>868</v>
      </c>
      <c r="D44" s="22">
        <v>144</v>
      </c>
      <c r="E44" s="59"/>
      <c r="F44" s="49">
        <v>1.1499999999999999</v>
      </c>
      <c r="G44" s="49">
        <v>0.95</v>
      </c>
      <c r="H44" s="49">
        <f t="shared" si="0"/>
        <v>136.79999999999998</v>
      </c>
      <c r="I44" s="73">
        <f t="shared" si="1"/>
        <v>0</v>
      </c>
      <c r="J44" s="49">
        <f t="shared" si="2"/>
        <v>0</v>
      </c>
      <c r="K44" s="116"/>
    </row>
    <row r="45" spans="1:11" s="29" customFormat="1" ht="69" customHeight="1" x14ac:dyDescent="0.2">
      <c r="A45" s="35">
        <v>25094</v>
      </c>
      <c r="B45" s="22" t="s">
        <v>509</v>
      </c>
      <c r="C45" s="22" t="s">
        <v>869</v>
      </c>
      <c r="D45" s="22">
        <v>96</v>
      </c>
      <c r="E45" s="59"/>
      <c r="F45" s="49">
        <v>1.85</v>
      </c>
      <c r="G45" s="49">
        <v>1.75</v>
      </c>
      <c r="H45" s="49">
        <f t="shared" si="0"/>
        <v>168</v>
      </c>
      <c r="I45" s="73">
        <f t="shared" si="1"/>
        <v>0</v>
      </c>
      <c r="J45" s="49">
        <f t="shared" si="2"/>
        <v>0</v>
      </c>
      <c r="K45" s="22" t="e" vm="111">
        <v>#VALUE!</v>
      </c>
    </row>
    <row r="46" spans="1:11" s="29" customFormat="1" ht="69" customHeight="1" x14ac:dyDescent="0.2">
      <c r="A46" s="35">
        <v>50673</v>
      </c>
      <c r="B46" s="22" t="s">
        <v>531</v>
      </c>
      <c r="C46" s="22" t="s">
        <v>870</v>
      </c>
      <c r="D46" s="22">
        <v>144</v>
      </c>
      <c r="E46" s="59"/>
      <c r="F46" s="49">
        <v>0.65</v>
      </c>
      <c r="G46" s="49">
        <v>0.55000000000000004</v>
      </c>
      <c r="H46" s="49">
        <f t="shared" si="0"/>
        <v>79.2</v>
      </c>
      <c r="I46" s="73">
        <f t="shared" si="1"/>
        <v>0</v>
      </c>
      <c r="J46" s="49">
        <f t="shared" si="2"/>
        <v>0</v>
      </c>
      <c r="K46" s="116" t="e" vm="112">
        <v>#VALUE!</v>
      </c>
    </row>
    <row r="47" spans="1:11" s="29" customFormat="1" ht="69" customHeight="1" x14ac:dyDescent="0.2">
      <c r="A47" s="35">
        <v>50674</v>
      </c>
      <c r="B47" s="22" t="s">
        <v>532</v>
      </c>
      <c r="C47" s="22" t="s">
        <v>871</v>
      </c>
      <c r="D47" s="22">
        <v>144</v>
      </c>
      <c r="E47" s="59"/>
      <c r="F47" s="49">
        <v>0.75</v>
      </c>
      <c r="G47" s="49">
        <v>0.65</v>
      </c>
      <c r="H47" s="49">
        <f t="shared" si="0"/>
        <v>93.600000000000009</v>
      </c>
      <c r="I47" s="73">
        <f t="shared" si="1"/>
        <v>0</v>
      </c>
      <c r="J47" s="49">
        <f t="shared" si="2"/>
        <v>0</v>
      </c>
      <c r="K47" s="116"/>
    </row>
    <row r="48" spans="1:11" s="29" customFormat="1" ht="69" customHeight="1" x14ac:dyDescent="0.2">
      <c r="A48" s="35">
        <v>50675</v>
      </c>
      <c r="B48" s="22" t="s">
        <v>533</v>
      </c>
      <c r="C48" s="22" t="s">
        <v>872</v>
      </c>
      <c r="D48" s="22">
        <v>144</v>
      </c>
      <c r="E48" s="59"/>
      <c r="F48" s="49">
        <v>0.85</v>
      </c>
      <c r="G48" s="49">
        <v>0.75</v>
      </c>
      <c r="H48" s="49">
        <f t="shared" si="0"/>
        <v>108</v>
      </c>
      <c r="I48" s="73">
        <f t="shared" si="1"/>
        <v>0</v>
      </c>
      <c r="J48" s="49">
        <f t="shared" si="2"/>
        <v>0</v>
      </c>
      <c r="K48" s="116"/>
    </row>
    <row r="49" spans="1:11" s="29" customFormat="1" ht="69" customHeight="1" x14ac:dyDescent="0.2">
      <c r="A49" s="35">
        <v>50676</v>
      </c>
      <c r="B49" s="22" t="s">
        <v>534</v>
      </c>
      <c r="C49" s="22" t="s">
        <v>873</v>
      </c>
      <c r="D49" s="22">
        <v>144</v>
      </c>
      <c r="E49" s="59"/>
      <c r="F49" s="49">
        <v>1.1499999999999999</v>
      </c>
      <c r="G49" s="49">
        <v>0.95</v>
      </c>
      <c r="H49" s="49">
        <f t="shared" si="0"/>
        <v>136.79999999999998</v>
      </c>
      <c r="I49" s="73">
        <f t="shared" si="1"/>
        <v>0</v>
      </c>
      <c r="J49" s="49">
        <f t="shared" si="2"/>
        <v>0</v>
      </c>
      <c r="K49" s="116"/>
    </row>
    <row r="50" spans="1:11" s="29" customFormat="1" ht="69" customHeight="1" x14ac:dyDescent="0.2">
      <c r="A50" s="35">
        <v>50677</v>
      </c>
      <c r="B50" s="28" t="s">
        <v>536</v>
      </c>
      <c r="C50" s="22" t="s">
        <v>874</v>
      </c>
      <c r="D50" s="22">
        <v>48</v>
      </c>
      <c r="E50" s="59"/>
      <c r="F50" s="49">
        <v>0.8</v>
      </c>
      <c r="G50" s="49">
        <v>0.75</v>
      </c>
      <c r="H50" s="49">
        <f t="shared" si="0"/>
        <v>36</v>
      </c>
      <c r="I50" s="73">
        <f t="shared" si="1"/>
        <v>0</v>
      </c>
      <c r="J50" s="49">
        <f t="shared" si="2"/>
        <v>0</v>
      </c>
      <c r="K50" s="22"/>
    </row>
    <row r="51" spans="1:11" s="29" customFormat="1" ht="69" customHeight="1" x14ac:dyDescent="0.2">
      <c r="A51" s="35">
        <v>50678</v>
      </c>
      <c r="B51" s="22" t="s">
        <v>535</v>
      </c>
      <c r="C51" s="22" t="s">
        <v>875</v>
      </c>
      <c r="D51" s="22">
        <v>48</v>
      </c>
      <c r="E51" s="59"/>
      <c r="F51" s="49">
        <v>0.8</v>
      </c>
      <c r="G51" s="49">
        <v>0.75</v>
      </c>
      <c r="H51" s="49">
        <f t="shared" si="0"/>
        <v>36</v>
      </c>
      <c r="I51" s="73">
        <f t="shared" si="1"/>
        <v>0</v>
      </c>
      <c r="J51" s="49">
        <f t="shared" si="2"/>
        <v>0</v>
      </c>
      <c r="K51" s="22"/>
    </row>
    <row r="52" spans="1:11" s="29" customFormat="1" ht="69" customHeight="1" x14ac:dyDescent="0.2">
      <c r="A52" s="35">
        <v>25021</v>
      </c>
      <c r="B52" s="22" t="s">
        <v>510</v>
      </c>
      <c r="C52" s="22" t="s">
        <v>876</v>
      </c>
      <c r="D52" s="22">
        <v>144</v>
      </c>
      <c r="E52" s="59"/>
      <c r="F52" s="49">
        <v>0.75</v>
      </c>
      <c r="G52" s="49">
        <v>0.65</v>
      </c>
      <c r="H52" s="49">
        <f t="shared" si="0"/>
        <v>93.600000000000009</v>
      </c>
      <c r="I52" s="73">
        <f t="shared" si="1"/>
        <v>0</v>
      </c>
      <c r="J52" s="49">
        <f t="shared" si="2"/>
        <v>0</v>
      </c>
      <c r="K52" s="116" t="e" vm="113">
        <v>#VALUE!</v>
      </c>
    </row>
    <row r="53" spans="1:11" s="29" customFormat="1" ht="69" customHeight="1" x14ac:dyDescent="0.2">
      <c r="A53" s="35">
        <v>25022</v>
      </c>
      <c r="B53" s="22" t="s">
        <v>511</v>
      </c>
      <c r="C53" s="22" t="s">
        <v>877</v>
      </c>
      <c r="D53" s="22">
        <v>144</v>
      </c>
      <c r="E53" s="59"/>
      <c r="F53" s="49">
        <v>0.85</v>
      </c>
      <c r="G53" s="49">
        <v>0.75</v>
      </c>
      <c r="H53" s="49">
        <f t="shared" si="0"/>
        <v>108</v>
      </c>
      <c r="I53" s="73">
        <f t="shared" si="1"/>
        <v>0</v>
      </c>
      <c r="J53" s="49">
        <f t="shared" si="2"/>
        <v>0</v>
      </c>
      <c r="K53" s="116"/>
    </row>
    <row r="54" spans="1:11" s="29" customFormat="1" ht="69" customHeight="1" x14ac:dyDescent="0.2">
      <c r="A54" s="35">
        <v>25023</v>
      </c>
      <c r="B54" s="22" t="s">
        <v>512</v>
      </c>
      <c r="C54" s="22" t="s">
        <v>878</v>
      </c>
      <c r="D54" s="22">
        <v>144</v>
      </c>
      <c r="E54" s="59"/>
      <c r="F54" s="49">
        <v>1.1499999999999999</v>
      </c>
      <c r="G54" s="49">
        <v>0.95</v>
      </c>
      <c r="H54" s="49">
        <f t="shared" si="0"/>
        <v>136.79999999999998</v>
      </c>
      <c r="I54" s="73">
        <f t="shared" si="1"/>
        <v>0</v>
      </c>
      <c r="J54" s="49">
        <f t="shared" si="2"/>
        <v>0</v>
      </c>
      <c r="K54" s="116"/>
    </row>
    <row r="55" spans="1:11" s="29" customFormat="1" ht="69" customHeight="1" x14ac:dyDescent="0.2">
      <c r="A55" s="35">
        <v>50659</v>
      </c>
      <c r="B55" s="22" t="s">
        <v>517</v>
      </c>
      <c r="C55" s="22" t="s">
        <v>879</v>
      </c>
      <c r="D55" s="22">
        <v>144</v>
      </c>
      <c r="E55" s="59"/>
      <c r="F55" s="49">
        <v>0.75</v>
      </c>
      <c r="G55" s="49">
        <v>0.65</v>
      </c>
      <c r="H55" s="49">
        <f t="shared" si="0"/>
        <v>93.600000000000009</v>
      </c>
      <c r="I55" s="73">
        <f t="shared" si="1"/>
        <v>0</v>
      </c>
      <c r="J55" s="49">
        <f t="shared" si="2"/>
        <v>0</v>
      </c>
      <c r="K55" s="116" t="e" vm="114">
        <v>#VALUE!</v>
      </c>
    </row>
    <row r="56" spans="1:11" s="29" customFormat="1" ht="69" customHeight="1" x14ac:dyDescent="0.2">
      <c r="A56" s="35">
        <v>50660</v>
      </c>
      <c r="B56" s="22" t="s">
        <v>518</v>
      </c>
      <c r="C56" s="22" t="s">
        <v>880</v>
      </c>
      <c r="D56" s="22">
        <v>144</v>
      </c>
      <c r="E56" s="59"/>
      <c r="F56" s="49">
        <v>0.85</v>
      </c>
      <c r="G56" s="49">
        <v>0.75</v>
      </c>
      <c r="H56" s="49">
        <f t="shared" si="0"/>
        <v>108</v>
      </c>
      <c r="I56" s="73">
        <f t="shared" si="1"/>
        <v>0</v>
      </c>
      <c r="J56" s="49">
        <f t="shared" si="2"/>
        <v>0</v>
      </c>
      <c r="K56" s="116"/>
    </row>
    <row r="57" spans="1:11" s="29" customFormat="1" ht="69" customHeight="1" x14ac:dyDescent="0.2">
      <c r="A57" s="35">
        <v>50661</v>
      </c>
      <c r="B57" s="22" t="s">
        <v>519</v>
      </c>
      <c r="C57" s="22" t="s">
        <v>881</v>
      </c>
      <c r="D57" s="22">
        <v>144</v>
      </c>
      <c r="E57" s="59"/>
      <c r="F57" s="49">
        <v>1.1499999999999999</v>
      </c>
      <c r="G57" s="49">
        <v>0.95</v>
      </c>
      <c r="H57" s="49">
        <f t="shared" si="0"/>
        <v>136.79999999999998</v>
      </c>
      <c r="I57" s="73">
        <f t="shared" si="1"/>
        <v>0</v>
      </c>
      <c r="J57" s="49">
        <f t="shared" si="2"/>
        <v>0</v>
      </c>
      <c r="K57" s="116"/>
    </row>
    <row r="58" spans="1:11" s="29" customFormat="1" ht="69" customHeight="1" x14ac:dyDescent="0.2">
      <c r="A58" s="35">
        <v>50662</v>
      </c>
      <c r="B58" s="22" t="s">
        <v>520</v>
      </c>
      <c r="C58" s="22" t="s">
        <v>882</v>
      </c>
      <c r="D58" s="22">
        <v>96</v>
      </c>
      <c r="E58" s="59"/>
      <c r="F58" s="49">
        <v>1.85</v>
      </c>
      <c r="G58" s="49">
        <v>1.75</v>
      </c>
      <c r="H58" s="49">
        <f t="shared" si="0"/>
        <v>168</v>
      </c>
      <c r="I58" s="73">
        <f t="shared" si="1"/>
        <v>0</v>
      </c>
      <c r="J58" s="49">
        <f t="shared" si="2"/>
        <v>0</v>
      </c>
      <c r="K58" s="22" t="e" vm="115">
        <v>#VALUE!</v>
      </c>
    </row>
    <row r="59" spans="1:11" s="29" customFormat="1" ht="69" customHeight="1" x14ac:dyDescent="0.2">
      <c r="A59" s="35">
        <v>50664</v>
      </c>
      <c r="B59" s="22" t="s">
        <v>529</v>
      </c>
      <c r="C59" s="22" t="s">
        <v>883</v>
      </c>
      <c r="D59" s="22">
        <v>48</v>
      </c>
      <c r="E59" s="59"/>
      <c r="F59" s="49">
        <v>0.8</v>
      </c>
      <c r="G59" s="49">
        <v>0.75</v>
      </c>
      <c r="H59" s="49">
        <f t="shared" si="0"/>
        <v>36</v>
      </c>
      <c r="I59" s="73">
        <f t="shared" si="1"/>
        <v>0</v>
      </c>
      <c r="J59" s="49">
        <f t="shared" si="2"/>
        <v>0</v>
      </c>
      <c r="K59" s="22" t="e" vm="116">
        <v>#VALUE!</v>
      </c>
    </row>
    <row r="60" spans="1:11" s="29" customFormat="1" ht="69" customHeight="1" x14ac:dyDescent="0.2">
      <c r="A60" s="35">
        <v>50663</v>
      </c>
      <c r="B60" s="22" t="s">
        <v>530</v>
      </c>
      <c r="C60" s="22" t="s">
        <v>884</v>
      </c>
      <c r="D60" s="22">
        <v>48</v>
      </c>
      <c r="E60" s="59"/>
      <c r="F60" s="49">
        <v>0.8</v>
      </c>
      <c r="G60" s="49">
        <v>0.75</v>
      </c>
      <c r="H60" s="49">
        <f t="shared" si="0"/>
        <v>36</v>
      </c>
      <c r="I60" s="73">
        <f t="shared" si="1"/>
        <v>0</v>
      </c>
      <c r="J60" s="49">
        <f t="shared" si="2"/>
        <v>0</v>
      </c>
      <c r="K60" s="22" t="e" vm="117">
        <v>#VALUE!</v>
      </c>
    </row>
    <row r="61" spans="1:11" s="29" customFormat="1" ht="69" customHeight="1" x14ac:dyDescent="0.2">
      <c r="A61" s="35">
        <v>50651</v>
      </c>
      <c r="B61" s="22" t="s">
        <v>521</v>
      </c>
      <c r="C61" s="22" t="s">
        <v>885</v>
      </c>
      <c r="D61" s="22">
        <v>144</v>
      </c>
      <c r="E61" s="59"/>
      <c r="F61" s="49">
        <v>0.65</v>
      </c>
      <c r="G61" s="49">
        <v>0.55000000000000004</v>
      </c>
      <c r="H61" s="49">
        <f t="shared" si="0"/>
        <v>79.2</v>
      </c>
      <c r="I61" s="73">
        <f t="shared" si="1"/>
        <v>0</v>
      </c>
      <c r="J61" s="49">
        <f t="shared" si="2"/>
        <v>0</v>
      </c>
      <c r="K61" s="116" t="e" vm="118">
        <v>#VALUE!</v>
      </c>
    </row>
    <row r="62" spans="1:11" s="29" customFormat="1" ht="69" customHeight="1" x14ac:dyDescent="0.2">
      <c r="A62" s="35">
        <v>50652</v>
      </c>
      <c r="B62" s="22" t="s">
        <v>522</v>
      </c>
      <c r="C62" s="22" t="s">
        <v>886</v>
      </c>
      <c r="D62" s="22">
        <v>144</v>
      </c>
      <c r="E62" s="59"/>
      <c r="F62" s="49">
        <v>0.75</v>
      </c>
      <c r="G62" s="49">
        <v>0.65</v>
      </c>
      <c r="H62" s="49">
        <f t="shared" si="0"/>
        <v>93.600000000000009</v>
      </c>
      <c r="I62" s="73">
        <f t="shared" si="1"/>
        <v>0</v>
      </c>
      <c r="J62" s="49">
        <f t="shared" si="2"/>
        <v>0</v>
      </c>
      <c r="K62" s="116"/>
    </row>
    <row r="63" spans="1:11" s="29" customFormat="1" ht="69" customHeight="1" x14ac:dyDescent="0.2">
      <c r="A63" s="35">
        <v>50653</v>
      </c>
      <c r="B63" s="22" t="s">
        <v>523</v>
      </c>
      <c r="C63" s="22" t="s">
        <v>887</v>
      </c>
      <c r="D63" s="22">
        <v>144</v>
      </c>
      <c r="E63" s="59"/>
      <c r="F63" s="49">
        <v>0.85</v>
      </c>
      <c r="G63" s="49">
        <v>0.75</v>
      </c>
      <c r="H63" s="49">
        <f t="shared" si="0"/>
        <v>108</v>
      </c>
      <c r="I63" s="73">
        <f t="shared" si="1"/>
        <v>0</v>
      </c>
      <c r="J63" s="49">
        <f t="shared" si="2"/>
        <v>0</v>
      </c>
      <c r="K63" s="116"/>
    </row>
    <row r="64" spans="1:11" s="29" customFormat="1" ht="69" customHeight="1" x14ac:dyDescent="0.2">
      <c r="A64" s="35">
        <v>50654</v>
      </c>
      <c r="B64" s="22" t="s">
        <v>524</v>
      </c>
      <c r="C64" s="22" t="s">
        <v>888</v>
      </c>
      <c r="D64" s="22">
        <v>144</v>
      </c>
      <c r="E64" s="59"/>
      <c r="F64" s="49">
        <v>1.1499999999999999</v>
      </c>
      <c r="G64" s="49">
        <v>0.95</v>
      </c>
      <c r="H64" s="49">
        <f t="shared" si="0"/>
        <v>136.79999999999998</v>
      </c>
      <c r="I64" s="73">
        <f t="shared" si="1"/>
        <v>0</v>
      </c>
      <c r="J64" s="49">
        <f t="shared" si="2"/>
        <v>0</v>
      </c>
      <c r="K64" s="116"/>
    </row>
    <row r="65" spans="1:11" s="29" customFormat="1" ht="69" customHeight="1" x14ac:dyDescent="0.2">
      <c r="A65" s="35">
        <v>50655</v>
      </c>
      <c r="B65" s="22" t="s">
        <v>525</v>
      </c>
      <c r="C65" s="22" t="s">
        <v>889</v>
      </c>
      <c r="D65" s="22">
        <v>96</v>
      </c>
      <c r="E65" s="59"/>
      <c r="F65" s="49">
        <v>1.85</v>
      </c>
      <c r="G65" s="49">
        <v>1.75</v>
      </c>
      <c r="H65" s="49">
        <f t="shared" si="0"/>
        <v>168</v>
      </c>
      <c r="I65" s="73">
        <f t="shared" si="1"/>
        <v>0</v>
      </c>
      <c r="J65" s="49">
        <f t="shared" si="2"/>
        <v>0</v>
      </c>
      <c r="K65" s="22" t="e" vm="119">
        <v>#VALUE!</v>
      </c>
    </row>
    <row r="66" spans="1:11" s="29" customFormat="1" ht="69" customHeight="1" x14ac:dyDescent="0.2">
      <c r="A66" s="35">
        <v>50658</v>
      </c>
      <c r="B66" s="22" t="s">
        <v>526</v>
      </c>
      <c r="C66" s="22" t="s">
        <v>890</v>
      </c>
      <c r="D66" s="22">
        <v>48</v>
      </c>
      <c r="E66" s="59"/>
      <c r="F66" s="49">
        <v>0.8</v>
      </c>
      <c r="G66" s="49">
        <v>0.75</v>
      </c>
      <c r="H66" s="49">
        <f t="shared" si="0"/>
        <v>36</v>
      </c>
      <c r="I66" s="73">
        <f t="shared" si="1"/>
        <v>0</v>
      </c>
      <c r="J66" s="49">
        <f t="shared" si="2"/>
        <v>0</v>
      </c>
      <c r="K66" s="22" t="e" vm="120">
        <v>#VALUE!</v>
      </c>
    </row>
    <row r="67" spans="1:11" s="29" customFormat="1" ht="69" customHeight="1" x14ac:dyDescent="0.2">
      <c r="A67" s="35">
        <v>50656</v>
      </c>
      <c r="B67" s="22" t="s">
        <v>528</v>
      </c>
      <c r="C67" s="22" t="s">
        <v>891</v>
      </c>
      <c r="D67" s="22">
        <v>48</v>
      </c>
      <c r="E67" s="59"/>
      <c r="F67" s="49">
        <v>0.8</v>
      </c>
      <c r="G67" s="49">
        <v>0.75</v>
      </c>
      <c r="H67" s="49">
        <f t="shared" si="0"/>
        <v>36</v>
      </c>
      <c r="I67" s="73">
        <f t="shared" si="1"/>
        <v>0</v>
      </c>
      <c r="J67" s="49">
        <f t="shared" si="2"/>
        <v>0</v>
      </c>
      <c r="K67" s="22" t="e" vm="121">
        <v>#VALUE!</v>
      </c>
    </row>
    <row r="68" spans="1:11" s="29" customFormat="1" ht="69" customHeight="1" x14ac:dyDescent="0.2">
      <c r="A68" s="35">
        <v>50657</v>
      </c>
      <c r="B68" s="22" t="s">
        <v>527</v>
      </c>
      <c r="C68" s="22" t="s">
        <v>892</v>
      </c>
      <c r="D68" s="22">
        <v>48</v>
      </c>
      <c r="E68" s="59"/>
      <c r="F68" s="49">
        <v>0.8</v>
      </c>
      <c r="G68" s="49">
        <v>0.75</v>
      </c>
      <c r="H68" s="49">
        <f t="shared" ref="H68:H101" si="3">D68*G68</f>
        <v>36</v>
      </c>
      <c r="I68" s="73">
        <f t="shared" ref="I68:I101" si="4">D68*E68</f>
        <v>0</v>
      </c>
      <c r="J68" s="49">
        <f t="shared" ref="J68:J101" si="5">E68*H68</f>
        <v>0</v>
      </c>
      <c r="K68" s="22" t="e" vm="122">
        <v>#VALUE!</v>
      </c>
    </row>
    <row r="69" spans="1:11" s="29" customFormat="1" ht="69" customHeight="1" x14ac:dyDescent="0.2">
      <c r="A69" s="22">
        <v>50634</v>
      </c>
      <c r="B69" s="22" t="s">
        <v>465</v>
      </c>
      <c r="C69" s="22" t="s">
        <v>893</v>
      </c>
      <c r="D69" s="22">
        <v>144</v>
      </c>
      <c r="E69" s="59"/>
      <c r="F69" s="49">
        <v>0.45</v>
      </c>
      <c r="G69" s="49">
        <v>0.4</v>
      </c>
      <c r="H69" s="49">
        <f t="shared" si="3"/>
        <v>57.6</v>
      </c>
      <c r="I69" s="73">
        <f t="shared" si="4"/>
        <v>0</v>
      </c>
      <c r="J69" s="49">
        <f t="shared" si="5"/>
        <v>0</v>
      </c>
      <c r="K69" s="116" t="e" vm="123">
        <v>#VALUE!</v>
      </c>
    </row>
    <row r="70" spans="1:11" s="29" customFormat="1" ht="69" customHeight="1" x14ac:dyDescent="0.2">
      <c r="A70" s="22">
        <v>50635</v>
      </c>
      <c r="B70" s="22" t="s">
        <v>466</v>
      </c>
      <c r="C70" s="22" t="s">
        <v>894</v>
      </c>
      <c r="D70" s="22">
        <v>144</v>
      </c>
      <c r="E70" s="59"/>
      <c r="F70" s="49">
        <v>0.75</v>
      </c>
      <c r="G70" s="49">
        <v>0.65</v>
      </c>
      <c r="H70" s="49">
        <f t="shared" si="3"/>
        <v>93.600000000000009</v>
      </c>
      <c r="I70" s="73">
        <f t="shared" si="4"/>
        <v>0</v>
      </c>
      <c r="J70" s="49">
        <f t="shared" si="5"/>
        <v>0</v>
      </c>
      <c r="K70" s="116"/>
    </row>
    <row r="71" spans="1:11" s="29" customFormat="1" ht="69" customHeight="1" x14ac:dyDescent="0.2">
      <c r="A71" s="22">
        <v>50636</v>
      </c>
      <c r="B71" s="22" t="s">
        <v>467</v>
      </c>
      <c r="C71" s="22" t="s">
        <v>895</v>
      </c>
      <c r="D71" s="22">
        <v>144</v>
      </c>
      <c r="E71" s="59"/>
      <c r="F71" s="49">
        <v>0.85</v>
      </c>
      <c r="G71" s="49">
        <v>0.75</v>
      </c>
      <c r="H71" s="49">
        <f t="shared" si="3"/>
        <v>108</v>
      </c>
      <c r="I71" s="73">
        <f t="shared" si="4"/>
        <v>0</v>
      </c>
      <c r="J71" s="49">
        <f t="shared" si="5"/>
        <v>0</v>
      </c>
      <c r="K71" s="116"/>
    </row>
    <row r="72" spans="1:11" s="29" customFormat="1" ht="69" customHeight="1" x14ac:dyDescent="0.2">
      <c r="A72" s="22">
        <v>50637</v>
      </c>
      <c r="B72" s="22" t="s">
        <v>468</v>
      </c>
      <c r="C72" s="22" t="s">
        <v>896</v>
      </c>
      <c r="D72" s="22">
        <v>144</v>
      </c>
      <c r="E72" s="59"/>
      <c r="F72" s="49">
        <v>1.1499999999999999</v>
      </c>
      <c r="G72" s="49">
        <v>0.95</v>
      </c>
      <c r="H72" s="49">
        <f t="shared" si="3"/>
        <v>136.79999999999998</v>
      </c>
      <c r="I72" s="73">
        <f t="shared" si="4"/>
        <v>0</v>
      </c>
      <c r="J72" s="49">
        <f t="shared" si="5"/>
        <v>0</v>
      </c>
      <c r="K72" s="116"/>
    </row>
    <row r="73" spans="1:11" s="29" customFormat="1" ht="69" customHeight="1" x14ac:dyDescent="0.2">
      <c r="A73" s="22">
        <v>50638</v>
      </c>
      <c r="B73" s="22" t="s">
        <v>476</v>
      </c>
      <c r="C73" s="22" t="s">
        <v>897</v>
      </c>
      <c r="D73" s="22">
        <v>96</v>
      </c>
      <c r="E73" s="59"/>
      <c r="F73" s="49">
        <v>1.85</v>
      </c>
      <c r="G73" s="49">
        <v>1.75</v>
      </c>
      <c r="H73" s="49">
        <f t="shared" si="3"/>
        <v>168</v>
      </c>
      <c r="I73" s="73">
        <f t="shared" si="4"/>
        <v>0</v>
      </c>
      <c r="J73" s="49">
        <f t="shared" si="5"/>
        <v>0</v>
      </c>
      <c r="K73" s="22" t="e" vm="124">
        <v>#VALUE!</v>
      </c>
    </row>
    <row r="74" spans="1:11" s="29" customFormat="1" ht="69" customHeight="1" x14ac:dyDescent="0.2">
      <c r="A74" s="22">
        <v>50639</v>
      </c>
      <c r="B74" s="22" t="s">
        <v>469</v>
      </c>
      <c r="C74" s="22" t="s">
        <v>898</v>
      </c>
      <c r="D74" s="22">
        <v>144</v>
      </c>
      <c r="E74" s="59"/>
      <c r="F74" s="49">
        <v>0.45</v>
      </c>
      <c r="G74" s="49">
        <v>0.4</v>
      </c>
      <c r="H74" s="49">
        <f t="shared" si="3"/>
        <v>57.6</v>
      </c>
      <c r="I74" s="73">
        <f t="shared" si="4"/>
        <v>0</v>
      </c>
      <c r="J74" s="49">
        <f t="shared" si="5"/>
        <v>0</v>
      </c>
      <c r="K74" s="116" t="e" vm="125">
        <v>#VALUE!</v>
      </c>
    </row>
    <row r="75" spans="1:11" s="29" customFormat="1" ht="69" customHeight="1" x14ac:dyDescent="0.2">
      <c r="A75" s="22">
        <v>50640</v>
      </c>
      <c r="B75" s="22" t="s">
        <v>470</v>
      </c>
      <c r="C75" s="22" t="s">
        <v>899</v>
      </c>
      <c r="D75" s="22">
        <v>144</v>
      </c>
      <c r="E75" s="59"/>
      <c r="F75" s="49">
        <v>0.75</v>
      </c>
      <c r="G75" s="49">
        <v>0.65</v>
      </c>
      <c r="H75" s="49">
        <f t="shared" si="3"/>
        <v>93.600000000000009</v>
      </c>
      <c r="I75" s="73">
        <f t="shared" si="4"/>
        <v>0</v>
      </c>
      <c r="J75" s="49">
        <f t="shared" si="5"/>
        <v>0</v>
      </c>
      <c r="K75" s="116"/>
    </row>
    <row r="76" spans="1:11" s="29" customFormat="1" ht="69" customHeight="1" x14ac:dyDescent="0.2">
      <c r="A76" s="22">
        <v>50641</v>
      </c>
      <c r="B76" s="22" t="s">
        <v>471</v>
      </c>
      <c r="C76" s="22" t="s">
        <v>900</v>
      </c>
      <c r="D76" s="22">
        <v>144</v>
      </c>
      <c r="E76" s="59"/>
      <c r="F76" s="49">
        <v>0.85</v>
      </c>
      <c r="G76" s="49">
        <v>0.75</v>
      </c>
      <c r="H76" s="49">
        <f t="shared" si="3"/>
        <v>108</v>
      </c>
      <c r="I76" s="73">
        <f t="shared" si="4"/>
        <v>0</v>
      </c>
      <c r="J76" s="49">
        <f t="shared" si="5"/>
        <v>0</v>
      </c>
      <c r="K76" s="116"/>
    </row>
    <row r="77" spans="1:11" s="29" customFormat="1" ht="69" customHeight="1" x14ac:dyDescent="0.2">
      <c r="A77" s="22">
        <v>50642</v>
      </c>
      <c r="B77" s="22" t="s">
        <v>472</v>
      </c>
      <c r="C77" s="22" t="s">
        <v>901</v>
      </c>
      <c r="D77" s="22">
        <v>144</v>
      </c>
      <c r="E77" s="59"/>
      <c r="F77" s="49">
        <v>1.1499999999999999</v>
      </c>
      <c r="G77" s="49">
        <v>0.95</v>
      </c>
      <c r="H77" s="49">
        <f t="shared" si="3"/>
        <v>136.79999999999998</v>
      </c>
      <c r="I77" s="73">
        <f t="shared" si="4"/>
        <v>0</v>
      </c>
      <c r="J77" s="49">
        <f t="shared" si="5"/>
        <v>0</v>
      </c>
      <c r="K77" s="116"/>
    </row>
    <row r="78" spans="1:11" s="29" customFormat="1" ht="69" customHeight="1" x14ac:dyDescent="0.2">
      <c r="A78" s="22">
        <v>50643</v>
      </c>
      <c r="B78" s="22" t="s">
        <v>477</v>
      </c>
      <c r="C78" s="22" t="s">
        <v>902</v>
      </c>
      <c r="D78" s="22">
        <v>48</v>
      </c>
      <c r="E78" s="59"/>
      <c r="F78" s="49">
        <v>0.8</v>
      </c>
      <c r="G78" s="49">
        <v>0.75</v>
      </c>
      <c r="H78" s="49">
        <f t="shared" si="3"/>
        <v>36</v>
      </c>
      <c r="I78" s="73">
        <f t="shared" si="4"/>
        <v>0</v>
      </c>
      <c r="J78" s="49">
        <f t="shared" si="5"/>
        <v>0</v>
      </c>
      <c r="K78" s="22" t="e" vm="126">
        <v>#VALUE!</v>
      </c>
    </row>
    <row r="79" spans="1:11" s="29" customFormat="1" ht="69" customHeight="1" x14ac:dyDescent="0.2">
      <c r="A79" s="35">
        <v>25110</v>
      </c>
      <c r="B79" s="22" t="s">
        <v>501</v>
      </c>
      <c r="C79" s="22" t="s">
        <v>903</v>
      </c>
      <c r="D79" s="22">
        <v>144</v>
      </c>
      <c r="E79" s="59"/>
      <c r="F79" s="49">
        <v>0.65</v>
      </c>
      <c r="G79" s="49">
        <v>0.55000000000000004</v>
      </c>
      <c r="H79" s="49">
        <f t="shared" si="3"/>
        <v>79.2</v>
      </c>
      <c r="I79" s="73">
        <f t="shared" si="4"/>
        <v>0</v>
      </c>
      <c r="J79" s="49">
        <f t="shared" si="5"/>
        <v>0</v>
      </c>
      <c r="K79" s="116" t="e" vm="127">
        <v>#VALUE!</v>
      </c>
    </row>
    <row r="80" spans="1:11" s="29" customFormat="1" ht="69" customHeight="1" x14ac:dyDescent="0.2">
      <c r="A80" s="35">
        <v>25111</v>
      </c>
      <c r="B80" s="22" t="s">
        <v>502</v>
      </c>
      <c r="C80" s="22" t="s">
        <v>904</v>
      </c>
      <c r="D80" s="22">
        <v>144</v>
      </c>
      <c r="E80" s="59"/>
      <c r="F80" s="49">
        <v>0.75</v>
      </c>
      <c r="G80" s="49">
        <v>0.65</v>
      </c>
      <c r="H80" s="49">
        <f t="shared" si="3"/>
        <v>93.600000000000009</v>
      </c>
      <c r="I80" s="73">
        <f t="shared" si="4"/>
        <v>0</v>
      </c>
      <c r="J80" s="49">
        <f t="shared" si="5"/>
        <v>0</v>
      </c>
      <c r="K80" s="116"/>
    </row>
    <row r="81" spans="1:11" s="29" customFormat="1" ht="69" customHeight="1" x14ac:dyDescent="0.2">
      <c r="A81" s="35">
        <v>25112</v>
      </c>
      <c r="B81" s="22" t="s">
        <v>503</v>
      </c>
      <c r="C81" s="22" t="s">
        <v>905</v>
      </c>
      <c r="D81" s="22">
        <v>144</v>
      </c>
      <c r="E81" s="59"/>
      <c r="F81" s="49">
        <v>0.85</v>
      </c>
      <c r="G81" s="49">
        <v>0.75</v>
      </c>
      <c r="H81" s="49">
        <f t="shared" si="3"/>
        <v>108</v>
      </c>
      <c r="I81" s="73">
        <f t="shared" si="4"/>
        <v>0</v>
      </c>
      <c r="J81" s="49">
        <f t="shared" si="5"/>
        <v>0</v>
      </c>
      <c r="K81" s="116"/>
    </row>
    <row r="82" spans="1:11" s="29" customFormat="1" ht="69" customHeight="1" x14ac:dyDescent="0.2">
      <c r="A82" s="35">
        <v>25113</v>
      </c>
      <c r="B82" s="22" t="s">
        <v>504</v>
      </c>
      <c r="C82" s="22" t="s">
        <v>906</v>
      </c>
      <c r="D82" s="22">
        <v>144</v>
      </c>
      <c r="E82" s="59"/>
      <c r="F82" s="49">
        <v>1.1499999999999999</v>
      </c>
      <c r="G82" s="49">
        <v>0.95</v>
      </c>
      <c r="H82" s="49">
        <f t="shared" si="3"/>
        <v>136.79999999999998</v>
      </c>
      <c r="I82" s="73">
        <f t="shared" si="4"/>
        <v>0</v>
      </c>
      <c r="J82" s="49">
        <f t="shared" si="5"/>
        <v>0</v>
      </c>
      <c r="K82" s="116"/>
    </row>
    <row r="83" spans="1:11" s="29" customFormat="1" ht="69" customHeight="1" x14ac:dyDescent="0.2">
      <c r="A83" s="35">
        <v>23735</v>
      </c>
      <c r="B83" s="22" t="s">
        <v>497</v>
      </c>
      <c r="C83" s="22" t="s">
        <v>907</v>
      </c>
      <c r="D83" s="22">
        <v>72</v>
      </c>
      <c r="E83" s="59"/>
      <c r="F83" s="49">
        <v>0.75</v>
      </c>
      <c r="G83" s="49">
        <v>0.65</v>
      </c>
      <c r="H83" s="49">
        <f t="shared" si="3"/>
        <v>46.800000000000004</v>
      </c>
      <c r="I83" s="73">
        <f t="shared" si="4"/>
        <v>0</v>
      </c>
      <c r="J83" s="49">
        <f t="shared" si="5"/>
        <v>0</v>
      </c>
      <c r="K83" s="116" t="e" vm="128">
        <v>#VALUE!</v>
      </c>
    </row>
    <row r="84" spans="1:11" s="29" customFormat="1" ht="69" customHeight="1" x14ac:dyDescent="0.2">
      <c r="A84" s="35">
        <v>23736</v>
      </c>
      <c r="B84" s="22" t="s">
        <v>498</v>
      </c>
      <c r="C84" s="22" t="s">
        <v>908</v>
      </c>
      <c r="D84" s="22">
        <v>72</v>
      </c>
      <c r="E84" s="59"/>
      <c r="F84" s="49">
        <v>0.85</v>
      </c>
      <c r="G84" s="49">
        <v>0.75</v>
      </c>
      <c r="H84" s="49">
        <f t="shared" si="3"/>
        <v>54</v>
      </c>
      <c r="I84" s="73">
        <f t="shared" si="4"/>
        <v>0</v>
      </c>
      <c r="J84" s="49">
        <f t="shared" si="5"/>
        <v>0</v>
      </c>
      <c r="K84" s="116"/>
    </row>
    <row r="85" spans="1:11" s="29" customFormat="1" ht="69" customHeight="1" x14ac:dyDescent="0.2">
      <c r="A85" s="35">
        <v>23737</v>
      </c>
      <c r="B85" s="22" t="s">
        <v>499</v>
      </c>
      <c r="C85" s="22" t="s">
        <v>909</v>
      </c>
      <c r="D85" s="22">
        <v>72</v>
      </c>
      <c r="E85" s="59"/>
      <c r="F85" s="49">
        <v>1.1499999999999999</v>
      </c>
      <c r="G85" s="49">
        <v>0.95</v>
      </c>
      <c r="H85" s="49">
        <f t="shared" si="3"/>
        <v>68.399999999999991</v>
      </c>
      <c r="I85" s="73">
        <f t="shared" si="4"/>
        <v>0</v>
      </c>
      <c r="J85" s="49">
        <f t="shared" si="5"/>
        <v>0</v>
      </c>
      <c r="K85" s="116"/>
    </row>
    <row r="86" spans="1:11" s="29" customFormat="1" ht="69" customHeight="1" x14ac:dyDescent="0.2">
      <c r="A86" s="35">
        <v>24519</v>
      </c>
      <c r="B86" s="22" t="s">
        <v>500</v>
      </c>
      <c r="C86" s="22" t="s">
        <v>910</v>
      </c>
      <c r="D86" s="22">
        <v>96</v>
      </c>
      <c r="E86" s="59"/>
      <c r="F86" s="49">
        <v>1.85</v>
      </c>
      <c r="G86" s="49">
        <v>1.75</v>
      </c>
      <c r="H86" s="49">
        <f t="shared" si="3"/>
        <v>168</v>
      </c>
      <c r="I86" s="73">
        <f t="shared" si="4"/>
        <v>0</v>
      </c>
      <c r="J86" s="49">
        <f t="shared" si="5"/>
        <v>0</v>
      </c>
      <c r="K86" s="116"/>
    </row>
    <row r="87" spans="1:11" s="29" customFormat="1" ht="69" customHeight="1" x14ac:dyDescent="0.2">
      <c r="A87" s="22">
        <v>50626</v>
      </c>
      <c r="B87" s="22" t="s">
        <v>473</v>
      </c>
      <c r="C87" s="22" t="s">
        <v>911</v>
      </c>
      <c r="D87" s="22">
        <v>144</v>
      </c>
      <c r="E87" s="59"/>
      <c r="F87" s="49">
        <v>0.75</v>
      </c>
      <c r="G87" s="49">
        <v>0.65</v>
      </c>
      <c r="H87" s="49">
        <f t="shared" si="3"/>
        <v>93.600000000000009</v>
      </c>
      <c r="I87" s="73">
        <f t="shared" si="4"/>
        <v>0</v>
      </c>
      <c r="J87" s="49">
        <f t="shared" si="5"/>
        <v>0</v>
      </c>
      <c r="K87" s="116" t="e" vm="129">
        <v>#VALUE!</v>
      </c>
    </row>
    <row r="88" spans="1:11" s="29" customFormat="1" ht="69" customHeight="1" x14ac:dyDescent="0.2">
      <c r="A88" s="22">
        <v>50627</v>
      </c>
      <c r="B88" s="22" t="s">
        <v>474</v>
      </c>
      <c r="C88" s="22" t="s">
        <v>912</v>
      </c>
      <c r="D88" s="22">
        <v>144</v>
      </c>
      <c r="E88" s="59"/>
      <c r="F88" s="49">
        <v>0.85</v>
      </c>
      <c r="G88" s="49">
        <v>0.75</v>
      </c>
      <c r="H88" s="49">
        <f t="shared" si="3"/>
        <v>108</v>
      </c>
      <c r="I88" s="73">
        <f t="shared" si="4"/>
        <v>0</v>
      </c>
      <c r="J88" s="49">
        <f t="shared" si="5"/>
        <v>0</v>
      </c>
      <c r="K88" s="116"/>
    </row>
    <row r="89" spans="1:11" s="29" customFormat="1" ht="69" customHeight="1" x14ac:dyDescent="0.2">
      <c r="A89" s="22">
        <v>50628</v>
      </c>
      <c r="B89" s="22" t="s">
        <v>475</v>
      </c>
      <c r="C89" s="22" t="s">
        <v>913</v>
      </c>
      <c r="D89" s="22">
        <v>144</v>
      </c>
      <c r="E89" s="59"/>
      <c r="F89" s="49">
        <v>1.1499999999999999</v>
      </c>
      <c r="G89" s="49">
        <v>0.95</v>
      </c>
      <c r="H89" s="49">
        <f t="shared" si="3"/>
        <v>136.79999999999998</v>
      </c>
      <c r="I89" s="73">
        <f t="shared" si="4"/>
        <v>0</v>
      </c>
      <c r="J89" s="49">
        <f t="shared" si="5"/>
        <v>0</v>
      </c>
      <c r="K89" s="116"/>
    </row>
    <row r="90" spans="1:11" ht="69.75" customHeight="1" x14ac:dyDescent="0.2">
      <c r="A90" s="22">
        <v>25069</v>
      </c>
      <c r="B90" s="22" t="s">
        <v>485</v>
      </c>
      <c r="C90" s="22" t="s">
        <v>914</v>
      </c>
      <c r="D90" s="22">
        <v>144</v>
      </c>
      <c r="E90" s="69"/>
      <c r="F90" s="49">
        <v>0.75</v>
      </c>
      <c r="G90" s="53">
        <v>0.65</v>
      </c>
      <c r="H90" s="49">
        <f t="shared" si="3"/>
        <v>93.600000000000009</v>
      </c>
      <c r="I90" s="73">
        <f t="shared" si="4"/>
        <v>0</v>
      </c>
      <c r="J90" s="49">
        <f t="shared" si="5"/>
        <v>0</v>
      </c>
      <c r="K90" s="116" t="e" vm="130">
        <v>#VALUE!</v>
      </c>
    </row>
    <row r="91" spans="1:11" ht="69.75" customHeight="1" x14ac:dyDescent="0.2">
      <c r="A91" s="22">
        <v>25070</v>
      </c>
      <c r="B91" s="22" t="s">
        <v>486</v>
      </c>
      <c r="C91" s="22" t="s">
        <v>915</v>
      </c>
      <c r="D91" s="22">
        <v>144</v>
      </c>
      <c r="E91" s="69"/>
      <c r="F91" s="49">
        <v>0.85</v>
      </c>
      <c r="G91" s="53">
        <v>0.75</v>
      </c>
      <c r="H91" s="49">
        <f t="shared" si="3"/>
        <v>108</v>
      </c>
      <c r="I91" s="73">
        <f t="shared" si="4"/>
        <v>0</v>
      </c>
      <c r="J91" s="49">
        <f t="shared" si="5"/>
        <v>0</v>
      </c>
      <c r="K91" s="116"/>
    </row>
    <row r="92" spans="1:11" ht="69.75" customHeight="1" x14ac:dyDescent="0.2">
      <c r="A92" s="22">
        <v>25071</v>
      </c>
      <c r="B92" s="22" t="s">
        <v>487</v>
      </c>
      <c r="C92" s="22" t="s">
        <v>916</v>
      </c>
      <c r="D92" s="22">
        <v>144</v>
      </c>
      <c r="E92" s="69"/>
      <c r="F92" s="49">
        <v>1.1499999999999999</v>
      </c>
      <c r="G92" s="53">
        <v>0.95</v>
      </c>
      <c r="H92" s="49">
        <f t="shared" si="3"/>
        <v>136.79999999999998</v>
      </c>
      <c r="I92" s="73">
        <f t="shared" si="4"/>
        <v>0</v>
      </c>
      <c r="J92" s="49">
        <f t="shared" si="5"/>
        <v>0</v>
      </c>
      <c r="K92" s="116"/>
    </row>
    <row r="93" spans="1:11" ht="69.75" customHeight="1" x14ac:dyDescent="0.2">
      <c r="A93" s="22">
        <v>25074</v>
      </c>
      <c r="B93" s="22" t="s">
        <v>488</v>
      </c>
      <c r="C93" s="22" t="s">
        <v>917</v>
      </c>
      <c r="D93" s="22">
        <v>144</v>
      </c>
      <c r="E93" s="59"/>
      <c r="F93" s="49">
        <v>0.75</v>
      </c>
      <c r="G93" s="49">
        <v>0.65</v>
      </c>
      <c r="H93" s="49">
        <f t="shared" si="3"/>
        <v>93.600000000000009</v>
      </c>
      <c r="I93" s="73">
        <f t="shared" si="4"/>
        <v>0</v>
      </c>
      <c r="J93" s="49">
        <f t="shared" si="5"/>
        <v>0</v>
      </c>
      <c r="K93" s="116" t="e" vm="131">
        <v>#VALUE!</v>
      </c>
    </row>
    <row r="94" spans="1:11" ht="69.75" customHeight="1" x14ac:dyDescent="0.2">
      <c r="A94" s="22">
        <v>25075</v>
      </c>
      <c r="B94" s="22" t="s">
        <v>489</v>
      </c>
      <c r="C94" s="22" t="s">
        <v>918</v>
      </c>
      <c r="D94" s="22">
        <v>144</v>
      </c>
      <c r="E94" s="59"/>
      <c r="F94" s="49">
        <v>0.85</v>
      </c>
      <c r="G94" s="49">
        <v>0.75</v>
      </c>
      <c r="H94" s="49">
        <f t="shared" si="3"/>
        <v>108</v>
      </c>
      <c r="I94" s="73">
        <f t="shared" si="4"/>
        <v>0</v>
      </c>
      <c r="J94" s="49">
        <f t="shared" si="5"/>
        <v>0</v>
      </c>
      <c r="K94" s="116"/>
    </row>
    <row r="95" spans="1:11" ht="69.75" customHeight="1" x14ac:dyDescent="0.2">
      <c r="A95" s="22">
        <v>25076</v>
      </c>
      <c r="B95" s="22" t="s">
        <v>490</v>
      </c>
      <c r="C95" s="22" t="s">
        <v>919</v>
      </c>
      <c r="D95" s="22">
        <v>144</v>
      </c>
      <c r="E95" s="59"/>
      <c r="F95" s="49">
        <v>1.1499999999999999</v>
      </c>
      <c r="G95" s="49">
        <v>0.95</v>
      </c>
      <c r="H95" s="49">
        <f t="shared" si="3"/>
        <v>136.79999999999998</v>
      </c>
      <c r="I95" s="73">
        <f t="shared" si="4"/>
        <v>0</v>
      </c>
      <c r="J95" s="49">
        <f t="shared" si="5"/>
        <v>0</v>
      </c>
      <c r="K95" s="116"/>
    </row>
    <row r="96" spans="1:11" ht="69.75" customHeight="1" x14ac:dyDescent="0.2">
      <c r="A96" s="22">
        <v>25073</v>
      </c>
      <c r="B96" s="22" t="s">
        <v>491</v>
      </c>
      <c r="C96" s="22" t="s">
        <v>920</v>
      </c>
      <c r="D96" s="22">
        <v>96</v>
      </c>
      <c r="E96" s="59"/>
      <c r="F96" s="49">
        <v>1.85</v>
      </c>
      <c r="G96" s="49">
        <v>1.75</v>
      </c>
      <c r="H96" s="49">
        <f t="shared" si="3"/>
        <v>168</v>
      </c>
      <c r="I96" s="73">
        <f t="shared" si="4"/>
        <v>0</v>
      </c>
      <c r="J96" s="49">
        <f t="shared" si="5"/>
        <v>0</v>
      </c>
      <c r="K96" s="22" t="e" vm="132">
        <v>#VALUE!</v>
      </c>
    </row>
    <row r="97" spans="1:11" ht="69.75" customHeight="1" x14ac:dyDescent="0.2">
      <c r="A97" s="22">
        <v>25072</v>
      </c>
      <c r="B97" s="22" t="s">
        <v>492</v>
      </c>
      <c r="C97" s="22" t="s">
        <v>921</v>
      </c>
      <c r="D97" s="22">
        <v>72</v>
      </c>
      <c r="E97" s="59"/>
      <c r="F97" s="49">
        <v>1.85</v>
      </c>
      <c r="G97" s="49">
        <v>1.75</v>
      </c>
      <c r="H97" s="49">
        <f t="shared" si="3"/>
        <v>126</v>
      </c>
      <c r="I97" s="73">
        <f t="shared" si="4"/>
        <v>0</v>
      </c>
      <c r="J97" s="49">
        <f t="shared" si="5"/>
        <v>0</v>
      </c>
      <c r="K97" s="22" t="e" vm="133">
        <v>#VALUE!</v>
      </c>
    </row>
    <row r="98" spans="1:11" ht="69.75" customHeight="1" x14ac:dyDescent="0.2">
      <c r="A98" s="22">
        <v>24992</v>
      </c>
      <c r="B98" s="22" t="s">
        <v>493</v>
      </c>
      <c r="C98" s="22" t="s">
        <v>922</v>
      </c>
      <c r="D98" s="22">
        <v>144</v>
      </c>
      <c r="E98" s="59"/>
      <c r="F98" s="49">
        <v>0.75</v>
      </c>
      <c r="G98" s="49">
        <v>0.65</v>
      </c>
      <c r="H98" s="49">
        <f t="shared" si="3"/>
        <v>93.600000000000009</v>
      </c>
      <c r="I98" s="73">
        <f t="shared" si="4"/>
        <v>0</v>
      </c>
      <c r="J98" s="49">
        <f t="shared" si="5"/>
        <v>0</v>
      </c>
      <c r="K98" s="116" t="e" vm="134">
        <v>#VALUE!</v>
      </c>
    </row>
    <row r="99" spans="1:11" ht="69.75" customHeight="1" x14ac:dyDescent="0.2">
      <c r="A99" s="22">
        <v>24993</v>
      </c>
      <c r="B99" s="22" t="s">
        <v>494</v>
      </c>
      <c r="C99" s="22" t="s">
        <v>923</v>
      </c>
      <c r="D99" s="22">
        <v>144</v>
      </c>
      <c r="E99" s="59"/>
      <c r="F99" s="49">
        <v>0.85</v>
      </c>
      <c r="G99" s="49">
        <v>0.75</v>
      </c>
      <c r="H99" s="49">
        <f t="shared" si="3"/>
        <v>108</v>
      </c>
      <c r="I99" s="73">
        <f t="shared" si="4"/>
        <v>0</v>
      </c>
      <c r="J99" s="49">
        <f t="shared" si="5"/>
        <v>0</v>
      </c>
      <c r="K99" s="116"/>
    </row>
    <row r="100" spans="1:11" ht="69.75" customHeight="1" x14ac:dyDescent="0.2">
      <c r="A100" s="22">
        <v>24994</v>
      </c>
      <c r="B100" s="22" t="s">
        <v>495</v>
      </c>
      <c r="C100" s="22" t="s">
        <v>924</v>
      </c>
      <c r="D100" s="22">
        <v>144</v>
      </c>
      <c r="E100" s="59"/>
      <c r="F100" s="49">
        <v>1.1499999999999999</v>
      </c>
      <c r="G100" s="49">
        <v>0.95</v>
      </c>
      <c r="H100" s="49">
        <f t="shared" si="3"/>
        <v>136.79999999999998</v>
      </c>
      <c r="I100" s="73">
        <f t="shared" si="4"/>
        <v>0</v>
      </c>
      <c r="J100" s="49">
        <f t="shared" si="5"/>
        <v>0</v>
      </c>
      <c r="K100" s="116"/>
    </row>
    <row r="101" spans="1:11" ht="69.75" customHeight="1" x14ac:dyDescent="0.2">
      <c r="A101" s="22">
        <v>25092</v>
      </c>
      <c r="B101" s="22" t="s">
        <v>496</v>
      </c>
      <c r="C101" s="22" t="s">
        <v>925</v>
      </c>
      <c r="D101" s="22">
        <v>96</v>
      </c>
      <c r="E101" s="59"/>
      <c r="F101" s="49">
        <v>1.85</v>
      </c>
      <c r="G101" s="49">
        <v>1.75</v>
      </c>
      <c r="H101" s="49">
        <f t="shared" si="3"/>
        <v>168</v>
      </c>
      <c r="I101" s="73">
        <f t="shared" si="4"/>
        <v>0</v>
      </c>
      <c r="J101" s="49">
        <f t="shared" si="5"/>
        <v>0</v>
      </c>
      <c r="K101" s="116"/>
    </row>
    <row r="102" spans="1:11" x14ac:dyDescent="0.2">
      <c r="A102" s="39"/>
      <c r="B102" s="29"/>
      <c r="C102" s="29"/>
      <c r="D102" s="29"/>
      <c r="E102" s="29">
        <f>SUM(E3:E101)</f>
        <v>0</v>
      </c>
      <c r="F102" s="54"/>
      <c r="G102" s="55"/>
      <c r="H102" s="55"/>
      <c r="I102" s="77">
        <f>SUM(I3:I101)</f>
        <v>0</v>
      </c>
      <c r="J102" s="55">
        <f>SUM(J3:J101)</f>
        <v>0</v>
      </c>
      <c r="K102" s="29"/>
    </row>
    <row r="103" spans="1:11" x14ac:dyDescent="0.2">
      <c r="A103" s="39"/>
      <c r="B103" s="29"/>
      <c r="C103" s="29"/>
      <c r="D103" s="29"/>
      <c r="E103" s="29"/>
      <c r="F103" s="54"/>
      <c r="G103" s="55"/>
      <c r="H103" s="55"/>
      <c r="I103" s="77"/>
      <c r="J103" s="55"/>
      <c r="K103" s="29"/>
    </row>
    <row r="104" spans="1:11" x14ac:dyDescent="0.2">
      <c r="A104" s="39"/>
      <c r="B104" s="29"/>
      <c r="C104" s="29"/>
      <c r="D104" s="29"/>
      <c r="E104" s="29"/>
      <c r="F104" s="54"/>
      <c r="G104" s="55"/>
      <c r="H104" s="55"/>
      <c r="I104" s="77"/>
      <c r="J104" s="55"/>
      <c r="K104" s="29"/>
    </row>
    <row r="105" spans="1:11" x14ac:dyDescent="0.2">
      <c r="A105" s="39"/>
      <c r="B105" s="29"/>
      <c r="C105" s="29"/>
      <c r="D105" s="29"/>
      <c r="E105" s="29"/>
      <c r="F105" s="54"/>
      <c r="G105" s="55"/>
      <c r="H105" s="55"/>
      <c r="I105" s="77"/>
      <c r="J105" s="55"/>
      <c r="K105" s="29"/>
    </row>
    <row r="106" spans="1:11" x14ac:dyDescent="0.2">
      <c r="A106" s="39"/>
      <c r="B106" s="29"/>
      <c r="C106" s="29"/>
      <c r="D106" s="29"/>
      <c r="E106" s="29"/>
      <c r="F106" s="54"/>
      <c r="G106" s="55"/>
      <c r="H106" s="55"/>
      <c r="I106" s="77"/>
      <c r="J106" s="55"/>
      <c r="K106" s="29"/>
    </row>
    <row r="107" spans="1:11" x14ac:dyDescent="0.2">
      <c r="A107" s="39"/>
      <c r="B107" s="29"/>
      <c r="C107" s="29"/>
      <c r="D107" s="29"/>
      <c r="E107" s="29"/>
      <c r="F107" s="54"/>
      <c r="G107" s="55"/>
      <c r="H107" s="55"/>
      <c r="I107" s="77"/>
      <c r="J107" s="55"/>
      <c r="K107" s="29"/>
    </row>
    <row r="108" spans="1:11" x14ac:dyDescent="0.2">
      <c r="A108" s="39"/>
      <c r="B108" s="29"/>
      <c r="C108" s="29"/>
      <c r="D108" s="29"/>
      <c r="E108" s="29"/>
      <c r="F108" s="54"/>
      <c r="G108" s="55"/>
      <c r="H108" s="55"/>
      <c r="I108" s="77"/>
      <c r="J108" s="55"/>
      <c r="K108" s="29"/>
    </row>
    <row r="109" spans="1:11" x14ac:dyDescent="0.2">
      <c r="A109" s="39"/>
      <c r="B109" s="29"/>
      <c r="C109" s="29"/>
      <c r="D109" s="29"/>
      <c r="E109" s="29"/>
      <c r="F109" s="54"/>
      <c r="G109" s="55"/>
      <c r="H109" s="55"/>
      <c r="I109" s="77"/>
      <c r="J109" s="55"/>
      <c r="K109" s="29"/>
    </row>
    <row r="110" spans="1:11" x14ac:dyDescent="0.2">
      <c r="A110" s="39"/>
      <c r="B110" s="29"/>
      <c r="C110" s="29"/>
      <c r="D110" s="29"/>
      <c r="E110" s="29"/>
      <c r="F110" s="54"/>
      <c r="G110" s="55"/>
      <c r="H110" s="55"/>
      <c r="I110" s="77"/>
      <c r="J110" s="55"/>
      <c r="K110" s="29"/>
    </row>
    <row r="111" spans="1:11" x14ac:dyDescent="0.2">
      <c r="A111" s="39"/>
      <c r="B111" s="29"/>
      <c r="C111" s="29"/>
      <c r="D111" s="29"/>
      <c r="E111" s="29"/>
      <c r="F111" s="54"/>
      <c r="G111" s="55"/>
      <c r="H111" s="55"/>
      <c r="I111" s="77"/>
      <c r="J111" s="55"/>
      <c r="K111" s="29"/>
    </row>
    <row r="112" spans="1:11" x14ac:dyDescent="0.2">
      <c r="A112" s="39"/>
      <c r="B112" s="29"/>
      <c r="C112" s="29"/>
      <c r="D112" s="29"/>
      <c r="E112" s="29"/>
      <c r="F112" s="54"/>
      <c r="G112" s="55"/>
      <c r="H112" s="55"/>
      <c r="I112" s="77"/>
      <c r="J112" s="55"/>
      <c r="K112" s="29"/>
    </row>
    <row r="113" spans="1:11" x14ac:dyDescent="0.2">
      <c r="A113" s="39"/>
      <c r="B113" s="29"/>
      <c r="C113" s="29"/>
      <c r="D113" s="29"/>
      <c r="E113" s="29"/>
      <c r="F113" s="54"/>
      <c r="G113" s="55"/>
      <c r="H113" s="55"/>
      <c r="I113" s="77"/>
      <c r="J113" s="55"/>
      <c r="K113" s="29"/>
    </row>
    <row r="114" spans="1:11" x14ac:dyDescent="0.2">
      <c r="A114" s="39"/>
      <c r="B114" s="29"/>
      <c r="C114" s="29"/>
      <c r="D114" s="29"/>
      <c r="E114" s="29"/>
      <c r="F114" s="54"/>
      <c r="G114" s="55"/>
      <c r="H114" s="55"/>
      <c r="I114" s="77"/>
      <c r="J114" s="55"/>
      <c r="K114" s="29"/>
    </row>
    <row r="115" spans="1:11" x14ac:dyDescent="0.2">
      <c r="A115" s="39"/>
      <c r="B115" s="29"/>
      <c r="C115" s="29"/>
      <c r="D115" s="29"/>
      <c r="E115" s="29"/>
      <c r="F115" s="54"/>
      <c r="G115" s="55"/>
      <c r="H115" s="55"/>
      <c r="I115" s="77"/>
      <c r="J115" s="55"/>
      <c r="K115" s="29"/>
    </row>
    <row r="116" spans="1:11" x14ac:dyDescent="0.2">
      <c r="A116" s="39"/>
      <c r="B116" s="29"/>
      <c r="C116" s="29"/>
      <c r="D116" s="29"/>
      <c r="E116" s="29"/>
      <c r="F116" s="54"/>
      <c r="G116" s="55"/>
      <c r="H116" s="55"/>
      <c r="I116" s="77"/>
      <c r="J116" s="55"/>
      <c r="K116" s="29"/>
    </row>
    <row r="117" spans="1:11" x14ac:dyDescent="0.2">
      <c r="A117" s="39"/>
      <c r="B117" s="29"/>
      <c r="C117" s="29"/>
      <c r="D117" s="29"/>
      <c r="E117" s="29"/>
      <c r="F117" s="54"/>
      <c r="G117" s="55"/>
      <c r="H117" s="55"/>
      <c r="I117" s="77"/>
      <c r="J117" s="55"/>
      <c r="K117" s="29"/>
    </row>
    <row r="118" spans="1:11" x14ac:dyDescent="0.2">
      <c r="A118" s="39"/>
      <c r="B118" s="29"/>
      <c r="C118" s="29"/>
      <c r="D118" s="29"/>
      <c r="E118" s="29"/>
      <c r="F118" s="54"/>
      <c r="G118" s="55"/>
      <c r="H118" s="55"/>
      <c r="I118" s="77"/>
      <c r="J118" s="55"/>
      <c r="K118" s="29"/>
    </row>
    <row r="119" spans="1:11" x14ac:dyDescent="0.2">
      <c r="A119" s="39"/>
      <c r="B119" s="29"/>
      <c r="C119" s="29"/>
      <c r="D119" s="29"/>
      <c r="E119" s="29"/>
      <c r="F119" s="54"/>
      <c r="G119" s="55"/>
      <c r="H119" s="55"/>
      <c r="I119" s="77"/>
      <c r="J119" s="55"/>
      <c r="K119" s="29"/>
    </row>
    <row r="120" spans="1:11" x14ac:dyDescent="0.2">
      <c r="A120" s="39"/>
      <c r="B120" s="29"/>
      <c r="C120" s="29"/>
      <c r="D120" s="29"/>
      <c r="E120" s="29"/>
      <c r="F120" s="54"/>
      <c r="G120" s="55"/>
      <c r="H120" s="55"/>
      <c r="I120" s="77"/>
      <c r="J120" s="55"/>
      <c r="K120" s="29"/>
    </row>
    <row r="121" spans="1:11" x14ac:dyDescent="0.2">
      <c r="A121" s="39"/>
      <c r="B121" s="29"/>
      <c r="C121" s="29"/>
      <c r="D121" s="29"/>
      <c r="E121" s="29"/>
      <c r="F121" s="54"/>
      <c r="G121" s="55"/>
      <c r="H121" s="55"/>
      <c r="I121" s="77"/>
      <c r="J121" s="55"/>
      <c r="K121" s="29"/>
    </row>
    <row r="122" spans="1:11" x14ac:dyDescent="0.2">
      <c r="A122" s="39"/>
      <c r="B122" s="29"/>
      <c r="C122" s="29"/>
      <c r="D122" s="29"/>
      <c r="E122" s="29"/>
      <c r="F122" s="54"/>
      <c r="G122" s="55"/>
      <c r="H122" s="55"/>
      <c r="I122" s="77"/>
      <c r="J122" s="55"/>
      <c r="K122" s="29"/>
    </row>
    <row r="123" spans="1:11" x14ac:dyDescent="0.2">
      <c r="A123" s="39"/>
      <c r="B123" s="29"/>
      <c r="C123" s="29"/>
      <c r="D123" s="29"/>
      <c r="E123" s="29"/>
      <c r="F123" s="54"/>
      <c r="G123" s="55"/>
      <c r="H123" s="55"/>
      <c r="I123" s="77"/>
      <c r="J123" s="55"/>
      <c r="K123" s="29"/>
    </row>
  </sheetData>
  <mergeCells count="20">
    <mergeCell ref="K90:K92"/>
    <mergeCell ref="K93:K95"/>
    <mergeCell ref="K98:K101"/>
    <mergeCell ref="K26:K29"/>
    <mergeCell ref="K34:K37"/>
    <mergeCell ref="K74:K77"/>
    <mergeCell ref="K87:K89"/>
    <mergeCell ref="K69:K72"/>
    <mergeCell ref="A1:K1"/>
    <mergeCell ref="K3:K6"/>
    <mergeCell ref="K17:K20"/>
    <mergeCell ref="K83:K86"/>
    <mergeCell ref="K79:K82"/>
    <mergeCell ref="K41:K44"/>
    <mergeCell ref="K52:K54"/>
    <mergeCell ref="K22:K25"/>
    <mergeCell ref="K55:K57"/>
    <mergeCell ref="K61:K64"/>
    <mergeCell ref="K46:K49"/>
    <mergeCell ref="K9:K12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502996-EFF3-4EDC-A4A2-3E9C0EE39902}">
  <dimension ref="A1:K40"/>
  <sheetViews>
    <sheetView workbookViewId="0">
      <selection activeCell="D3" sqref="D3:D6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3.1640625" customWidth="1"/>
    <col min="4" max="4" width="18.1640625" bestFit="1" customWidth="1"/>
    <col min="5" max="5" width="43.1640625" bestFit="1" customWidth="1"/>
    <col min="6" max="6" width="18.6640625" style="52" bestFit="1" customWidth="1"/>
    <col min="7" max="7" width="19" style="50" bestFit="1" customWidth="1"/>
    <col min="8" max="8" width="25.83203125" style="50" bestFit="1" customWidth="1"/>
    <col min="9" max="9" width="25.83203125" style="72" customWidth="1"/>
    <col min="10" max="10" width="25.83203125" style="50" customWidth="1"/>
    <col min="11" max="11" width="21.33203125" customWidth="1"/>
  </cols>
  <sheetData>
    <row r="1" spans="1:11" ht="26.25" x14ac:dyDescent="0.2">
      <c r="A1" s="115" t="s">
        <v>1069</v>
      </c>
      <c r="B1" s="115"/>
      <c r="C1" s="115"/>
      <c r="D1" s="115"/>
      <c r="E1" s="115"/>
      <c r="F1" s="115"/>
      <c r="G1" s="115"/>
      <c r="H1" s="115"/>
      <c r="I1" s="115"/>
      <c r="J1" s="115"/>
      <c r="K1" s="115"/>
    </row>
    <row r="2" spans="1:11" ht="18.75" x14ac:dyDescent="0.2">
      <c r="A2" s="33" t="s">
        <v>284</v>
      </c>
      <c r="B2" s="23" t="s">
        <v>22</v>
      </c>
      <c r="C2" s="43" t="s">
        <v>23</v>
      </c>
      <c r="D2" s="41" t="s">
        <v>24</v>
      </c>
      <c r="E2" s="24" t="s">
        <v>25</v>
      </c>
      <c r="F2" s="46" t="s">
        <v>26</v>
      </c>
      <c r="G2" s="47" t="s">
        <v>27</v>
      </c>
      <c r="H2" s="47" t="s">
        <v>1076</v>
      </c>
      <c r="I2" s="57" t="s">
        <v>1078</v>
      </c>
      <c r="J2" s="47" t="s">
        <v>1077</v>
      </c>
      <c r="K2" s="25" t="s">
        <v>28</v>
      </c>
    </row>
    <row r="3" spans="1:11" s="29" customFormat="1" ht="69" customHeight="1" x14ac:dyDescent="0.2">
      <c r="A3" s="22">
        <v>38282</v>
      </c>
      <c r="B3" s="22" t="s">
        <v>545</v>
      </c>
      <c r="C3" s="22" t="s">
        <v>926</v>
      </c>
      <c r="D3" s="22">
        <v>72</v>
      </c>
      <c r="E3" s="59"/>
      <c r="F3" s="49">
        <v>0.75</v>
      </c>
      <c r="G3" s="49">
        <v>0.65</v>
      </c>
      <c r="H3" s="49">
        <f>D3*G3</f>
        <v>46.800000000000004</v>
      </c>
      <c r="I3" s="73">
        <f>D3*E3</f>
        <v>0</v>
      </c>
      <c r="J3" s="49">
        <f>E3*H3</f>
        <v>0</v>
      </c>
      <c r="K3" s="22" t="e" vm="135">
        <v>#VALUE!</v>
      </c>
    </row>
    <row r="4" spans="1:11" ht="69" customHeight="1" x14ac:dyDescent="0.2">
      <c r="A4" s="22">
        <v>38283</v>
      </c>
      <c r="B4" s="22" t="s">
        <v>546</v>
      </c>
      <c r="C4" s="22" t="s">
        <v>927</v>
      </c>
      <c r="D4" s="22">
        <v>48</v>
      </c>
      <c r="E4" s="59"/>
      <c r="F4" s="49">
        <v>0.75</v>
      </c>
      <c r="G4" s="49">
        <v>0.65</v>
      </c>
      <c r="H4" s="49">
        <f t="shared" ref="H4:H10" si="0">D4*G4</f>
        <v>31.200000000000003</v>
      </c>
      <c r="I4" s="73">
        <f t="shared" ref="I4:I39" si="1">D4*E4</f>
        <v>0</v>
      </c>
      <c r="J4" s="49">
        <f t="shared" ref="J4:J39" si="2">E4*H4</f>
        <v>0</v>
      </c>
      <c r="K4" s="22" t="e" vm="136">
        <v>#VALUE!</v>
      </c>
    </row>
    <row r="5" spans="1:11" ht="69" customHeight="1" x14ac:dyDescent="0.2">
      <c r="A5" s="22">
        <v>38284</v>
      </c>
      <c r="B5" s="22" t="s">
        <v>547</v>
      </c>
      <c r="C5" s="22" t="s">
        <v>928</v>
      </c>
      <c r="D5" s="22">
        <v>48</v>
      </c>
      <c r="E5" s="59"/>
      <c r="F5" s="49">
        <v>0.75</v>
      </c>
      <c r="G5" s="49">
        <v>0.65</v>
      </c>
      <c r="H5" s="49">
        <f t="shared" si="0"/>
        <v>31.200000000000003</v>
      </c>
      <c r="I5" s="73">
        <f t="shared" si="1"/>
        <v>0</v>
      </c>
      <c r="J5" s="49">
        <f t="shared" si="2"/>
        <v>0</v>
      </c>
      <c r="K5" s="22" t="e" vm="137">
        <v>#VALUE!</v>
      </c>
    </row>
    <row r="6" spans="1:11" ht="69" customHeight="1" x14ac:dyDescent="0.2">
      <c r="A6" s="22">
        <v>38285</v>
      </c>
      <c r="B6" s="22" t="s">
        <v>548</v>
      </c>
      <c r="C6" s="22" t="s">
        <v>929</v>
      </c>
      <c r="D6" s="22">
        <v>48</v>
      </c>
      <c r="E6" s="59"/>
      <c r="F6" s="49">
        <v>0.75</v>
      </c>
      <c r="G6" s="49">
        <v>0.65</v>
      </c>
      <c r="H6" s="49">
        <f t="shared" si="0"/>
        <v>31.200000000000003</v>
      </c>
      <c r="I6" s="73">
        <f t="shared" si="1"/>
        <v>0</v>
      </c>
      <c r="J6" s="49">
        <f t="shared" si="2"/>
        <v>0</v>
      </c>
      <c r="K6" s="22" t="e" vm="138">
        <v>#VALUE!</v>
      </c>
    </row>
    <row r="7" spans="1:11" ht="69" customHeight="1" x14ac:dyDescent="0.2">
      <c r="A7" s="22">
        <v>38289</v>
      </c>
      <c r="B7" s="22" t="s">
        <v>549</v>
      </c>
      <c r="C7" s="22" t="s">
        <v>930</v>
      </c>
      <c r="D7" s="22">
        <v>48</v>
      </c>
      <c r="E7" s="59"/>
      <c r="F7" s="49">
        <v>0.95</v>
      </c>
      <c r="G7" s="49">
        <v>0.85</v>
      </c>
      <c r="H7" s="49">
        <f t="shared" si="0"/>
        <v>40.799999999999997</v>
      </c>
      <c r="I7" s="73">
        <f t="shared" si="1"/>
        <v>0</v>
      </c>
      <c r="J7" s="49">
        <f t="shared" si="2"/>
        <v>0</v>
      </c>
      <c r="K7" s="22" t="e" vm="139">
        <v>#VALUE!</v>
      </c>
    </row>
    <row r="8" spans="1:11" ht="69" customHeight="1" x14ac:dyDescent="0.2">
      <c r="A8" s="22">
        <v>38288</v>
      </c>
      <c r="B8" s="22" t="s">
        <v>550</v>
      </c>
      <c r="C8" s="22" t="s">
        <v>931</v>
      </c>
      <c r="D8" s="22">
        <v>48</v>
      </c>
      <c r="E8" s="59"/>
      <c r="F8" s="49">
        <v>0.95</v>
      </c>
      <c r="G8" s="49">
        <v>0.85</v>
      </c>
      <c r="H8" s="49">
        <f t="shared" si="0"/>
        <v>40.799999999999997</v>
      </c>
      <c r="I8" s="73">
        <f t="shared" si="1"/>
        <v>0</v>
      </c>
      <c r="J8" s="49">
        <f t="shared" si="2"/>
        <v>0</v>
      </c>
      <c r="K8" s="22" t="e" vm="140">
        <v>#VALUE!</v>
      </c>
    </row>
    <row r="9" spans="1:11" ht="69" customHeight="1" x14ac:dyDescent="0.2">
      <c r="A9" s="22">
        <v>38287</v>
      </c>
      <c r="B9" s="22" t="s">
        <v>551</v>
      </c>
      <c r="C9" s="22" t="s">
        <v>932</v>
      </c>
      <c r="D9" s="22">
        <v>48</v>
      </c>
      <c r="E9" s="59"/>
      <c r="F9" s="49">
        <v>0.95</v>
      </c>
      <c r="G9" s="49">
        <v>0.85</v>
      </c>
      <c r="H9" s="49">
        <f t="shared" si="0"/>
        <v>40.799999999999997</v>
      </c>
      <c r="I9" s="73">
        <f t="shared" si="1"/>
        <v>0</v>
      </c>
      <c r="J9" s="49">
        <f t="shared" si="2"/>
        <v>0</v>
      </c>
      <c r="K9" s="22" t="e" vm="141">
        <v>#VALUE!</v>
      </c>
    </row>
    <row r="10" spans="1:11" ht="69" customHeight="1" x14ac:dyDescent="0.2">
      <c r="A10" s="22">
        <v>38286</v>
      </c>
      <c r="B10" s="22" t="s">
        <v>552</v>
      </c>
      <c r="C10" s="22" t="s">
        <v>933</v>
      </c>
      <c r="D10" s="22">
        <v>48</v>
      </c>
      <c r="E10" s="59"/>
      <c r="F10" s="49">
        <v>0.95</v>
      </c>
      <c r="G10" s="49">
        <v>0.85</v>
      </c>
      <c r="H10" s="49">
        <f t="shared" si="0"/>
        <v>40.799999999999997</v>
      </c>
      <c r="I10" s="73">
        <f t="shared" si="1"/>
        <v>0</v>
      </c>
      <c r="J10" s="49">
        <f t="shared" si="2"/>
        <v>0</v>
      </c>
      <c r="K10" s="22" t="e" vm="142">
        <v>#VALUE!</v>
      </c>
    </row>
    <row r="11" spans="1:11" ht="69" customHeight="1" x14ac:dyDescent="0.2">
      <c r="A11" s="22">
        <v>37999</v>
      </c>
      <c r="B11" s="22" t="s">
        <v>553</v>
      </c>
      <c r="C11" s="22" t="s">
        <v>934</v>
      </c>
      <c r="D11" s="22">
        <v>48</v>
      </c>
      <c r="E11" s="59"/>
      <c r="F11" s="49">
        <v>0.75</v>
      </c>
      <c r="G11" s="49">
        <v>0.65</v>
      </c>
      <c r="H11" s="49">
        <f>D11*G11</f>
        <v>31.200000000000003</v>
      </c>
      <c r="I11" s="73">
        <f t="shared" si="1"/>
        <v>0</v>
      </c>
      <c r="J11" s="49">
        <f t="shared" si="2"/>
        <v>0</v>
      </c>
      <c r="K11" s="22" t="e" vm="143">
        <v>#VALUE!</v>
      </c>
    </row>
    <row r="12" spans="1:11" ht="69" customHeight="1" x14ac:dyDescent="0.2">
      <c r="A12" s="22">
        <v>37934</v>
      </c>
      <c r="B12" s="22" t="s">
        <v>554</v>
      </c>
      <c r="C12" s="22" t="s">
        <v>935</v>
      </c>
      <c r="D12" s="22">
        <v>48</v>
      </c>
      <c r="E12" s="59"/>
      <c r="F12" s="49">
        <v>0.75</v>
      </c>
      <c r="G12" s="49">
        <v>0.65</v>
      </c>
      <c r="H12" s="49">
        <f t="shared" ref="H12:H22" si="3">D12*G12</f>
        <v>31.200000000000003</v>
      </c>
      <c r="I12" s="73">
        <f t="shared" si="1"/>
        <v>0</v>
      </c>
      <c r="J12" s="49">
        <f t="shared" si="2"/>
        <v>0</v>
      </c>
      <c r="K12" s="22" t="e" vm="144">
        <v>#VALUE!</v>
      </c>
    </row>
    <row r="13" spans="1:11" ht="69" customHeight="1" x14ac:dyDescent="0.2">
      <c r="A13" s="22">
        <v>37994</v>
      </c>
      <c r="B13" s="22" t="s">
        <v>555</v>
      </c>
      <c r="C13" s="22" t="s">
        <v>936</v>
      </c>
      <c r="D13" s="22">
        <v>48</v>
      </c>
      <c r="E13" s="59"/>
      <c r="F13" s="49">
        <v>0.75</v>
      </c>
      <c r="G13" s="49">
        <v>0.65</v>
      </c>
      <c r="H13" s="49">
        <f t="shared" si="3"/>
        <v>31.200000000000003</v>
      </c>
      <c r="I13" s="73">
        <f t="shared" si="1"/>
        <v>0</v>
      </c>
      <c r="J13" s="49">
        <f t="shared" si="2"/>
        <v>0</v>
      </c>
      <c r="K13" s="22" t="e" vm="145">
        <v>#VALUE!</v>
      </c>
    </row>
    <row r="14" spans="1:11" ht="69" customHeight="1" x14ac:dyDescent="0.2">
      <c r="A14" s="22">
        <v>37936</v>
      </c>
      <c r="B14" s="22" t="s">
        <v>556</v>
      </c>
      <c r="C14" s="22" t="s">
        <v>937</v>
      </c>
      <c r="D14" s="22">
        <v>48</v>
      </c>
      <c r="E14" s="59"/>
      <c r="F14" s="49">
        <v>0.75</v>
      </c>
      <c r="G14" s="49">
        <v>0.65</v>
      </c>
      <c r="H14" s="49">
        <f t="shared" si="3"/>
        <v>31.200000000000003</v>
      </c>
      <c r="I14" s="73">
        <f t="shared" si="1"/>
        <v>0</v>
      </c>
      <c r="J14" s="49">
        <f t="shared" si="2"/>
        <v>0</v>
      </c>
      <c r="K14" s="22" t="e" vm="146">
        <v>#VALUE!</v>
      </c>
    </row>
    <row r="15" spans="1:11" ht="69" customHeight="1" x14ac:dyDescent="0.2">
      <c r="A15" s="22">
        <v>37935</v>
      </c>
      <c r="B15" s="22" t="s">
        <v>557</v>
      </c>
      <c r="C15" s="22" t="s">
        <v>938</v>
      </c>
      <c r="D15" s="22">
        <v>48</v>
      </c>
      <c r="E15" s="59"/>
      <c r="F15" s="49">
        <v>0.75</v>
      </c>
      <c r="G15" s="49">
        <v>0.65</v>
      </c>
      <c r="H15" s="49">
        <f t="shared" si="3"/>
        <v>31.200000000000003</v>
      </c>
      <c r="I15" s="73">
        <f t="shared" si="1"/>
        <v>0</v>
      </c>
      <c r="J15" s="49">
        <f t="shared" si="2"/>
        <v>0</v>
      </c>
      <c r="K15" s="22" t="e" vm="147">
        <v>#VALUE!</v>
      </c>
    </row>
    <row r="16" spans="1:11" ht="69" customHeight="1" x14ac:dyDescent="0.2">
      <c r="A16" s="22">
        <v>37930</v>
      </c>
      <c r="B16" s="22" t="s">
        <v>558</v>
      </c>
      <c r="C16" s="22" t="s">
        <v>939</v>
      </c>
      <c r="D16" s="22">
        <v>48</v>
      </c>
      <c r="E16" s="59"/>
      <c r="F16" s="49">
        <v>0.75</v>
      </c>
      <c r="G16" s="49">
        <v>0.65</v>
      </c>
      <c r="H16" s="49">
        <f t="shared" si="3"/>
        <v>31.200000000000003</v>
      </c>
      <c r="I16" s="73">
        <f t="shared" si="1"/>
        <v>0</v>
      </c>
      <c r="J16" s="49">
        <f t="shared" si="2"/>
        <v>0</v>
      </c>
      <c r="K16" s="22" t="e" vm="148">
        <v>#VALUE!</v>
      </c>
    </row>
    <row r="17" spans="1:11" ht="69" customHeight="1" x14ac:dyDescent="0.2">
      <c r="A17" s="22">
        <v>37932</v>
      </c>
      <c r="B17" s="22" t="s">
        <v>559</v>
      </c>
      <c r="C17" s="22" t="s">
        <v>940</v>
      </c>
      <c r="D17" s="22">
        <v>48</v>
      </c>
      <c r="E17" s="59"/>
      <c r="F17" s="49">
        <v>0.75</v>
      </c>
      <c r="G17" s="49">
        <v>0.65</v>
      </c>
      <c r="H17" s="49">
        <f t="shared" si="3"/>
        <v>31.200000000000003</v>
      </c>
      <c r="I17" s="73">
        <f t="shared" si="1"/>
        <v>0</v>
      </c>
      <c r="J17" s="49">
        <f t="shared" si="2"/>
        <v>0</v>
      </c>
      <c r="K17" s="22" t="e" vm="149">
        <v>#VALUE!</v>
      </c>
    </row>
    <row r="18" spans="1:11" ht="69" customHeight="1" x14ac:dyDescent="0.2">
      <c r="A18" s="22">
        <v>37929</v>
      </c>
      <c r="B18" s="22" t="s">
        <v>560</v>
      </c>
      <c r="C18" s="22" t="s">
        <v>941</v>
      </c>
      <c r="D18" s="22">
        <v>48</v>
      </c>
      <c r="E18" s="59"/>
      <c r="F18" s="49">
        <v>0.75</v>
      </c>
      <c r="G18" s="49">
        <v>0.65</v>
      </c>
      <c r="H18" s="49">
        <f t="shared" si="3"/>
        <v>31.200000000000003</v>
      </c>
      <c r="I18" s="73">
        <f t="shared" si="1"/>
        <v>0</v>
      </c>
      <c r="J18" s="49">
        <f t="shared" si="2"/>
        <v>0</v>
      </c>
      <c r="K18" s="22" t="e" vm="150">
        <v>#VALUE!</v>
      </c>
    </row>
    <row r="19" spans="1:11" ht="69" customHeight="1" x14ac:dyDescent="0.2">
      <c r="A19" s="22">
        <v>37931</v>
      </c>
      <c r="B19" s="22" t="s">
        <v>561</v>
      </c>
      <c r="C19" s="22" t="s">
        <v>942</v>
      </c>
      <c r="D19" s="22">
        <v>48</v>
      </c>
      <c r="E19" s="59"/>
      <c r="F19" s="49">
        <v>0.75</v>
      </c>
      <c r="G19" s="49">
        <v>0.65</v>
      </c>
      <c r="H19" s="49">
        <f t="shared" si="3"/>
        <v>31.200000000000003</v>
      </c>
      <c r="I19" s="73">
        <f t="shared" si="1"/>
        <v>0</v>
      </c>
      <c r="J19" s="49">
        <f t="shared" si="2"/>
        <v>0</v>
      </c>
      <c r="K19" s="22" t="e" vm="151">
        <v>#VALUE!</v>
      </c>
    </row>
    <row r="20" spans="1:11" ht="69" customHeight="1" x14ac:dyDescent="0.2">
      <c r="A20" s="22">
        <v>37933</v>
      </c>
      <c r="B20" s="22" t="s">
        <v>562</v>
      </c>
      <c r="C20" s="22" t="s">
        <v>943</v>
      </c>
      <c r="D20" s="22">
        <v>48</v>
      </c>
      <c r="E20" s="59"/>
      <c r="F20" s="49">
        <v>0.75</v>
      </c>
      <c r="G20" s="49">
        <v>0.65</v>
      </c>
      <c r="H20" s="49">
        <f t="shared" si="3"/>
        <v>31.200000000000003</v>
      </c>
      <c r="I20" s="73">
        <f t="shared" si="1"/>
        <v>0</v>
      </c>
      <c r="J20" s="49">
        <f t="shared" si="2"/>
        <v>0</v>
      </c>
      <c r="K20" s="22" t="e" vm="152">
        <v>#VALUE!</v>
      </c>
    </row>
    <row r="21" spans="1:11" ht="69" customHeight="1" x14ac:dyDescent="0.2">
      <c r="A21" s="22">
        <v>38216</v>
      </c>
      <c r="B21" s="22" t="s">
        <v>563</v>
      </c>
      <c r="C21" s="22" t="s">
        <v>944</v>
      </c>
      <c r="D21" s="22">
        <v>48</v>
      </c>
      <c r="E21" s="59"/>
      <c r="F21" s="49">
        <v>0.75</v>
      </c>
      <c r="G21" s="49">
        <v>0.65</v>
      </c>
      <c r="H21" s="49">
        <f t="shared" si="3"/>
        <v>31.200000000000003</v>
      </c>
      <c r="I21" s="73">
        <f t="shared" si="1"/>
        <v>0</v>
      </c>
      <c r="J21" s="49">
        <f t="shared" si="2"/>
        <v>0</v>
      </c>
      <c r="K21" s="22" t="e" vm="153">
        <v>#VALUE!</v>
      </c>
    </row>
    <row r="22" spans="1:11" ht="69" customHeight="1" x14ac:dyDescent="0.2">
      <c r="A22" s="22">
        <v>38062</v>
      </c>
      <c r="B22" s="22" t="s">
        <v>564</v>
      </c>
      <c r="C22" s="22" t="s">
        <v>945</v>
      </c>
      <c r="D22" s="22">
        <v>48</v>
      </c>
      <c r="E22" s="59"/>
      <c r="F22" s="49">
        <v>0.75</v>
      </c>
      <c r="G22" s="49">
        <v>0.65</v>
      </c>
      <c r="H22" s="49">
        <f t="shared" si="3"/>
        <v>31.200000000000003</v>
      </c>
      <c r="I22" s="73">
        <f t="shared" si="1"/>
        <v>0</v>
      </c>
      <c r="J22" s="49">
        <f t="shared" si="2"/>
        <v>0</v>
      </c>
      <c r="K22" s="22" t="e" vm="154">
        <v>#VALUE!</v>
      </c>
    </row>
    <row r="23" spans="1:11" ht="69" customHeight="1" x14ac:dyDescent="0.2">
      <c r="A23" s="22">
        <v>37923</v>
      </c>
      <c r="B23" s="22" t="s">
        <v>565</v>
      </c>
      <c r="C23" s="22" t="s">
        <v>946</v>
      </c>
      <c r="D23" s="22">
        <v>48</v>
      </c>
      <c r="E23" s="59"/>
      <c r="F23" s="49">
        <v>0.75</v>
      </c>
      <c r="G23" s="49">
        <v>0.65</v>
      </c>
      <c r="H23" s="49">
        <f>D23*G23</f>
        <v>31.200000000000003</v>
      </c>
      <c r="I23" s="73">
        <f t="shared" si="1"/>
        <v>0</v>
      </c>
      <c r="J23" s="49">
        <f t="shared" si="2"/>
        <v>0</v>
      </c>
      <c r="K23" s="22" t="e" vm="155">
        <v>#VALUE!</v>
      </c>
    </row>
    <row r="24" spans="1:11" ht="69" customHeight="1" x14ac:dyDescent="0.2">
      <c r="A24" s="22">
        <v>37964</v>
      </c>
      <c r="B24" s="22" t="s">
        <v>566</v>
      </c>
      <c r="C24" s="22" t="s">
        <v>947</v>
      </c>
      <c r="D24" s="22">
        <v>48</v>
      </c>
      <c r="E24" s="59"/>
      <c r="F24" s="49">
        <v>0.75</v>
      </c>
      <c r="G24" s="49">
        <v>0.65</v>
      </c>
      <c r="H24" s="49">
        <f t="shared" ref="H24:H28" si="4">D24*G24</f>
        <v>31.200000000000003</v>
      </c>
      <c r="I24" s="73">
        <f t="shared" si="1"/>
        <v>0</v>
      </c>
      <c r="J24" s="49">
        <f t="shared" si="2"/>
        <v>0</v>
      </c>
      <c r="K24" s="22" t="e" vm="156">
        <v>#VALUE!</v>
      </c>
    </row>
    <row r="25" spans="1:11" ht="69" customHeight="1" x14ac:dyDescent="0.2">
      <c r="A25" s="22">
        <v>37924</v>
      </c>
      <c r="B25" s="22" t="s">
        <v>567</v>
      </c>
      <c r="C25" s="22" t="s">
        <v>948</v>
      </c>
      <c r="D25" s="22">
        <v>48</v>
      </c>
      <c r="E25" s="59"/>
      <c r="F25" s="49">
        <v>0.75</v>
      </c>
      <c r="G25" s="49">
        <v>0.65</v>
      </c>
      <c r="H25" s="49">
        <f t="shared" si="4"/>
        <v>31.200000000000003</v>
      </c>
      <c r="I25" s="73">
        <f t="shared" si="1"/>
        <v>0</v>
      </c>
      <c r="J25" s="49">
        <f t="shared" si="2"/>
        <v>0</v>
      </c>
      <c r="K25" s="22" t="e" vm="157">
        <v>#VALUE!</v>
      </c>
    </row>
    <row r="26" spans="1:11" ht="69" customHeight="1" x14ac:dyDescent="0.2">
      <c r="A26" s="22">
        <v>37927</v>
      </c>
      <c r="B26" s="22" t="s">
        <v>568</v>
      </c>
      <c r="C26" s="22" t="s">
        <v>949</v>
      </c>
      <c r="D26" s="22">
        <v>48</v>
      </c>
      <c r="E26" s="59"/>
      <c r="F26" s="49">
        <v>0.75</v>
      </c>
      <c r="G26" s="49">
        <v>0.65</v>
      </c>
      <c r="H26" s="49">
        <f t="shared" si="4"/>
        <v>31.200000000000003</v>
      </c>
      <c r="I26" s="73">
        <f t="shared" si="1"/>
        <v>0</v>
      </c>
      <c r="J26" s="49">
        <f t="shared" si="2"/>
        <v>0</v>
      </c>
      <c r="K26" s="22" t="e" vm="158">
        <v>#VALUE!</v>
      </c>
    </row>
    <row r="27" spans="1:11" ht="69" customHeight="1" x14ac:dyDescent="0.2">
      <c r="A27" s="22">
        <v>37926</v>
      </c>
      <c r="B27" s="22" t="s">
        <v>569</v>
      </c>
      <c r="C27" s="22" t="s">
        <v>950</v>
      </c>
      <c r="D27" s="22">
        <v>48</v>
      </c>
      <c r="E27" s="59"/>
      <c r="F27" s="49">
        <v>0.75</v>
      </c>
      <c r="G27" s="49">
        <v>0.65</v>
      </c>
      <c r="H27" s="49">
        <f t="shared" si="4"/>
        <v>31.200000000000003</v>
      </c>
      <c r="I27" s="73">
        <f t="shared" si="1"/>
        <v>0</v>
      </c>
      <c r="J27" s="49">
        <f t="shared" si="2"/>
        <v>0</v>
      </c>
      <c r="K27" s="22" t="e" vm="159">
        <v>#VALUE!</v>
      </c>
    </row>
    <row r="28" spans="1:11" ht="69" customHeight="1" x14ac:dyDescent="0.2">
      <c r="A28" s="22">
        <v>37925</v>
      </c>
      <c r="B28" s="22" t="s">
        <v>570</v>
      </c>
      <c r="C28" s="22" t="s">
        <v>951</v>
      </c>
      <c r="D28" s="22">
        <v>48</v>
      </c>
      <c r="E28" s="59"/>
      <c r="F28" s="49">
        <v>0.75</v>
      </c>
      <c r="G28" s="49">
        <v>0.65</v>
      </c>
      <c r="H28" s="49">
        <f t="shared" si="4"/>
        <v>31.200000000000003</v>
      </c>
      <c r="I28" s="73">
        <f t="shared" si="1"/>
        <v>0</v>
      </c>
      <c r="J28" s="49">
        <f t="shared" si="2"/>
        <v>0</v>
      </c>
      <c r="K28" s="22" t="e" vm="160">
        <v>#VALUE!</v>
      </c>
    </row>
    <row r="29" spans="1:11" ht="69" customHeight="1" x14ac:dyDescent="0.2">
      <c r="A29" s="22">
        <v>38342</v>
      </c>
      <c r="B29" s="22" t="s">
        <v>571</v>
      </c>
      <c r="C29" s="22" t="s">
        <v>952</v>
      </c>
      <c r="D29" s="22">
        <v>48</v>
      </c>
      <c r="E29" s="59"/>
      <c r="F29" s="49">
        <v>2.25</v>
      </c>
      <c r="G29" s="49">
        <v>1.95</v>
      </c>
      <c r="H29" s="49">
        <f>D29*G29</f>
        <v>93.6</v>
      </c>
      <c r="I29" s="73">
        <f t="shared" si="1"/>
        <v>0</v>
      </c>
      <c r="J29" s="49">
        <f t="shared" si="2"/>
        <v>0</v>
      </c>
      <c r="K29" s="22" t="e" vm="161">
        <v>#VALUE!</v>
      </c>
    </row>
    <row r="30" spans="1:11" ht="69" customHeight="1" x14ac:dyDescent="0.2">
      <c r="A30" s="22">
        <v>38337</v>
      </c>
      <c r="B30" s="22" t="s">
        <v>572</v>
      </c>
      <c r="C30" s="22" t="s">
        <v>953</v>
      </c>
      <c r="D30" s="22">
        <v>48</v>
      </c>
      <c r="E30" s="59"/>
      <c r="F30" s="49">
        <v>2.25</v>
      </c>
      <c r="G30" s="49">
        <v>1.95</v>
      </c>
      <c r="H30" s="49">
        <f t="shared" ref="H30:H39" si="5">D30*G30</f>
        <v>93.6</v>
      </c>
      <c r="I30" s="73">
        <f t="shared" si="1"/>
        <v>0</v>
      </c>
      <c r="J30" s="49">
        <f t="shared" si="2"/>
        <v>0</v>
      </c>
      <c r="K30" s="22" t="e" vm="162">
        <v>#VALUE!</v>
      </c>
    </row>
    <row r="31" spans="1:11" ht="69" customHeight="1" x14ac:dyDescent="0.2">
      <c r="A31" s="22">
        <v>38340</v>
      </c>
      <c r="B31" s="22" t="s">
        <v>573</v>
      </c>
      <c r="C31" s="22" t="s">
        <v>954</v>
      </c>
      <c r="D31" s="22">
        <v>48</v>
      </c>
      <c r="E31" s="59"/>
      <c r="F31" s="49">
        <v>2.25</v>
      </c>
      <c r="G31" s="49">
        <v>1.95</v>
      </c>
      <c r="H31" s="49">
        <f t="shared" si="5"/>
        <v>93.6</v>
      </c>
      <c r="I31" s="73">
        <f t="shared" si="1"/>
        <v>0</v>
      </c>
      <c r="J31" s="49">
        <f t="shared" si="2"/>
        <v>0</v>
      </c>
      <c r="K31" s="22" t="e" vm="163">
        <v>#VALUE!</v>
      </c>
    </row>
    <row r="32" spans="1:11" ht="69" customHeight="1" x14ac:dyDescent="0.2">
      <c r="A32" s="22">
        <v>38339</v>
      </c>
      <c r="B32" s="22" t="s">
        <v>577</v>
      </c>
      <c r="C32" s="22" t="s">
        <v>958</v>
      </c>
      <c r="D32" s="22">
        <v>48</v>
      </c>
      <c r="E32" s="59"/>
      <c r="F32" s="49">
        <v>2.25</v>
      </c>
      <c r="G32" s="49">
        <v>1.95</v>
      </c>
      <c r="H32" s="49">
        <f t="shared" si="5"/>
        <v>93.6</v>
      </c>
      <c r="I32" s="73">
        <f t="shared" si="1"/>
        <v>0</v>
      </c>
      <c r="J32" s="49">
        <f t="shared" si="2"/>
        <v>0</v>
      </c>
      <c r="K32" s="22" t="e" vm="164">
        <v>#VALUE!</v>
      </c>
    </row>
    <row r="33" spans="1:11" ht="69" customHeight="1" x14ac:dyDescent="0.2">
      <c r="A33" s="22">
        <v>38341</v>
      </c>
      <c r="B33" s="22" t="s">
        <v>578</v>
      </c>
      <c r="C33" s="22" t="s">
        <v>959</v>
      </c>
      <c r="D33" s="22">
        <v>48</v>
      </c>
      <c r="E33" s="59"/>
      <c r="F33" s="49">
        <v>2.25</v>
      </c>
      <c r="G33" s="49">
        <v>1.95</v>
      </c>
      <c r="H33" s="49">
        <f t="shared" si="5"/>
        <v>93.6</v>
      </c>
      <c r="I33" s="73">
        <f t="shared" si="1"/>
        <v>0</v>
      </c>
      <c r="J33" s="49">
        <f t="shared" si="2"/>
        <v>0</v>
      </c>
      <c r="K33" s="22" t="e" vm="165">
        <v>#VALUE!</v>
      </c>
    </row>
    <row r="34" spans="1:11" ht="69" customHeight="1" x14ac:dyDescent="0.2">
      <c r="A34" s="22">
        <v>38336</v>
      </c>
      <c r="B34" s="22" t="s">
        <v>579</v>
      </c>
      <c r="C34" s="22" t="s">
        <v>960</v>
      </c>
      <c r="D34" s="22">
        <v>48</v>
      </c>
      <c r="E34" s="59"/>
      <c r="F34" s="49">
        <v>2.25</v>
      </c>
      <c r="G34" s="49">
        <v>1.95</v>
      </c>
      <c r="H34" s="49">
        <f t="shared" si="5"/>
        <v>93.6</v>
      </c>
      <c r="I34" s="73">
        <f t="shared" si="1"/>
        <v>0</v>
      </c>
      <c r="J34" s="49">
        <f t="shared" si="2"/>
        <v>0</v>
      </c>
      <c r="K34" s="22" t="e" vm="166">
        <v>#VALUE!</v>
      </c>
    </row>
    <row r="35" spans="1:11" ht="69" customHeight="1" x14ac:dyDescent="0.2">
      <c r="A35" s="22">
        <v>38338</v>
      </c>
      <c r="B35" s="22" t="s">
        <v>580</v>
      </c>
      <c r="C35" s="22" t="s">
        <v>961</v>
      </c>
      <c r="D35" s="22">
        <v>48</v>
      </c>
      <c r="E35" s="59"/>
      <c r="F35" s="49">
        <v>2.25</v>
      </c>
      <c r="G35" s="49">
        <v>1.95</v>
      </c>
      <c r="H35" s="49">
        <f t="shared" si="5"/>
        <v>93.6</v>
      </c>
      <c r="I35" s="73">
        <f t="shared" si="1"/>
        <v>0</v>
      </c>
      <c r="J35" s="49">
        <f t="shared" si="2"/>
        <v>0</v>
      </c>
      <c r="K35" s="22" t="e" vm="167">
        <v>#VALUE!</v>
      </c>
    </row>
    <row r="36" spans="1:11" ht="69" customHeight="1" x14ac:dyDescent="0.2">
      <c r="A36" s="22">
        <v>38334</v>
      </c>
      <c r="B36" s="22" t="s">
        <v>574</v>
      </c>
      <c r="C36" s="22" t="s">
        <v>955</v>
      </c>
      <c r="D36" s="22">
        <v>24</v>
      </c>
      <c r="E36" s="59"/>
      <c r="F36" s="49">
        <v>3.5</v>
      </c>
      <c r="G36" s="49">
        <v>3</v>
      </c>
      <c r="H36" s="49">
        <f t="shared" si="5"/>
        <v>72</v>
      </c>
      <c r="I36" s="73">
        <f t="shared" si="1"/>
        <v>0</v>
      </c>
      <c r="J36" s="49">
        <f t="shared" si="2"/>
        <v>0</v>
      </c>
      <c r="K36" s="22" t="e" vm="168">
        <v>#VALUE!</v>
      </c>
    </row>
    <row r="37" spans="1:11" ht="69" customHeight="1" x14ac:dyDescent="0.2">
      <c r="A37" s="22">
        <v>38333</v>
      </c>
      <c r="B37" s="22" t="s">
        <v>575</v>
      </c>
      <c r="C37" s="22" t="s">
        <v>956</v>
      </c>
      <c r="D37" s="22">
        <v>24</v>
      </c>
      <c r="E37" s="59"/>
      <c r="F37" s="49">
        <v>3.5</v>
      </c>
      <c r="G37" s="49">
        <v>3</v>
      </c>
      <c r="H37" s="49">
        <f t="shared" si="5"/>
        <v>72</v>
      </c>
      <c r="I37" s="73">
        <f t="shared" si="1"/>
        <v>0</v>
      </c>
      <c r="J37" s="49">
        <f t="shared" si="2"/>
        <v>0</v>
      </c>
      <c r="K37" s="22" t="e" vm="169">
        <v>#VALUE!</v>
      </c>
    </row>
    <row r="38" spans="1:11" ht="69" customHeight="1" x14ac:dyDescent="0.2">
      <c r="A38" s="22">
        <v>38332</v>
      </c>
      <c r="B38" s="22" t="s">
        <v>576</v>
      </c>
      <c r="C38" s="22" t="s">
        <v>957</v>
      </c>
      <c r="D38" s="22">
        <v>24</v>
      </c>
      <c r="E38" s="59"/>
      <c r="F38" s="49">
        <v>3.5</v>
      </c>
      <c r="G38" s="49">
        <v>3</v>
      </c>
      <c r="H38" s="49">
        <f t="shared" si="5"/>
        <v>72</v>
      </c>
      <c r="I38" s="73">
        <f t="shared" si="1"/>
        <v>0</v>
      </c>
      <c r="J38" s="49">
        <f t="shared" si="2"/>
        <v>0</v>
      </c>
      <c r="K38" s="22" t="e" vm="170">
        <v>#VALUE!</v>
      </c>
    </row>
    <row r="39" spans="1:11" ht="69" customHeight="1" x14ac:dyDescent="0.2">
      <c r="A39" s="22">
        <v>38089</v>
      </c>
      <c r="B39" s="22" t="s">
        <v>581</v>
      </c>
      <c r="C39" s="22" t="s">
        <v>962</v>
      </c>
      <c r="D39" s="22">
        <v>24</v>
      </c>
      <c r="E39" s="59"/>
      <c r="F39" s="49">
        <v>2.5</v>
      </c>
      <c r="G39" s="49">
        <v>2.25</v>
      </c>
      <c r="H39" s="49">
        <f t="shared" si="5"/>
        <v>54</v>
      </c>
      <c r="I39" s="73">
        <f t="shared" si="1"/>
        <v>0</v>
      </c>
      <c r="J39" s="49">
        <f t="shared" si="2"/>
        <v>0</v>
      </c>
      <c r="K39" s="22" t="e" vm="171">
        <v>#VALUE!</v>
      </c>
    </row>
    <row r="40" spans="1:11" x14ac:dyDescent="0.2">
      <c r="E40">
        <f>SUM(E3:E39)</f>
        <v>0</v>
      </c>
      <c r="I40" s="72">
        <f>SUM(I3:I39)</f>
        <v>0</v>
      </c>
      <c r="J40" s="50">
        <f>SUM(J3:J39)</f>
        <v>0</v>
      </c>
    </row>
  </sheetData>
  <mergeCells count="1">
    <mergeCell ref="A1:K1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4C4080-C0E7-4701-A3C4-C05611BC1F74}">
  <dimension ref="A1:K23"/>
  <sheetViews>
    <sheetView workbookViewId="0">
      <selection activeCell="N4" sqref="N4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3.1640625" customWidth="1"/>
    <col min="4" max="4" width="18.1640625" bestFit="1" customWidth="1"/>
    <col min="5" max="5" width="43.1640625" bestFit="1" customWidth="1"/>
    <col min="6" max="6" width="18.6640625" style="52" bestFit="1" customWidth="1"/>
    <col min="7" max="7" width="19" style="52" bestFit="1" customWidth="1"/>
    <col min="8" max="8" width="24.5" style="52" bestFit="1" customWidth="1"/>
    <col min="9" max="9" width="24.5" style="38" customWidth="1"/>
    <col min="10" max="10" width="24.5" style="52" customWidth="1"/>
    <col min="11" max="11" width="16" customWidth="1"/>
  </cols>
  <sheetData>
    <row r="1" spans="1:11" ht="26.25" x14ac:dyDescent="0.2">
      <c r="A1" s="115" t="s">
        <v>1070</v>
      </c>
      <c r="B1" s="115"/>
      <c r="C1" s="115"/>
      <c r="D1" s="115"/>
      <c r="E1" s="115"/>
      <c r="F1" s="115"/>
      <c r="G1" s="115"/>
      <c r="H1" s="115"/>
      <c r="I1" s="115"/>
      <c r="J1" s="115"/>
      <c r="K1" s="115"/>
    </row>
    <row r="2" spans="1:11" ht="18.75" x14ac:dyDescent="0.2">
      <c r="A2" s="33" t="s">
        <v>284</v>
      </c>
      <c r="B2" s="23" t="s">
        <v>22</v>
      </c>
      <c r="C2" s="43" t="s">
        <v>23</v>
      </c>
      <c r="D2" s="41" t="s">
        <v>24</v>
      </c>
      <c r="E2" s="24" t="s">
        <v>25</v>
      </c>
      <c r="F2" s="46" t="s">
        <v>26</v>
      </c>
      <c r="G2" s="47" t="s">
        <v>27</v>
      </c>
      <c r="H2" s="47" t="s">
        <v>1076</v>
      </c>
      <c r="I2" s="57" t="s">
        <v>1078</v>
      </c>
      <c r="J2" s="47" t="s">
        <v>1077</v>
      </c>
      <c r="K2" s="25" t="s">
        <v>28</v>
      </c>
    </row>
    <row r="3" spans="1:11" s="29" customFormat="1" ht="69" customHeight="1" x14ac:dyDescent="0.2">
      <c r="A3" s="22" t="s">
        <v>582</v>
      </c>
      <c r="B3" s="22" t="s">
        <v>602</v>
      </c>
      <c r="C3" s="22" t="s">
        <v>963</v>
      </c>
      <c r="D3" s="22">
        <v>24</v>
      </c>
      <c r="E3" s="59"/>
      <c r="F3" s="49">
        <v>0.75</v>
      </c>
      <c r="G3" s="51">
        <v>0.65</v>
      </c>
      <c r="H3" s="51">
        <f>D3*G3</f>
        <v>15.600000000000001</v>
      </c>
      <c r="I3" s="35">
        <f>D3*E3</f>
        <v>0</v>
      </c>
      <c r="J3" s="51">
        <f>E3*H3</f>
        <v>0</v>
      </c>
      <c r="K3" s="22" t="e" vm="172">
        <v>#VALUE!</v>
      </c>
    </row>
    <row r="4" spans="1:11" ht="69" customHeight="1" x14ac:dyDescent="0.2">
      <c r="A4" s="22" t="s">
        <v>583</v>
      </c>
      <c r="B4" s="22" t="s">
        <v>603</v>
      </c>
      <c r="C4" s="22" t="s">
        <v>964</v>
      </c>
      <c r="D4" s="22">
        <v>24</v>
      </c>
      <c r="E4" s="59"/>
      <c r="F4" s="49">
        <v>0.75</v>
      </c>
      <c r="G4" s="51">
        <v>0.65</v>
      </c>
      <c r="H4" s="51">
        <f t="shared" ref="H4:H22" si="0">D4*G4</f>
        <v>15.600000000000001</v>
      </c>
      <c r="I4" s="35">
        <f t="shared" ref="I4:I22" si="1">D4*E4</f>
        <v>0</v>
      </c>
      <c r="J4" s="51">
        <f t="shared" ref="J4:J22" si="2">E4*H4</f>
        <v>0</v>
      </c>
      <c r="K4" s="22" t="e" vm="173">
        <v>#VALUE!</v>
      </c>
    </row>
    <row r="5" spans="1:11" ht="69" customHeight="1" x14ac:dyDescent="0.2">
      <c r="A5" s="22" t="s">
        <v>584</v>
      </c>
      <c r="B5" s="22" t="s">
        <v>604</v>
      </c>
      <c r="C5" s="22" t="s">
        <v>965</v>
      </c>
      <c r="D5" s="22">
        <v>24</v>
      </c>
      <c r="E5" s="59"/>
      <c r="F5" s="49">
        <v>0.75</v>
      </c>
      <c r="G5" s="51">
        <v>0.65</v>
      </c>
      <c r="H5" s="51">
        <f t="shared" si="0"/>
        <v>15.600000000000001</v>
      </c>
      <c r="I5" s="35">
        <f t="shared" si="1"/>
        <v>0</v>
      </c>
      <c r="J5" s="51">
        <f t="shared" si="2"/>
        <v>0</v>
      </c>
      <c r="K5" s="22" t="e" vm="174">
        <v>#VALUE!</v>
      </c>
    </row>
    <row r="6" spans="1:11" ht="69" customHeight="1" x14ac:dyDescent="0.2">
      <c r="A6" s="22" t="s">
        <v>585</v>
      </c>
      <c r="B6" s="22" t="s">
        <v>605</v>
      </c>
      <c r="C6" s="22" t="s">
        <v>966</v>
      </c>
      <c r="D6" s="22">
        <v>24</v>
      </c>
      <c r="E6" s="59"/>
      <c r="F6" s="49">
        <v>0.75</v>
      </c>
      <c r="G6" s="51">
        <v>0.65</v>
      </c>
      <c r="H6" s="51">
        <f t="shared" si="0"/>
        <v>15.600000000000001</v>
      </c>
      <c r="I6" s="35">
        <f t="shared" si="1"/>
        <v>0</v>
      </c>
      <c r="J6" s="51">
        <f t="shared" si="2"/>
        <v>0</v>
      </c>
      <c r="K6" s="22" t="e" vm="175">
        <v>#VALUE!</v>
      </c>
    </row>
    <row r="7" spans="1:11" ht="69" customHeight="1" x14ac:dyDescent="0.2">
      <c r="A7" s="22" t="s">
        <v>586</v>
      </c>
      <c r="B7" s="22" t="s">
        <v>606</v>
      </c>
      <c r="C7" s="22" t="s">
        <v>967</v>
      </c>
      <c r="D7" s="22">
        <v>24</v>
      </c>
      <c r="E7" s="59"/>
      <c r="F7" s="49">
        <v>0.75</v>
      </c>
      <c r="G7" s="51">
        <v>0.65</v>
      </c>
      <c r="H7" s="51">
        <f t="shared" si="0"/>
        <v>15.600000000000001</v>
      </c>
      <c r="I7" s="35">
        <f t="shared" si="1"/>
        <v>0</v>
      </c>
      <c r="J7" s="51">
        <f t="shared" si="2"/>
        <v>0</v>
      </c>
      <c r="K7" s="22" t="e" vm="176">
        <v>#VALUE!</v>
      </c>
    </row>
    <row r="8" spans="1:11" ht="69" customHeight="1" x14ac:dyDescent="0.2">
      <c r="A8" s="22" t="s">
        <v>587</v>
      </c>
      <c r="B8" s="22" t="s">
        <v>607</v>
      </c>
      <c r="C8" s="22" t="s">
        <v>968</v>
      </c>
      <c r="D8" s="22">
        <v>24</v>
      </c>
      <c r="E8" s="59"/>
      <c r="F8" s="49">
        <v>0.75</v>
      </c>
      <c r="G8" s="51">
        <v>0.65</v>
      </c>
      <c r="H8" s="51">
        <f t="shared" si="0"/>
        <v>15.600000000000001</v>
      </c>
      <c r="I8" s="35">
        <f t="shared" si="1"/>
        <v>0</v>
      </c>
      <c r="J8" s="51">
        <f t="shared" si="2"/>
        <v>0</v>
      </c>
      <c r="K8" s="22" t="e" vm="177">
        <v>#VALUE!</v>
      </c>
    </row>
    <row r="9" spans="1:11" ht="69" customHeight="1" x14ac:dyDescent="0.2">
      <c r="A9" s="22" t="s">
        <v>588</v>
      </c>
      <c r="B9" s="22" t="s">
        <v>608</v>
      </c>
      <c r="C9" s="22" t="s">
        <v>969</v>
      </c>
      <c r="D9" s="22">
        <v>24</v>
      </c>
      <c r="E9" s="59"/>
      <c r="F9" s="49">
        <v>0.95</v>
      </c>
      <c r="G9" s="51">
        <v>0.85</v>
      </c>
      <c r="H9" s="51">
        <f t="shared" si="0"/>
        <v>20.399999999999999</v>
      </c>
      <c r="I9" s="35">
        <f t="shared" si="1"/>
        <v>0</v>
      </c>
      <c r="J9" s="51">
        <f t="shared" si="2"/>
        <v>0</v>
      </c>
      <c r="K9" s="22" t="e" vm="178">
        <v>#VALUE!</v>
      </c>
    </row>
    <row r="10" spans="1:11" ht="69" customHeight="1" x14ac:dyDescent="0.2">
      <c r="A10" s="22" t="s">
        <v>589</v>
      </c>
      <c r="B10" s="22" t="s">
        <v>609</v>
      </c>
      <c r="C10" s="22" t="s">
        <v>970</v>
      </c>
      <c r="D10" s="22">
        <v>24</v>
      </c>
      <c r="E10" s="59"/>
      <c r="F10" s="49">
        <v>0.95</v>
      </c>
      <c r="G10" s="51">
        <v>0.85</v>
      </c>
      <c r="H10" s="51">
        <f t="shared" si="0"/>
        <v>20.399999999999999</v>
      </c>
      <c r="I10" s="35">
        <f t="shared" si="1"/>
        <v>0</v>
      </c>
      <c r="J10" s="51">
        <f t="shared" si="2"/>
        <v>0</v>
      </c>
      <c r="K10" s="22" t="e" vm="179">
        <v>#VALUE!</v>
      </c>
    </row>
    <row r="11" spans="1:11" ht="69" customHeight="1" x14ac:dyDescent="0.2">
      <c r="A11" s="22" t="s">
        <v>590</v>
      </c>
      <c r="B11" s="22" t="s">
        <v>610</v>
      </c>
      <c r="C11" s="22" t="s">
        <v>971</v>
      </c>
      <c r="D11" s="22">
        <v>24</v>
      </c>
      <c r="E11" s="59"/>
      <c r="F11" s="49">
        <v>0.95</v>
      </c>
      <c r="G11" s="51">
        <v>0.85</v>
      </c>
      <c r="H11" s="51">
        <f t="shared" si="0"/>
        <v>20.399999999999999</v>
      </c>
      <c r="I11" s="35">
        <f t="shared" si="1"/>
        <v>0</v>
      </c>
      <c r="J11" s="51">
        <f t="shared" si="2"/>
        <v>0</v>
      </c>
      <c r="K11" s="22" t="e" vm="180">
        <v>#VALUE!</v>
      </c>
    </row>
    <row r="12" spans="1:11" ht="69" customHeight="1" x14ac:dyDescent="0.2">
      <c r="A12" s="22" t="s">
        <v>591</v>
      </c>
      <c r="B12" s="22" t="s">
        <v>611</v>
      </c>
      <c r="C12" s="22" t="s">
        <v>972</v>
      </c>
      <c r="D12" s="22">
        <v>24</v>
      </c>
      <c r="E12" s="59"/>
      <c r="F12" s="49">
        <v>0.95</v>
      </c>
      <c r="G12" s="51">
        <v>0.85</v>
      </c>
      <c r="H12" s="51">
        <f t="shared" si="0"/>
        <v>20.399999999999999</v>
      </c>
      <c r="I12" s="35">
        <f t="shared" si="1"/>
        <v>0</v>
      </c>
      <c r="J12" s="51">
        <f t="shared" si="2"/>
        <v>0</v>
      </c>
      <c r="K12" s="22" t="e" vm="181">
        <v>#VALUE!</v>
      </c>
    </row>
    <row r="13" spans="1:11" ht="69" customHeight="1" x14ac:dyDescent="0.2">
      <c r="A13" s="22" t="s">
        <v>592</v>
      </c>
      <c r="B13" s="22" t="s">
        <v>612</v>
      </c>
      <c r="C13" s="22" t="s">
        <v>973</v>
      </c>
      <c r="D13" s="22">
        <v>24</v>
      </c>
      <c r="E13" s="59"/>
      <c r="F13" s="49">
        <v>0.95</v>
      </c>
      <c r="G13" s="51">
        <v>0.85</v>
      </c>
      <c r="H13" s="51">
        <f t="shared" si="0"/>
        <v>20.399999999999999</v>
      </c>
      <c r="I13" s="35">
        <f t="shared" si="1"/>
        <v>0</v>
      </c>
      <c r="J13" s="51">
        <f t="shared" si="2"/>
        <v>0</v>
      </c>
      <c r="K13" s="22" t="e" vm="182">
        <v>#VALUE!</v>
      </c>
    </row>
    <row r="14" spans="1:11" ht="69" customHeight="1" x14ac:dyDescent="0.2">
      <c r="A14" s="22" t="s">
        <v>593</v>
      </c>
      <c r="B14" s="22" t="s">
        <v>613</v>
      </c>
      <c r="C14" s="22" t="s">
        <v>974</v>
      </c>
      <c r="D14" s="22">
        <v>24</v>
      </c>
      <c r="E14" s="59"/>
      <c r="F14" s="49">
        <v>0.95</v>
      </c>
      <c r="G14" s="51">
        <v>0.85</v>
      </c>
      <c r="H14" s="51">
        <f t="shared" si="0"/>
        <v>20.399999999999999</v>
      </c>
      <c r="I14" s="35">
        <f t="shared" si="1"/>
        <v>0</v>
      </c>
      <c r="J14" s="51">
        <f t="shared" si="2"/>
        <v>0</v>
      </c>
      <c r="K14" s="22" t="e" vm="183">
        <v>#VALUE!</v>
      </c>
    </row>
    <row r="15" spans="1:11" ht="69" customHeight="1" x14ac:dyDescent="0.2">
      <c r="A15" s="22" t="s">
        <v>594</v>
      </c>
      <c r="B15" s="22" t="s">
        <v>614</v>
      </c>
      <c r="C15" s="22" t="s">
        <v>975</v>
      </c>
      <c r="D15" s="22">
        <v>24</v>
      </c>
      <c r="E15" s="59"/>
      <c r="F15" s="49">
        <v>0.85</v>
      </c>
      <c r="G15" s="49">
        <v>0.75</v>
      </c>
      <c r="H15" s="51">
        <f t="shared" si="0"/>
        <v>18</v>
      </c>
      <c r="I15" s="35">
        <f t="shared" si="1"/>
        <v>0</v>
      </c>
      <c r="J15" s="51">
        <f t="shared" si="2"/>
        <v>0</v>
      </c>
      <c r="K15" s="22" t="e" vm="184">
        <v>#VALUE!</v>
      </c>
    </row>
    <row r="16" spans="1:11" ht="69" customHeight="1" x14ac:dyDescent="0.2">
      <c r="A16" s="22" t="s">
        <v>595</v>
      </c>
      <c r="B16" s="22" t="s">
        <v>615</v>
      </c>
      <c r="C16" s="22" t="s">
        <v>976</v>
      </c>
      <c r="D16" s="22">
        <v>24</v>
      </c>
      <c r="E16" s="59"/>
      <c r="F16" s="49">
        <v>0.85</v>
      </c>
      <c r="G16" s="49">
        <v>0.75</v>
      </c>
      <c r="H16" s="51">
        <f t="shared" si="0"/>
        <v>18</v>
      </c>
      <c r="I16" s="35">
        <f t="shared" si="1"/>
        <v>0</v>
      </c>
      <c r="J16" s="51">
        <f t="shared" si="2"/>
        <v>0</v>
      </c>
      <c r="K16" s="22" t="e" vm="185">
        <v>#VALUE!</v>
      </c>
    </row>
    <row r="17" spans="1:11" ht="69" customHeight="1" x14ac:dyDescent="0.2">
      <c r="A17" s="22" t="s">
        <v>596</v>
      </c>
      <c r="B17" s="22" t="s">
        <v>616</v>
      </c>
      <c r="C17" s="22" t="s">
        <v>977</v>
      </c>
      <c r="D17" s="22">
        <v>24</v>
      </c>
      <c r="E17" s="59"/>
      <c r="F17" s="49">
        <v>0.85</v>
      </c>
      <c r="G17" s="49">
        <v>0.75</v>
      </c>
      <c r="H17" s="51">
        <f t="shared" si="0"/>
        <v>18</v>
      </c>
      <c r="I17" s="35">
        <f t="shared" si="1"/>
        <v>0</v>
      </c>
      <c r="J17" s="51">
        <f t="shared" si="2"/>
        <v>0</v>
      </c>
      <c r="K17" s="22" t="e" vm="186">
        <v>#VALUE!</v>
      </c>
    </row>
    <row r="18" spans="1:11" ht="69" customHeight="1" x14ac:dyDescent="0.2">
      <c r="A18" s="22" t="s">
        <v>597</v>
      </c>
      <c r="B18" s="22" t="s">
        <v>617</v>
      </c>
      <c r="C18" s="22" t="s">
        <v>978</v>
      </c>
      <c r="D18" s="22">
        <v>24</v>
      </c>
      <c r="E18" s="59"/>
      <c r="F18" s="49">
        <v>0.85</v>
      </c>
      <c r="G18" s="49">
        <v>0.75</v>
      </c>
      <c r="H18" s="51">
        <f t="shared" si="0"/>
        <v>18</v>
      </c>
      <c r="I18" s="35">
        <f t="shared" si="1"/>
        <v>0</v>
      </c>
      <c r="J18" s="51">
        <f t="shared" si="2"/>
        <v>0</v>
      </c>
      <c r="K18" s="22" t="e" vm="187">
        <v>#VALUE!</v>
      </c>
    </row>
    <row r="19" spans="1:11" ht="69" customHeight="1" x14ac:dyDescent="0.2">
      <c r="A19" s="22" t="s">
        <v>598</v>
      </c>
      <c r="B19" s="22" t="s">
        <v>618</v>
      </c>
      <c r="C19" s="22" t="s">
        <v>979</v>
      </c>
      <c r="D19" s="22">
        <v>24</v>
      </c>
      <c r="E19" s="59"/>
      <c r="F19" s="49">
        <v>0.85</v>
      </c>
      <c r="G19" s="49">
        <v>0.75</v>
      </c>
      <c r="H19" s="51">
        <f t="shared" si="0"/>
        <v>18</v>
      </c>
      <c r="I19" s="35">
        <f t="shared" si="1"/>
        <v>0</v>
      </c>
      <c r="J19" s="51">
        <f t="shared" si="2"/>
        <v>0</v>
      </c>
      <c r="K19" s="22" t="e" vm="188">
        <v>#VALUE!</v>
      </c>
    </row>
    <row r="20" spans="1:11" ht="69" customHeight="1" x14ac:dyDescent="0.2">
      <c r="A20" s="22" t="s">
        <v>599</v>
      </c>
      <c r="B20" s="22" t="s">
        <v>619</v>
      </c>
      <c r="C20" s="22" t="s">
        <v>980</v>
      </c>
      <c r="D20" s="22">
        <v>24</v>
      </c>
      <c r="E20" s="59"/>
      <c r="F20" s="49">
        <v>0.85</v>
      </c>
      <c r="G20" s="49">
        <v>0.75</v>
      </c>
      <c r="H20" s="51">
        <f t="shared" si="0"/>
        <v>18</v>
      </c>
      <c r="I20" s="35">
        <f t="shared" si="1"/>
        <v>0</v>
      </c>
      <c r="J20" s="51">
        <f t="shared" si="2"/>
        <v>0</v>
      </c>
      <c r="K20" s="22" t="e" vm="189">
        <v>#VALUE!</v>
      </c>
    </row>
    <row r="21" spans="1:11" ht="69" customHeight="1" x14ac:dyDescent="0.2">
      <c r="A21" s="22" t="s">
        <v>600</v>
      </c>
      <c r="B21" s="22" t="s">
        <v>620</v>
      </c>
      <c r="C21" s="22" t="s">
        <v>981</v>
      </c>
      <c r="D21" s="22">
        <v>24</v>
      </c>
      <c r="E21" s="59"/>
      <c r="F21" s="49">
        <v>0.85</v>
      </c>
      <c r="G21" s="49">
        <v>0.75</v>
      </c>
      <c r="H21" s="51">
        <f t="shared" si="0"/>
        <v>18</v>
      </c>
      <c r="I21" s="35">
        <f t="shared" si="1"/>
        <v>0</v>
      </c>
      <c r="J21" s="51">
        <f t="shared" si="2"/>
        <v>0</v>
      </c>
      <c r="K21" s="22" t="e" vm="190">
        <v>#VALUE!</v>
      </c>
    </row>
    <row r="22" spans="1:11" ht="69" customHeight="1" x14ac:dyDescent="0.2">
      <c r="A22" s="22" t="s">
        <v>601</v>
      </c>
      <c r="B22" s="22" t="s">
        <v>621</v>
      </c>
      <c r="C22" s="22" t="s">
        <v>982</v>
      </c>
      <c r="D22" s="22">
        <v>24</v>
      </c>
      <c r="E22" s="59"/>
      <c r="F22" s="49">
        <v>0.85</v>
      </c>
      <c r="G22" s="49">
        <v>0.75</v>
      </c>
      <c r="H22" s="51">
        <f t="shared" si="0"/>
        <v>18</v>
      </c>
      <c r="I22" s="35">
        <f t="shared" si="1"/>
        <v>0</v>
      </c>
      <c r="J22" s="51">
        <f t="shared" si="2"/>
        <v>0</v>
      </c>
      <c r="K22" s="22" t="e" vm="191">
        <v>#VALUE!</v>
      </c>
    </row>
    <row r="23" spans="1:11" x14ac:dyDescent="0.2">
      <c r="E23">
        <f>SUM(E3:E22)</f>
        <v>0</v>
      </c>
      <c r="I23" s="38">
        <f>SUM(I3:I22)</f>
        <v>0</v>
      </c>
      <c r="J23" s="52">
        <f>SUM(J3:J22)</f>
        <v>0</v>
      </c>
    </row>
  </sheetData>
  <mergeCells count="1">
    <mergeCell ref="A1:K1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F41A48-641F-47F2-BF1B-9CB9C5A9536B}">
  <dimension ref="A1:K54"/>
  <sheetViews>
    <sheetView workbookViewId="0">
      <selection activeCell="G4" sqref="G4"/>
    </sheetView>
  </sheetViews>
  <sheetFormatPr defaultRowHeight="11.25" x14ac:dyDescent="0.2"/>
  <cols>
    <col min="1" max="1" width="16.1640625" bestFit="1" customWidth="1"/>
    <col min="2" max="2" width="46.83203125" bestFit="1" customWidth="1"/>
    <col min="3" max="3" width="13.33203125" customWidth="1"/>
    <col min="4" max="4" width="18.1640625" bestFit="1" customWidth="1"/>
    <col min="5" max="5" width="43.1640625" bestFit="1" customWidth="1"/>
    <col min="6" max="6" width="18.6640625" style="50" bestFit="1" customWidth="1"/>
    <col min="7" max="7" width="19" style="50" bestFit="1" customWidth="1"/>
    <col min="8" max="8" width="24.5" style="50" bestFit="1" customWidth="1"/>
    <col min="9" max="9" width="19" style="72" customWidth="1"/>
    <col min="10" max="10" width="19" style="50" customWidth="1"/>
    <col min="11" max="11" width="15.83203125" customWidth="1"/>
  </cols>
  <sheetData>
    <row r="1" spans="1:11" ht="26.25" x14ac:dyDescent="0.4">
      <c r="A1" s="117" t="s">
        <v>201</v>
      </c>
      <c r="B1" s="117"/>
      <c r="C1" s="117"/>
      <c r="D1" s="117"/>
      <c r="E1" s="117"/>
      <c r="F1" s="117"/>
      <c r="G1" s="117"/>
      <c r="H1" s="117"/>
      <c r="I1" s="117"/>
      <c r="J1" s="117"/>
      <c r="K1" s="117"/>
    </row>
    <row r="2" spans="1:11" ht="18.75" x14ac:dyDescent="0.2">
      <c r="A2" s="23" t="s">
        <v>53</v>
      </c>
      <c r="B2" s="23" t="s">
        <v>22</v>
      </c>
      <c r="C2" s="41" t="s">
        <v>23</v>
      </c>
      <c r="D2" s="41" t="s">
        <v>24</v>
      </c>
      <c r="E2" s="24" t="s">
        <v>25</v>
      </c>
      <c r="F2" s="46" t="s">
        <v>26</v>
      </c>
      <c r="G2" s="47" t="s">
        <v>27</v>
      </c>
      <c r="H2" s="47" t="s">
        <v>1076</v>
      </c>
      <c r="I2" s="57" t="s">
        <v>1078</v>
      </c>
      <c r="J2" s="47" t="s">
        <v>1077</v>
      </c>
      <c r="K2" s="25" t="s">
        <v>28</v>
      </c>
    </row>
    <row r="3" spans="1:11" ht="50.25" customHeight="1" x14ac:dyDescent="0.2">
      <c r="A3" s="44" t="s">
        <v>103</v>
      </c>
      <c r="B3" s="45" t="s">
        <v>202</v>
      </c>
      <c r="C3" s="31">
        <v>802141411093</v>
      </c>
      <c r="D3" s="44">
        <v>12</v>
      </c>
      <c r="E3" s="70"/>
      <c r="F3" s="48">
        <v>0.65</v>
      </c>
      <c r="G3" s="48">
        <v>0.6</v>
      </c>
      <c r="H3" s="48">
        <f>D3*G3</f>
        <v>7.1999999999999993</v>
      </c>
      <c r="I3" s="71">
        <f>D3*E3</f>
        <v>0</v>
      </c>
      <c r="J3" s="48">
        <f>E3*H3</f>
        <v>0</v>
      </c>
      <c r="K3" s="44" t="e" vm="192">
        <v>#VALUE!</v>
      </c>
    </row>
    <row r="4" spans="1:11" ht="50.25" customHeight="1" x14ac:dyDescent="0.2">
      <c r="A4" s="22" t="s">
        <v>104</v>
      </c>
      <c r="B4" s="22" t="s">
        <v>154</v>
      </c>
      <c r="C4" s="22" t="s">
        <v>286</v>
      </c>
      <c r="D4" s="22">
        <v>12</v>
      </c>
      <c r="E4" s="59"/>
      <c r="F4" s="49">
        <v>0.65</v>
      </c>
      <c r="G4" s="49">
        <v>0.6</v>
      </c>
      <c r="H4" s="48">
        <f t="shared" ref="H4:H53" si="0">D4*G4</f>
        <v>7.1999999999999993</v>
      </c>
      <c r="I4" s="71">
        <f t="shared" ref="I4:I53" si="1">D4*E4</f>
        <v>0</v>
      </c>
      <c r="J4" s="48">
        <f t="shared" ref="J4:J53" si="2">E4*H4</f>
        <v>0</v>
      </c>
      <c r="K4" s="22" t="e" vm="193">
        <v>#VALUE!</v>
      </c>
    </row>
    <row r="5" spans="1:11" ht="50.25" customHeight="1" x14ac:dyDescent="0.2">
      <c r="A5" s="22" t="s">
        <v>101</v>
      </c>
      <c r="B5" s="22" t="s">
        <v>152</v>
      </c>
      <c r="C5" s="22" t="s">
        <v>287</v>
      </c>
      <c r="D5" s="22">
        <v>12</v>
      </c>
      <c r="E5" s="59"/>
      <c r="F5" s="49">
        <v>0.65</v>
      </c>
      <c r="G5" s="49">
        <v>0.6</v>
      </c>
      <c r="H5" s="48">
        <f t="shared" si="0"/>
        <v>7.1999999999999993</v>
      </c>
      <c r="I5" s="71">
        <f t="shared" si="1"/>
        <v>0</v>
      </c>
      <c r="J5" s="48">
        <f t="shared" si="2"/>
        <v>0</v>
      </c>
      <c r="K5" s="22" t="e" vm="194">
        <v>#VALUE!</v>
      </c>
    </row>
    <row r="6" spans="1:11" ht="50.25" customHeight="1" x14ac:dyDescent="0.2">
      <c r="A6" s="22" t="s">
        <v>102</v>
      </c>
      <c r="B6" s="22" t="s">
        <v>153</v>
      </c>
      <c r="C6" s="22" t="s">
        <v>288</v>
      </c>
      <c r="D6" s="22">
        <v>12</v>
      </c>
      <c r="E6" s="59"/>
      <c r="F6" s="49">
        <v>0.65</v>
      </c>
      <c r="G6" s="49">
        <v>0.6</v>
      </c>
      <c r="H6" s="48">
        <f t="shared" si="0"/>
        <v>7.1999999999999993</v>
      </c>
      <c r="I6" s="71">
        <f t="shared" si="1"/>
        <v>0</v>
      </c>
      <c r="J6" s="48">
        <f t="shared" si="2"/>
        <v>0</v>
      </c>
      <c r="K6" s="22" t="e" vm="195">
        <v>#VALUE!</v>
      </c>
    </row>
    <row r="7" spans="1:11" ht="50.25" customHeight="1" x14ac:dyDescent="0.2">
      <c r="A7" s="22" t="s">
        <v>105</v>
      </c>
      <c r="B7" s="22" t="s">
        <v>155</v>
      </c>
      <c r="C7" s="22" t="s">
        <v>289</v>
      </c>
      <c r="D7" s="22">
        <v>12</v>
      </c>
      <c r="E7" s="59"/>
      <c r="F7" s="49">
        <v>0.65</v>
      </c>
      <c r="G7" s="49">
        <v>0.6</v>
      </c>
      <c r="H7" s="48">
        <f t="shared" si="0"/>
        <v>7.1999999999999993</v>
      </c>
      <c r="I7" s="71">
        <f t="shared" si="1"/>
        <v>0</v>
      </c>
      <c r="J7" s="48">
        <f t="shared" si="2"/>
        <v>0</v>
      </c>
      <c r="K7" s="22" t="e" vm="196">
        <v>#VALUE!</v>
      </c>
    </row>
    <row r="8" spans="1:11" ht="50.25" customHeight="1" x14ac:dyDescent="0.2">
      <c r="A8" s="22" t="s">
        <v>100</v>
      </c>
      <c r="B8" s="22" t="s">
        <v>151</v>
      </c>
      <c r="C8" s="22" t="s">
        <v>290</v>
      </c>
      <c r="D8" s="22">
        <v>24</v>
      </c>
      <c r="E8" s="59"/>
      <c r="F8" s="49">
        <v>0.7</v>
      </c>
      <c r="G8" s="49">
        <v>0.65</v>
      </c>
      <c r="H8" s="48">
        <f t="shared" si="0"/>
        <v>15.600000000000001</v>
      </c>
      <c r="I8" s="71">
        <f t="shared" si="1"/>
        <v>0</v>
      </c>
      <c r="J8" s="48">
        <f t="shared" si="2"/>
        <v>0</v>
      </c>
      <c r="K8" s="22" t="e" vm="197">
        <v>#VALUE!</v>
      </c>
    </row>
    <row r="9" spans="1:11" ht="50.25" customHeight="1" x14ac:dyDescent="0.2">
      <c r="A9" s="22" t="s">
        <v>106</v>
      </c>
      <c r="B9" s="22" t="s">
        <v>156</v>
      </c>
      <c r="C9" s="22" t="s">
        <v>291</v>
      </c>
      <c r="D9" s="22">
        <v>24</v>
      </c>
      <c r="E9" s="59"/>
      <c r="F9" s="49">
        <v>0.7</v>
      </c>
      <c r="G9" s="49">
        <v>0.65</v>
      </c>
      <c r="H9" s="48">
        <f t="shared" si="0"/>
        <v>15.600000000000001</v>
      </c>
      <c r="I9" s="71">
        <f t="shared" si="1"/>
        <v>0</v>
      </c>
      <c r="J9" s="48">
        <f t="shared" si="2"/>
        <v>0</v>
      </c>
      <c r="K9" s="22" t="e" vm="198">
        <v>#VALUE!</v>
      </c>
    </row>
    <row r="10" spans="1:11" ht="50.25" customHeight="1" x14ac:dyDescent="0.2">
      <c r="A10" s="22" t="s">
        <v>107</v>
      </c>
      <c r="B10" s="22" t="s">
        <v>157</v>
      </c>
      <c r="C10" s="22" t="s">
        <v>292</v>
      </c>
      <c r="D10" s="22">
        <v>24</v>
      </c>
      <c r="E10" s="59"/>
      <c r="F10" s="49">
        <v>0.7</v>
      </c>
      <c r="G10" s="49">
        <v>0.65</v>
      </c>
      <c r="H10" s="48">
        <f t="shared" si="0"/>
        <v>15.600000000000001</v>
      </c>
      <c r="I10" s="71">
        <f t="shared" si="1"/>
        <v>0</v>
      </c>
      <c r="J10" s="48">
        <f t="shared" si="2"/>
        <v>0</v>
      </c>
      <c r="K10" s="22" t="e" vm="199">
        <v>#VALUE!</v>
      </c>
    </row>
    <row r="11" spans="1:11" ht="50.25" customHeight="1" x14ac:dyDescent="0.2">
      <c r="A11" s="22" t="s">
        <v>108</v>
      </c>
      <c r="B11" s="22" t="s">
        <v>158</v>
      </c>
      <c r="C11" s="22" t="s">
        <v>293</v>
      </c>
      <c r="D11" s="22">
        <v>24</v>
      </c>
      <c r="E11" s="59"/>
      <c r="F11" s="49">
        <v>0.7</v>
      </c>
      <c r="G11" s="49">
        <v>0.65</v>
      </c>
      <c r="H11" s="48">
        <f t="shared" si="0"/>
        <v>15.600000000000001</v>
      </c>
      <c r="I11" s="71">
        <f t="shared" si="1"/>
        <v>0</v>
      </c>
      <c r="J11" s="48">
        <f t="shared" si="2"/>
        <v>0</v>
      </c>
      <c r="K11" s="22" t="e" vm="200">
        <v>#VALUE!</v>
      </c>
    </row>
    <row r="12" spans="1:11" ht="50.25" customHeight="1" x14ac:dyDescent="0.2">
      <c r="A12" s="22" t="s">
        <v>109</v>
      </c>
      <c r="B12" s="22" t="s">
        <v>159</v>
      </c>
      <c r="C12" s="22" t="s">
        <v>294</v>
      </c>
      <c r="D12" s="22">
        <v>12</v>
      </c>
      <c r="E12" s="59"/>
      <c r="F12" s="49">
        <v>0.85</v>
      </c>
      <c r="G12" s="49">
        <v>0.75</v>
      </c>
      <c r="H12" s="48">
        <f t="shared" si="0"/>
        <v>9</v>
      </c>
      <c r="I12" s="71">
        <f t="shared" si="1"/>
        <v>0</v>
      </c>
      <c r="J12" s="48">
        <f t="shared" si="2"/>
        <v>0</v>
      </c>
      <c r="K12" s="22" t="e" vm="201">
        <v>#VALUE!</v>
      </c>
    </row>
    <row r="13" spans="1:11" ht="50.25" customHeight="1" x14ac:dyDescent="0.2">
      <c r="A13" s="22" t="s">
        <v>150</v>
      </c>
      <c r="B13" s="22" t="s">
        <v>200</v>
      </c>
      <c r="C13" s="22" t="s">
        <v>295</v>
      </c>
      <c r="D13" s="22">
        <v>12</v>
      </c>
      <c r="E13" s="59"/>
      <c r="F13" s="49">
        <v>0.85</v>
      </c>
      <c r="G13" s="49">
        <v>0.75</v>
      </c>
      <c r="H13" s="48">
        <f t="shared" si="0"/>
        <v>9</v>
      </c>
      <c r="I13" s="71">
        <f t="shared" si="1"/>
        <v>0</v>
      </c>
      <c r="J13" s="48">
        <f t="shared" si="2"/>
        <v>0</v>
      </c>
      <c r="K13" s="22" t="e" vm="202">
        <v>#VALUE!</v>
      </c>
    </row>
    <row r="14" spans="1:11" ht="50.25" customHeight="1" x14ac:dyDescent="0.2">
      <c r="A14" s="22" t="s">
        <v>110</v>
      </c>
      <c r="B14" s="22" t="s">
        <v>160</v>
      </c>
      <c r="C14" s="22" t="s">
        <v>315</v>
      </c>
      <c r="D14" s="22">
        <v>12</v>
      </c>
      <c r="E14" s="59"/>
      <c r="F14" s="49">
        <v>0.55000000000000004</v>
      </c>
      <c r="G14" s="49">
        <v>0.5</v>
      </c>
      <c r="H14" s="48">
        <f t="shared" si="0"/>
        <v>6</v>
      </c>
      <c r="I14" s="71">
        <f t="shared" si="1"/>
        <v>0</v>
      </c>
      <c r="J14" s="48">
        <f t="shared" si="2"/>
        <v>0</v>
      </c>
      <c r="K14" s="22" t="e" vm="203">
        <v>#VALUE!</v>
      </c>
    </row>
    <row r="15" spans="1:11" ht="50.25" customHeight="1" x14ac:dyDescent="0.2">
      <c r="A15" s="22" t="s">
        <v>112</v>
      </c>
      <c r="B15" s="22" t="s">
        <v>162</v>
      </c>
      <c r="C15" s="22" t="s">
        <v>316</v>
      </c>
      <c r="D15" s="22">
        <v>12</v>
      </c>
      <c r="E15" s="59"/>
      <c r="F15" s="49">
        <v>0.55000000000000004</v>
      </c>
      <c r="G15" s="49">
        <v>0.5</v>
      </c>
      <c r="H15" s="48">
        <f t="shared" si="0"/>
        <v>6</v>
      </c>
      <c r="I15" s="71">
        <f t="shared" si="1"/>
        <v>0</v>
      </c>
      <c r="J15" s="48">
        <f t="shared" si="2"/>
        <v>0</v>
      </c>
      <c r="K15" s="22" t="e" vm="204">
        <v>#VALUE!</v>
      </c>
    </row>
    <row r="16" spans="1:11" ht="50.25" customHeight="1" x14ac:dyDescent="0.2">
      <c r="A16" s="22" t="s">
        <v>114</v>
      </c>
      <c r="B16" s="22" t="s">
        <v>164</v>
      </c>
      <c r="C16" s="22" t="s">
        <v>317</v>
      </c>
      <c r="D16" s="22">
        <v>12</v>
      </c>
      <c r="E16" s="59"/>
      <c r="F16" s="49">
        <v>0.55000000000000004</v>
      </c>
      <c r="G16" s="49">
        <v>0.5</v>
      </c>
      <c r="H16" s="48">
        <f t="shared" si="0"/>
        <v>6</v>
      </c>
      <c r="I16" s="71">
        <f t="shared" si="1"/>
        <v>0</v>
      </c>
      <c r="J16" s="48">
        <f t="shared" si="2"/>
        <v>0</v>
      </c>
      <c r="K16" s="22" t="e" vm="205">
        <v>#VALUE!</v>
      </c>
    </row>
    <row r="17" spans="1:11" ht="50.25" customHeight="1" x14ac:dyDescent="0.2">
      <c r="A17" s="22" t="s">
        <v>116</v>
      </c>
      <c r="B17" s="22" t="s">
        <v>166</v>
      </c>
      <c r="C17" s="22" t="s">
        <v>318</v>
      </c>
      <c r="D17" s="22">
        <v>12</v>
      </c>
      <c r="E17" s="59"/>
      <c r="F17" s="49">
        <v>0.55000000000000004</v>
      </c>
      <c r="G17" s="49">
        <v>0.5</v>
      </c>
      <c r="H17" s="48">
        <f t="shared" si="0"/>
        <v>6</v>
      </c>
      <c r="I17" s="71">
        <f t="shared" si="1"/>
        <v>0</v>
      </c>
      <c r="J17" s="48">
        <f t="shared" si="2"/>
        <v>0</v>
      </c>
      <c r="K17" s="22" t="e" vm="206">
        <v>#VALUE!</v>
      </c>
    </row>
    <row r="18" spans="1:11" ht="50.25" customHeight="1" x14ac:dyDescent="0.2">
      <c r="A18" s="22" t="s">
        <v>118</v>
      </c>
      <c r="B18" s="22" t="s">
        <v>168</v>
      </c>
      <c r="C18" s="22" t="s">
        <v>319</v>
      </c>
      <c r="D18" s="22">
        <v>12</v>
      </c>
      <c r="E18" s="59"/>
      <c r="F18" s="49">
        <v>0.55000000000000004</v>
      </c>
      <c r="G18" s="49">
        <v>0.5</v>
      </c>
      <c r="H18" s="48">
        <f t="shared" si="0"/>
        <v>6</v>
      </c>
      <c r="I18" s="71">
        <f t="shared" si="1"/>
        <v>0</v>
      </c>
      <c r="J18" s="48">
        <f t="shared" si="2"/>
        <v>0</v>
      </c>
      <c r="K18" s="22" t="e" vm="207">
        <v>#VALUE!</v>
      </c>
    </row>
    <row r="19" spans="1:11" ht="50.25" customHeight="1" x14ac:dyDescent="0.2">
      <c r="A19" s="22" t="s">
        <v>120</v>
      </c>
      <c r="B19" s="22" t="s">
        <v>170</v>
      </c>
      <c r="C19" s="22" t="s">
        <v>320</v>
      </c>
      <c r="D19" s="22">
        <v>12</v>
      </c>
      <c r="E19" s="59"/>
      <c r="F19" s="49">
        <v>0.55000000000000004</v>
      </c>
      <c r="G19" s="49">
        <v>0.5</v>
      </c>
      <c r="H19" s="48">
        <f t="shared" si="0"/>
        <v>6</v>
      </c>
      <c r="I19" s="71">
        <f t="shared" si="1"/>
        <v>0</v>
      </c>
      <c r="J19" s="48">
        <f t="shared" si="2"/>
        <v>0</v>
      </c>
      <c r="K19" s="22" t="e" vm="208">
        <v>#VALUE!</v>
      </c>
    </row>
    <row r="20" spans="1:11" ht="50.25" customHeight="1" x14ac:dyDescent="0.2">
      <c r="A20" s="22" t="s">
        <v>122</v>
      </c>
      <c r="B20" s="22" t="s">
        <v>172</v>
      </c>
      <c r="C20" s="22" t="s">
        <v>321</v>
      </c>
      <c r="D20" s="22">
        <v>12</v>
      </c>
      <c r="E20" s="59"/>
      <c r="F20" s="49">
        <v>0.55000000000000004</v>
      </c>
      <c r="G20" s="49">
        <v>0.5</v>
      </c>
      <c r="H20" s="48">
        <f t="shared" si="0"/>
        <v>6</v>
      </c>
      <c r="I20" s="71">
        <f t="shared" si="1"/>
        <v>0</v>
      </c>
      <c r="J20" s="48">
        <f t="shared" si="2"/>
        <v>0</v>
      </c>
      <c r="K20" s="22" t="e" vm="209">
        <v>#VALUE!</v>
      </c>
    </row>
    <row r="21" spans="1:11" ht="50.25" customHeight="1" x14ac:dyDescent="0.2">
      <c r="A21" s="22" t="s">
        <v>124</v>
      </c>
      <c r="B21" s="22" t="s">
        <v>174</v>
      </c>
      <c r="C21" s="22" t="s">
        <v>322</v>
      </c>
      <c r="D21" s="22">
        <v>12</v>
      </c>
      <c r="E21" s="59"/>
      <c r="F21" s="49">
        <v>0.55000000000000004</v>
      </c>
      <c r="G21" s="49">
        <v>0.5</v>
      </c>
      <c r="H21" s="48">
        <f t="shared" si="0"/>
        <v>6</v>
      </c>
      <c r="I21" s="71">
        <f t="shared" si="1"/>
        <v>0</v>
      </c>
      <c r="J21" s="48">
        <f t="shared" si="2"/>
        <v>0</v>
      </c>
      <c r="K21" s="22" t="e" vm="210">
        <v>#VALUE!</v>
      </c>
    </row>
    <row r="22" spans="1:11" ht="50.25" customHeight="1" x14ac:dyDescent="0.2">
      <c r="A22" s="22" t="s">
        <v>126</v>
      </c>
      <c r="B22" s="22" t="s">
        <v>176</v>
      </c>
      <c r="C22" s="22" t="s">
        <v>323</v>
      </c>
      <c r="D22" s="22">
        <v>12</v>
      </c>
      <c r="E22" s="59"/>
      <c r="F22" s="49">
        <v>0.55000000000000004</v>
      </c>
      <c r="G22" s="49">
        <v>0.5</v>
      </c>
      <c r="H22" s="48">
        <f t="shared" si="0"/>
        <v>6</v>
      </c>
      <c r="I22" s="71">
        <f t="shared" si="1"/>
        <v>0</v>
      </c>
      <c r="J22" s="48">
        <f t="shared" si="2"/>
        <v>0</v>
      </c>
      <c r="K22" s="22" t="e" vm="211">
        <v>#VALUE!</v>
      </c>
    </row>
    <row r="23" spans="1:11" ht="50.25" customHeight="1" x14ac:dyDescent="0.2">
      <c r="A23" s="22" t="s">
        <v>128</v>
      </c>
      <c r="B23" s="22" t="s">
        <v>178</v>
      </c>
      <c r="C23" s="22" t="s">
        <v>324</v>
      </c>
      <c r="D23" s="22">
        <v>12</v>
      </c>
      <c r="E23" s="59"/>
      <c r="F23" s="49">
        <v>0.55000000000000004</v>
      </c>
      <c r="G23" s="49">
        <v>0.5</v>
      </c>
      <c r="H23" s="48">
        <f t="shared" si="0"/>
        <v>6</v>
      </c>
      <c r="I23" s="71">
        <f t="shared" si="1"/>
        <v>0</v>
      </c>
      <c r="J23" s="48">
        <f t="shared" si="2"/>
        <v>0</v>
      </c>
      <c r="K23" s="22" t="e" vm="212">
        <v>#VALUE!</v>
      </c>
    </row>
    <row r="24" spans="1:11" ht="50.25" customHeight="1" x14ac:dyDescent="0.2">
      <c r="A24" s="22" t="s">
        <v>130</v>
      </c>
      <c r="B24" s="22" t="s">
        <v>180</v>
      </c>
      <c r="C24" s="22" t="s">
        <v>325</v>
      </c>
      <c r="D24" s="22">
        <v>12</v>
      </c>
      <c r="E24" s="59"/>
      <c r="F24" s="49">
        <v>0.55000000000000004</v>
      </c>
      <c r="G24" s="49">
        <v>0.5</v>
      </c>
      <c r="H24" s="48">
        <f t="shared" si="0"/>
        <v>6</v>
      </c>
      <c r="I24" s="71">
        <f t="shared" si="1"/>
        <v>0</v>
      </c>
      <c r="J24" s="48">
        <f t="shared" si="2"/>
        <v>0</v>
      </c>
      <c r="K24" s="22" t="e" vm="213">
        <v>#VALUE!</v>
      </c>
    </row>
    <row r="25" spans="1:11" ht="50.25" customHeight="1" x14ac:dyDescent="0.2">
      <c r="A25" s="22" t="s">
        <v>111</v>
      </c>
      <c r="B25" s="22" t="s">
        <v>161</v>
      </c>
      <c r="C25" s="22" t="s">
        <v>326</v>
      </c>
      <c r="D25" s="22">
        <v>12</v>
      </c>
      <c r="E25" s="59"/>
      <c r="F25" s="49">
        <v>1.05</v>
      </c>
      <c r="G25" s="49">
        <v>0.95</v>
      </c>
      <c r="H25" s="48">
        <f t="shared" si="0"/>
        <v>11.399999999999999</v>
      </c>
      <c r="I25" s="71">
        <f t="shared" si="1"/>
        <v>0</v>
      </c>
      <c r="J25" s="48">
        <f t="shared" si="2"/>
        <v>0</v>
      </c>
      <c r="K25" s="22" t="e" vm="214">
        <v>#VALUE!</v>
      </c>
    </row>
    <row r="26" spans="1:11" ht="50.25" customHeight="1" x14ac:dyDescent="0.2">
      <c r="A26" s="22" t="s">
        <v>113</v>
      </c>
      <c r="B26" s="22" t="s">
        <v>163</v>
      </c>
      <c r="C26" s="22" t="s">
        <v>327</v>
      </c>
      <c r="D26" s="22">
        <v>12</v>
      </c>
      <c r="E26" s="59"/>
      <c r="F26" s="49">
        <v>1.05</v>
      </c>
      <c r="G26" s="49">
        <v>0.95</v>
      </c>
      <c r="H26" s="48">
        <f t="shared" si="0"/>
        <v>11.399999999999999</v>
      </c>
      <c r="I26" s="71">
        <f t="shared" si="1"/>
        <v>0</v>
      </c>
      <c r="J26" s="48">
        <f t="shared" si="2"/>
        <v>0</v>
      </c>
      <c r="K26" s="22" t="e" vm="215">
        <v>#VALUE!</v>
      </c>
    </row>
    <row r="27" spans="1:11" ht="50.25" customHeight="1" x14ac:dyDescent="0.2">
      <c r="A27" s="22" t="s">
        <v>115</v>
      </c>
      <c r="B27" s="22" t="s">
        <v>165</v>
      </c>
      <c r="C27" s="22" t="s">
        <v>328</v>
      </c>
      <c r="D27" s="22">
        <v>12</v>
      </c>
      <c r="E27" s="59"/>
      <c r="F27" s="49">
        <v>1.05</v>
      </c>
      <c r="G27" s="49">
        <v>0.95</v>
      </c>
      <c r="H27" s="48">
        <f t="shared" si="0"/>
        <v>11.399999999999999</v>
      </c>
      <c r="I27" s="71">
        <f t="shared" si="1"/>
        <v>0</v>
      </c>
      <c r="J27" s="48">
        <f t="shared" si="2"/>
        <v>0</v>
      </c>
      <c r="K27" s="22" t="e" vm="216">
        <v>#VALUE!</v>
      </c>
    </row>
    <row r="28" spans="1:11" ht="50.25" customHeight="1" x14ac:dyDescent="0.2">
      <c r="A28" s="22" t="s">
        <v>117</v>
      </c>
      <c r="B28" s="22" t="s">
        <v>167</v>
      </c>
      <c r="C28" s="22" t="s">
        <v>329</v>
      </c>
      <c r="D28" s="22">
        <v>12</v>
      </c>
      <c r="E28" s="59"/>
      <c r="F28" s="49">
        <v>1.05</v>
      </c>
      <c r="G28" s="49">
        <v>0.95</v>
      </c>
      <c r="H28" s="48">
        <f t="shared" si="0"/>
        <v>11.399999999999999</v>
      </c>
      <c r="I28" s="71">
        <f t="shared" si="1"/>
        <v>0</v>
      </c>
      <c r="J28" s="48">
        <f t="shared" si="2"/>
        <v>0</v>
      </c>
      <c r="K28" s="22" t="e" vm="217">
        <v>#VALUE!</v>
      </c>
    </row>
    <row r="29" spans="1:11" ht="50.25" customHeight="1" x14ac:dyDescent="0.2">
      <c r="A29" s="22" t="s">
        <v>119</v>
      </c>
      <c r="B29" s="22" t="s">
        <v>169</v>
      </c>
      <c r="C29" s="22" t="s">
        <v>330</v>
      </c>
      <c r="D29" s="22">
        <v>12</v>
      </c>
      <c r="E29" s="59"/>
      <c r="F29" s="49">
        <v>1.05</v>
      </c>
      <c r="G29" s="49">
        <v>0.95</v>
      </c>
      <c r="H29" s="48">
        <f t="shared" si="0"/>
        <v>11.399999999999999</v>
      </c>
      <c r="I29" s="71">
        <f t="shared" si="1"/>
        <v>0</v>
      </c>
      <c r="J29" s="48">
        <f t="shared" si="2"/>
        <v>0</v>
      </c>
      <c r="K29" s="22" t="e" vm="218">
        <v>#VALUE!</v>
      </c>
    </row>
    <row r="30" spans="1:11" ht="50.25" customHeight="1" x14ac:dyDescent="0.2">
      <c r="A30" s="22" t="s">
        <v>121</v>
      </c>
      <c r="B30" s="22" t="s">
        <v>171</v>
      </c>
      <c r="C30" s="22" t="s">
        <v>331</v>
      </c>
      <c r="D30" s="22">
        <v>12</v>
      </c>
      <c r="E30" s="59"/>
      <c r="F30" s="49">
        <v>1.05</v>
      </c>
      <c r="G30" s="49">
        <v>0.95</v>
      </c>
      <c r="H30" s="48">
        <f t="shared" si="0"/>
        <v>11.399999999999999</v>
      </c>
      <c r="I30" s="71">
        <f t="shared" si="1"/>
        <v>0</v>
      </c>
      <c r="J30" s="48">
        <f t="shared" si="2"/>
        <v>0</v>
      </c>
      <c r="K30" s="22" t="e" vm="219">
        <v>#VALUE!</v>
      </c>
    </row>
    <row r="31" spans="1:11" ht="50.25" customHeight="1" x14ac:dyDescent="0.2">
      <c r="A31" s="22" t="s">
        <v>123</v>
      </c>
      <c r="B31" s="22" t="s">
        <v>173</v>
      </c>
      <c r="C31" s="22" t="s">
        <v>332</v>
      </c>
      <c r="D31" s="22">
        <v>12</v>
      </c>
      <c r="E31" s="59"/>
      <c r="F31" s="49">
        <v>1.05</v>
      </c>
      <c r="G31" s="49">
        <v>0.95</v>
      </c>
      <c r="H31" s="48">
        <f t="shared" si="0"/>
        <v>11.399999999999999</v>
      </c>
      <c r="I31" s="71">
        <f t="shared" si="1"/>
        <v>0</v>
      </c>
      <c r="J31" s="48">
        <f t="shared" si="2"/>
        <v>0</v>
      </c>
      <c r="K31" s="22" t="e" vm="220">
        <v>#VALUE!</v>
      </c>
    </row>
    <row r="32" spans="1:11" ht="50.25" customHeight="1" x14ac:dyDescent="0.2">
      <c r="A32" s="22" t="s">
        <v>125</v>
      </c>
      <c r="B32" s="22" t="s">
        <v>175</v>
      </c>
      <c r="C32" s="22" t="s">
        <v>333</v>
      </c>
      <c r="D32" s="22">
        <v>12</v>
      </c>
      <c r="E32" s="59"/>
      <c r="F32" s="49">
        <v>1.05</v>
      </c>
      <c r="G32" s="49">
        <v>0.95</v>
      </c>
      <c r="H32" s="48">
        <f t="shared" si="0"/>
        <v>11.399999999999999</v>
      </c>
      <c r="I32" s="71">
        <f t="shared" si="1"/>
        <v>0</v>
      </c>
      <c r="J32" s="48">
        <f t="shared" si="2"/>
        <v>0</v>
      </c>
      <c r="K32" s="22" t="e" vm="221">
        <v>#VALUE!</v>
      </c>
    </row>
    <row r="33" spans="1:11" ht="50.25" customHeight="1" x14ac:dyDescent="0.2">
      <c r="A33" s="22" t="s">
        <v>127</v>
      </c>
      <c r="B33" s="22" t="s">
        <v>177</v>
      </c>
      <c r="C33" s="22" t="s">
        <v>334</v>
      </c>
      <c r="D33" s="22">
        <v>12</v>
      </c>
      <c r="E33" s="59"/>
      <c r="F33" s="49">
        <v>1.05</v>
      </c>
      <c r="G33" s="49">
        <v>0.95</v>
      </c>
      <c r="H33" s="48">
        <f t="shared" si="0"/>
        <v>11.399999999999999</v>
      </c>
      <c r="I33" s="71">
        <f t="shared" si="1"/>
        <v>0</v>
      </c>
      <c r="J33" s="48">
        <f t="shared" si="2"/>
        <v>0</v>
      </c>
      <c r="K33" s="22" t="e" vm="222">
        <v>#VALUE!</v>
      </c>
    </row>
    <row r="34" spans="1:11" ht="50.25" customHeight="1" x14ac:dyDescent="0.2">
      <c r="A34" s="22" t="s">
        <v>129</v>
      </c>
      <c r="B34" s="22" t="s">
        <v>179</v>
      </c>
      <c r="C34" s="22" t="s">
        <v>335</v>
      </c>
      <c r="D34" s="22">
        <v>12</v>
      </c>
      <c r="E34" s="59"/>
      <c r="F34" s="49">
        <v>1.05</v>
      </c>
      <c r="G34" s="49">
        <v>0.95</v>
      </c>
      <c r="H34" s="48">
        <f t="shared" si="0"/>
        <v>11.399999999999999</v>
      </c>
      <c r="I34" s="71">
        <f t="shared" si="1"/>
        <v>0</v>
      </c>
      <c r="J34" s="48">
        <f t="shared" si="2"/>
        <v>0</v>
      </c>
      <c r="K34" s="22" t="e" vm="223">
        <v>#VALUE!</v>
      </c>
    </row>
    <row r="35" spans="1:11" ht="50.25" customHeight="1" x14ac:dyDescent="0.2">
      <c r="A35" s="22" t="s">
        <v>141</v>
      </c>
      <c r="B35" s="22" t="s">
        <v>191</v>
      </c>
      <c r="C35" s="22" t="s">
        <v>306</v>
      </c>
      <c r="D35" s="22">
        <v>12</v>
      </c>
      <c r="E35" s="59"/>
      <c r="F35" s="49">
        <v>0.65</v>
      </c>
      <c r="G35" s="49">
        <v>0.6</v>
      </c>
      <c r="H35" s="48">
        <f t="shared" si="0"/>
        <v>7.1999999999999993</v>
      </c>
      <c r="I35" s="71">
        <f t="shared" si="1"/>
        <v>0</v>
      </c>
      <c r="J35" s="48">
        <f t="shared" si="2"/>
        <v>0</v>
      </c>
      <c r="K35" s="22" t="e" vm="224">
        <v>#VALUE!</v>
      </c>
    </row>
    <row r="36" spans="1:11" ht="50.25" customHeight="1" x14ac:dyDescent="0.2">
      <c r="A36" s="22" t="s">
        <v>142</v>
      </c>
      <c r="B36" s="22" t="s">
        <v>192</v>
      </c>
      <c r="C36" s="22" t="s">
        <v>307</v>
      </c>
      <c r="D36" s="22">
        <v>12</v>
      </c>
      <c r="E36" s="59"/>
      <c r="F36" s="49">
        <v>0.65</v>
      </c>
      <c r="G36" s="49">
        <v>0.6</v>
      </c>
      <c r="H36" s="48">
        <f t="shared" si="0"/>
        <v>7.1999999999999993</v>
      </c>
      <c r="I36" s="71">
        <f t="shared" si="1"/>
        <v>0</v>
      </c>
      <c r="J36" s="48">
        <f t="shared" si="2"/>
        <v>0</v>
      </c>
      <c r="K36" s="22" t="e" vm="225">
        <v>#VALUE!</v>
      </c>
    </row>
    <row r="37" spans="1:11" ht="50.25" customHeight="1" x14ac:dyDescent="0.2">
      <c r="A37" s="22" t="s">
        <v>143</v>
      </c>
      <c r="B37" s="22" t="s">
        <v>193</v>
      </c>
      <c r="C37" s="22" t="s">
        <v>308</v>
      </c>
      <c r="D37" s="22">
        <v>12</v>
      </c>
      <c r="E37" s="59"/>
      <c r="F37" s="49">
        <v>0.65</v>
      </c>
      <c r="G37" s="49">
        <v>0.6</v>
      </c>
      <c r="H37" s="48">
        <f t="shared" si="0"/>
        <v>7.1999999999999993</v>
      </c>
      <c r="I37" s="71">
        <f t="shared" si="1"/>
        <v>0</v>
      </c>
      <c r="J37" s="48">
        <f t="shared" si="2"/>
        <v>0</v>
      </c>
      <c r="K37" s="22" t="e" vm="226">
        <v>#VALUE!</v>
      </c>
    </row>
    <row r="38" spans="1:11" ht="50.25" customHeight="1" x14ac:dyDescent="0.2">
      <c r="A38" s="22" t="s">
        <v>144</v>
      </c>
      <c r="B38" s="22" t="s">
        <v>194</v>
      </c>
      <c r="C38" s="22" t="s">
        <v>309</v>
      </c>
      <c r="D38" s="22">
        <v>12</v>
      </c>
      <c r="E38" s="59"/>
      <c r="F38" s="49">
        <v>0.65</v>
      </c>
      <c r="G38" s="49">
        <v>0.6</v>
      </c>
      <c r="H38" s="48">
        <f t="shared" si="0"/>
        <v>7.1999999999999993</v>
      </c>
      <c r="I38" s="71">
        <f t="shared" si="1"/>
        <v>0</v>
      </c>
      <c r="J38" s="48">
        <f t="shared" si="2"/>
        <v>0</v>
      </c>
      <c r="K38" s="22" t="e" vm="227">
        <v>#VALUE!</v>
      </c>
    </row>
    <row r="39" spans="1:11" ht="50.25" customHeight="1" x14ac:dyDescent="0.2">
      <c r="A39" s="22" t="s">
        <v>145</v>
      </c>
      <c r="B39" s="22" t="s">
        <v>195</v>
      </c>
      <c r="C39" s="22" t="s">
        <v>310</v>
      </c>
      <c r="D39" s="22">
        <v>12</v>
      </c>
      <c r="E39" s="59"/>
      <c r="F39" s="49">
        <v>0.65</v>
      </c>
      <c r="G39" s="49">
        <v>0.6</v>
      </c>
      <c r="H39" s="48">
        <f t="shared" si="0"/>
        <v>7.1999999999999993</v>
      </c>
      <c r="I39" s="71">
        <f t="shared" si="1"/>
        <v>0</v>
      </c>
      <c r="J39" s="48">
        <f t="shared" si="2"/>
        <v>0</v>
      </c>
      <c r="K39" s="22" t="e" vm="228">
        <v>#VALUE!</v>
      </c>
    </row>
    <row r="40" spans="1:11" ht="50.25" customHeight="1" x14ac:dyDescent="0.2">
      <c r="A40" s="22" t="s">
        <v>146</v>
      </c>
      <c r="B40" s="22" t="s">
        <v>196</v>
      </c>
      <c r="C40" s="22" t="s">
        <v>311</v>
      </c>
      <c r="D40" s="22">
        <v>12</v>
      </c>
      <c r="E40" s="59"/>
      <c r="F40" s="49">
        <v>0.65</v>
      </c>
      <c r="G40" s="49">
        <v>0.6</v>
      </c>
      <c r="H40" s="48">
        <f t="shared" si="0"/>
        <v>7.1999999999999993</v>
      </c>
      <c r="I40" s="71">
        <f t="shared" si="1"/>
        <v>0</v>
      </c>
      <c r="J40" s="48">
        <f t="shared" si="2"/>
        <v>0</v>
      </c>
      <c r="K40" s="22" t="e" vm="229">
        <v>#VALUE!</v>
      </c>
    </row>
    <row r="41" spans="1:11" ht="50.25" customHeight="1" x14ac:dyDescent="0.2">
      <c r="A41" s="22" t="s">
        <v>147</v>
      </c>
      <c r="B41" s="22" t="s">
        <v>197</v>
      </c>
      <c r="C41" s="22" t="s">
        <v>312</v>
      </c>
      <c r="D41" s="22">
        <v>12</v>
      </c>
      <c r="E41" s="59"/>
      <c r="F41" s="49">
        <v>0.65</v>
      </c>
      <c r="G41" s="49">
        <v>0.6</v>
      </c>
      <c r="H41" s="48">
        <f t="shared" si="0"/>
        <v>7.1999999999999993</v>
      </c>
      <c r="I41" s="71">
        <f t="shared" si="1"/>
        <v>0</v>
      </c>
      <c r="J41" s="48">
        <f t="shared" si="2"/>
        <v>0</v>
      </c>
      <c r="K41" s="22" t="e" vm="230">
        <v>#VALUE!</v>
      </c>
    </row>
    <row r="42" spans="1:11" ht="50.25" customHeight="1" x14ac:dyDescent="0.2">
      <c r="A42" s="22" t="s">
        <v>148</v>
      </c>
      <c r="B42" s="22" t="s">
        <v>198</v>
      </c>
      <c r="C42" s="22" t="s">
        <v>313</v>
      </c>
      <c r="D42" s="22">
        <v>12</v>
      </c>
      <c r="E42" s="59"/>
      <c r="F42" s="49">
        <v>0.65</v>
      </c>
      <c r="G42" s="49">
        <v>0.6</v>
      </c>
      <c r="H42" s="48">
        <f t="shared" si="0"/>
        <v>7.1999999999999993</v>
      </c>
      <c r="I42" s="71">
        <f t="shared" si="1"/>
        <v>0</v>
      </c>
      <c r="J42" s="48">
        <f t="shared" si="2"/>
        <v>0</v>
      </c>
      <c r="K42" s="22" t="e" vm="231">
        <v>#VALUE!</v>
      </c>
    </row>
    <row r="43" spans="1:11" ht="50.25" customHeight="1" x14ac:dyDescent="0.2">
      <c r="A43" s="22" t="s">
        <v>149</v>
      </c>
      <c r="B43" s="22" t="s">
        <v>199</v>
      </c>
      <c r="C43" s="22" t="s">
        <v>314</v>
      </c>
      <c r="D43" s="22">
        <v>12</v>
      </c>
      <c r="E43" s="59"/>
      <c r="F43" s="49">
        <v>0.65</v>
      </c>
      <c r="G43" s="49">
        <v>0.6</v>
      </c>
      <c r="H43" s="48">
        <f t="shared" si="0"/>
        <v>7.1999999999999993</v>
      </c>
      <c r="I43" s="71">
        <f t="shared" si="1"/>
        <v>0</v>
      </c>
      <c r="J43" s="48">
        <f t="shared" si="2"/>
        <v>0</v>
      </c>
      <c r="K43" s="22" t="e" vm="232">
        <v>#VALUE!</v>
      </c>
    </row>
    <row r="44" spans="1:11" ht="50.25" customHeight="1" x14ac:dyDescent="0.2">
      <c r="A44" s="22" t="s">
        <v>131</v>
      </c>
      <c r="B44" s="22" t="s">
        <v>181</v>
      </c>
      <c r="C44" s="22" t="s">
        <v>296</v>
      </c>
      <c r="D44" s="22">
        <v>12</v>
      </c>
      <c r="E44" s="59"/>
      <c r="F44" s="49">
        <v>0.65</v>
      </c>
      <c r="G44" s="49">
        <v>0.6</v>
      </c>
      <c r="H44" s="48">
        <f t="shared" si="0"/>
        <v>7.1999999999999993</v>
      </c>
      <c r="I44" s="71">
        <f t="shared" si="1"/>
        <v>0</v>
      </c>
      <c r="J44" s="48">
        <f t="shared" si="2"/>
        <v>0</v>
      </c>
      <c r="K44" s="22" t="e" vm="233">
        <v>#VALUE!</v>
      </c>
    </row>
    <row r="45" spans="1:11" ht="50.25" customHeight="1" x14ac:dyDescent="0.2">
      <c r="A45" s="22" t="s">
        <v>132</v>
      </c>
      <c r="B45" s="22" t="s">
        <v>182</v>
      </c>
      <c r="C45" s="22" t="s">
        <v>297</v>
      </c>
      <c r="D45" s="22">
        <v>12</v>
      </c>
      <c r="E45" s="59"/>
      <c r="F45" s="49">
        <v>0.65</v>
      </c>
      <c r="G45" s="49">
        <v>0.6</v>
      </c>
      <c r="H45" s="48">
        <f t="shared" si="0"/>
        <v>7.1999999999999993</v>
      </c>
      <c r="I45" s="71">
        <f t="shared" si="1"/>
        <v>0</v>
      </c>
      <c r="J45" s="48">
        <f t="shared" si="2"/>
        <v>0</v>
      </c>
      <c r="K45" s="22" t="e" vm="234">
        <v>#VALUE!</v>
      </c>
    </row>
    <row r="46" spans="1:11" ht="50.25" customHeight="1" x14ac:dyDescent="0.2">
      <c r="A46" s="22" t="s">
        <v>133</v>
      </c>
      <c r="B46" s="22" t="s">
        <v>183</v>
      </c>
      <c r="C46" s="22" t="s">
        <v>298</v>
      </c>
      <c r="D46" s="22">
        <v>12</v>
      </c>
      <c r="E46" s="59"/>
      <c r="F46" s="49">
        <v>0.65</v>
      </c>
      <c r="G46" s="49">
        <v>0.6</v>
      </c>
      <c r="H46" s="48">
        <f t="shared" si="0"/>
        <v>7.1999999999999993</v>
      </c>
      <c r="I46" s="71">
        <f t="shared" si="1"/>
        <v>0</v>
      </c>
      <c r="J46" s="48">
        <f t="shared" si="2"/>
        <v>0</v>
      </c>
      <c r="K46" s="22" t="e" vm="235">
        <v>#VALUE!</v>
      </c>
    </row>
    <row r="47" spans="1:11" ht="50.25" customHeight="1" x14ac:dyDescent="0.2">
      <c r="A47" s="22" t="s">
        <v>134</v>
      </c>
      <c r="B47" s="22" t="s">
        <v>184</v>
      </c>
      <c r="C47" s="22" t="s">
        <v>299</v>
      </c>
      <c r="D47" s="22">
        <v>12</v>
      </c>
      <c r="E47" s="59"/>
      <c r="F47" s="49">
        <v>0.65</v>
      </c>
      <c r="G47" s="49">
        <v>0.6</v>
      </c>
      <c r="H47" s="48">
        <f t="shared" si="0"/>
        <v>7.1999999999999993</v>
      </c>
      <c r="I47" s="71">
        <f t="shared" si="1"/>
        <v>0</v>
      </c>
      <c r="J47" s="48">
        <f t="shared" si="2"/>
        <v>0</v>
      </c>
      <c r="K47" s="22" t="e" vm="236">
        <v>#VALUE!</v>
      </c>
    </row>
    <row r="48" spans="1:11" ht="50.25" customHeight="1" x14ac:dyDescent="0.2">
      <c r="A48" s="22" t="s">
        <v>135</v>
      </c>
      <c r="B48" s="22" t="s">
        <v>185</v>
      </c>
      <c r="C48" s="22" t="s">
        <v>300</v>
      </c>
      <c r="D48" s="22">
        <v>12</v>
      </c>
      <c r="E48" s="59"/>
      <c r="F48" s="49">
        <v>0.65</v>
      </c>
      <c r="G48" s="49">
        <v>0.6</v>
      </c>
      <c r="H48" s="48">
        <f t="shared" si="0"/>
        <v>7.1999999999999993</v>
      </c>
      <c r="I48" s="71">
        <f t="shared" si="1"/>
        <v>0</v>
      </c>
      <c r="J48" s="48">
        <f t="shared" si="2"/>
        <v>0</v>
      </c>
      <c r="K48" s="22" t="e" vm="237">
        <v>#VALUE!</v>
      </c>
    </row>
    <row r="49" spans="1:11" ht="50.25" customHeight="1" x14ac:dyDescent="0.2">
      <c r="A49" s="22" t="s">
        <v>136</v>
      </c>
      <c r="B49" s="22" t="s">
        <v>186</v>
      </c>
      <c r="C49" s="22" t="s">
        <v>301</v>
      </c>
      <c r="D49" s="22">
        <v>12</v>
      </c>
      <c r="E49" s="59"/>
      <c r="F49" s="49">
        <v>0.65</v>
      </c>
      <c r="G49" s="49">
        <v>0.6</v>
      </c>
      <c r="H49" s="48">
        <f t="shared" si="0"/>
        <v>7.1999999999999993</v>
      </c>
      <c r="I49" s="71">
        <f t="shared" si="1"/>
        <v>0</v>
      </c>
      <c r="J49" s="48">
        <f t="shared" si="2"/>
        <v>0</v>
      </c>
      <c r="K49" s="22" t="e" vm="238">
        <v>#VALUE!</v>
      </c>
    </row>
    <row r="50" spans="1:11" ht="50.25" customHeight="1" x14ac:dyDescent="0.2">
      <c r="A50" s="22" t="s">
        <v>137</v>
      </c>
      <c r="B50" s="22" t="s">
        <v>187</v>
      </c>
      <c r="C50" s="22" t="s">
        <v>302</v>
      </c>
      <c r="D50" s="22">
        <v>12</v>
      </c>
      <c r="E50" s="59"/>
      <c r="F50" s="49">
        <v>0.65</v>
      </c>
      <c r="G50" s="49">
        <v>0.6</v>
      </c>
      <c r="H50" s="48">
        <f t="shared" si="0"/>
        <v>7.1999999999999993</v>
      </c>
      <c r="I50" s="71">
        <f t="shared" si="1"/>
        <v>0</v>
      </c>
      <c r="J50" s="48">
        <f t="shared" si="2"/>
        <v>0</v>
      </c>
      <c r="K50" s="22" t="e" vm="239">
        <v>#VALUE!</v>
      </c>
    </row>
    <row r="51" spans="1:11" ht="50.25" customHeight="1" x14ac:dyDescent="0.2">
      <c r="A51" s="22" t="s">
        <v>138</v>
      </c>
      <c r="B51" s="22" t="s">
        <v>188</v>
      </c>
      <c r="C51" s="22" t="s">
        <v>303</v>
      </c>
      <c r="D51" s="22">
        <v>12</v>
      </c>
      <c r="E51" s="59"/>
      <c r="F51" s="49">
        <v>0.65</v>
      </c>
      <c r="G51" s="49">
        <v>0.6</v>
      </c>
      <c r="H51" s="48">
        <f t="shared" si="0"/>
        <v>7.1999999999999993</v>
      </c>
      <c r="I51" s="71">
        <f t="shared" si="1"/>
        <v>0</v>
      </c>
      <c r="J51" s="48">
        <f t="shared" si="2"/>
        <v>0</v>
      </c>
      <c r="K51" s="22" t="e" vm="240">
        <v>#VALUE!</v>
      </c>
    </row>
    <row r="52" spans="1:11" ht="50.25" customHeight="1" x14ac:dyDescent="0.2">
      <c r="A52" s="22" t="s">
        <v>139</v>
      </c>
      <c r="B52" s="22" t="s">
        <v>189</v>
      </c>
      <c r="C52" s="22" t="s">
        <v>304</v>
      </c>
      <c r="D52" s="22">
        <v>12</v>
      </c>
      <c r="E52" s="59"/>
      <c r="F52" s="49">
        <v>0.65</v>
      </c>
      <c r="G52" s="49">
        <v>0.6</v>
      </c>
      <c r="H52" s="48">
        <f t="shared" si="0"/>
        <v>7.1999999999999993</v>
      </c>
      <c r="I52" s="71">
        <f t="shared" si="1"/>
        <v>0</v>
      </c>
      <c r="J52" s="48">
        <f t="shared" si="2"/>
        <v>0</v>
      </c>
      <c r="K52" s="22" t="e" vm="241">
        <v>#VALUE!</v>
      </c>
    </row>
    <row r="53" spans="1:11" ht="50.25" customHeight="1" x14ac:dyDescent="0.2">
      <c r="A53" s="22" t="s">
        <v>140</v>
      </c>
      <c r="B53" s="22" t="s">
        <v>190</v>
      </c>
      <c r="C53" s="22" t="s">
        <v>305</v>
      </c>
      <c r="D53" s="22">
        <v>12</v>
      </c>
      <c r="E53" s="59"/>
      <c r="F53" s="49">
        <v>0.65</v>
      </c>
      <c r="G53" s="49">
        <v>0.6</v>
      </c>
      <c r="H53" s="48">
        <f t="shared" si="0"/>
        <v>7.1999999999999993</v>
      </c>
      <c r="I53" s="71">
        <f t="shared" si="1"/>
        <v>0</v>
      </c>
      <c r="J53" s="48">
        <f t="shared" si="2"/>
        <v>0</v>
      </c>
      <c r="K53" s="22" t="e" vm="242">
        <v>#VALUE!</v>
      </c>
    </row>
    <row r="54" spans="1:11" x14ac:dyDescent="0.2">
      <c r="E54">
        <f>SUM(E3:E53)</f>
        <v>0</v>
      </c>
      <c r="I54" s="72">
        <f>SUM(I3:I53)</f>
        <v>0</v>
      </c>
      <c r="J54" s="50">
        <f>SUM(J3:J53)</f>
        <v>0</v>
      </c>
    </row>
  </sheetData>
  <mergeCells count="1">
    <mergeCell ref="A1:K1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AC882-9356-4287-A5F6-9D975ED18952}">
  <dimension ref="A1:K41"/>
  <sheetViews>
    <sheetView workbookViewId="0">
      <selection activeCell="E11" sqref="E11"/>
    </sheetView>
  </sheetViews>
  <sheetFormatPr defaultRowHeight="11.25" x14ac:dyDescent="0.2"/>
  <cols>
    <col min="1" max="1" width="16.1640625" bestFit="1" customWidth="1"/>
    <col min="2" max="2" width="54.33203125" bestFit="1" customWidth="1"/>
    <col min="3" max="3" width="13.33203125" bestFit="1" customWidth="1"/>
    <col min="4" max="4" width="18.1640625" bestFit="1" customWidth="1"/>
    <col min="5" max="5" width="43.1640625" bestFit="1" customWidth="1"/>
    <col min="6" max="6" width="18.6640625" style="50" bestFit="1" customWidth="1"/>
    <col min="7" max="7" width="19" style="52" bestFit="1" customWidth="1"/>
    <col min="8" max="8" width="24.5" style="52" bestFit="1" customWidth="1"/>
    <col min="9" max="9" width="19" style="38" customWidth="1"/>
    <col min="10" max="10" width="19" style="52" customWidth="1"/>
    <col min="11" max="11" width="15.83203125" customWidth="1"/>
  </cols>
  <sheetData>
    <row r="1" spans="1:11" ht="26.25" x14ac:dyDescent="0.4">
      <c r="A1" s="118" t="s">
        <v>1071</v>
      </c>
      <c r="B1" s="118"/>
      <c r="C1" s="118"/>
      <c r="D1" s="118"/>
      <c r="E1" s="118"/>
      <c r="F1" s="118"/>
      <c r="G1" s="118"/>
      <c r="H1" s="118"/>
      <c r="I1" s="118"/>
      <c r="J1" s="118"/>
      <c r="K1" s="118"/>
    </row>
    <row r="2" spans="1:11" ht="18.75" x14ac:dyDescent="0.2">
      <c r="A2" s="23" t="s">
        <v>53</v>
      </c>
      <c r="B2" s="23" t="s">
        <v>22</v>
      </c>
      <c r="C2" s="41" t="s">
        <v>23</v>
      </c>
      <c r="D2" s="41" t="s">
        <v>24</v>
      </c>
      <c r="E2" s="24" t="s">
        <v>25</v>
      </c>
      <c r="F2" s="46" t="s">
        <v>26</v>
      </c>
      <c r="G2" s="47" t="s">
        <v>27</v>
      </c>
      <c r="H2" s="47" t="s">
        <v>1076</v>
      </c>
      <c r="I2" s="57" t="s">
        <v>1078</v>
      </c>
      <c r="J2" s="47" t="s">
        <v>1077</v>
      </c>
      <c r="K2" s="25" t="s">
        <v>28</v>
      </c>
    </row>
    <row r="3" spans="1:11" ht="50.25" customHeight="1" x14ac:dyDescent="0.2">
      <c r="A3" s="22" t="s">
        <v>54</v>
      </c>
      <c r="B3" s="22" t="s">
        <v>77</v>
      </c>
      <c r="C3" s="22" t="s">
        <v>336</v>
      </c>
      <c r="D3" s="22">
        <v>24</v>
      </c>
      <c r="E3" s="59"/>
      <c r="F3" s="49">
        <v>2.5</v>
      </c>
      <c r="G3" s="49">
        <v>2.25</v>
      </c>
      <c r="H3" s="51">
        <f>D3*G3</f>
        <v>54</v>
      </c>
      <c r="I3" s="35">
        <f>D3*E3</f>
        <v>0</v>
      </c>
      <c r="J3" s="51">
        <f>E3*H3</f>
        <v>0</v>
      </c>
      <c r="K3" s="22" t="e" vm="243">
        <v>#VALUE!</v>
      </c>
    </row>
    <row r="4" spans="1:11" ht="50.25" customHeight="1" x14ac:dyDescent="0.2">
      <c r="A4" s="22" t="s">
        <v>55</v>
      </c>
      <c r="B4" s="22" t="s">
        <v>78</v>
      </c>
      <c r="C4" s="22" t="s">
        <v>337</v>
      </c>
      <c r="D4" s="22">
        <v>24</v>
      </c>
      <c r="E4" s="59"/>
      <c r="F4" s="49">
        <v>2.5</v>
      </c>
      <c r="G4" s="49">
        <v>2.25</v>
      </c>
      <c r="H4" s="51">
        <f t="shared" ref="H4:H40" si="0">D4*G4</f>
        <v>54</v>
      </c>
      <c r="I4" s="35">
        <f t="shared" ref="I4:I40" si="1">D4*E4</f>
        <v>0</v>
      </c>
      <c r="J4" s="51">
        <f t="shared" ref="J4:J40" si="2">E4*H4</f>
        <v>0</v>
      </c>
      <c r="K4" s="22" t="e" vm="244">
        <v>#VALUE!</v>
      </c>
    </row>
    <row r="5" spans="1:11" ht="50.25" customHeight="1" x14ac:dyDescent="0.2">
      <c r="A5" s="22" t="s">
        <v>56</v>
      </c>
      <c r="B5" s="22" t="s">
        <v>79</v>
      </c>
      <c r="C5" s="22" t="s">
        <v>338</v>
      </c>
      <c r="D5" s="22">
        <v>24</v>
      </c>
      <c r="E5" s="59"/>
      <c r="F5" s="49">
        <v>2.5</v>
      </c>
      <c r="G5" s="49">
        <v>2.25</v>
      </c>
      <c r="H5" s="51">
        <f t="shared" si="0"/>
        <v>54</v>
      </c>
      <c r="I5" s="35">
        <f t="shared" si="1"/>
        <v>0</v>
      </c>
      <c r="J5" s="51">
        <f t="shared" si="2"/>
        <v>0</v>
      </c>
      <c r="K5" s="22" t="e" vm="245">
        <v>#VALUE!</v>
      </c>
    </row>
    <row r="6" spans="1:11" ht="50.25" customHeight="1" x14ac:dyDescent="0.2">
      <c r="A6" s="22" t="s">
        <v>57</v>
      </c>
      <c r="B6" s="22" t="s">
        <v>80</v>
      </c>
      <c r="C6" s="22" t="s">
        <v>339</v>
      </c>
      <c r="D6" s="22">
        <v>24</v>
      </c>
      <c r="E6" s="59"/>
      <c r="F6" s="49">
        <v>1.95</v>
      </c>
      <c r="G6" s="49">
        <v>1.75</v>
      </c>
      <c r="H6" s="51">
        <f t="shared" si="0"/>
        <v>42</v>
      </c>
      <c r="I6" s="35">
        <f t="shared" si="1"/>
        <v>0</v>
      </c>
      <c r="J6" s="51">
        <f t="shared" si="2"/>
        <v>0</v>
      </c>
      <c r="K6" s="22" t="e" vm="246">
        <v>#VALUE!</v>
      </c>
    </row>
    <row r="7" spans="1:11" ht="50.25" customHeight="1" x14ac:dyDescent="0.2">
      <c r="A7" s="22" t="s">
        <v>58</v>
      </c>
      <c r="B7" s="22" t="s">
        <v>81</v>
      </c>
      <c r="C7" s="22" t="s">
        <v>340</v>
      </c>
      <c r="D7" s="22">
        <v>24</v>
      </c>
      <c r="E7" s="59"/>
      <c r="F7" s="49">
        <v>1.95</v>
      </c>
      <c r="G7" s="49">
        <v>1.75</v>
      </c>
      <c r="H7" s="51">
        <f t="shared" si="0"/>
        <v>42</v>
      </c>
      <c r="I7" s="35">
        <f t="shared" si="1"/>
        <v>0</v>
      </c>
      <c r="J7" s="51">
        <f t="shared" si="2"/>
        <v>0</v>
      </c>
      <c r="K7" s="22" t="e" vm="247">
        <v>#VALUE!</v>
      </c>
    </row>
    <row r="8" spans="1:11" ht="50.25" customHeight="1" x14ac:dyDescent="0.2">
      <c r="A8" s="22" t="s">
        <v>59</v>
      </c>
      <c r="B8" s="22" t="s">
        <v>82</v>
      </c>
      <c r="C8" s="22" t="s">
        <v>341</v>
      </c>
      <c r="D8" s="22">
        <v>24</v>
      </c>
      <c r="E8" s="59"/>
      <c r="F8" s="49">
        <v>1.95</v>
      </c>
      <c r="G8" s="49">
        <v>1.75</v>
      </c>
      <c r="H8" s="51">
        <f t="shared" si="0"/>
        <v>42</v>
      </c>
      <c r="I8" s="35">
        <f t="shared" si="1"/>
        <v>0</v>
      </c>
      <c r="J8" s="51">
        <f t="shared" si="2"/>
        <v>0</v>
      </c>
      <c r="K8" s="22" t="e" vm="248">
        <v>#VALUE!</v>
      </c>
    </row>
    <row r="9" spans="1:11" ht="50.25" customHeight="1" x14ac:dyDescent="0.2">
      <c r="A9" s="22" t="s">
        <v>60</v>
      </c>
      <c r="B9" s="22" t="s">
        <v>83</v>
      </c>
      <c r="C9" s="22" t="s">
        <v>342</v>
      </c>
      <c r="D9" s="22">
        <v>24</v>
      </c>
      <c r="E9" s="59"/>
      <c r="F9" s="49">
        <v>1.95</v>
      </c>
      <c r="G9" s="49">
        <v>1.75</v>
      </c>
      <c r="H9" s="51">
        <f t="shared" si="0"/>
        <v>42</v>
      </c>
      <c r="I9" s="35">
        <f t="shared" si="1"/>
        <v>0</v>
      </c>
      <c r="J9" s="51">
        <f t="shared" si="2"/>
        <v>0</v>
      </c>
      <c r="K9" s="22" t="e" vm="249">
        <v>#VALUE!</v>
      </c>
    </row>
    <row r="10" spans="1:11" ht="50.25" customHeight="1" x14ac:dyDescent="0.2">
      <c r="A10" s="22" t="s">
        <v>61</v>
      </c>
      <c r="B10" s="22" t="s">
        <v>84</v>
      </c>
      <c r="C10" s="22" t="s">
        <v>343</v>
      </c>
      <c r="D10" s="22">
        <v>24</v>
      </c>
      <c r="E10" s="59"/>
      <c r="F10" s="49">
        <v>1.95</v>
      </c>
      <c r="G10" s="49">
        <v>1.75</v>
      </c>
      <c r="H10" s="51">
        <f t="shared" si="0"/>
        <v>42</v>
      </c>
      <c r="I10" s="35">
        <f t="shared" si="1"/>
        <v>0</v>
      </c>
      <c r="J10" s="51">
        <f t="shared" si="2"/>
        <v>0</v>
      </c>
      <c r="K10" s="22" t="e" vm="250">
        <v>#VALUE!</v>
      </c>
    </row>
    <row r="11" spans="1:11" ht="50.25" customHeight="1" x14ac:dyDescent="0.2">
      <c r="A11" s="22" t="s">
        <v>62</v>
      </c>
      <c r="B11" s="22" t="s">
        <v>85</v>
      </c>
      <c r="C11" s="22" t="s">
        <v>344</v>
      </c>
      <c r="D11" s="22">
        <v>24</v>
      </c>
      <c r="E11" s="59"/>
      <c r="F11" s="49">
        <v>1.95</v>
      </c>
      <c r="G11" s="49">
        <v>1.75</v>
      </c>
      <c r="H11" s="51">
        <f t="shared" si="0"/>
        <v>42</v>
      </c>
      <c r="I11" s="35">
        <f t="shared" si="1"/>
        <v>0</v>
      </c>
      <c r="J11" s="51">
        <f t="shared" si="2"/>
        <v>0</v>
      </c>
      <c r="K11" s="22" t="e" vm="251">
        <v>#VALUE!</v>
      </c>
    </row>
    <row r="12" spans="1:11" ht="50.25" customHeight="1" x14ac:dyDescent="0.2">
      <c r="A12" s="22" t="s">
        <v>63</v>
      </c>
      <c r="B12" s="22" t="s">
        <v>86</v>
      </c>
      <c r="C12" s="22" t="s">
        <v>345</v>
      </c>
      <c r="D12" s="22">
        <v>24</v>
      </c>
      <c r="E12" s="59"/>
      <c r="F12" s="49">
        <v>1.95</v>
      </c>
      <c r="G12" s="49">
        <v>1.75</v>
      </c>
      <c r="H12" s="51">
        <f t="shared" si="0"/>
        <v>42</v>
      </c>
      <c r="I12" s="35">
        <f t="shared" si="1"/>
        <v>0</v>
      </c>
      <c r="J12" s="51">
        <f t="shared" si="2"/>
        <v>0</v>
      </c>
      <c r="K12" s="22" t="e" vm="252">
        <v>#VALUE!</v>
      </c>
    </row>
    <row r="13" spans="1:11" ht="50.25" customHeight="1" x14ac:dyDescent="0.2">
      <c r="A13" s="22" t="s">
        <v>64</v>
      </c>
      <c r="B13" s="22" t="s">
        <v>87</v>
      </c>
      <c r="C13" s="22" t="s">
        <v>346</v>
      </c>
      <c r="D13" s="22">
        <v>24</v>
      </c>
      <c r="E13" s="59"/>
      <c r="F13" s="49">
        <v>1.95</v>
      </c>
      <c r="G13" s="49">
        <v>1.75</v>
      </c>
      <c r="H13" s="51">
        <f t="shared" si="0"/>
        <v>42</v>
      </c>
      <c r="I13" s="35">
        <f t="shared" si="1"/>
        <v>0</v>
      </c>
      <c r="J13" s="51">
        <f t="shared" si="2"/>
        <v>0</v>
      </c>
      <c r="K13" s="22" t="e" vm="253">
        <v>#VALUE!</v>
      </c>
    </row>
    <row r="14" spans="1:11" ht="50.25" customHeight="1" x14ac:dyDescent="0.2">
      <c r="A14" s="22" t="s">
        <v>65</v>
      </c>
      <c r="B14" s="22" t="s">
        <v>88</v>
      </c>
      <c r="C14" s="22" t="s">
        <v>347</v>
      </c>
      <c r="D14" s="22">
        <v>24</v>
      </c>
      <c r="E14" s="59"/>
      <c r="F14" s="49">
        <v>1.95</v>
      </c>
      <c r="G14" s="49">
        <v>1.75</v>
      </c>
      <c r="H14" s="51">
        <f t="shared" si="0"/>
        <v>42</v>
      </c>
      <c r="I14" s="35">
        <f t="shared" si="1"/>
        <v>0</v>
      </c>
      <c r="J14" s="51">
        <f t="shared" si="2"/>
        <v>0</v>
      </c>
      <c r="K14" s="22" t="e" vm="254">
        <v>#VALUE!</v>
      </c>
    </row>
    <row r="15" spans="1:11" ht="50.25" customHeight="1" x14ac:dyDescent="0.2">
      <c r="A15" s="22" t="s">
        <v>66</v>
      </c>
      <c r="B15" s="22" t="s">
        <v>89</v>
      </c>
      <c r="C15" s="22" t="s">
        <v>348</v>
      </c>
      <c r="D15" s="22">
        <v>24</v>
      </c>
      <c r="E15" s="59"/>
      <c r="F15" s="49">
        <v>1.95</v>
      </c>
      <c r="G15" s="49">
        <v>1.75</v>
      </c>
      <c r="H15" s="51">
        <f t="shared" si="0"/>
        <v>42</v>
      </c>
      <c r="I15" s="35">
        <f t="shared" si="1"/>
        <v>0</v>
      </c>
      <c r="J15" s="51">
        <f t="shared" si="2"/>
        <v>0</v>
      </c>
      <c r="K15" s="22" t="e" vm="255">
        <v>#VALUE!</v>
      </c>
    </row>
    <row r="16" spans="1:11" ht="50.25" customHeight="1" x14ac:dyDescent="0.2">
      <c r="A16" s="22" t="s">
        <v>67</v>
      </c>
      <c r="B16" s="22" t="s">
        <v>90</v>
      </c>
      <c r="C16" s="22" t="s">
        <v>349</v>
      </c>
      <c r="D16" s="22">
        <v>24</v>
      </c>
      <c r="E16" s="59"/>
      <c r="F16" s="49">
        <v>1.95</v>
      </c>
      <c r="G16" s="49">
        <v>1.75</v>
      </c>
      <c r="H16" s="51">
        <f t="shared" si="0"/>
        <v>42</v>
      </c>
      <c r="I16" s="35">
        <f t="shared" si="1"/>
        <v>0</v>
      </c>
      <c r="J16" s="51">
        <f t="shared" si="2"/>
        <v>0</v>
      </c>
      <c r="K16" s="22" t="e" vm="256">
        <v>#VALUE!</v>
      </c>
    </row>
    <row r="17" spans="1:11" ht="50.25" customHeight="1" x14ac:dyDescent="0.2">
      <c r="A17" s="22" t="s">
        <v>68</v>
      </c>
      <c r="B17" s="22" t="s">
        <v>91</v>
      </c>
      <c r="C17" s="22" t="s">
        <v>350</v>
      </c>
      <c r="D17" s="22">
        <v>24</v>
      </c>
      <c r="E17" s="59"/>
      <c r="F17" s="49">
        <v>1.95</v>
      </c>
      <c r="G17" s="49">
        <v>1.75</v>
      </c>
      <c r="H17" s="51">
        <f t="shared" si="0"/>
        <v>42</v>
      </c>
      <c r="I17" s="35">
        <f t="shared" si="1"/>
        <v>0</v>
      </c>
      <c r="J17" s="51">
        <f t="shared" si="2"/>
        <v>0</v>
      </c>
      <c r="K17" s="22" t="e" vm="257">
        <v>#VALUE!</v>
      </c>
    </row>
    <row r="18" spans="1:11" ht="50.25" customHeight="1" x14ac:dyDescent="0.2">
      <c r="A18" s="22" t="s">
        <v>69</v>
      </c>
      <c r="B18" s="22" t="s">
        <v>92</v>
      </c>
      <c r="C18" s="22" t="s">
        <v>351</v>
      </c>
      <c r="D18" s="22">
        <v>24</v>
      </c>
      <c r="E18" s="59"/>
      <c r="F18" s="49">
        <v>1.95</v>
      </c>
      <c r="G18" s="49">
        <v>1.75</v>
      </c>
      <c r="H18" s="51">
        <f t="shared" si="0"/>
        <v>42</v>
      </c>
      <c r="I18" s="35">
        <f t="shared" si="1"/>
        <v>0</v>
      </c>
      <c r="J18" s="51">
        <f t="shared" si="2"/>
        <v>0</v>
      </c>
      <c r="K18" s="22" t="e" vm="258">
        <v>#VALUE!</v>
      </c>
    </row>
    <row r="19" spans="1:11" ht="50.25" customHeight="1" x14ac:dyDescent="0.2">
      <c r="A19" s="22" t="s">
        <v>70</v>
      </c>
      <c r="B19" s="22" t="s">
        <v>93</v>
      </c>
      <c r="C19" s="22" t="s">
        <v>352</v>
      </c>
      <c r="D19" s="22">
        <v>24</v>
      </c>
      <c r="E19" s="59"/>
      <c r="F19" s="49">
        <v>1.95</v>
      </c>
      <c r="G19" s="49">
        <v>1.75</v>
      </c>
      <c r="H19" s="51">
        <f t="shared" si="0"/>
        <v>42</v>
      </c>
      <c r="I19" s="35">
        <f t="shared" si="1"/>
        <v>0</v>
      </c>
      <c r="J19" s="51">
        <f t="shared" si="2"/>
        <v>0</v>
      </c>
      <c r="K19" s="22" t="e" vm="259">
        <v>#VALUE!</v>
      </c>
    </row>
    <row r="20" spans="1:11" ht="50.25" customHeight="1" x14ac:dyDescent="0.2">
      <c r="A20" s="22" t="s">
        <v>71</v>
      </c>
      <c r="B20" s="22" t="s">
        <v>94</v>
      </c>
      <c r="C20" s="22" t="s">
        <v>353</v>
      </c>
      <c r="D20" s="22">
        <v>24</v>
      </c>
      <c r="E20" s="59"/>
      <c r="F20" s="49">
        <v>1.95</v>
      </c>
      <c r="G20" s="49">
        <v>1.75</v>
      </c>
      <c r="H20" s="51">
        <f t="shared" si="0"/>
        <v>42</v>
      </c>
      <c r="I20" s="35">
        <f t="shared" si="1"/>
        <v>0</v>
      </c>
      <c r="J20" s="51">
        <f t="shared" si="2"/>
        <v>0</v>
      </c>
      <c r="K20" s="22" t="e" vm="260">
        <v>#VALUE!</v>
      </c>
    </row>
    <row r="21" spans="1:11" ht="50.25" customHeight="1" x14ac:dyDescent="0.2">
      <c r="A21" s="22" t="s">
        <v>72</v>
      </c>
      <c r="B21" s="22" t="s">
        <v>95</v>
      </c>
      <c r="C21" s="22" t="s">
        <v>354</v>
      </c>
      <c r="D21" s="22">
        <v>24</v>
      </c>
      <c r="E21" s="59"/>
      <c r="F21" s="49">
        <v>1.95</v>
      </c>
      <c r="G21" s="49">
        <v>1.75</v>
      </c>
      <c r="H21" s="51">
        <f t="shared" si="0"/>
        <v>42</v>
      </c>
      <c r="I21" s="35">
        <f t="shared" si="1"/>
        <v>0</v>
      </c>
      <c r="J21" s="51">
        <f t="shared" si="2"/>
        <v>0</v>
      </c>
      <c r="K21" s="22" t="e" vm="261">
        <v>#VALUE!</v>
      </c>
    </row>
    <row r="22" spans="1:11" ht="50.25" customHeight="1" x14ac:dyDescent="0.2">
      <c r="A22" s="22" t="s">
        <v>73</v>
      </c>
      <c r="B22" s="22" t="s">
        <v>96</v>
      </c>
      <c r="C22" s="22" t="s">
        <v>355</v>
      </c>
      <c r="D22" s="22">
        <v>24</v>
      </c>
      <c r="E22" s="59"/>
      <c r="F22" s="49">
        <v>1.95</v>
      </c>
      <c r="G22" s="49">
        <v>1.75</v>
      </c>
      <c r="H22" s="51">
        <f t="shared" si="0"/>
        <v>42</v>
      </c>
      <c r="I22" s="35">
        <f t="shared" si="1"/>
        <v>0</v>
      </c>
      <c r="J22" s="51">
        <f t="shared" si="2"/>
        <v>0</v>
      </c>
      <c r="K22" s="22" t="e" vm="262">
        <v>#VALUE!</v>
      </c>
    </row>
    <row r="23" spans="1:11" ht="50.25" customHeight="1" x14ac:dyDescent="0.2">
      <c r="A23" s="22" t="s">
        <v>74</v>
      </c>
      <c r="B23" s="22" t="s">
        <v>97</v>
      </c>
      <c r="C23" s="22" t="s">
        <v>356</v>
      </c>
      <c r="D23" s="22">
        <v>24</v>
      </c>
      <c r="E23" s="59"/>
      <c r="F23" s="49">
        <v>1.95</v>
      </c>
      <c r="G23" s="49">
        <v>1.75</v>
      </c>
      <c r="H23" s="51">
        <f t="shared" si="0"/>
        <v>42</v>
      </c>
      <c r="I23" s="35">
        <f t="shared" si="1"/>
        <v>0</v>
      </c>
      <c r="J23" s="51">
        <f t="shared" si="2"/>
        <v>0</v>
      </c>
      <c r="K23" s="22" t="e" vm="263">
        <v>#VALUE!</v>
      </c>
    </row>
    <row r="24" spans="1:11" ht="50.25" customHeight="1" x14ac:dyDescent="0.2">
      <c r="A24" s="22" t="s">
        <v>75</v>
      </c>
      <c r="B24" s="22" t="s">
        <v>98</v>
      </c>
      <c r="C24" s="22" t="s">
        <v>357</v>
      </c>
      <c r="D24" s="22">
        <v>24</v>
      </c>
      <c r="E24" s="59"/>
      <c r="F24" s="49">
        <v>1.95</v>
      </c>
      <c r="G24" s="49">
        <v>1.75</v>
      </c>
      <c r="H24" s="51">
        <f t="shared" si="0"/>
        <v>42</v>
      </c>
      <c r="I24" s="35">
        <f t="shared" si="1"/>
        <v>0</v>
      </c>
      <c r="J24" s="51">
        <f t="shared" si="2"/>
        <v>0</v>
      </c>
      <c r="K24" s="22" t="e" vm="264">
        <v>#VALUE!</v>
      </c>
    </row>
    <row r="25" spans="1:11" ht="50.25" customHeight="1" x14ac:dyDescent="0.2">
      <c r="A25" s="22" t="s">
        <v>76</v>
      </c>
      <c r="B25" s="22" t="s">
        <v>99</v>
      </c>
      <c r="C25" s="22" t="s">
        <v>358</v>
      </c>
      <c r="D25" s="22">
        <v>24</v>
      </c>
      <c r="E25" s="59"/>
      <c r="F25" s="49">
        <v>1.95</v>
      </c>
      <c r="G25" s="49">
        <v>1.75</v>
      </c>
      <c r="H25" s="51">
        <f t="shared" si="0"/>
        <v>42</v>
      </c>
      <c r="I25" s="35">
        <f t="shared" si="1"/>
        <v>0</v>
      </c>
      <c r="J25" s="51">
        <f t="shared" si="2"/>
        <v>0</v>
      </c>
      <c r="K25" s="22" t="e" vm="265">
        <v>#VALUE!</v>
      </c>
    </row>
    <row r="26" spans="1:11" ht="69" customHeight="1" x14ac:dyDescent="0.2">
      <c r="A26" s="22" t="s">
        <v>36</v>
      </c>
      <c r="B26" s="22" t="s">
        <v>48</v>
      </c>
      <c r="C26" s="22" t="s">
        <v>359</v>
      </c>
      <c r="D26" s="22">
        <v>24</v>
      </c>
      <c r="E26" s="59"/>
      <c r="F26" s="49">
        <v>0.85</v>
      </c>
      <c r="G26" s="49">
        <v>0.75</v>
      </c>
      <c r="H26" s="51">
        <f t="shared" si="0"/>
        <v>18</v>
      </c>
      <c r="I26" s="35">
        <f t="shared" si="1"/>
        <v>0</v>
      </c>
      <c r="J26" s="51">
        <f t="shared" si="2"/>
        <v>0</v>
      </c>
      <c r="K26" s="22" t="e" vm="266">
        <v>#VALUE!</v>
      </c>
    </row>
    <row r="27" spans="1:11" ht="69" customHeight="1" x14ac:dyDescent="0.2">
      <c r="A27" s="22" t="s">
        <v>32</v>
      </c>
      <c r="B27" s="22" t="s">
        <v>44</v>
      </c>
      <c r="C27" s="22" t="s">
        <v>360</v>
      </c>
      <c r="D27" s="22">
        <v>24</v>
      </c>
      <c r="E27" s="59"/>
      <c r="F27" s="49">
        <v>0.85</v>
      </c>
      <c r="G27" s="49">
        <v>0.75</v>
      </c>
      <c r="H27" s="51">
        <f t="shared" si="0"/>
        <v>18</v>
      </c>
      <c r="I27" s="35">
        <f t="shared" si="1"/>
        <v>0</v>
      </c>
      <c r="J27" s="51">
        <f t="shared" si="2"/>
        <v>0</v>
      </c>
      <c r="K27" s="22" t="e" vm="267">
        <v>#VALUE!</v>
      </c>
    </row>
    <row r="28" spans="1:11" ht="69" customHeight="1" x14ac:dyDescent="0.2">
      <c r="A28" s="22" t="s">
        <v>34</v>
      </c>
      <c r="B28" s="22" t="s">
        <v>46</v>
      </c>
      <c r="C28" s="22" t="s">
        <v>361</v>
      </c>
      <c r="D28" s="22">
        <v>24</v>
      </c>
      <c r="E28" s="59"/>
      <c r="F28" s="49">
        <v>0.85</v>
      </c>
      <c r="G28" s="49">
        <v>0.75</v>
      </c>
      <c r="H28" s="51">
        <f t="shared" si="0"/>
        <v>18</v>
      </c>
      <c r="I28" s="35">
        <f t="shared" si="1"/>
        <v>0</v>
      </c>
      <c r="J28" s="51">
        <f t="shared" si="2"/>
        <v>0</v>
      </c>
      <c r="K28" s="22" t="e" vm="268">
        <v>#VALUE!</v>
      </c>
    </row>
    <row r="29" spans="1:11" ht="69" customHeight="1" x14ac:dyDescent="0.2">
      <c r="A29" s="22" t="s">
        <v>40</v>
      </c>
      <c r="B29" s="22" t="s">
        <v>52</v>
      </c>
      <c r="C29" s="22" t="s">
        <v>362</v>
      </c>
      <c r="D29" s="22">
        <v>24</v>
      </c>
      <c r="E29" s="59"/>
      <c r="F29" s="49">
        <v>0.85</v>
      </c>
      <c r="G29" s="49">
        <v>0.75</v>
      </c>
      <c r="H29" s="51">
        <f t="shared" si="0"/>
        <v>18</v>
      </c>
      <c r="I29" s="35">
        <f t="shared" si="1"/>
        <v>0</v>
      </c>
      <c r="J29" s="51">
        <f t="shared" si="2"/>
        <v>0</v>
      </c>
      <c r="K29" s="22" t="e" vm="269">
        <v>#VALUE!</v>
      </c>
    </row>
    <row r="30" spans="1:11" ht="69" customHeight="1" x14ac:dyDescent="0.2">
      <c r="A30" s="22" t="s">
        <v>33</v>
      </c>
      <c r="B30" s="22" t="s">
        <v>45</v>
      </c>
      <c r="C30" s="22" t="s">
        <v>363</v>
      </c>
      <c r="D30" s="22">
        <v>24</v>
      </c>
      <c r="E30" s="59"/>
      <c r="F30" s="49">
        <v>0.85</v>
      </c>
      <c r="G30" s="49">
        <v>0.75</v>
      </c>
      <c r="H30" s="51">
        <f t="shared" si="0"/>
        <v>18</v>
      </c>
      <c r="I30" s="35">
        <f t="shared" si="1"/>
        <v>0</v>
      </c>
      <c r="J30" s="51">
        <f t="shared" si="2"/>
        <v>0</v>
      </c>
      <c r="K30" s="22" t="e" vm="270">
        <v>#VALUE!</v>
      </c>
    </row>
    <row r="31" spans="1:11" ht="69" customHeight="1" x14ac:dyDescent="0.2">
      <c r="A31" s="22" t="s">
        <v>29</v>
      </c>
      <c r="B31" s="22" t="s">
        <v>41</v>
      </c>
      <c r="C31" s="22" t="s">
        <v>364</v>
      </c>
      <c r="D31" s="22">
        <v>24</v>
      </c>
      <c r="E31" s="59"/>
      <c r="F31" s="49">
        <v>0.85</v>
      </c>
      <c r="G31" s="49">
        <v>0.75</v>
      </c>
      <c r="H31" s="51">
        <f t="shared" si="0"/>
        <v>18</v>
      </c>
      <c r="I31" s="35">
        <f t="shared" si="1"/>
        <v>0</v>
      </c>
      <c r="J31" s="51">
        <f t="shared" si="2"/>
        <v>0</v>
      </c>
      <c r="K31" s="22" t="e" vm="271">
        <v>#VALUE!</v>
      </c>
    </row>
    <row r="32" spans="1:11" ht="69" customHeight="1" x14ac:dyDescent="0.2">
      <c r="A32" s="22" t="s">
        <v>37</v>
      </c>
      <c r="B32" s="22" t="s">
        <v>49</v>
      </c>
      <c r="C32" s="22" t="s">
        <v>365</v>
      </c>
      <c r="D32" s="22">
        <v>24</v>
      </c>
      <c r="E32" s="59"/>
      <c r="F32" s="49">
        <v>0.85</v>
      </c>
      <c r="G32" s="49">
        <v>0.75</v>
      </c>
      <c r="H32" s="51">
        <f t="shared" si="0"/>
        <v>18</v>
      </c>
      <c r="I32" s="35">
        <f t="shared" si="1"/>
        <v>0</v>
      </c>
      <c r="J32" s="51">
        <f t="shared" si="2"/>
        <v>0</v>
      </c>
      <c r="K32" s="22" t="e" vm="272">
        <v>#VALUE!</v>
      </c>
    </row>
    <row r="33" spans="1:11" ht="69" customHeight="1" x14ac:dyDescent="0.2">
      <c r="A33" s="22" t="s">
        <v>31</v>
      </c>
      <c r="B33" s="22" t="s">
        <v>43</v>
      </c>
      <c r="C33" s="22" t="s">
        <v>366</v>
      </c>
      <c r="D33" s="22">
        <v>24</v>
      </c>
      <c r="E33" s="59"/>
      <c r="F33" s="49">
        <v>0.85</v>
      </c>
      <c r="G33" s="49">
        <v>0.75</v>
      </c>
      <c r="H33" s="51">
        <f t="shared" si="0"/>
        <v>18</v>
      </c>
      <c r="I33" s="35">
        <f t="shared" si="1"/>
        <v>0</v>
      </c>
      <c r="J33" s="51">
        <f t="shared" si="2"/>
        <v>0</v>
      </c>
      <c r="K33" s="22" t="e" vm="273">
        <v>#VALUE!</v>
      </c>
    </row>
    <row r="34" spans="1:11" ht="69" customHeight="1" x14ac:dyDescent="0.2">
      <c r="A34" s="22" t="s">
        <v>39</v>
      </c>
      <c r="B34" s="22" t="s">
        <v>51</v>
      </c>
      <c r="C34" s="22" t="s">
        <v>367</v>
      </c>
      <c r="D34" s="22">
        <v>24</v>
      </c>
      <c r="E34" s="59"/>
      <c r="F34" s="49">
        <v>0.85</v>
      </c>
      <c r="G34" s="49">
        <v>0.75</v>
      </c>
      <c r="H34" s="51">
        <f t="shared" si="0"/>
        <v>18</v>
      </c>
      <c r="I34" s="35">
        <f t="shared" si="1"/>
        <v>0</v>
      </c>
      <c r="J34" s="51">
        <f t="shared" si="2"/>
        <v>0</v>
      </c>
      <c r="K34" s="22" t="e" vm="274">
        <v>#VALUE!</v>
      </c>
    </row>
    <row r="35" spans="1:11" ht="69" customHeight="1" x14ac:dyDescent="0.2">
      <c r="A35" s="22" t="s">
        <v>38</v>
      </c>
      <c r="B35" s="22" t="s">
        <v>50</v>
      </c>
      <c r="C35" s="22" t="s">
        <v>368</v>
      </c>
      <c r="D35" s="22">
        <v>24</v>
      </c>
      <c r="E35" s="59"/>
      <c r="F35" s="49">
        <v>0.85</v>
      </c>
      <c r="G35" s="49">
        <v>0.75</v>
      </c>
      <c r="H35" s="51">
        <f t="shared" si="0"/>
        <v>18</v>
      </c>
      <c r="I35" s="35">
        <f t="shared" si="1"/>
        <v>0</v>
      </c>
      <c r="J35" s="51">
        <f t="shared" si="2"/>
        <v>0</v>
      </c>
      <c r="K35" s="22" t="e" vm="275">
        <v>#VALUE!</v>
      </c>
    </row>
    <row r="36" spans="1:11" ht="69" customHeight="1" x14ac:dyDescent="0.2">
      <c r="A36" s="22" t="s">
        <v>30</v>
      </c>
      <c r="B36" s="22" t="s">
        <v>42</v>
      </c>
      <c r="C36" s="22" t="s">
        <v>369</v>
      </c>
      <c r="D36" s="22">
        <v>24</v>
      </c>
      <c r="E36" s="59"/>
      <c r="F36" s="49">
        <v>0.85</v>
      </c>
      <c r="G36" s="49">
        <v>0.75</v>
      </c>
      <c r="H36" s="51">
        <f t="shared" si="0"/>
        <v>18</v>
      </c>
      <c r="I36" s="35">
        <f t="shared" si="1"/>
        <v>0</v>
      </c>
      <c r="J36" s="51">
        <f t="shared" si="2"/>
        <v>0</v>
      </c>
      <c r="K36" s="22" t="e" vm="276">
        <v>#VALUE!</v>
      </c>
    </row>
    <row r="37" spans="1:11" ht="69" customHeight="1" x14ac:dyDescent="0.2">
      <c r="A37" s="22" t="s">
        <v>35</v>
      </c>
      <c r="B37" s="22" t="s">
        <v>47</v>
      </c>
      <c r="C37" s="22" t="s">
        <v>370</v>
      </c>
      <c r="D37" s="22">
        <v>24</v>
      </c>
      <c r="E37" s="59"/>
      <c r="F37" s="49">
        <v>0.85</v>
      </c>
      <c r="G37" s="49">
        <v>0.75</v>
      </c>
      <c r="H37" s="51">
        <f t="shared" si="0"/>
        <v>18</v>
      </c>
      <c r="I37" s="35">
        <f t="shared" si="1"/>
        <v>0</v>
      </c>
      <c r="J37" s="51">
        <f t="shared" si="2"/>
        <v>0</v>
      </c>
      <c r="K37" s="22" t="e" vm="277">
        <v>#VALUE!</v>
      </c>
    </row>
    <row r="38" spans="1:11" ht="69" customHeight="1" x14ac:dyDescent="0.2">
      <c r="A38" s="22" t="s">
        <v>654</v>
      </c>
      <c r="B38" s="22" t="s">
        <v>657</v>
      </c>
      <c r="C38" s="22" t="s">
        <v>999</v>
      </c>
      <c r="D38" s="22">
        <v>12</v>
      </c>
      <c r="E38" s="59"/>
      <c r="F38" s="49">
        <v>1.3</v>
      </c>
      <c r="G38" s="49">
        <v>1.1499999999999999</v>
      </c>
      <c r="H38" s="51">
        <f t="shared" si="0"/>
        <v>13.799999999999999</v>
      </c>
      <c r="I38" s="35">
        <f t="shared" si="1"/>
        <v>0</v>
      </c>
      <c r="J38" s="51">
        <f t="shared" si="2"/>
        <v>0</v>
      </c>
      <c r="K38" s="22" t="e" vm="278">
        <v>#VALUE!</v>
      </c>
    </row>
    <row r="39" spans="1:11" ht="69" customHeight="1" x14ac:dyDescent="0.2">
      <c r="A39" s="22" t="s">
        <v>655</v>
      </c>
      <c r="B39" s="22" t="s">
        <v>658</v>
      </c>
      <c r="C39" s="22" t="s">
        <v>1000</v>
      </c>
      <c r="D39" s="22">
        <v>12</v>
      </c>
      <c r="E39" s="59"/>
      <c r="F39" s="49">
        <v>0.75</v>
      </c>
      <c r="G39" s="49">
        <v>0.65</v>
      </c>
      <c r="H39" s="51">
        <f t="shared" si="0"/>
        <v>7.8000000000000007</v>
      </c>
      <c r="I39" s="35">
        <f t="shared" si="1"/>
        <v>0</v>
      </c>
      <c r="J39" s="51">
        <f t="shared" si="2"/>
        <v>0</v>
      </c>
      <c r="K39" s="22" t="e" vm="279">
        <v>#VALUE!</v>
      </c>
    </row>
    <row r="40" spans="1:11" ht="69" customHeight="1" x14ac:dyDescent="0.2">
      <c r="A40" s="22" t="s">
        <v>656</v>
      </c>
      <c r="B40" s="22" t="s">
        <v>659</v>
      </c>
      <c r="C40" s="22" t="s">
        <v>1001</v>
      </c>
      <c r="D40" s="22">
        <v>12</v>
      </c>
      <c r="E40" s="59"/>
      <c r="F40" s="49">
        <v>0.75</v>
      </c>
      <c r="G40" s="49">
        <v>0.65</v>
      </c>
      <c r="H40" s="51">
        <f t="shared" si="0"/>
        <v>7.8000000000000007</v>
      </c>
      <c r="I40" s="35">
        <f t="shared" si="1"/>
        <v>0</v>
      </c>
      <c r="J40" s="51">
        <f t="shared" si="2"/>
        <v>0</v>
      </c>
      <c r="K40" s="22" t="e" vm="280">
        <v>#VALUE!</v>
      </c>
    </row>
    <row r="41" spans="1:11" x14ac:dyDescent="0.2">
      <c r="E41">
        <f>SUM(E3:E40)</f>
        <v>0</v>
      </c>
      <c r="I41" s="38">
        <f>SUM(I3:I40)</f>
        <v>0</v>
      </c>
      <c r="J41" s="52">
        <f>SUM(J3:J40)</f>
        <v>0</v>
      </c>
    </row>
  </sheetData>
  <mergeCells count="1">
    <mergeCell ref="A1:K1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1E97A5-96BD-425B-BA88-65C5DAA21478}">
  <dimension ref="A1:K55"/>
  <sheetViews>
    <sheetView workbookViewId="0">
      <selection activeCell="H6" sqref="H6:H7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3.1640625" customWidth="1"/>
    <col min="4" max="4" width="18.1640625" bestFit="1" customWidth="1"/>
    <col min="5" max="5" width="43.1640625" bestFit="1" customWidth="1"/>
    <col min="6" max="6" width="18.6640625" style="54" bestFit="1" customWidth="1"/>
    <col min="7" max="7" width="19" style="54" bestFit="1" customWidth="1"/>
    <col min="8" max="8" width="24.5" style="54" bestFit="1" customWidth="1"/>
    <col min="9" max="9" width="19" style="39" customWidth="1"/>
    <col min="10" max="10" width="19" style="54" customWidth="1"/>
    <col min="11" max="11" width="16" customWidth="1"/>
  </cols>
  <sheetData>
    <row r="1" spans="1:11" ht="26.25" x14ac:dyDescent="0.2">
      <c r="A1" s="115" t="s">
        <v>1079</v>
      </c>
      <c r="B1" s="115"/>
      <c r="C1" s="115"/>
      <c r="D1" s="115"/>
      <c r="E1" s="115"/>
      <c r="F1" s="115"/>
      <c r="G1" s="115"/>
      <c r="H1" s="115"/>
      <c r="I1" s="115"/>
      <c r="J1" s="115"/>
      <c r="K1" s="115"/>
    </row>
    <row r="2" spans="1:11" ht="18.75" x14ac:dyDescent="0.2">
      <c r="A2" s="33" t="s">
        <v>284</v>
      </c>
      <c r="B2" s="23" t="s">
        <v>22</v>
      </c>
      <c r="C2" s="43" t="s">
        <v>23</v>
      </c>
      <c r="D2" s="41" t="s">
        <v>24</v>
      </c>
      <c r="E2" s="24" t="s">
        <v>25</v>
      </c>
      <c r="F2" s="46" t="s">
        <v>26</v>
      </c>
      <c r="G2" s="47" t="s">
        <v>27</v>
      </c>
      <c r="H2" s="47" t="s">
        <v>1076</v>
      </c>
      <c r="I2" s="57" t="s">
        <v>1078</v>
      </c>
      <c r="J2" s="47" t="s">
        <v>1077</v>
      </c>
      <c r="K2" s="25" t="s">
        <v>28</v>
      </c>
    </row>
    <row r="3" spans="1:11" s="29" customFormat="1" ht="69" customHeight="1" x14ac:dyDescent="0.2">
      <c r="A3" s="22" t="s">
        <v>648</v>
      </c>
      <c r="B3" s="22" t="s">
        <v>651</v>
      </c>
      <c r="C3" s="22" t="s">
        <v>996</v>
      </c>
      <c r="D3" s="22">
        <v>24</v>
      </c>
      <c r="E3" s="59"/>
      <c r="F3" s="49">
        <v>1.65</v>
      </c>
      <c r="G3" s="49">
        <v>1.5</v>
      </c>
      <c r="H3" s="49">
        <f>D3*G3</f>
        <v>36</v>
      </c>
      <c r="I3" s="73">
        <f>D3*E3</f>
        <v>0</v>
      </c>
      <c r="J3" s="49">
        <f>E3*H3</f>
        <v>0</v>
      </c>
      <c r="K3" s="22" t="e" vm="281">
        <v>#VALUE!</v>
      </c>
    </row>
    <row r="4" spans="1:11" ht="69" customHeight="1" x14ac:dyDescent="0.2">
      <c r="A4" s="22" t="s">
        <v>650</v>
      </c>
      <c r="B4" s="22" t="s">
        <v>653</v>
      </c>
      <c r="C4" s="22" t="s">
        <v>997</v>
      </c>
      <c r="D4" s="22">
        <v>24</v>
      </c>
      <c r="E4" s="59"/>
      <c r="F4" s="49">
        <v>1.65</v>
      </c>
      <c r="G4" s="49">
        <v>1.5</v>
      </c>
      <c r="H4" s="49">
        <f t="shared" ref="H4:H54" si="0">D4*G4</f>
        <v>36</v>
      </c>
      <c r="I4" s="73">
        <f t="shared" ref="I4:I54" si="1">D4*E4</f>
        <v>0</v>
      </c>
      <c r="J4" s="49">
        <f t="shared" ref="J4:J54" si="2">E4*H4</f>
        <v>0</v>
      </c>
      <c r="K4" s="22" t="e" vm="282">
        <v>#VALUE!</v>
      </c>
    </row>
    <row r="5" spans="1:11" s="29" customFormat="1" ht="69" customHeight="1" x14ac:dyDescent="0.2">
      <c r="A5" s="22" t="s">
        <v>649</v>
      </c>
      <c r="B5" s="22" t="s">
        <v>652</v>
      </c>
      <c r="C5" s="22" t="s">
        <v>998</v>
      </c>
      <c r="D5" s="22">
        <v>24</v>
      </c>
      <c r="E5" s="59"/>
      <c r="F5" s="49">
        <v>1.65</v>
      </c>
      <c r="G5" s="49">
        <v>1.5</v>
      </c>
      <c r="H5" s="49">
        <f t="shared" si="0"/>
        <v>36</v>
      </c>
      <c r="I5" s="73">
        <f t="shared" si="1"/>
        <v>0</v>
      </c>
      <c r="J5" s="49">
        <f t="shared" si="2"/>
        <v>0</v>
      </c>
      <c r="K5" s="22" t="e" vm="283">
        <v>#VALUE!</v>
      </c>
    </row>
    <row r="6" spans="1:11" ht="69" customHeight="1" x14ac:dyDescent="0.2">
      <c r="A6" s="22" t="s">
        <v>754</v>
      </c>
      <c r="B6" s="22" t="s">
        <v>756</v>
      </c>
      <c r="C6" s="35">
        <v>802141415619</v>
      </c>
      <c r="D6" s="22">
        <v>48</v>
      </c>
      <c r="E6" s="59"/>
      <c r="F6" s="49">
        <v>0.75</v>
      </c>
      <c r="G6" s="49">
        <v>0.65</v>
      </c>
      <c r="H6" s="49">
        <f t="shared" si="0"/>
        <v>31.200000000000003</v>
      </c>
      <c r="I6" s="73">
        <f t="shared" si="1"/>
        <v>0</v>
      </c>
      <c r="J6" s="49">
        <f t="shared" si="2"/>
        <v>0</v>
      </c>
      <c r="K6" s="22" t="e" vm="284">
        <v>#VALUE!</v>
      </c>
    </row>
    <row r="7" spans="1:11" ht="69" customHeight="1" x14ac:dyDescent="0.2">
      <c r="A7" s="22" t="s">
        <v>755</v>
      </c>
      <c r="B7" s="22" t="s">
        <v>757</v>
      </c>
      <c r="C7" s="35">
        <v>802141120926</v>
      </c>
      <c r="D7" s="22">
        <v>144</v>
      </c>
      <c r="E7" s="59"/>
      <c r="F7" s="49">
        <v>0.85</v>
      </c>
      <c r="G7" s="49">
        <v>0.75</v>
      </c>
      <c r="H7" s="49">
        <f t="shared" si="0"/>
        <v>108</v>
      </c>
      <c r="I7" s="73">
        <f t="shared" si="1"/>
        <v>0</v>
      </c>
      <c r="J7" s="49">
        <f t="shared" si="2"/>
        <v>0</v>
      </c>
      <c r="K7" s="22" t="e" vm="285">
        <v>#VALUE!</v>
      </c>
    </row>
    <row r="8" spans="1:11" s="29" customFormat="1" ht="69" customHeight="1" x14ac:dyDescent="0.2">
      <c r="A8" s="22" t="s">
        <v>660</v>
      </c>
      <c r="B8" s="22" t="s">
        <v>675</v>
      </c>
      <c r="C8" s="22" t="s">
        <v>1002</v>
      </c>
      <c r="D8" s="22">
        <v>48</v>
      </c>
      <c r="E8" s="59"/>
      <c r="F8" s="49">
        <v>0.95</v>
      </c>
      <c r="G8" s="51">
        <v>0.75</v>
      </c>
      <c r="H8" s="49">
        <f t="shared" si="0"/>
        <v>36</v>
      </c>
      <c r="I8" s="73">
        <f t="shared" si="1"/>
        <v>0</v>
      </c>
      <c r="J8" s="49">
        <f t="shared" si="2"/>
        <v>0</v>
      </c>
      <c r="K8" s="22" t="e" vm="286">
        <v>#VALUE!</v>
      </c>
    </row>
    <row r="9" spans="1:11" s="29" customFormat="1" ht="69" customHeight="1" x14ac:dyDescent="0.2">
      <c r="A9" s="22" t="s">
        <v>661</v>
      </c>
      <c r="B9" s="22" t="s">
        <v>676</v>
      </c>
      <c r="C9" s="22" t="s">
        <v>1003</v>
      </c>
      <c r="D9" s="22">
        <v>48</v>
      </c>
      <c r="E9" s="59"/>
      <c r="F9" s="49">
        <v>0.85</v>
      </c>
      <c r="G9" s="51">
        <v>0.75</v>
      </c>
      <c r="H9" s="49">
        <f t="shared" si="0"/>
        <v>36</v>
      </c>
      <c r="I9" s="73">
        <f t="shared" si="1"/>
        <v>0</v>
      </c>
      <c r="J9" s="49">
        <f t="shared" si="2"/>
        <v>0</v>
      </c>
      <c r="K9" s="22" t="e" vm="287">
        <v>#VALUE!</v>
      </c>
    </row>
    <row r="10" spans="1:11" ht="69" customHeight="1" x14ac:dyDescent="0.2">
      <c r="A10" s="22" t="s">
        <v>662</v>
      </c>
      <c r="B10" s="22" t="s">
        <v>677</v>
      </c>
      <c r="C10" s="22" t="s">
        <v>1004</v>
      </c>
      <c r="D10" s="22">
        <v>48</v>
      </c>
      <c r="E10" s="59"/>
      <c r="F10" s="49">
        <v>0.85</v>
      </c>
      <c r="G10" s="51">
        <v>0.75</v>
      </c>
      <c r="H10" s="49">
        <f t="shared" si="0"/>
        <v>36</v>
      </c>
      <c r="I10" s="73">
        <f t="shared" si="1"/>
        <v>0</v>
      </c>
      <c r="J10" s="49">
        <f t="shared" si="2"/>
        <v>0</v>
      </c>
      <c r="K10" s="22" t="e" vm="288">
        <v>#VALUE!</v>
      </c>
    </row>
    <row r="11" spans="1:11" ht="69" customHeight="1" x14ac:dyDescent="0.2">
      <c r="A11" s="22" t="s">
        <v>663</v>
      </c>
      <c r="B11" s="22" t="s">
        <v>678</v>
      </c>
      <c r="C11" s="22" t="s">
        <v>1005</v>
      </c>
      <c r="D11" s="22">
        <v>36</v>
      </c>
      <c r="E11" s="59"/>
      <c r="F11" s="49">
        <v>0.85</v>
      </c>
      <c r="G11" s="51">
        <v>0.75</v>
      </c>
      <c r="H11" s="49">
        <f t="shared" si="0"/>
        <v>27</v>
      </c>
      <c r="I11" s="73">
        <f t="shared" si="1"/>
        <v>0</v>
      </c>
      <c r="J11" s="49">
        <f t="shared" si="2"/>
        <v>0</v>
      </c>
      <c r="K11" s="22" t="e" vm="289">
        <v>#VALUE!</v>
      </c>
    </row>
    <row r="12" spans="1:11" ht="69" customHeight="1" x14ac:dyDescent="0.2">
      <c r="A12" s="22" t="s">
        <v>664</v>
      </c>
      <c r="B12" s="22" t="s">
        <v>679</v>
      </c>
      <c r="C12" s="22" t="s">
        <v>1006</v>
      </c>
      <c r="D12" s="22">
        <v>36</v>
      </c>
      <c r="E12" s="59"/>
      <c r="F12" s="49">
        <v>0.85</v>
      </c>
      <c r="G12" s="51">
        <v>0.75</v>
      </c>
      <c r="H12" s="49">
        <f t="shared" si="0"/>
        <v>27</v>
      </c>
      <c r="I12" s="73">
        <f t="shared" si="1"/>
        <v>0</v>
      </c>
      <c r="J12" s="49">
        <f t="shared" si="2"/>
        <v>0</v>
      </c>
      <c r="K12" s="22" t="e" vm="290">
        <v>#VALUE!</v>
      </c>
    </row>
    <row r="13" spans="1:11" ht="69" customHeight="1" x14ac:dyDescent="0.2">
      <c r="A13" s="22" t="s">
        <v>665</v>
      </c>
      <c r="B13" s="22" t="s">
        <v>680</v>
      </c>
      <c r="C13" s="22" t="s">
        <v>1007</v>
      </c>
      <c r="D13" s="22">
        <v>36</v>
      </c>
      <c r="E13" s="59"/>
      <c r="F13" s="49">
        <v>0.85</v>
      </c>
      <c r="G13" s="51">
        <v>0.75</v>
      </c>
      <c r="H13" s="49">
        <f t="shared" si="0"/>
        <v>27</v>
      </c>
      <c r="I13" s="73">
        <f t="shared" si="1"/>
        <v>0</v>
      </c>
      <c r="J13" s="49">
        <f t="shared" si="2"/>
        <v>0</v>
      </c>
      <c r="K13" s="22" t="e" vm="291">
        <v>#VALUE!</v>
      </c>
    </row>
    <row r="14" spans="1:11" ht="69" customHeight="1" x14ac:dyDescent="0.2">
      <c r="A14" s="22" t="s">
        <v>666</v>
      </c>
      <c r="B14" s="22" t="s">
        <v>681</v>
      </c>
      <c r="C14" s="22" t="s">
        <v>1008</v>
      </c>
      <c r="D14" s="22">
        <v>36</v>
      </c>
      <c r="E14" s="59"/>
      <c r="F14" s="49">
        <v>0.85</v>
      </c>
      <c r="G14" s="51">
        <v>0.75</v>
      </c>
      <c r="H14" s="49">
        <f t="shared" si="0"/>
        <v>27</v>
      </c>
      <c r="I14" s="73">
        <f t="shared" si="1"/>
        <v>0</v>
      </c>
      <c r="J14" s="49">
        <f t="shared" si="2"/>
        <v>0</v>
      </c>
      <c r="K14" s="22" t="e" vm="292">
        <v>#VALUE!</v>
      </c>
    </row>
    <row r="15" spans="1:11" ht="69" customHeight="1" x14ac:dyDescent="0.2">
      <c r="A15" s="22" t="s">
        <v>667</v>
      </c>
      <c r="B15" s="22" t="s">
        <v>682</v>
      </c>
      <c r="C15" s="22" t="s">
        <v>1009</v>
      </c>
      <c r="D15" s="22">
        <v>36</v>
      </c>
      <c r="E15" s="59"/>
      <c r="F15" s="49">
        <v>0.85</v>
      </c>
      <c r="G15" s="51">
        <v>0.75</v>
      </c>
      <c r="H15" s="49">
        <f t="shared" si="0"/>
        <v>27</v>
      </c>
      <c r="I15" s="73">
        <f t="shared" si="1"/>
        <v>0</v>
      </c>
      <c r="J15" s="49">
        <f t="shared" si="2"/>
        <v>0</v>
      </c>
      <c r="K15" s="22" t="e" vm="293">
        <v>#VALUE!</v>
      </c>
    </row>
    <row r="16" spans="1:11" ht="69" customHeight="1" x14ac:dyDescent="0.2">
      <c r="A16" s="22" t="s">
        <v>668</v>
      </c>
      <c r="B16" s="22" t="s">
        <v>683</v>
      </c>
      <c r="C16" s="22" t="s">
        <v>1010</v>
      </c>
      <c r="D16" s="22">
        <v>36</v>
      </c>
      <c r="E16" s="59"/>
      <c r="F16" s="49">
        <v>0.85</v>
      </c>
      <c r="G16" s="51">
        <v>0.75</v>
      </c>
      <c r="H16" s="49">
        <f t="shared" si="0"/>
        <v>27</v>
      </c>
      <c r="I16" s="73">
        <f t="shared" si="1"/>
        <v>0</v>
      </c>
      <c r="J16" s="49">
        <f t="shared" si="2"/>
        <v>0</v>
      </c>
      <c r="K16" s="22" t="e" vm="294">
        <v>#VALUE!</v>
      </c>
    </row>
    <row r="17" spans="1:11" ht="69" customHeight="1" x14ac:dyDescent="0.2">
      <c r="A17" s="22" t="s">
        <v>669</v>
      </c>
      <c r="B17" s="22" t="s">
        <v>684</v>
      </c>
      <c r="C17" s="22" t="s">
        <v>1011</v>
      </c>
      <c r="D17" s="22">
        <v>36</v>
      </c>
      <c r="E17" s="59"/>
      <c r="F17" s="49">
        <v>0.85</v>
      </c>
      <c r="G17" s="51">
        <v>0.75</v>
      </c>
      <c r="H17" s="49">
        <f t="shared" si="0"/>
        <v>27</v>
      </c>
      <c r="I17" s="73">
        <f t="shared" si="1"/>
        <v>0</v>
      </c>
      <c r="J17" s="49">
        <f t="shared" si="2"/>
        <v>0</v>
      </c>
      <c r="K17" s="22" t="e" vm="295">
        <v>#VALUE!</v>
      </c>
    </row>
    <row r="18" spans="1:11" ht="69" customHeight="1" x14ac:dyDescent="0.2">
      <c r="A18" s="22" t="s">
        <v>670</v>
      </c>
      <c r="B18" s="22" t="s">
        <v>685</v>
      </c>
      <c r="C18" s="22" t="s">
        <v>1012</v>
      </c>
      <c r="D18" s="22">
        <v>36</v>
      </c>
      <c r="E18" s="59"/>
      <c r="F18" s="49">
        <v>0.85</v>
      </c>
      <c r="G18" s="51">
        <v>0.75</v>
      </c>
      <c r="H18" s="49">
        <f t="shared" si="0"/>
        <v>27</v>
      </c>
      <c r="I18" s="73">
        <f t="shared" si="1"/>
        <v>0</v>
      </c>
      <c r="J18" s="49">
        <f t="shared" si="2"/>
        <v>0</v>
      </c>
      <c r="K18" s="22" t="e" vm="296">
        <v>#VALUE!</v>
      </c>
    </row>
    <row r="19" spans="1:11" ht="69" customHeight="1" x14ac:dyDescent="0.2">
      <c r="A19" s="22" t="s">
        <v>671</v>
      </c>
      <c r="B19" s="22" t="s">
        <v>686</v>
      </c>
      <c r="C19" s="22" t="s">
        <v>1013</v>
      </c>
      <c r="D19" s="22">
        <v>36</v>
      </c>
      <c r="E19" s="59"/>
      <c r="F19" s="49">
        <v>0.85</v>
      </c>
      <c r="G19" s="51">
        <v>0.75</v>
      </c>
      <c r="H19" s="49">
        <f t="shared" si="0"/>
        <v>27</v>
      </c>
      <c r="I19" s="73">
        <f t="shared" si="1"/>
        <v>0</v>
      </c>
      <c r="J19" s="49">
        <f t="shared" si="2"/>
        <v>0</v>
      </c>
      <c r="K19" s="22" t="e" vm="297">
        <v>#VALUE!</v>
      </c>
    </row>
    <row r="20" spans="1:11" ht="69" customHeight="1" x14ac:dyDescent="0.2">
      <c r="A20" s="22" t="s">
        <v>672</v>
      </c>
      <c r="B20" s="22" t="s">
        <v>687</v>
      </c>
      <c r="C20" s="22" t="s">
        <v>1014</v>
      </c>
      <c r="D20" s="22">
        <v>36</v>
      </c>
      <c r="E20" s="59"/>
      <c r="F20" s="49">
        <v>0.85</v>
      </c>
      <c r="G20" s="51">
        <v>0.75</v>
      </c>
      <c r="H20" s="49">
        <f t="shared" si="0"/>
        <v>27</v>
      </c>
      <c r="I20" s="73">
        <f t="shared" si="1"/>
        <v>0</v>
      </c>
      <c r="J20" s="49">
        <f t="shared" si="2"/>
        <v>0</v>
      </c>
      <c r="K20" s="22" t="e" vm="298">
        <v>#VALUE!</v>
      </c>
    </row>
    <row r="21" spans="1:11" ht="69" customHeight="1" x14ac:dyDescent="0.2">
      <c r="A21" s="22" t="s">
        <v>673</v>
      </c>
      <c r="B21" s="22" t="s">
        <v>688</v>
      </c>
      <c r="C21" s="22" t="s">
        <v>1015</v>
      </c>
      <c r="D21" s="22">
        <v>36</v>
      </c>
      <c r="E21" s="59"/>
      <c r="F21" s="49">
        <v>0.85</v>
      </c>
      <c r="G21" s="51">
        <v>0.75</v>
      </c>
      <c r="H21" s="49">
        <f t="shared" si="0"/>
        <v>27</v>
      </c>
      <c r="I21" s="73">
        <f t="shared" si="1"/>
        <v>0</v>
      </c>
      <c r="J21" s="49">
        <f t="shared" si="2"/>
        <v>0</v>
      </c>
      <c r="K21" s="22" t="e" vm="299">
        <v>#VALUE!</v>
      </c>
    </row>
    <row r="22" spans="1:11" ht="69" customHeight="1" x14ac:dyDescent="0.2">
      <c r="A22" s="22" t="s">
        <v>674</v>
      </c>
      <c r="B22" s="22" t="s">
        <v>689</v>
      </c>
      <c r="C22" s="22" t="s">
        <v>1016</v>
      </c>
      <c r="D22" s="22">
        <v>36</v>
      </c>
      <c r="E22" s="59"/>
      <c r="F22" s="49">
        <v>0.85</v>
      </c>
      <c r="G22" s="51">
        <v>0.75</v>
      </c>
      <c r="H22" s="49">
        <f t="shared" si="0"/>
        <v>27</v>
      </c>
      <c r="I22" s="73">
        <f t="shared" si="1"/>
        <v>0</v>
      </c>
      <c r="J22" s="49">
        <f t="shared" si="2"/>
        <v>0</v>
      </c>
      <c r="K22" s="22" t="e" vm="300">
        <v>#VALUE!</v>
      </c>
    </row>
    <row r="23" spans="1:11" ht="69" customHeight="1" x14ac:dyDescent="0.2">
      <c r="A23" s="22" t="s">
        <v>690</v>
      </c>
      <c r="B23" s="28" t="s">
        <v>695</v>
      </c>
      <c r="C23" s="22" t="s">
        <v>1017</v>
      </c>
      <c r="D23" s="22">
        <v>36</v>
      </c>
      <c r="E23" s="69"/>
      <c r="F23" s="49">
        <v>0.85</v>
      </c>
      <c r="G23" s="51">
        <v>0.75</v>
      </c>
      <c r="H23" s="49">
        <f t="shared" si="0"/>
        <v>27</v>
      </c>
      <c r="I23" s="73">
        <f t="shared" si="1"/>
        <v>0</v>
      </c>
      <c r="J23" s="49">
        <f t="shared" si="2"/>
        <v>0</v>
      </c>
      <c r="K23" s="11" t="e" vm="301">
        <v>#VALUE!</v>
      </c>
    </row>
    <row r="24" spans="1:11" ht="69" customHeight="1" x14ac:dyDescent="0.2">
      <c r="A24" s="22" t="s">
        <v>692</v>
      </c>
      <c r="B24" s="22" t="s">
        <v>694</v>
      </c>
      <c r="C24" s="22" t="s">
        <v>1019</v>
      </c>
      <c r="D24" s="22">
        <v>36</v>
      </c>
      <c r="E24" s="69"/>
      <c r="F24" s="49">
        <v>0.85</v>
      </c>
      <c r="G24" s="51">
        <v>0.75</v>
      </c>
      <c r="H24" s="49">
        <f t="shared" si="0"/>
        <v>27</v>
      </c>
      <c r="I24" s="73">
        <f t="shared" si="1"/>
        <v>0</v>
      </c>
      <c r="J24" s="49">
        <f t="shared" si="2"/>
        <v>0</v>
      </c>
      <c r="K24" s="11"/>
    </row>
    <row r="25" spans="1:11" ht="69" customHeight="1" x14ac:dyDescent="0.2">
      <c r="A25" s="22" t="s">
        <v>691</v>
      </c>
      <c r="B25" s="22" t="s">
        <v>693</v>
      </c>
      <c r="C25" s="22" t="s">
        <v>1018</v>
      </c>
      <c r="D25" s="22">
        <v>36</v>
      </c>
      <c r="E25" s="69"/>
      <c r="F25" s="49">
        <v>0.85</v>
      </c>
      <c r="G25" s="51">
        <v>0.75</v>
      </c>
      <c r="H25" s="49">
        <f t="shared" si="0"/>
        <v>27</v>
      </c>
      <c r="I25" s="73">
        <f t="shared" si="1"/>
        <v>0</v>
      </c>
      <c r="J25" s="49">
        <f t="shared" si="2"/>
        <v>0</v>
      </c>
      <c r="K25" s="11" t="e" vm="302">
        <v>#VALUE!</v>
      </c>
    </row>
    <row r="26" spans="1:11" ht="69" customHeight="1" x14ac:dyDescent="0.2">
      <c r="A26" s="22" t="s">
        <v>696</v>
      </c>
      <c r="B26" s="22" t="s">
        <v>715</v>
      </c>
      <c r="C26" s="22" t="s">
        <v>1020</v>
      </c>
      <c r="D26" s="22">
        <v>48</v>
      </c>
      <c r="E26" s="59"/>
      <c r="F26" s="49">
        <v>2.5499999999999998</v>
      </c>
      <c r="G26" s="51">
        <v>2.5</v>
      </c>
      <c r="H26" s="49">
        <f t="shared" si="0"/>
        <v>120</v>
      </c>
      <c r="I26" s="73">
        <f t="shared" si="1"/>
        <v>0</v>
      </c>
      <c r="J26" s="49">
        <f t="shared" si="2"/>
        <v>0</v>
      </c>
      <c r="K26" s="22" t="e" vm="303">
        <v>#VALUE!</v>
      </c>
    </row>
    <row r="27" spans="1:11" ht="69" customHeight="1" x14ac:dyDescent="0.2">
      <c r="A27" s="22" t="s">
        <v>697</v>
      </c>
      <c r="B27" s="22" t="s">
        <v>716</v>
      </c>
      <c r="C27" s="22" t="s">
        <v>1021</v>
      </c>
      <c r="D27" s="22">
        <v>48</v>
      </c>
      <c r="E27" s="59"/>
      <c r="F27" s="49">
        <v>1.1499999999999999</v>
      </c>
      <c r="G27" s="51">
        <v>1.05</v>
      </c>
      <c r="H27" s="49">
        <f t="shared" si="0"/>
        <v>50.400000000000006</v>
      </c>
      <c r="I27" s="73">
        <f t="shared" si="1"/>
        <v>0</v>
      </c>
      <c r="J27" s="49">
        <f t="shared" si="2"/>
        <v>0</v>
      </c>
      <c r="K27" s="22" t="e" vm="304">
        <v>#VALUE!</v>
      </c>
    </row>
    <row r="28" spans="1:11" ht="69" customHeight="1" x14ac:dyDescent="0.2">
      <c r="A28" s="22" t="s">
        <v>698</v>
      </c>
      <c r="B28" s="22" t="s">
        <v>717</v>
      </c>
      <c r="C28" s="22" t="s">
        <v>1022</v>
      </c>
      <c r="D28" s="22">
        <v>48</v>
      </c>
      <c r="E28" s="59"/>
      <c r="F28" s="49">
        <v>0.85</v>
      </c>
      <c r="G28" s="51">
        <v>0.75</v>
      </c>
      <c r="H28" s="49">
        <f t="shared" si="0"/>
        <v>36</v>
      </c>
      <c r="I28" s="73">
        <f t="shared" si="1"/>
        <v>0</v>
      </c>
      <c r="J28" s="49">
        <f t="shared" si="2"/>
        <v>0</v>
      </c>
      <c r="K28" s="22" t="e" vm="305">
        <v>#VALUE!</v>
      </c>
    </row>
    <row r="29" spans="1:11" ht="69" customHeight="1" x14ac:dyDescent="0.2">
      <c r="A29" s="22" t="s">
        <v>699</v>
      </c>
      <c r="B29" s="22" t="s">
        <v>718</v>
      </c>
      <c r="C29" s="22" t="s">
        <v>1023</v>
      </c>
      <c r="D29" s="22">
        <v>48</v>
      </c>
      <c r="E29" s="59"/>
      <c r="F29" s="49">
        <v>0.85</v>
      </c>
      <c r="G29" s="51">
        <v>0.75</v>
      </c>
      <c r="H29" s="49">
        <f t="shared" si="0"/>
        <v>36</v>
      </c>
      <c r="I29" s="73">
        <f t="shared" si="1"/>
        <v>0</v>
      </c>
      <c r="J29" s="49">
        <f t="shared" si="2"/>
        <v>0</v>
      </c>
      <c r="K29" s="22" t="e" vm="306">
        <v>#VALUE!</v>
      </c>
    </row>
    <row r="30" spans="1:11" ht="69" customHeight="1" x14ac:dyDescent="0.2">
      <c r="A30" s="22" t="s">
        <v>700</v>
      </c>
      <c r="B30" s="22" t="s">
        <v>719</v>
      </c>
      <c r="C30" s="22" t="s">
        <v>1024</v>
      </c>
      <c r="D30" s="22">
        <v>48</v>
      </c>
      <c r="E30" s="59"/>
      <c r="F30" s="49">
        <v>0.85</v>
      </c>
      <c r="G30" s="51">
        <v>0.75</v>
      </c>
      <c r="H30" s="49">
        <f t="shared" si="0"/>
        <v>36</v>
      </c>
      <c r="I30" s="73">
        <f t="shared" si="1"/>
        <v>0</v>
      </c>
      <c r="J30" s="49">
        <f t="shared" si="2"/>
        <v>0</v>
      </c>
      <c r="K30" s="22" t="e" vm="307">
        <v>#VALUE!</v>
      </c>
    </row>
    <row r="31" spans="1:11" ht="69" customHeight="1" x14ac:dyDescent="0.2">
      <c r="A31" s="22" t="s">
        <v>701</v>
      </c>
      <c r="B31" s="22" t="s">
        <v>720</v>
      </c>
      <c r="C31" s="22" t="s">
        <v>1025</v>
      </c>
      <c r="D31" s="22">
        <v>48</v>
      </c>
      <c r="E31" s="59"/>
      <c r="F31" s="49">
        <v>0.85</v>
      </c>
      <c r="G31" s="51">
        <v>0.75</v>
      </c>
      <c r="H31" s="49">
        <f t="shared" si="0"/>
        <v>36</v>
      </c>
      <c r="I31" s="73">
        <f t="shared" si="1"/>
        <v>0</v>
      </c>
      <c r="J31" s="49">
        <f t="shared" si="2"/>
        <v>0</v>
      </c>
      <c r="K31" s="22" t="e" vm="308">
        <v>#VALUE!</v>
      </c>
    </row>
    <row r="32" spans="1:11" ht="69" customHeight="1" x14ac:dyDescent="0.2">
      <c r="A32" s="22" t="s">
        <v>702</v>
      </c>
      <c r="B32" s="22" t="s">
        <v>721</v>
      </c>
      <c r="C32" s="22" t="s">
        <v>1026</v>
      </c>
      <c r="D32" s="22">
        <v>48</v>
      </c>
      <c r="E32" s="59"/>
      <c r="F32" s="49">
        <v>0.85</v>
      </c>
      <c r="G32" s="51">
        <v>0.75</v>
      </c>
      <c r="H32" s="49">
        <f t="shared" si="0"/>
        <v>36</v>
      </c>
      <c r="I32" s="73">
        <f t="shared" si="1"/>
        <v>0</v>
      </c>
      <c r="J32" s="49">
        <f t="shared" si="2"/>
        <v>0</v>
      </c>
      <c r="K32" s="22" t="e" vm="309">
        <v>#VALUE!</v>
      </c>
    </row>
    <row r="33" spans="1:11" ht="69" customHeight="1" x14ac:dyDescent="0.2">
      <c r="A33" s="22" t="s">
        <v>703</v>
      </c>
      <c r="B33" s="22" t="s">
        <v>722</v>
      </c>
      <c r="C33" s="22" t="s">
        <v>1027</v>
      </c>
      <c r="D33" s="22">
        <v>36</v>
      </c>
      <c r="E33" s="59"/>
      <c r="F33" s="49">
        <v>0.85</v>
      </c>
      <c r="G33" s="51">
        <v>0.75</v>
      </c>
      <c r="H33" s="49">
        <f t="shared" si="0"/>
        <v>27</v>
      </c>
      <c r="I33" s="73">
        <f t="shared" si="1"/>
        <v>0</v>
      </c>
      <c r="J33" s="49">
        <f t="shared" si="2"/>
        <v>0</v>
      </c>
      <c r="K33" s="22" t="e" vm="310">
        <v>#VALUE!</v>
      </c>
    </row>
    <row r="34" spans="1:11" ht="69" customHeight="1" x14ac:dyDescent="0.2">
      <c r="A34" s="22" t="s">
        <v>704</v>
      </c>
      <c r="B34" s="22" t="s">
        <v>723</v>
      </c>
      <c r="C34" s="22" t="s">
        <v>1028</v>
      </c>
      <c r="D34" s="22">
        <v>36</v>
      </c>
      <c r="E34" s="59"/>
      <c r="F34" s="49">
        <v>0.85</v>
      </c>
      <c r="G34" s="51">
        <v>0.75</v>
      </c>
      <c r="H34" s="49">
        <f t="shared" si="0"/>
        <v>27</v>
      </c>
      <c r="I34" s="73">
        <f t="shared" si="1"/>
        <v>0</v>
      </c>
      <c r="J34" s="49">
        <f t="shared" si="2"/>
        <v>0</v>
      </c>
      <c r="K34" s="22" t="e" vm="311">
        <v>#VALUE!</v>
      </c>
    </row>
    <row r="35" spans="1:11" ht="69" customHeight="1" x14ac:dyDescent="0.2">
      <c r="A35" s="22" t="s">
        <v>705</v>
      </c>
      <c r="B35" s="22" t="s">
        <v>724</v>
      </c>
      <c r="C35" s="22" t="s">
        <v>1029</v>
      </c>
      <c r="D35" s="22">
        <v>36</v>
      </c>
      <c r="E35" s="59"/>
      <c r="F35" s="49">
        <v>0.85</v>
      </c>
      <c r="G35" s="51">
        <v>0.75</v>
      </c>
      <c r="H35" s="49">
        <f t="shared" si="0"/>
        <v>27</v>
      </c>
      <c r="I35" s="73">
        <f t="shared" si="1"/>
        <v>0</v>
      </c>
      <c r="J35" s="49">
        <f t="shared" si="2"/>
        <v>0</v>
      </c>
      <c r="K35" s="22" t="e" vm="312">
        <v>#VALUE!</v>
      </c>
    </row>
    <row r="36" spans="1:11" ht="69" customHeight="1" x14ac:dyDescent="0.2">
      <c r="A36" s="22" t="s">
        <v>706</v>
      </c>
      <c r="B36" s="22" t="s">
        <v>725</v>
      </c>
      <c r="C36" s="22" t="s">
        <v>1030</v>
      </c>
      <c r="D36" s="22">
        <v>36</v>
      </c>
      <c r="E36" s="59"/>
      <c r="F36" s="49">
        <v>0.85</v>
      </c>
      <c r="G36" s="51">
        <v>0.75</v>
      </c>
      <c r="H36" s="49">
        <f t="shared" si="0"/>
        <v>27</v>
      </c>
      <c r="I36" s="73">
        <f t="shared" si="1"/>
        <v>0</v>
      </c>
      <c r="J36" s="49">
        <f t="shared" si="2"/>
        <v>0</v>
      </c>
      <c r="K36" s="22" t="e" vm="313">
        <v>#VALUE!</v>
      </c>
    </row>
    <row r="37" spans="1:11" ht="69" customHeight="1" x14ac:dyDescent="0.2">
      <c r="A37" s="22" t="s">
        <v>707</v>
      </c>
      <c r="B37" s="22" t="s">
        <v>726</v>
      </c>
      <c r="C37" s="22" t="s">
        <v>1031</v>
      </c>
      <c r="D37" s="22">
        <v>36</v>
      </c>
      <c r="E37" s="59"/>
      <c r="F37" s="49">
        <v>0.85</v>
      </c>
      <c r="G37" s="51">
        <v>0.75</v>
      </c>
      <c r="H37" s="49">
        <f t="shared" si="0"/>
        <v>27</v>
      </c>
      <c r="I37" s="73">
        <f t="shared" si="1"/>
        <v>0</v>
      </c>
      <c r="J37" s="49">
        <f t="shared" si="2"/>
        <v>0</v>
      </c>
      <c r="K37" s="22" t="e" vm="314">
        <v>#VALUE!</v>
      </c>
    </row>
    <row r="38" spans="1:11" ht="69" customHeight="1" x14ac:dyDescent="0.2">
      <c r="A38" s="22" t="s">
        <v>708</v>
      </c>
      <c r="B38" s="22" t="s">
        <v>727</v>
      </c>
      <c r="C38" s="22" t="s">
        <v>1032</v>
      </c>
      <c r="D38" s="22">
        <v>36</v>
      </c>
      <c r="E38" s="59"/>
      <c r="F38" s="49">
        <v>0.85</v>
      </c>
      <c r="G38" s="51">
        <v>0.75</v>
      </c>
      <c r="H38" s="49">
        <f t="shared" si="0"/>
        <v>27</v>
      </c>
      <c r="I38" s="73">
        <f t="shared" si="1"/>
        <v>0</v>
      </c>
      <c r="J38" s="49">
        <f t="shared" si="2"/>
        <v>0</v>
      </c>
      <c r="K38" s="22" t="e" vm="315">
        <v>#VALUE!</v>
      </c>
    </row>
    <row r="39" spans="1:11" ht="69" customHeight="1" x14ac:dyDescent="0.2">
      <c r="A39" s="22" t="s">
        <v>709</v>
      </c>
      <c r="B39" s="22" t="s">
        <v>728</v>
      </c>
      <c r="C39" s="22" t="s">
        <v>1033</v>
      </c>
      <c r="D39" s="22">
        <v>36</v>
      </c>
      <c r="E39" s="59"/>
      <c r="F39" s="49">
        <v>0.85</v>
      </c>
      <c r="G39" s="51">
        <v>0.75</v>
      </c>
      <c r="H39" s="49">
        <f t="shared" si="0"/>
        <v>27</v>
      </c>
      <c r="I39" s="73">
        <f t="shared" si="1"/>
        <v>0</v>
      </c>
      <c r="J39" s="49">
        <f t="shared" si="2"/>
        <v>0</v>
      </c>
      <c r="K39" s="22" t="e" vm="316">
        <v>#VALUE!</v>
      </c>
    </row>
    <row r="40" spans="1:11" ht="69" customHeight="1" x14ac:dyDescent="0.2">
      <c r="A40" s="22" t="s">
        <v>710</v>
      </c>
      <c r="B40" s="22" t="s">
        <v>729</v>
      </c>
      <c r="C40" s="22" t="s">
        <v>1034</v>
      </c>
      <c r="D40" s="22">
        <v>36</v>
      </c>
      <c r="E40" s="59"/>
      <c r="F40" s="49">
        <v>0.85</v>
      </c>
      <c r="G40" s="51">
        <v>0.75</v>
      </c>
      <c r="H40" s="49">
        <f t="shared" si="0"/>
        <v>27</v>
      </c>
      <c r="I40" s="73">
        <f t="shared" si="1"/>
        <v>0</v>
      </c>
      <c r="J40" s="49">
        <f t="shared" si="2"/>
        <v>0</v>
      </c>
      <c r="K40" s="22" t="e" vm="317">
        <v>#VALUE!</v>
      </c>
    </row>
    <row r="41" spans="1:11" ht="69" customHeight="1" x14ac:dyDescent="0.2">
      <c r="A41" s="22" t="s">
        <v>711</v>
      </c>
      <c r="B41" s="28" t="s">
        <v>730</v>
      </c>
      <c r="C41" s="22" t="s">
        <v>1035</v>
      </c>
      <c r="D41" s="22">
        <v>36</v>
      </c>
      <c r="E41" s="69"/>
      <c r="F41" s="49">
        <v>0.85</v>
      </c>
      <c r="G41" s="51">
        <v>0.75</v>
      </c>
      <c r="H41" s="49">
        <f t="shared" si="0"/>
        <v>27</v>
      </c>
      <c r="I41" s="73">
        <f t="shared" si="1"/>
        <v>0</v>
      </c>
      <c r="J41" s="49">
        <f t="shared" si="2"/>
        <v>0</v>
      </c>
      <c r="K41" s="11" t="e" vm="318">
        <v>#VALUE!</v>
      </c>
    </row>
    <row r="42" spans="1:11" ht="69" customHeight="1" x14ac:dyDescent="0.2">
      <c r="A42" s="22" t="s">
        <v>712</v>
      </c>
      <c r="B42" s="22" t="s">
        <v>731</v>
      </c>
      <c r="C42" s="22" t="s">
        <v>1036</v>
      </c>
      <c r="D42" s="22">
        <v>36</v>
      </c>
      <c r="E42" s="69"/>
      <c r="F42" s="49">
        <v>0.85</v>
      </c>
      <c r="G42" s="51">
        <v>0.75</v>
      </c>
      <c r="H42" s="49">
        <f t="shared" si="0"/>
        <v>27</v>
      </c>
      <c r="I42" s="73">
        <f t="shared" si="1"/>
        <v>0</v>
      </c>
      <c r="J42" s="49">
        <f t="shared" si="2"/>
        <v>0</v>
      </c>
      <c r="K42" s="11" t="e" vm="319">
        <v>#VALUE!</v>
      </c>
    </row>
    <row r="43" spans="1:11" ht="69" customHeight="1" x14ac:dyDescent="0.2">
      <c r="A43" s="22" t="s">
        <v>713</v>
      </c>
      <c r="B43" s="22" t="s">
        <v>732</v>
      </c>
      <c r="C43" s="22" t="s">
        <v>1037</v>
      </c>
      <c r="D43" s="22">
        <v>24</v>
      </c>
      <c r="E43" s="69"/>
      <c r="F43" s="49">
        <v>3.3</v>
      </c>
      <c r="G43" s="49">
        <v>3.25</v>
      </c>
      <c r="H43" s="49">
        <f t="shared" si="0"/>
        <v>78</v>
      </c>
      <c r="I43" s="73">
        <f t="shared" si="1"/>
        <v>0</v>
      </c>
      <c r="J43" s="49">
        <f t="shared" si="2"/>
        <v>0</v>
      </c>
      <c r="K43" s="11" t="e" vm="320">
        <v>#VALUE!</v>
      </c>
    </row>
    <row r="44" spans="1:11" ht="69" customHeight="1" x14ac:dyDescent="0.2">
      <c r="A44" s="22" t="s">
        <v>714</v>
      </c>
      <c r="B44" s="22" t="s">
        <v>733</v>
      </c>
      <c r="C44" s="22" t="s">
        <v>1038</v>
      </c>
      <c r="D44" s="22">
        <v>24</v>
      </c>
      <c r="E44" s="69"/>
      <c r="F44" s="49">
        <v>3.05</v>
      </c>
      <c r="G44" s="49">
        <v>3</v>
      </c>
      <c r="H44" s="49">
        <f t="shared" si="0"/>
        <v>72</v>
      </c>
      <c r="I44" s="73">
        <f t="shared" si="1"/>
        <v>0</v>
      </c>
      <c r="J44" s="49">
        <f t="shared" si="2"/>
        <v>0</v>
      </c>
      <c r="K44" s="11" t="e" vm="321">
        <v>#VALUE!</v>
      </c>
    </row>
    <row r="45" spans="1:11" ht="69" customHeight="1" x14ac:dyDescent="0.2">
      <c r="A45" s="22" t="s">
        <v>734</v>
      </c>
      <c r="B45" s="22" t="s">
        <v>744</v>
      </c>
      <c r="C45" s="22" t="s">
        <v>1039</v>
      </c>
      <c r="D45" s="22">
        <v>24</v>
      </c>
      <c r="E45" s="59"/>
      <c r="F45" s="49">
        <v>2.5499999999999998</v>
      </c>
      <c r="G45" s="49">
        <v>2.5</v>
      </c>
      <c r="H45" s="49">
        <f t="shared" si="0"/>
        <v>60</v>
      </c>
      <c r="I45" s="73">
        <f t="shared" si="1"/>
        <v>0</v>
      </c>
      <c r="J45" s="49">
        <f t="shared" si="2"/>
        <v>0</v>
      </c>
      <c r="K45" s="22" t="e" vm="322">
        <v>#VALUE!</v>
      </c>
    </row>
    <row r="46" spans="1:11" ht="69" customHeight="1" x14ac:dyDescent="0.2">
      <c r="A46" s="22" t="s">
        <v>735</v>
      </c>
      <c r="B46" s="22" t="s">
        <v>745</v>
      </c>
      <c r="C46" s="22" t="s">
        <v>1040</v>
      </c>
      <c r="D46" s="22">
        <v>24</v>
      </c>
      <c r="E46" s="59"/>
      <c r="F46" s="49">
        <v>2.2999999999999998</v>
      </c>
      <c r="G46" s="49">
        <v>2.25</v>
      </c>
      <c r="H46" s="49">
        <f t="shared" si="0"/>
        <v>54</v>
      </c>
      <c r="I46" s="73">
        <f t="shared" si="1"/>
        <v>0</v>
      </c>
      <c r="J46" s="49">
        <f t="shared" si="2"/>
        <v>0</v>
      </c>
      <c r="K46" s="22" t="e" vm="323">
        <v>#VALUE!</v>
      </c>
    </row>
    <row r="47" spans="1:11" ht="69" customHeight="1" x14ac:dyDescent="0.2">
      <c r="A47" s="22" t="s">
        <v>736</v>
      </c>
      <c r="B47" s="22" t="s">
        <v>746</v>
      </c>
      <c r="C47" s="22" t="s">
        <v>1041</v>
      </c>
      <c r="D47" s="22">
        <v>24</v>
      </c>
      <c r="E47" s="59"/>
      <c r="F47" s="49">
        <v>1.85</v>
      </c>
      <c r="G47" s="49">
        <v>1.75</v>
      </c>
      <c r="H47" s="49">
        <f t="shared" si="0"/>
        <v>42</v>
      </c>
      <c r="I47" s="73">
        <f t="shared" si="1"/>
        <v>0</v>
      </c>
      <c r="J47" s="49">
        <f t="shared" si="2"/>
        <v>0</v>
      </c>
      <c r="K47" s="22" t="e" vm="324">
        <v>#VALUE!</v>
      </c>
    </row>
    <row r="48" spans="1:11" ht="69" customHeight="1" x14ac:dyDescent="0.2">
      <c r="A48" s="22" t="s">
        <v>737</v>
      </c>
      <c r="B48" s="22" t="s">
        <v>747</v>
      </c>
      <c r="C48" s="22" t="s">
        <v>1042</v>
      </c>
      <c r="D48" s="22">
        <v>24</v>
      </c>
      <c r="E48" s="59"/>
      <c r="F48" s="49">
        <v>2.2999999999999998</v>
      </c>
      <c r="G48" s="49">
        <v>2.25</v>
      </c>
      <c r="H48" s="49">
        <f t="shared" si="0"/>
        <v>54</v>
      </c>
      <c r="I48" s="73">
        <f t="shared" si="1"/>
        <v>0</v>
      </c>
      <c r="J48" s="49">
        <f t="shared" si="2"/>
        <v>0</v>
      </c>
      <c r="K48" s="22" t="e" vm="325">
        <v>#VALUE!</v>
      </c>
    </row>
    <row r="49" spans="1:11" ht="69" customHeight="1" x14ac:dyDescent="0.2">
      <c r="A49" s="22" t="s">
        <v>738</v>
      </c>
      <c r="B49" s="22" t="s">
        <v>748</v>
      </c>
      <c r="C49" s="22" t="s">
        <v>1043</v>
      </c>
      <c r="D49" s="22">
        <v>24</v>
      </c>
      <c r="E49" s="59"/>
      <c r="F49" s="49">
        <v>1.85</v>
      </c>
      <c r="G49" s="49">
        <v>1.75</v>
      </c>
      <c r="H49" s="49">
        <f t="shared" si="0"/>
        <v>42</v>
      </c>
      <c r="I49" s="73">
        <f t="shared" si="1"/>
        <v>0</v>
      </c>
      <c r="J49" s="49">
        <f t="shared" si="2"/>
        <v>0</v>
      </c>
      <c r="K49" s="22" t="e" vm="326">
        <v>#VALUE!</v>
      </c>
    </row>
    <row r="50" spans="1:11" ht="69" customHeight="1" x14ac:dyDescent="0.2">
      <c r="A50" s="22" t="s">
        <v>739</v>
      </c>
      <c r="B50" s="22" t="s">
        <v>749</v>
      </c>
      <c r="C50" s="22" t="s">
        <v>1044</v>
      </c>
      <c r="D50" s="22">
        <v>24</v>
      </c>
      <c r="E50" s="59"/>
      <c r="F50" s="49">
        <v>1.85</v>
      </c>
      <c r="G50" s="49">
        <v>1.75</v>
      </c>
      <c r="H50" s="49">
        <f t="shared" si="0"/>
        <v>42</v>
      </c>
      <c r="I50" s="73">
        <f t="shared" si="1"/>
        <v>0</v>
      </c>
      <c r="J50" s="49">
        <f t="shared" si="2"/>
        <v>0</v>
      </c>
      <c r="K50" s="22" t="e" vm="327">
        <v>#VALUE!</v>
      </c>
    </row>
    <row r="51" spans="1:11" ht="69" customHeight="1" x14ac:dyDescent="0.2">
      <c r="A51" s="22" t="s">
        <v>740</v>
      </c>
      <c r="B51" s="22" t="s">
        <v>750</v>
      </c>
      <c r="C51" s="22" t="s">
        <v>1045</v>
      </c>
      <c r="D51" s="22">
        <v>24</v>
      </c>
      <c r="E51" s="59"/>
      <c r="F51" s="49">
        <v>1.85</v>
      </c>
      <c r="G51" s="49">
        <v>1.75</v>
      </c>
      <c r="H51" s="49">
        <f t="shared" si="0"/>
        <v>42</v>
      </c>
      <c r="I51" s="73">
        <f t="shared" si="1"/>
        <v>0</v>
      </c>
      <c r="J51" s="49">
        <f t="shared" si="2"/>
        <v>0</v>
      </c>
      <c r="K51" s="22" t="e" vm="328">
        <v>#VALUE!</v>
      </c>
    </row>
    <row r="52" spans="1:11" ht="69" customHeight="1" x14ac:dyDescent="0.2">
      <c r="A52" s="22" t="s">
        <v>741</v>
      </c>
      <c r="B52" s="22" t="s">
        <v>751</v>
      </c>
      <c r="C52" s="22" t="s">
        <v>1046</v>
      </c>
      <c r="D52" s="22">
        <v>36</v>
      </c>
      <c r="E52" s="59"/>
      <c r="F52" s="49">
        <v>0.75</v>
      </c>
      <c r="G52" s="51">
        <v>0.65</v>
      </c>
      <c r="H52" s="49">
        <f t="shared" si="0"/>
        <v>23.400000000000002</v>
      </c>
      <c r="I52" s="73">
        <f t="shared" si="1"/>
        <v>0</v>
      </c>
      <c r="J52" s="49">
        <f t="shared" si="2"/>
        <v>0</v>
      </c>
      <c r="K52" s="22" t="e" vm="329">
        <v>#VALUE!</v>
      </c>
    </row>
    <row r="53" spans="1:11" ht="69" customHeight="1" x14ac:dyDescent="0.2">
      <c r="A53" s="22" t="s">
        <v>742</v>
      </c>
      <c r="B53" s="22" t="s">
        <v>752</v>
      </c>
      <c r="C53" s="22" t="s">
        <v>1047</v>
      </c>
      <c r="D53" s="22">
        <v>36</v>
      </c>
      <c r="E53" s="59"/>
      <c r="F53" s="49">
        <v>0.75</v>
      </c>
      <c r="G53" s="51">
        <v>0.65</v>
      </c>
      <c r="H53" s="49">
        <f t="shared" si="0"/>
        <v>23.400000000000002</v>
      </c>
      <c r="I53" s="73">
        <f t="shared" si="1"/>
        <v>0</v>
      </c>
      <c r="J53" s="49">
        <f t="shared" si="2"/>
        <v>0</v>
      </c>
      <c r="K53" s="22" t="e" vm="330">
        <v>#VALUE!</v>
      </c>
    </row>
    <row r="54" spans="1:11" ht="69" customHeight="1" x14ac:dyDescent="0.2">
      <c r="A54" s="22" t="s">
        <v>743</v>
      </c>
      <c r="B54" s="22" t="s">
        <v>753</v>
      </c>
      <c r="C54" s="22" t="s">
        <v>1048</v>
      </c>
      <c r="D54" s="22">
        <v>36</v>
      </c>
      <c r="E54" s="59"/>
      <c r="F54" s="49">
        <v>0.75</v>
      </c>
      <c r="G54" s="51">
        <v>0.65</v>
      </c>
      <c r="H54" s="49">
        <f t="shared" si="0"/>
        <v>23.400000000000002</v>
      </c>
      <c r="I54" s="73">
        <f t="shared" si="1"/>
        <v>0</v>
      </c>
      <c r="J54" s="49">
        <f t="shared" si="2"/>
        <v>0</v>
      </c>
      <c r="K54" s="22" t="e" vm="331">
        <v>#VALUE!</v>
      </c>
    </row>
    <row r="55" spans="1:11" x14ac:dyDescent="0.2">
      <c r="E55">
        <f>SUM(E3:E54)</f>
        <v>0</v>
      </c>
      <c r="I55" s="39">
        <f>SUM(I3:I54)</f>
        <v>0</v>
      </c>
      <c r="J55" s="54">
        <f>SUM(J3:J54)</f>
        <v>0</v>
      </c>
    </row>
  </sheetData>
  <mergeCells count="1">
    <mergeCell ref="A1:K1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2D1E86-4208-4AF4-BF15-04A19D5FAEE2}">
  <dimension ref="A1:K16"/>
  <sheetViews>
    <sheetView workbookViewId="0">
      <selection activeCell="E17" sqref="E17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3.1640625" customWidth="1"/>
    <col min="4" max="4" width="18.1640625" bestFit="1" customWidth="1"/>
    <col min="5" max="5" width="43.1640625" bestFit="1" customWidth="1"/>
    <col min="6" max="6" width="18.6640625" style="52" bestFit="1" customWidth="1"/>
    <col min="7" max="7" width="19" style="52" bestFit="1" customWidth="1"/>
    <col min="8" max="8" width="24.5" style="52" bestFit="1" customWidth="1"/>
    <col min="9" max="9" width="19" style="38" customWidth="1"/>
    <col min="10" max="10" width="19" style="52" customWidth="1"/>
    <col min="11" max="11" width="16" customWidth="1"/>
  </cols>
  <sheetData>
    <row r="1" spans="1:11" ht="26.25" x14ac:dyDescent="0.2">
      <c r="A1" s="115" t="s">
        <v>1072</v>
      </c>
      <c r="B1" s="115"/>
      <c r="C1" s="115"/>
      <c r="D1" s="115"/>
      <c r="E1" s="115"/>
      <c r="F1" s="115"/>
      <c r="G1" s="115"/>
      <c r="H1" s="115"/>
      <c r="I1" s="115"/>
      <c r="J1" s="115"/>
      <c r="K1" s="115"/>
    </row>
    <row r="2" spans="1:11" ht="18.75" x14ac:dyDescent="0.2">
      <c r="A2" s="33" t="s">
        <v>284</v>
      </c>
      <c r="B2" s="23" t="s">
        <v>22</v>
      </c>
      <c r="C2" s="43" t="s">
        <v>23</v>
      </c>
      <c r="D2" s="41" t="s">
        <v>24</v>
      </c>
      <c r="E2" s="24" t="s">
        <v>25</v>
      </c>
      <c r="F2" s="46" t="s">
        <v>26</v>
      </c>
      <c r="G2" s="47" t="s">
        <v>27</v>
      </c>
      <c r="H2" s="47" t="s">
        <v>1076</v>
      </c>
      <c r="I2" s="57" t="s">
        <v>1078</v>
      </c>
      <c r="J2" s="47" t="s">
        <v>1077</v>
      </c>
      <c r="K2" s="25" t="s">
        <v>28</v>
      </c>
    </row>
    <row r="3" spans="1:11" s="29" customFormat="1" ht="69" customHeight="1" x14ac:dyDescent="0.2">
      <c r="A3" s="22" t="s">
        <v>646</v>
      </c>
      <c r="B3" s="22" t="s">
        <v>647</v>
      </c>
      <c r="C3" s="22" t="s">
        <v>983</v>
      </c>
      <c r="D3" s="22">
        <v>24</v>
      </c>
      <c r="E3" s="59"/>
      <c r="F3" s="49">
        <v>0.85</v>
      </c>
      <c r="G3" s="51">
        <v>0.75</v>
      </c>
      <c r="H3" s="51">
        <f>D3*G3</f>
        <v>18</v>
      </c>
      <c r="I3" s="35">
        <f>D3*E3</f>
        <v>0</v>
      </c>
      <c r="J3" s="51">
        <f>E3*H3</f>
        <v>0</v>
      </c>
      <c r="K3" s="22" t="e" vm="332">
        <v>#VALUE!</v>
      </c>
    </row>
    <row r="4" spans="1:11" s="29" customFormat="1" ht="69" customHeight="1" x14ac:dyDescent="0.2">
      <c r="A4" s="22" t="s">
        <v>622</v>
      </c>
      <c r="B4" s="22" t="s">
        <v>634</v>
      </c>
      <c r="C4" s="22" t="s">
        <v>984</v>
      </c>
      <c r="D4" s="22">
        <v>24</v>
      </c>
      <c r="E4" s="59"/>
      <c r="F4" s="49">
        <v>0.85</v>
      </c>
      <c r="G4" s="51">
        <v>0.75</v>
      </c>
      <c r="H4" s="51">
        <f t="shared" ref="H4:H15" si="0">D4*G4</f>
        <v>18</v>
      </c>
      <c r="I4" s="35">
        <f t="shared" ref="I4:I15" si="1">D4*E4</f>
        <v>0</v>
      </c>
      <c r="J4" s="51">
        <f t="shared" ref="J4:J15" si="2">E4*H4</f>
        <v>0</v>
      </c>
      <c r="K4" s="22" t="e" vm="333">
        <v>#VALUE!</v>
      </c>
    </row>
    <row r="5" spans="1:11" ht="69" customHeight="1" x14ac:dyDescent="0.2">
      <c r="A5" s="22" t="s">
        <v>623</v>
      </c>
      <c r="B5" s="22" t="s">
        <v>635</v>
      </c>
      <c r="C5" s="22" t="s">
        <v>985</v>
      </c>
      <c r="D5" s="22">
        <v>24</v>
      </c>
      <c r="E5" s="59"/>
      <c r="F5" s="49">
        <v>0.85</v>
      </c>
      <c r="G5" s="51">
        <v>0.75</v>
      </c>
      <c r="H5" s="51">
        <f t="shared" si="0"/>
        <v>18</v>
      </c>
      <c r="I5" s="35">
        <f t="shared" si="1"/>
        <v>0</v>
      </c>
      <c r="J5" s="51">
        <f t="shared" si="2"/>
        <v>0</v>
      </c>
      <c r="K5" s="22" t="e" vm="334">
        <v>#VALUE!</v>
      </c>
    </row>
    <row r="6" spans="1:11" ht="69" customHeight="1" x14ac:dyDescent="0.2">
      <c r="A6" s="22" t="s">
        <v>624</v>
      </c>
      <c r="B6" s="22" t="s">
        <v>636</v>
      </c>
      <c r="C6" s="22" t="s">
        <v>986</v>
      </c>
      <c r="D6" s="22">
        <v>24</v>
      </c>
      <c r="E6" s="59"/>
      <c r="F6" s="49">
        <v>0.85</v>
      </c>
      <c r="G6" s="51">
        <v>0.75</v>
      </c>
      <c r="H6" s="51">
        <f t="shared" si="0"/>
        <v>18</v>
      </c>
      <c r="I6" s="35">
        <f t="shared" si="1"/>
        <v>0</v>
      </c>
      <c r="J6" s="51">
        <f t="shared" si="2"/>
        <v>0</v>
      </c>
      <c r="K6" s="22" t="e" vm="335">
        <v>#VALUE!</v>
      </c>
    </row>
    <row r="7" spans="1:11" ht="69" customHeight="1" x14ac:dyDescent="0.2">
      <c r="A7" s="22" t="s">
        <v>625</v>
      </c>
      <c r="B7" s="22" t="s">
        <v>637</v>
      </c>
      <c r="C7" s="22" t="s">
        <v>987</v>
      </c>
      <c r="D7" s="22">
        <v>24</v>
      </c>
      <c r="E7" s="59"/>
      <c r="F7" s="49">
        <v>0.85</v>
      </c>
      <c r="G7" s="51">
        <v>0.75</v>
      </c>
      <c r="H7" s="51">
        <f t="shared" si="0"/>
        <v>18</v>
      </c>
      <c r="I7" s="35">
        <f t="shared" si="1"/>
        <v>0</v>
      </c>
      <c r="J7" s="51">
        <f t="shared" si="2"/>
        <v>0</v>
      </c>
      <c r="K7" s="22" t="e" vm="336">
        <v>#VALUE!</v>
      </c>
    </row>
    <row r="8" spans="1:11" ht="69" customHeight="1" x14ac:dyDescent="0.2">
      <c r="A8" s="22" t="s">
        <v>626</v>
      </c>
      <c r="B8" s="22" t="s">
        <v>638</v>
      </c>
      <c r="C8" s="22" t="s">
        <v>988</v>
      </c>
      <c r="D8" s="22">
        <v>24</v>
      </c>
      <c r="E8" s="59"/>
      <c r="F8" s="49">
        <v>0.85</v>
      </c>
      <c r="G8" s="51">
        <v>0.75</v>
      </c>
      <c r="H8" s="51">
        <f t="shared" si="0"/>
        <v>18</v>
      </c>
      <c r="I8" s="35">
        <f t="shared" si="1"/>
        <v>0</v>
      </c>
      <c r="J8" s="51">
        <f t="shared" si="2"/>
        <v>0</v>
      </c>
      <c r="K8" s="22" t="e" vm="337">
        <v>#VALUE!</v>
      </c>
    </row>
    <row r="9" spans="1:11" ht="69" customHeight="1" x14ac:dyDescent="0.2">
      <c r="A9" s="22" t="s">
        <v>627</v>
      </c>
      <c r="B9" s="22" t="s">
        <v>639</v>
      </c>
      <c r="C9" s="22" t="s">
        <v>989</v>
      </c>
      <c r="D9" s="22">
        <v>24</v>
      </c>
      <c r="E9" s="59"/>
      <c r="F9" s="49">
        <v>0.85</v>
      </c>
      <c r="G9" s="51">
        <v>0.75</v>
      </c>
      <c r="H9" s="51">
        <f t="shared" si="0"/>
        <v>18</v>
      </c>
      <c r="I9" s="35">
        <f t="shared" si="1"/>
        <v>0</v>
      </c>
      <c r="J9" s="51">
        <f t="shared" si="2"/>
        <v>0</v>
      </c>
      <c r="K9" s="22" t="e" vm="338">
        <v>#VALUE!</v>
      </c>
    </row>
    <row r="10" spans="1:11" ht="69" customHeight="1" x14ac:dyDescent="0.2">
      <c r="A10" s="22" t="s">
        <v>628</v>
      </c>
      <c r="B10" s="22" t="s">
        <v>640</v>
      </c>
      <c r="C10" s="22" t="s">
        <v>990</v>
      </c>
      <c r="D10" s="22">
        <v>24</v>
      </c>
      <c r="E10" s="59"/>
      <c r="F10" s="49">
        <v>0.85</v>
      </c>
      <c r="G10" s="51">
        <v>0.75</v>
      </c>
      <c r="H10" s="51">
        <f t="shared" si="0"/>
        <v>18</v>
      </c>
      <c r="I10" s="35">
        <f t="shared" si="1"/>
        <v>0</v>
      </c>
      <c r="J10" s="51">
        <f t="shared" si="2"/>
        <v>0</v>
      </c>
      <c r="K10" s="22" t="e" vm="339">
        <v>#VALUE!</v>
      </c>
    </row>
    <row r="11" spans="1:11" ht="69" customHeight="1" x14ac:dyDescent="0.2">
      <c r="A11" s="22" t="s">
        <v>629</v>
      </c>
      <c r="B11" s="22" t="s">
        <v>641</v>
      </c>
      <c r="C11" s="22" t="s">
        <v>991</v>
      </c>
      <c r="D11" s="22">
        <v>24</v>
      </c>
      <c r="E11" s="59"/>
      <c r="F11" s="49">
        <v>0.85</v>
      </c>
      <c r="G11" s="51">
        <v>0.75</v>
      </c>
      <c r="H11" s="51">
        <f t="shared" si="0"/>
        <v>18</v>
      </c>
      <c r="I11" s="35">
        <f t="shared" si="1"/>
        <v>0</v>
      </c>
      <c r="J11" s="51">
        <f t="shared" si="2"/>
        <v>0</v>
      </c>
      <c r="K11" s="22" t="e" vm="340">
        <v>#VALUE!</v>
      </c>
    </row>
    <row r="12" spans="1:11" ht="69" customHeight="1" x14ac:dyDescent="0.2">
      <c r="A12" s="22" t="s">
        <v>630</v>
      </c>
      <c r="B12" s="22" t="s">
        <v>642</v>
      </c>
      <c r="C12" s="22" t="s">
        <v>992</v>
      </c>
      <c r="D12" s="22">
        <v>24</v>
      </c>
      <c r="E12" s="59"/>
      <c r="F12" s="49">
        <v>0.85</v>
      </c>
      <c r="G12" s="51">
        <v>0.75</v>
      </c>
      <c r="H12" s="51">
        <f t="shared" si="0"/>
        <v>18</v>
      </c>
      <c r="I12" s="35">
        <f t="shared" si="1"/>
        <v>0</v>
      </c>
      <c r="J12" s="51">
        <f t="shared" si="2"/>
        <v>0</v>
      </c>
      <c r="K12" s="22" t="e" vm="341">
        <v>#VALUE!</v>
      </c>
    </row>
    <row r="13" spans="1:11" ht="69" customHeight="1" x14ac:dyDescent="0.2">
      <c r="A13" s="22" t="s">
        <v>631</v>
      </c>
      <c r="B13" s="22" t="s">
        <v>643</v>
      </c>
      <c r="C13" s="22" t="s">
        <v>993</v>
      </c>
      <c r="D13" s="22">
        <v>24</v>
      </c>
      <c r="E13" s="59"/>
      <c r="F13" s="49">
        <v>0.85</v>
      </c>
      <c r="G13" s="51">
        <v>0.75</v>
      </c>
      <c r="H13" s="51">
        <f t="shared" si="0"/>
        <v>18</v>
      </c>
      <c r="I13" s="35">
        <f t="shared" si="1"/>
        <v>0</v>
      </c>
      <c r="J13" s="51">
        <f t="shared" si="2"/>
        <v>0</v>
      </c>
      <c r="K13" s="22" t="e" vm="342">
        <v>#VALUE!</v>
      </c>
    </row>
    <row r="14" spans="1:11" ht="69" customHeight="1" x14ac:dyDescent="0.2">
      <c r="A14" s="22" t="s">
        <v>632</v>
      </c>
      <c r="B14" s="22" t="s">
        <v>644</v>
      </c>
      <c r="C14" s="22" t="s">
        <v>994</v>
      </c>
      <c r="D14" s="22">
        <v>24</v>
      </c>
      <c r="E14" s="59"/>
      <c r="F14" s="49">
        <v>0.85</v>
      </c>
      <c r="G14" s="51">
        <v>0.75</v>
      </c>
      <c r="H14" s="51">
        <f t="shared" si="0"/>
        <v>18</v>
      </c>
      <c r="I14" s="35">
        <f t="shared" si="1"/>
        <v>0</v>
      </c>
      <c r="J14" s="51">
        <f t="shared" si="2"/>
        <v>0</v>
      </c>
      <c r="K14" s="22" t="e" vm="343">
        <v>#VALUE!</v>
      </c>
    </row>
    <row r="15" spans="1:11" ht="69" customHeight="1" x14ac:dyDescent="0.2">
      <c r="A15" s="22" t="s">
        <v>633</v>
      </c>
      <c r="B15" s="22" t="s">
        <v>645</v>
      </c>
      <c r="C15" s="22" t="s">
        <v>995</v>
      </c>
      <c r="D15" s="22">
        <v>24</v>
      </c>
      <c r="E15" s="59"/>
      <c r="F15" s="49">
        <v>0.85</v>
      </c>
      <c r="G15" s="51">
        <v>0.75</v>
      </c>
      <c r="H15" s="51">
        <f t="shared" si="0"/>
        <v>18</v>
      </c>
      <c r="I15" s="35">
        <f t="shared" si="1"/>
        <v>0</v>
      </c>
      <c r="J15" s="51">
        <f t="shared" si="2"/>
        <v>0</v>
      </c>
      <c r="K15" s="22" t="e" vm="344">
        <v>#VALUE!</v>
      </c>
    </row>
    <row r="16" spans="1:11" x14ac:dyDescent="0.2">
      <c r="E16">
        <f>SUM(E3:E15)</f>
        <v>0</v>
      </c>
      <c r="I16" s="38">
        <f>SUM(I3:I15)</f>
        <v>0</v>
      </c>
      <c r="J16" s="52">
        <f>SUM(J3:J15)</f>
        <v>0</v>
      </c>
    </row>
  </sheetData>
  <mergeCells count="1">
    <mergeCell ref="A1:K1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CD0D0A-B206-4B53-8779-99CF8FF455E4}">
  <dimension ref="A1:K21"/>
  <sheetViews>
    <sheetView workbookViewId="0">
      <selection activeCell="E5" sqref="E5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6.83203125" bestFit="1" customWidth="1"/>
    <col min="4" max="4" width="18.1640625" bestFit="1" customWidth="1"/>
    <col min="5" max="5" width="43.1640625" bestFit="1" customWidth="1"/>
    <col min="6" max="6" width="18.6640625" style="27" bestFit="1" customWidth="1"/>
    <col min="7" max="7" width="19" bestFit="1" customWidth="1"/>
    <col min="8" max="8" width="26.5" bestFit="1" customWidth="1"/>
    <col min="9" max="9" width="19" style="38" customWidth="1"/>
    <col min="10" max="10" width="19" customWidth="1"/>
    <col min="11" max="11" width="16" customWidth="1"/>
  </cols>
  <sheetData>
    <row r="1" spans="1:11" ht="26.25" x14ac:dyDescent="0.2">
      <c r="A1" s="115" t="s">
        <v>1073</v>
      </c>
      <c r="B1" s="115"/>
      <c r="C1" s="115"/>
      <c r="D1" s="115"/>
      <c r="E1" s="115"/>
      <c r="F1" s="115"/>
      <c r="G1" s="115"/>
      <c r="H1" s="115"/>
      <c r="I1" s="115"/>
      <c r="J1" s="115"/>
      <c r="K1" s="115"/>
    </row>
    <row r="2" spans="1:11" ht="18.75" x14ac:dyDescent="0.2">
      <c r="A2" s="33" t="s">
        <v>284</v>
      </c>
      <c r="B2" s="23" t="s">
        <v>22</v>
      </c>
      <c r="C2" s="43" t="s">
        <v>23</v>
      </c>
      <c r="D2" s="41" t="s">
        <v>24</v>
      </c>
      <c r="E2" s="24" t="s">
        <v>25</v>
      </c>
      <c r="F2" s="42" t="s">
        <v>26</v>
      </c>
      <c r="G2" s="25" t="s">
        <v>27</v>
      </c>
      <c r="H2" s="25" t="s">
        <v>1076</v>
      </c>
      <c r="I2" s="57" t="s">
        <v>1078</v>
      </c>
      <c r="J2" s="25" t="s">
        <v>1077</v>
      </c>
      <c r="K2" s="25" t="s">
        <v>28</v>
      </c>
    </row>
    <row r="3" spans="1:11" s="29" customFormat="1" ht="69" customHeight="1" x14ac:dyDescent="0.2">
      <c r="A3" s="22" t="s">
        <v>777</v>
      </c>
      <c r="B3" s="22" t="s">
        <v>795</v>
      </c>
      <c r="C3" s="35" t="s">
        <v>1049</v>
      </c>
      <c r="D3" s="22">
        <v>48</v>
      </c>
      <c r="E3" s="59"/>
      <c r="F3" s="26">
        <v>0.85</v>
      </c>
      <c r="G3" s="26">
        <v>0.75</v>
      </c>
      <c r="H3" s="26">
        <f>D3*G3</f>
        <v>36</v>
      </c>
      <c r="I3" s="73">
        <f>D3*E3</f>
        <v>0</v>
      </c>
      <c r="J3" s="26">
        <f>E3*H3</f>
        <v>0</v>
      </c>
      <c r="K3" s="22" t="e" vm="345">
        <v>#VALUE!</v>
      </c>
    </row>
    <row r="4" spans="1:11" s="29" customFormat="1" ht="69" customHeight="1" x14ac:dyDescent="0.2">
      <c r="A4" s="22" t="s">
        <v>778</v>
      </c>
      <c r="B4" s="22" t="s">
        <v>796</v>
      </c>
      <c r="C4" s="35" t="s">
        <v>1050</v>
      </c>
      <c r="D4" s="22">
        <v>48</v>
      </c>
      <c r="E4" s="59"/>
      <c r="F4" s="26">
        <v>0.85</v>
      </c>
      <c r="G4" s="26">
        <v>0.75</v>
      </c>
      <c r="H4" s="26">
        <f t="shared" ref="H4:H20" si="0">D4*G4</f>
        <v>36</v>
      </c>
      <c r="I4" s="73">
        <f t="shared" ref="I4:I20" si="1">D4*E4</f>
        <v>0</v>
      </c>
      <c r="J4" s="26">
        <f t="shared" ref="J4:J20" si="2">E4*H4</f>
        <v>0</v>
      </c>
      <c r="K4" s="22" t="e" vm="346">
        <v>#VALUE!</v>
      </c>
    </row>
    <row r="5" spans="1:11" s="29" customFormat="1" ht="69" customHeight="1" x14ac:dyDescent="0.2">
      <c r="A5" s="22" t="s">
        <v>779</v>
      </c>
      <c r="B5" s="22" t="s">
        <v>797</v>
      </c>
      <c r="C5" s="35" t="s">
        <v>1051</v>
      </c>
      <c r="D5" s="22">
        <v>48</v>
      </c>
      <c r="E5" s="59"/>
      <c r="F5" s="26">
        <v>0.85</v>
      </c>
      <c r="G5" s="26">
        <v>0.75</v>
      </c>
      <c r="H5" s="26">
        <f t="shared" si="0"/>
        <v>36</v>
      </c>
      <c r="I5" s="73">
        <f t="shared" si="1"/>
        <v>0</v>
      </c>
      <c r="J5" s="26">
        <f t="shared" si="2"/>
        <v>0</v>
      </c>
      <c r="K5" s="22" t="e" vm="347">
        <v>#VALUE!</v>
      </c>
    </row>
    <row r="6" spans="1:11" s="29" customFormat="1" ht="69" customHeight="1" x14ac:dyDescent="0.2">
      <c r="A6" s="22" t="s">
        <v>780</v>
      </c>
      <c r="B6" s="22" t="s">
        <v>798</v>
      </c>
      <c r="C6" s="35" t="s">
        <v>1052</v>
      </c>
      <c r="D6" s="22">
        <v>48</v>
      </c>
      <c r="E6" s="59"/>
      <c r="F6" s="26">
        <v>0.85</v>
      </c>
      <c r="G6" s="26">
        <v>0.75</v>
      </c>
      <c r="H6" s="26">
        <f t="shared" si="0"/>
        <v>36</v>
      </c>
      <c r="I6" s="73">
        <f t="shared" si="1"/>
        <v>0</v>
      </c>
      <c r="J6" s="26">
        <f t="shared" si="2"/>
        <v>0</v>
      </c>
      <c r="K6" s="22" t="e" vm="348">
        <v>#VALUE!</v>
      </c>
    </row>
    <row r="7" spans="1:11" s="29" customFormat="1" ht="69" customHeight="1" x14ac:dyDescent="0.2">
      <c r="A7" s="22" t="s">
        <v>781</v>
      </c>
      <c r="B7" s="22" t="s">
        <v>799</v>
      </c>
      <c r="C7" s="35" t="s">
        <v>1053</v>
      </c>
      <c r="D7" s="22">
        <v>48</v>
      </c>
      <c r="E7" s="59"/>
      <c r="F7" s="26">
        <v>0.85</v>
      </c>
      <c r="G7" s="26">
        <v>0.75</v>
      </c>
      <c r="H7" s="26">
        <f t="shared" si="0"/>
        <v>36</v>
      </c>
      <c r="I7" s="73">
        <f t="shared" si="1"/>
        <v>0</v>
      </c>
      <c r="J7" s="26">
        <f t="shared" si="2"/>
        <v>0</v>
      </c>
      <c r="K7" s="22" t="e" vm="349">
        <v>#VALUE!</v>
      </c>
    </row>
    <row r="8" spans="1:11" s="29" customFormat="1" ht="69" customHeight="1" x14ac:dyDescent="0.2">
      <c r="A8" s="22" t="s">
        <v>782</v>
      </c>
      <c r="B8" s="22" t="s">
        <v>800</v>
      </c>
      <c r="C8" s="35" t="s">
        <v>1054</v>
      </c>
      <c r="D8" s="22">
        <v>48</v>
      </c>
      <c r="E8" s="59"/>
      <c r="F8" s="26">
        <v>0.85</v>
      </c>
      <c r="G8" s="26">
        <v>0.75</v>
      </c>
      <c r="H8" s="26">
        <f t="shared" si="0"/>
        <v>36</v>
      </c>
      <c r="I8" s="73">
        <f t="shared" si="1"/>
        <v>0</v>
      </c>
      <c r="J8" s="26">
        <f t="shared" si="2"/>
        <v>0</v>
      </c>
      <c r="K8" s="22" t="e" vm="350">
        <v>#VALUE!</v>
      </c>
    </row>
    <row r="9" spans="1:11" ht="69" customHeight="1" x14ac:dyDescent="0.2">
      <c r="A9" s="22" t="s">
        <v>783</v>
      </c>
      <c r="B9" s="22" t="s">
        <v>801</v>
      </c>
      <c r="C9" s="35" t="s">
        <v>1055</v>
      </c>
      <c r="D9" s="22">
        <v>48</v>
      </c>
      <c r="E9" s="59"/>
      <c r="F9" s="26">
        <v>0.85</v>
      </c>
      <c r="G9" s="26">
        <v>0.75</v>
      </c>
      <c r="H9" s="26">
        <f t="shared" si="0"/>
        <v>36</v>
      </c>
      <c r="I9" s="73">
        <f t="shared" si="1"/>
        <v>0</v>
      </c>
      <c r="J9" s="26">
        <f t="shared" si="2"/>
        <v>0</v>
      </c>
      <c r="K9" s="22" t="e" vm="351">
        <v>#VALUE!</v>
      </c>
    </row>
    <row r="10" spans="1:11" ht="69" customHeight="1" x14ac:dyDescent="0.2">
      <c r="A10" s="22" t="s">
        <v>784</v>
      </c>
      <c r="B10" s="22" t="s">
        <v>802</v>
      </c>
      <c r="C10" s="35" t="s">
        <v>1056</v>
      </c>
      <c r="D10" s="22">
        <v>48</v>
      </c>
      <c r="E10" s="59"/>
      <c r="F10" s="26">
        <v>0.85</v>
      </c>
      <c r="G10" s="26">
        <v>0.75</v>
      </c>
      <c r="H10" s="26">
        <f t="shared" si="0"/>
        <v>36</v>
      </c>
      <c r="I10" s="73">
        <f t="shared" si="1"/>
        <v>0</v>
      </c>
      <c r="J10" s="26">
        <f t="shared" si="2"/>
        <v>0</v>
      </c>
      <c r="K10" s="22" t="e" vm="352">
        <v>#VALUE!</v>
      </c>
    </row>
    <row r="11" spans="1:11" ht="69" customHeight="1" x14ac:dyDescent="0.2">
      <c r="A11" s="22" t="s">
        <v>785</v>
      </c>
      <c r="B11" s="22" t="s">
        <v>803</v>
      </c>
      <c r="C11" s="35" t="s">
        <v>1057</v>
      </c>
      <c r="D11" s="22">
        <v>48</v>
      </c>
      <c r="E11" s="59"/>
      <c r="F11" s="26">
        <v>0.85</v>
      </c>
      <c r="G11" s="26">
        <v>0.75</v>
      </c>
      <c r="H11" s="26">
        <f t="shared" si="0"/>
        <v>36</v>
      </c>
      <c r="I11" s="73">
        <f t="shared" si="1"/>
        <v>0</v>
      </c>
      <c r="J11" s="26">
        <f t="shared" si="2"/>
        <v>0</v>
      </c>
      <c r="K11" s="22" t="e" vm="353">
        <v>#VALUE!</v>
      </c>
    </row>
    <row r="12" spans="1:11" ht="69" customHeight="1" x14ac:dyDescent="0.2">
      <c r="A12" s="22" t="s">
        <v>786</v>
      </c>
      <c r="B12" s="22" t="s">
        <v>804</v>
      </c>
      <c r="C12" s="35" t="s">
        <v>1058</v>
      </c>
      <c r="D12" s="22">
        <v>48</v>
      </c>
      <c r="E12" s="59"/>
      <c r="F12" s="26">
        <v>0.85</v>
      </c>
      <c r="G12" s="26">
        <v>0.75</v>
      </c>
      <c r="H12" s="26">
        <f t="shared" si="0"/>
        <v>36</v>
      </c>
      <c r="I12" s="73">
        <f t="shared" si="1"/>
        <v>0</v>
      </c>
      <c r="J12" s="26">
        <f t="shared" si="2"/>
        <v>0</v>
      </c>
      <c r="K12" s="22" t="e" vm="354">
        <v>#VALUE!</v>
      </c>
    </row>
    <row r="13" spans="1:11" ht="69" customHeight="1" x14ac:dyDescent="0.2">
      <c r="A13" s="22" t="s">
        <v>787</v>
      </c>
      <c r="B13" s="22" t="s">
        <v>805</v>
      </c>
      <c r="C13" s="35" t="s">
        <v>1059</v>
      </c>
      <c r="D13" s="22">
        <v>48</v>
      </c>
      <c r="E13" s="59"/>
      <c r="F13" s="26">
        <v>0.85</v>
      </c>
      <c r="G13" s="26">
        <v>0.75</v>
      </c>
      <c r="H13" s="26">
        <f t="shared" si="0"/>
        <v>36</v>
      </c>
      <c r="I13" s="73">
        <f t="shared" si="1"/>
        <v>0</v>
      </c>
      <c r="J13" s="26">
        <f t="shared" si="2"/>
        <v>0</v>
      </c>
      <c r="K13" s="22" t="e" vm="355">
        <v>#VALUE!</v>
      </c>
    </row>
    <row r="14" spans="1:11" ht="69" customHeight="1" x14ac:dyDescent="0.2">
      <c r="A14" s="22" t="s">
        <v>788</v>
      </c>
      <c r="B14" s="22" t="s">
        <v>806</v>
      </c>
      <c r="C14" s="35" t="s">
        <v>1060</v>
      </c>
      <c r="D14" s="22">
        <v>48</v>
      </c>
      <c r="E14" s="59"/>
      <c r="F14" s="26">
        <v>0.85</v>
      </c>
      <c r="G14" s="26">
        <v>0.75</v>
      </c>
      <c r="H14" s="26">
        <f t="shared" si="0"/>
        <v>36</v>
      </c>
      <c r="I14" s="73">
        <f t="shared" si="1"/>
        <v>0</v>
      </c>
      <c r="J14" s="26">
        <f t="shared" si="2"/>
        <v>0</v>
      </c>
      <c r="K14" s="22" t="e" vm="356">
        <v>#VALUE!</v>
      </c>
    </row>
    <row r="15" spans="1:11" ht="69" customHeight="1" x14ac:dyDescent="0.2">
      <c r="A15" s="22" t="s">
        <v>789</v>
      </c>
      <c r="B15" s="22" t="s">
        <v>807</v>
      </c>
      <c r="C15" s="35" t="s">
        <v>1061</v>
      </c>
      <c r="D15" s="22">
        <v>48</v>
      </c>
      <c r="E15" s="59"/>
      <c r="F15" s="26">
        <v>0.85</v>
      </c>
      <c r="G15" s="26">
        <v>0.75</v>
      </c>
      <c r="H15" s="26">
        <f t="shared" si="0"/>
        <v>36</v>
      </c>
      <c r="I15" s="73">
        <f t="shared" si="1"/>
        <v>0</v>
      </c>
      <c r="J15" s="26">
        <f t="shared" si="2"/>
        <v>0</v>
      </c>
      <c r="K15" s="22" t="e" vm="357">
        <v>#VALUE!</v>
      </c>
    </row>
    <row r="16" spans="1:11" ht="69" customHeight="1" x14ac:dyDescent="0.2">
      <c r="A16" s="22" t="s">
        <v>790</v>
      </c>
      <c r="B16" s="22" t="s">
        <v>808</v>
      </c>
      <c r="C16" s="35" t="s">
        <v>1062</v>
      </c>
      <c r="D16" s="22">
        <v>48</v>
      </c>
      <c r="E16" s="59"/>
      <c r="F16" s="26">
        <v>0.85</v>
      </c>
      <c r="G16" s="26">
        <v>0.75</v>
      </c>
      <c r="H16" s="26">
        <f t="shared" si="0"/>
        <v>36</v>
      </c>
      <c r="I16" s="73">
        <f t="shared" si="1"/>
        <v>0</v>
      </c>
      <c r="J16" s="26">
        <f t="shared" si="2"/>
        <v>0</v>
      </c>
      <c r="K16" s="22" t="e" vm="358">
        <v>#VALUE!</v>
      </c>
    </row>
    <row r="17" spans="1:11" ht="69" customHeight="1" x14ac:dyDescent="0.2">
      <c r="A17" s="22" t="s">
        <v>791</v>
      </c>
      <c r="B17" s="22" t="s">
        <v>809</v>
      </c>
      <c r="C17" s="35" t="s">
        <v>1063</v>
      </c>
      <c r="D17" s="22">
        <v>48</v>
      </c>
      <c r="E17" s="59"/>
      <c r="F17" s="26">
        <v>0.85</v>
      </c>
      <c r="G17" s="26">
        <v>0.75</v>
      </c>
      <c r="H17" s="26">
        <f t="shared" si="0"/>
        <v>36</v>
      </c>
      <c r="I17" s="73">
        <f t="shared" si="1"/>
        <v>0</v>
      </c>
      <c r="J17" s="26">
        <f t="shared" si="2"/>
        <v>0</v>
      </c>
      <c r="K17" s="22" t="e" vm="359">
        <v>#VALUE!</v>
      </c>
    </row>
    <row r="18" spans="1:11" ht="69" customHeight="1" x14ac:dyDescent="0.2">
      <c r="A18" s="22" t="s">
        <v>792</v>
      </c>
      <c r="B18" s="22" t="s">
        <v>810</v>
      </c>
      <c r="C18" s="35" t="s">
        <v>1064</v>
      </c>
      <c r="D18" s="22">
        <v>48</v>
      </c>
      <c r="E18" s="59"/>
      <c r="F18" s="26">
        <v>0.85</v>
      </c>
      <c r="G18" s="26">
        <v>0.75</v>
      </c>
      <c r="H18" s="26">
        <f t="shared" si="0"/>
        <v>36</v>
      </c>
      <c r="I18" s="73">
        <f t="shared" si="1"/>
        <v>0</v>
      </c>
      <c r="J18" s="26">
        <f t="shared" si="2"/>
        <v>0</v>
      </c>
      <c r="K18" s="22" t="e" vm="360">
        <v>#VALUE!</v>
      </c>
    </row>
    <row r="19" spans="1:11" ht="69" customHeight="1" x14ac:dyDescent="0.2">
      <c r="A19" s="22" t="s">
        <v>793</v>
      </c>
      <c r="B19" s="22" t="s">
        <v>811</v>
      </c>
      <c r="C19" s="35" t="s">
        <v>1065</v>
      </c>
      <c r="D19" s="22">
        <v>48</v>
      </c>
      <c r="E19" s="59"/>
      <c r="F19" s="26">
        <v>0.85</v>
      </c>
      <c r="G19" s="26">
        <v>0.75</v>
      </c>
      <c r="H19" s="26">
        <f t="shared" si="0"/>
        <v>36</v>
      </c>
      <c r="I19" s="73">
        <f t="shared" si="1"/>
        <v>0</v>
      </c>
      <c r="J19" s="26">
        <f t="shared" si="2"/>
        <v>0</v>
      </c>
      <c r="K19" s="22" t="e" vm="361">
        <v>#VALUE!</v>
      </c>
    </row>
    <row r="20" spans="1:11" ht="69" customHeight="1" x14ac:dyDescent="0.2">
      <c r="A20" s="22" t="s">
        <v>794</v>
      </c>
      <c r="B20" s="22" t="s">
        <v>812</v>
      </c>
      <c r="C20" s="35" t="s">
        <v>1066</v>
      </c>
      <c r="D20" s="22">
        <v>48</v>
      </c>
      <c r="E20" s="59"/>
      <c r="F20" s="26">
        <v>0.85</v>
      </c>
      <c r="G20" s="26">
        <v>0.75</v>
      </c>
      <c r="H20" s="26">
        <f t="shared" si="0"/>
        <v>36</v>
      </c>
      <c r="I20" s="73">
        <f t="shared" si="1"/>
        <v>0</v>
      </c>
      <c r="J20" s="26">
        <f t="shared" si="2"/>
        <v>0</v>
      </c>
      <c r="K20" s="22" t="e" vm="362">
        <v>#VALUE!</v>
      </c>
    </row>
    <row r="21" spans="1:11" x14ac:dyDescent="0.2">
      <c r="E21">
        <f>SUM(E3:E20)</f>
        <v>0</v>
      </c>
      <c r="I21" s="38">
        <f>SUM(I3:I20)</f>
        <v>0</v>
      </c>
      <c r="J21" s="74">
        <f>SUM(J3:J20)</f>
        <v>0</v>
      </c>
    </row>
  </sheetData>
  <mergeCells count="1">
    <mergeCell ref="A1:K1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17559-D876-465C-9612-A08A822EF60B}">
  <dimension ref="A1:K21"/>
  <sheetViews>
    <sheetView topLeftCell="A9" workbookViewId="0">
      <selection activeCell="J22" sqref="J22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6.83203125" bestFit="1" customWidth="1"/>
    <col min="4" max="4" width="18.1640625" bestFit="1" customWidth="1"/>
    <col min="5" max="5" width="43.1640625" bestFit="1" customWidth="1"/>
    <col min="6" max="6" width="18.6640625" style="27" bestFit="1" customWidth="1"/>
    <col min="7" max="7" width="19" style="27" bestFit="1" customWidth="1"/>
    <col min="8" max="8" width="26.5" style="27" bestFit="1" customWidth="1"/>
    <col min="9" max="9" width="19" customWidth="1"/>
    <col min="10" max="10" width="19" style="27" customWidth="1"/>
    <col min="11" max="11" width="16" customWidth="1"/>
  </cols>
  <sheetData>
    <row r="1" spans="1:11" ht="26.25" x14ac:dyDescent="0.2">
      <c r="A1" s="115" t="s">
        <v>1074</v>
      </c>
      <c r="B1" s="115"/>
      <c r="C1" s="115"/>
      <c r="D1" s="115"/>
      <c r="E1" s="115"/>
      <c r="F1" s="115"/>
      <c r="G1" s="115"/>
      <c r="H1" s="115"/>
      <c r="I1" s="115"/>
      <c r="J1" s="115"/>
      <c r="K1" s="115"/>
    </row>
    <row r="2" spans="1:11" ht="18.75" x14ac:dyDescent="0.2">
      <c r="A2" s="33" t="s">
        <v>284</v>
      </c>
      <c r="B2" s="23" t="s">
        <v>22</v>
      </c>
      <c r="C2" s="43" t="s">
        <v>23</v>
      </c>
      <c r="D2" s="41" t="s">
        <v>24</v>
      </c>
      <c r="E2" s="24" t="s">
        <v>25</v>
      </c>
      <c r="F2" s="42" t="s">
        <v>26</v>
      </c>
      <c r="G2" s="25" t="s">
        <v>27</v>
      </c>
      <c r="H2" s="25" t="s">
        <v>1076</v>
      </c>
      <c r="I2" s="25" t="s">
        <v>1078</v>
      </c>
      <c r="J2" s="25" t="s">
        <v>1077</v>
      </c>
      <c r="K2" s="25" t="s">
        <v>28</v>
      </c>
    </row>
    <row r="3" spans="1:11" s="29" customFormat="1" ht="69" customHeight="1" x14ac:dyDescent="0.2">
      <c r="A3" s="22"/>
      <c r="B3" s="22"/>
      <c r="C3" s="35"/>
      <c r="D3" s="22"/>
      <c r="E3" s="59"/>
      <c r="F3" s="26"/>
      <c r="G3" s="26"/>
      <c r="H3" s="26">
        <f>D3*G3</f>
        <v>0</v>
      </c>
      <c r="I3" s="22">
        <f>D3*E3</f>
        <v>0</v>
      </c>
      <c r="J3" s="26">
        <f>E3*H3</f>
        <v>0</v>
      </c>
      <c r="K3" s="22"/>
    </row>
    <row r="4" spans="1:11" s="29" customFormat="1" ht="69" customHeight="1" x14ac:dyDescent="0.2">
      <c r="A4" s="22"/>
      <c r="B4" s="22"/>
      <c r="C4" s="35"/>
      <c r="D4" s="22"/>
      <c r="E4" s="59"/>
      <c r="F4" s="26"/>
      <c r="G4" s="26"/>
      <c r="H4" s="26">
        <f t="shared" ref="H4:H20" si="0">D4*G4</f>
        <v>0</v>
      </c>
      <c r="I4" s="22">
        <f t="shared" ref="I4:I20" si="1">D4*E4</f>
        <v>0</v>
      </c>
      <c r="J4" s="26">
        <f t="shared" ref="J4:J20" si="2">E4*H4</f>
        <v>0</v>
      </c>
      <c r="K4" s="22"/>
    </row>
    <row r="5" spans="1:11" s="29" customFormat="1" ht="69" customHeight="1" x14ac:dyDescent="0.2">
      <c r="A5" s="22"/>
      <c r="B5" s="22"/>
      <c r="C5" s="35"/>
      <c r="D5" s="22"/>
      <c r="E5" s="59"/>
      <c r="F5" s="26"/>
      <c r="G5" s="26"/>
      <c r="H5" s="26">
        <f t="shared" si="0"/>
        <v>0</v>
      </c>
      <c r="I5" s="22">
        <f t="shared" si="1"/>
        <v>0</v>
      </c>
      <c r="J5" s="26">
        <f t="shared" si="2"/>
        <v>0</v>
      </c>
      <c r="K5" s="22"/>
    </row>
    <row r="6" spans="1:11" s="29" customFormat="1" ht="69" customHeight="1" x14ac:dyDescent="0.2">
      <c r="A6" s="22"/>
      <c r="B6" s="22"/>
      <c r="C6" s="35"/>
      <c r="D6" s="22"/>
      <c r="E6" s="59"/>
      <c r="F6" s="26"/>
      <c r="G6" s="26"/>
      <c r="H6" s="26">
        <f t="shared" si="0"/>
        <v>0</v>
      </c>
      <c r="I6" s="22">
        <f t="shared" si="1"/>
        <v>0</v>
      </c>
      <c r="J6" s="26">
        <f t="shared" si="2"/>
        <v>0</v>
      </c>
      <c r="K6" s="22"/>
    </row>
    <row r="7" spans="1:11" s="29" customFormat="1" ht="69" customHeight="1" x14ac:dyDescent="0.2">
      <c r="A7" s="22"/>
      <c r="B7" s="22"/>
      <c r="C7" s="35"/>
      <c r="D7" s="22"/>
      <c r="E7" s="59"/>
      <c r="F7" s="26"/>
      <c r="G7" s="26"/>
      <c r="H7" s="26">
        <f t="shared" si="0"/>
        <v>0</v>
      </c>
      <c r="I7" s="22">
        <f t="shared" si="1"/>
        <v>0</v>
      </c>
      <c r="J7" s="26">
        <f t="shared" si="2"/>
        <v>0</v>
      </c>
      <c r="K7" s="22"/>
    </row>
    <row r="8" spans="1:11" s="29" customFormat="1" ht="69" customHeight="1" x14ac:dyDescent="0.2">
      <c r="A8" s="22"/>
      <c r="B8" s="22"/>
      <c r="C8" s="35"/>
      <c r="D8" s="22"/>
      <c r="E8" s="59"/>
      <c r="F8" s="26"/>
      <c r="G8" s="26"/>
      <c r="H8" s="26">
        <f t="shared" si="0"/>
        <v>0</v>
      </c>
      <c r="I8" s="22">
        <f t="shared" si="1"/>
        <v>0</v>
      </c>
      <c r="J8" s="26">
        <f t="shared" si="2"/>
        <v>0</v>
      </c>
      <c r="K8" s="22"/>
    </row>
    <row r="9" spans="1:11" ht="69" customHeight="1" x14ac:dyDescent="0.2">
      <c r="A9" s="22"/>
      <c r="B9" s="22"/>
      <c r="C9" s="35"/>
      <c r="D9" s="22"/>
      <c r="E9" s="59"/>
      <c r="F9" s="26"/>
      <c r="G9" s="26"/>
      <c r="H9" s="26">
        <f t="shared" si="0"/>
        <v>0</v>
      </c>
      <c r="I9" s="22">
        <f t="shared" si="1"/>
        <v>0</v>
      </c>
      <c r="J9" s="26">
        <f t="shared" si="2"/>
        <v>0</v>
      </c>
      <c r="K9" s="22"/>
    </row>
    <row r="10" spans="1:11" ht="69" customHeight="1" x14ac:dyDescent="0.2">
      <c r="A10" s="22"/>
      <c r="B10" s="22"/>
      <c r="C10" s="35"/>
      <c r="D10" s="22"/>
      <c r="E10" s="59"/>
      <c r="F10" s="26"/>
      <c r="G10" s="26"/>
      <c r="H10" s="26">
        <f t="shared" si="0"/>
        <v>0</v>
      </c>
      <c r="I10" s="22">
        <f t="shared" si="1"/>
        <v>0</v>
      </c>
      <c r="J10" s="26">
        <f t="shared" si="2"/>
        <v>0</v>
      </c>
      <c r="K10" s="22"/>
    </row>
    <row r="11" spans="1:11" ht="69" customHeight="1" x14ac:dyDescent="0.2">
      <c r="A11" s="22"/>
      <c r="B11" s="22"/>
      <c r="C11" s="35"/>
      <c r="D11" s="22"/>
      <c r="E11" s="59"/>
      <c r="F11" s="26"/>
      <c r="G11" s="26"/>
      <c r="H11" s="26">
        <f t="shared" si="0"/>
        <v>0</v>
      </c>
      <c r="I11" s="22">
        <f t="shared" si="1"/>
        <v>0</v>
      </c>
      <c r="J11" s="26">
        <f t="shared" si="2"/>
        <v>0</v>
      </c>
      <c r="K11" s="22"/>
    </row>
    <row r="12" spans="1:11" ht="69" customHeight="1" x14ac:dyDescent="0.2">
      <c r="A12" s="22"/>
      <c r="B12" s="22"/>
      <c r="C12" s="35"/>
      <c r="D12" s="22"/>
      <c r="E12" s="59"/>
      <c r="F12" s="26"/>
      <c r="G12" s="26"/>
      <c r="H12" s="26">
        <f t="shared" si="0"/>
        <v>0</v>
      </c>
      <c r="I12" s="22">
        <f t="shared" si="1"/>
        <v>0</v>
      </c>
      <c r="J12" s="26">
        <f t="shared" si="2"/>
        <v>0</v>
      </c>
      <c r="K12" s="22"/>
    </row>
    <row r="13" spans="1:11" ht="69" customHeight="1" x14ac:dyDescent="0.2">
      <c r="A13" s="22"/>
      <c r="B13" s="22"/>
      <c r="C13" s="35"/>
      <c r="D13" s="22"/>
      <c r="E13" s="59"/>
      <c r="F13" s="26"/>
      <c r="G13" s="26"/>
      <c r="H13" s="26">
        <f t="shared" si="0"/>
        <v>0</v>
      </c>
      <c r="I13" s="22">
        <f t="shared" si="1"/>
        <v>0</v>
      </c>
      <c r="J13" s="26">
        <f t="shared" si="2"/>
        <v>0</v>
      </c>
      <c r="K13" s="22"/>
    </row>
    <row r="14" spans="1:11" ht="69" customHeight="1" x14ac:dyDescent="0.2">
      <c r="A14" s="22"/>
      <c r="B14" s="22"/>
      <c r="C14" s="35"/>
      <c r="D14" s="22"/>
      <c r="E14" s="59"/>
      <c r="F14" s="26"/>
      <c r="G14" s="26"/>
      <c r="H14" s="26">
        <f t="shared" si="0"/>
        <v>0</v>
      </c>
      <c r="I14" s="22">
        <f t="shared" si="1"/>
        <v>0</v>
      </c>
      <c r="J14" s="26">
        <f t="shared" si="2"/>
        <v>0</v>
      </c>
      <c r="K14" s="22"/>
    </row>
    <row r="15" spans="1:11" ht="69" customHeight="1" x14ac:dyDescent="0.2">
      <c r="A15" s="22"/>
      <c r="B15" s="22"/>
      <c r="C15" s="35"/>
      <c r="D15" s="22"/>
      <c r="E15" s="59"/>
      <c r="F15" s="26"/>
      <c r="G15" s="26"/>
      <c r="H15" s="26">
        <f t="shared" si="0"/>
        <v>0</v>
      </c>
      <c r="I15" s="22">
        <f t="shared" si="1"/>
        <v>0</v>
      </c>
      <c r="J15" s="26">
        <f t="shared" si="2"/>
        <v>0</v>
      </c>
      <c r="K15" s="22"/>
    </row>
    <row r="16" spans="1:11" ht="69" customHeight="1" x14ac:dyDescent="0.2">
      <c r="A16" s="22"/>
      <c r="B16" s="22"/>
      <c r="C16" s="35"/>
      <c r="D16" s="22"/>
      <c r="E16" s="59"/>
      <c r="F16" s="26"/>
      <c r="G16" s="26"/>
      <c r="H16" s="26">
        <f t="shared" si="0"/>
        <v>0</v>
      </c>
      <c r="I16" s="22">
        <f t="shared" si="1"/>
        <v>0</v>
      </c>
      <c r="J16" s="26">
        <f t="shared" si="2"/>
        <v>0</v>
      </c>
      <c r="K16" s="22"/>
    </row>
    <row r="17" spans="1:11" ht="69" customHeight="1" x14ac:dyDescent="0.2">
      <c r="A17" s="22"/>
      <c r="B17" s="22"/>
      <c r="C17" s="35"/>
      <c r="D17" s="22"/>
      <c r="E17" s="59"/>
      <c r="F17" s="26"/>
      <c r="G17" s="26"/>
      <c r="H17" s="26">
        <f t="shared" si="0"/>
        <v>0</v>
      </c>
      <c r="I17" s="22">
        <f t="shared" si="1"/>
        <v>0</v>
      </c>
      <c r="J17" s="26">
        <f t="shared" si="2"/>
        <v>0</v>
      </c>
      <c r="K17" s="22"/>
    </row>
    <row r="18" spans="1:11" ht="69" customHeight="1" x14ac:dyDescent="0.2">
      <c r="A18" s="22"/>
      <c r="B18" s="22"/>
      <c r="C18" s="35"/>
      <c r="D18" s="22"/>
      <c r="E18" s="59"/>
      <c r="F18" s="26"/>
      <c r="G18" s="26"/>
      <c r="H18" s="26">
        <f t="shared" si="0"/>
        <v>0</v>
      </c>
      <c r="I18" s="22">
        <f t="shared" si="1"/>
        <v>0</v>
      </c>
      <c r="J18" s="26">
        <f t="shared" si="2"/>
        <v>0</v>
      </c>
      <c r="K18" s="22"/>
    </row>
    <row r="19" spans="1:11" ht="69" customHeight="1" x14ac:dyDescent="0.2">
      <c r="A19" s="22"/>
      <c r="B19" s="22"/>
      <c r="C19" s="35"/>
      <c r="D19" s="22"/>
      <c r="E19" s="59"/>
      <c r="F19" s="26"/>
      <c r="G19" s="26"/>
      <c r="H19" s="26">
        <f t="shared" si="0"/>
        <v>0</v>
      </c>
      <c r="I19" s="22">
        <f t="shared" si="1"/>
        <v>0</v>
      </c>
      <c r="J19" s="26">
        <f t="shared" si="2"/>
        <v>0</v>
      </c>
      <c r="K19" s="22"/>
    </row>
    <row r="20" spans="1:11" ht="69" customHeight="1" x14ac:dyDescent="0.2">
      <c r="A20" s="22"/>
      <c r="B20" s="22"/>
      <c r="C20" s="35"/>
      <c r="D20" s="22"/>
      <c r="E20" s="59"/>
      <c r="F20" s="26"/>
      <c r="G20" s="26"/>
      <c r="H20" s="26">
        <f t="shared" si="0"/>
        <v>0</v>
      </c>
      <c r="I20" s="22">
        <f t="shared" si="1"/>
        <v>0</v>
      </c>
      <c r="J20" s="26">
        <f t="shared" si="2"/>
        <v>0</v>
      </c>
      <c r="K20" s="22"/>
    </row>
    <row r="21" spans="1:11" x14ac:dyDescent="0.2">
      <c r="E21">
        <f>SUM(E3:E20)</f>
        <v>0</v>
      </c>
      <c r="I21" s="75">
        <f>SUM(I3:I20)</f>
        <v>0</v>
      </c>
      <c r="J21" s="27">
        <f>SUM(J3:J20)</f>
        <v>0</v>
      </c>
    </row>
  </sheetData>
  <mergeCells count="1">
    <mergeCell ref="A1:K1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7bb5aae4-b65d-45e0-abbb-a6a0748dda85" xsi:nil="true"/>
    <lcf76f155ced4ddcb4097134ff3c332f xmlns="d06e4775-d745-4c5d-a310-c368ce2cb0ba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57BF5210B4E3E4686B350553FB98554" ma:contentTypeVersion="18" ma:contentTypeDescription="Create a new document." ma:contentTypeScope="" ma:versionID="816c3dc418c057316889bf26b5178e17">
  <xsd:schema xmlns:xsd="http://www.w3.org/2001/XMLSchema" xmlns:xs="http://www.w3.org/2001/XMLSchema" xmlns:p="http://schemas.microsoft.com/office/2006/metadata/properties" xmlns:ns2="7bb5aae4-b65d-45e0-abbb-a6a0748dda85" xmlns:ns3="d06e4775-d745-4c5d-a310-c368ce2cb0ba" targetNamespace="http://schemas.microsoft.com/office/2006/metadata/properties" ma:root="true" ma:fieldsID="ddaa6f5efac3f2af81896e3e9c13812c" ns2:_="" ns3:_="">
    <xsd:import namespace="7bb5aae4-b65d-45e0-abbb-a6a0748dda85"/>
    <xsd:import namespace="d06e4775-d745-4c5d-a310-c368ce2cb0b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DateTaken" minOccurs="0"/>
                <xsd:element ref="ns3:MediaServiceLocation" minOccurs="0"/>
                <xsd:element ref="ns3:MediaServiceGenerationTime" minOccurs="0"/>
                <xsd:element ref="ns3:MediaServiceEventHashCode" minOccurs="0"/>
                <xsd:element ref="ns3:MediaServiceAutoKeyPoints" minOccurs="0"/>
                <xsd:element ref="ns3:MediaServiceKeyPoints" minOccurs="0"/>
                <xsd:element ref="ns3:MediaLengthInSeconds" minOccurs="0"/>
                <xsd:element ref="ns3:lcf76f155ced4ddcb4097134ff3c332f" minOccurs="0"/>
                <xsd:element ref="ns2:TaxCatchAll" minOccurs="0"/>
                <xsd:element ref="ns3:MediaServiceObjectDetectorVersion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bb5aae4-b65d-45e0-abbb-a6a0748dda8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ac71eb47-a1a6-4ce2-a667-73b4a1ccc1c7}" ma:internalName="TaxCatchAll" ma:showField="CatchAllData" ma:web="7bb5aae4-b65d-45e0-abbb-a6a0748dda8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06e4775-d745-4c5d-a310-c368ce2cb0b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ad39458f-af50-4477-8b67-f0072e6f9117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BDFD293F-793D-479D-B9D8-35F00FC62F51}">
  <ds:schemaRefs>
    <ds:schemaRef ds:uri="http://schemas.microsoft.com/office/2006/metadata/properties"/>
    <ds:schemaRef ds:uri="http://schemas.microsoft.com/office/infopath/2007/PartnerControls"/>
    <ds:schemaRef ds:uri="7bb5aae4-b65d-45e0-abbb-a6a0748dda85"/>
    <ds:schemaRef ds:uri="d06e4775-d745-4c5d-a310-c368ce2cb0ba"/>
  </ds:schemaRefs>
</ds:datastoreItem>
</file>

<file path=customXml/itemProps2.xml><?xml version="1.0" encoding="utf-8"?>
<ds:datastoreItem xmlns:ds="http://schemas.openxmlformats.org/officeDocument/2006/customXml" ds:itemID="{97E0E504-0DC6-432A-9FA2-282E6802DD8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bb5aae4-b65d-45e0-abbb-a6a0748dda85"/>
    <ds:schemaRef ds:uri="d06e4775-d745-4c5d-a310-c368ce2cb0b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030747E3-CE78-47A8-889A-CB658DF2A791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Customer Information</vt:lpstr>
      <vt:lpstr>Wearables</vt:lpstr>
      <vt:lpstr>Value Packs</vt:lpstr>
      <vt:lpstr>Paper Gift Bags</vt:lpstr>
      <vt:lpstr>Tissue Paper</vt:lpstr>
      <vt:lpstr>Gift Bows</vt:lpstr>
      <vt:lpstr>Candles</vt:lpstr>
      <vt:lpstr>Balloons</vt:lpstr>
      <vt:lpstr>Party Decorations</vt:lpstr>
      <vt:lpstr>Treat Bags</vt:lpstr>
      <vt:lpstr>Table Covers</vt:lpstr>
      <vt:lpstr>Additional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Emma McGreer</dc:creator>
  <cp:lastModifiedBy>Emma McGreer</cp:lastModifiedBy>
  <dcterms:created xsi:type="dcterms:W3CDTF">2024-11-21T19:47:24Z</dcterms:created>
  <dcterms:modified xsi:type="dcterms:W3CDTF">2025-01-20T15:44:22Z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0x010100A57BF5210B4E3E4686B350553FB98554</vt:lpwstr>
  </property>
  <property fmtid="{D5CDD505-2E9C-101B-9397-08002B2CF9AE}" pid="3" name="MediaServiceImageTags">
    <vt:lpwstr/>
  </property>
</Properties>
</file>