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11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ody\Downloads\"/>
    </mc:Choice>
  </mc:AlternateContent>
  <xr:revisionPtr revIDLastSave="0" documentId="8_{4157864F-C46D-428E-BE76-FC4CDB366BA7}" xr6:coauthVersionLast="47" xr6:coauthVersionMax="47" xr10:uidLastSave="{00000000-0000-0000-0000-000000000000}"/>
  <bookViews>
    <workbookView xWindow="1020" yWindow="630" windowWidth="27615" windowHeight="15750" tabRatio="464" xr2:uid="{00000000-000D-0000-FFFF-FFFF00000000}"/>
  </bookViews>
  <sheets>
    <sheet name="2024 Wholesale Order Form" sheetId="1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9" i="14" l="1"/>
  <c r="L137" i="14"/>
  <c r="L138" i="14"/>
  <c r="M137" i="14"/>
  <c r="L59" i="14"/>
  <c r="L58" i="14"/>
  <c r="L310" i="14"/>
  <c r="L324" i="14"/>
  <c r="L322" i="14"/>
  <c r="L306" i="14"/>
  <c r="L319" i="14"/>
  <c r="L318" i="14"/>
  <c r="L317" i="14"/>
  <c r="L316" i="14"/>
  <c r="L315" i="14"/>
  <c r="L314" i="14"/>
  <c r="L313" i="14"/>
  <c r="L312" i="14"/>
  <c r="L311" i="14"/>
  <c r="L309" i="14"/>
  <c r="L308" i="14"/>
  <c r="L307" i="14"/>
  <c r="L303" i="14"/>
  <c r="L302" i="14"/>
  <c r="L301" i="14"/>
  <c r="M301" i="14" s="1"/>
  <c r="L298" i="14"/>
  <c r="L297" i="14"/>
  <c r="L296" i="14"/>
  <c r="L295" i="14"/>
  <c r="L294" i="14"/>
  <c r="L293" i="14"/>
  <c r="M293" i="14" s="1"/>
  <c r="L290" i="14"/>
  <c r="L289" i="14"/>
  <c r="L288" i="14"/>
  <c r="L287" i="14"/>
  <c r="L286" i="14"/>
  <c r="L285" i="14"/>
  <c r="M285" i="14"/>
  <c r="L282" i="14"/>
  <c r="L281" i="14"/>
  <c r="L280" i="14"/>
  <c r="L279" i="14"/>
  <c r="L278" i="14"/>
  <c r="L277" i="14"/>
  <c r="L276" i="14"/>
  <c r="L275" i="14"/>
  <c r="L274" i="14"/>
  <c r="L273" i="14"/>
  <c r="L272" i="14"/>
  <c r="L269" i="14"/>
  <c r="L268" i="14"/>
  <c r="L267" i="14"/>
  <c r="L266" i="14"/>
  <c r="L265" i="14"/>
  <c r="L264" i="14"/>
  <c r="M264" i="14" s="1"/>
  <c r="L261" i="14"/>
  <c r="L260" i="14"/>
  <c r="L259" i="14"/>
  <c r="L258" i="14"/>
  <c r="L257" i="14"/>
  <c r="L256" i="14"/>
  <c r="M256" i="14" s="1"/>
  <c r="L253" i="14"/>
  <c r="L252" i="14"/>
  <c r="L251" i="14"/>
  <c r="L250" i="14"/>
  <c r="L249" i="14"/>
  <c r="L248" i="14"/>
  <c r="M248" i="14"/>
  <c r="L243" i="14"/>
  <c r="L245" i="14"/>
  <c r="L244" i="14"/>
  <c r="L242" i="14"/>
  <c r="L241" i="14"/>
  <c r="L240" i="14"/>
  <c r="L239" i="14"/>
  <c r="L238" i="14"/>
  <c r="M238" i="14" s="1"/>
  <c r="L235" i="14"/>
  <c r="L234" i="14"/>
  <c r="L233" i="14"/>
  <c r="L232" i="14"/>
  <c r="L231" i="14"/>
  <c r="L230" i="14"/>
  <c r="M230" i="14" s="1"/>
  <c r="L227" i="14"/>
  <c r="L226" i="14"/>
  <c r="L225" i="14"/>
  <c r="L224" i="14"/>
  <c r="L223" i="14"/>
  <c r="L222" i="14"/>
  <c r="L221" i="14"/>
  <c r="L220" i="14"/>
  <c r="L219" i="14"/>
  <c r="L218" i="14"/>
  <c r="L217" i="14"/>
  <c r="L216" i="14"/>
  <c r="L215" i="14"/>
  <c r="M215" i="14" s="1"/>
  <c r="L211" i="14"/>
  <c r="L210" i="14"/>
  <c r="M210" i="14" s="1"/>
  <c r="L207" i="14"/>
  <c r="L206" i="14"/>
  <c r="L205" i="14"/>
  <c r="L204" i="14"/>
  <c r="L203" i="14"/>
  <c r="L202" i="14"/>
  <c r="M202" i="14" s="1"/>
  <c r="L199" i="14"/>
  <c r="L198" i="14"/>
  <c r="L197" i="14"/>
  <c r="M197" i="14" s="1"/>
  <c r="L192" i="14"/>
  <c r="L189" i="14"/>
  <c r="L184" i="14"/>
  <c r="L179" i="14"/>
  <c r="L178" i="14"/>
  <c r="L194" i="14"/>
  <c r="L193" i="14"/>
  <c r="M192" i="14" s="1"/>
  <c r="M178" i="14"/>
  <c r="L188" i="14"/>
  <c r="L187" i="14"/>
  <c r="L186" i="14"/>
  <c r="L185" i="14"/>
  <c r="M184" i="14" s="1"/>
  <c r="L175" i="14"/>
  <c r="L174" i="14"/>
  <c r="L173" i="14"/>
  <c r="L172" i="14"/>
  <c r="L171" i="14"/>
  <c r="L170" i="14"/>
  <c r="M170" i="14" s="1"/>
  <c r="L167" i="14"/>
  <c r="L166" i="14"/>
  <c r="L165" i="14"/>
  <c r="L164" i="14"/>
  <c r="L163" i="14"/>
  <c r="L162" i="14"/>
  <c r="L161" i="14"/>
  <c r="L160" i="14"/>
  <c r="L159" i="14"/>
  <c r="L158" i="14"/>
  <c r="L157" i="14"/>
  <c r="M157" i="14" s="1"/>
  <c r="L154" i="14"/>
  <c r="L153" i="14"/>
  <c r="L152" i="14"/>
  <c r="L151" i="14"/>
  <c r="L150" i="14"/>
  <c r="L149" i="14"/>
  <c r="L148" i="14"/>
  <c r="L147" i="14"/>
  <c r="L146" i="14"/>
  <c r="L145" i="14"/>
  <c r="L144" i="14"/>
  <c r="M144" i="14" s="1"/>
  <c r="L132" i="14"/>
  <c r="L131" i="14"/>
  <c r="L130" i="14"/>
  <c r="M130" i="14" s="1"/>
  <c r="L125" i="14"/>
  <c r="L124" i="14"/>
  <c r="L123" i="14"/>
  <c r="L122" i="14"/>
  <c r="L121" i="14"/>
  <c r="L120" i="14"/>
  <c r="L119" i="14"/>
  <c r="L118" i="14"/>
  <c r="L117" i="14"/>
  <c r="L116" i="14"/>
  <c r="L115" i="14"/>
  <c r="L114" i="14"/>
  <c r="L113" i="14"/>
  <c r="L112" i="14"/>
  <c r="L111" i="14"/>
  <c r="L110" i="14"/>
  <c r="L109" i="14"/>
  <c r="L108" i="14"/>
  <c r="L107" i="14"/>
  <c r="M107" i="14" s="1"/>
  <c r="L97" i="14"/>
  <c r="L102" i="14"/>
  <c r="L101" i="14"/>
  <c r="L100" i="14"/>
  <c r="M100" i="14" s="1"/>
  <c r="L96" i="14"/>
  <c r="L95" i="14"/>
  <c r="L94" i="14"/>
  <c r="L93" i="14"/>
  <c r="L92" i="14"/>
  <c r="L91" i="14"/>
  <c r="L90" i="14"/>
  <c r="L89" i="14"/>
  <c r="L88" i="14"/>
  <c r="L87" i="14"/>
  <c r="L86" i="14"/>
  <c r="L85" i="14"/>
  <c r="L84" i="14"/>
  <c r="L83" i="14"/>
  <c r="L82" i="14"/>
  <c r="L81" i="14"/>
  <c r="M81" i="14" s="1"/>
  <c r="L71" i="14"/>
  <c r="L68" i="14"/>
  <c r="L75" i="14"/>
  <c r="L72" i="14"/>
  <c r="L76" i="14"/>
  <c r="L74" i="14"/>
  <c r="L73" i="14"/>
  <c r="L35" i="14"/>
  <c r="L37" i="14"/>
  <c r="L36" i="14"/>
  <c r="L40" i="14"/>
  <c r="L43" i="14"/>
  <c r="L44" i="14"/>
  <c r="L47" i="14"/>
  <c r="L50" i="14"/>
  <c r="L51" i="14"/>
  <c r="L55" i="14"/>
  <c r="L56" i="14"/>
  <c r="L57" i="14"/>
  <c r="L54" i="14"/>
  <c r="M54" i="14" s="1"/>
  <c r="L67" i="14"/>
  <c r="L66" i="14"/>
  <c r="L65" i="14"/>
  <c r="L64" i="14"/>
  <c r="M64" i="14" s="1"/>
  <c r="L27" i="14"/>
  <c r="L24" i="14"/>
  <c r="L23" i="14"/>
  <c r="L22" i="14"/>
  <c r="L19" i="14"/>
  <c r="L11" i="14"/>
  <c r="L18" i="14"/>
  <c r="L17" i="14"/>
  <c r="L16" i="14"/>
  <c r="L15" i="14"/>
  <c r="L14" i="14"/>
  <c r="L13" i="14"/>
  <c r="L12" i="14"/>
  <c r="M22" i="14"/>
  <c r="L32" i="14"/>
  <c r="L31" i="14"/>
  <c r="L30" i="14"/>
  <c r="L29" i="14"/>
  <c r="L28" i="14"/>
  <c r="M27" i="14" s="1"/>
  <c r="M47" i="14"/>
  <c r="M40" i="14"/>
  <c r="M11" i="14" l="1"/>
  <c r="M50" i="14"/>
  <c r="M35" i="14"/>
  <c r="M71" i="14"/>
  <c r="M306" i="14"/>
  <c r="M43" i="14"/>
  <c r="L327" i="14" l="1"/>
  <c r="L326" i="14"/>
  <c r="L325" i="14"/>
  <c r="L323" i="14"/>
  <c r="M322" i="14" s="1"/>
  <c r="M272" i="14"/>
</calcChain>
</file>

<file path=xl/sharedStrings.xml><?xml version="1.0" encoding="utf-8"?>
<sst xmlns="http://schemas.openxmlformats.org/spreadsheetml/2006/main" count="1205" uniqueCount="552">
  <si>
    <t>TINSLEY TRANSFERS INC. DISTRIBUTORS PRODUCT PRICE LIST – 2024</t>
  </si>
  <si>
    <t>Ph. (818) 767-4277  • Email: orders@tinsleytransfers.com</t>
  </si>
  <si>
    <t>Order Date:</t>
  </si>
  <si>
    <t>Company/Store Name:</t>
  </si>
  <si>
    <t>Contact / Buyer</t>
  </si>
  <si>
    <t>PO #:</t>
  </si>
  <si>
    <t>Notes:</t>
  </si>
  <si>
    <t>ITEM #</t>
  </si>
  <si>
    <t>CATEGORY</t>
  </si>
  <si>
    <t>DESCRIPTION</t>
  </si>
  <si>
    <t>UPC</t>
  </si>
  <si>
    <t>INNER PACK (#of PIECES)</t>
  </si>
  <si>
    <t>CASE PACK (#of PIECES)</t>
  </si>
  <si>
    <t>Price: Per Piece</t>
  </si>
  <si>
    <t>Price: Per Inner Pack</t>
  </si>
  <si>
    <t>Price: Per Case Pack</t>
  </si>
  <si>
    <t>MAP Pricing</t>
  </si>
  <si>
    <t># of CASE PACKS ORDERED</t>
  </si>
  <si>
    <t>TOTAL $</t>
  </si>
  <si>
    <t>CATEGORY TOTAL $</t>
  </si>
  <si>
    <r>
      <rPr>
        <sz val="20"/>
        <color rgb="FF000000"/>
        <rFont val="Verdana"/>
      </rPr>
      <t xml:space="preserve">LICENSED PRODUCTS
</t>
    </r>
    <r>
      <rPr>
        <sz val="12"/>
        <color rgb="FF000000"/>
        <rFont val="Verdana"/>
      </rPr>
      <t>* Univerals Licensed US/CA Only
Terrifier 3 International Pending</t>
    </r>
  </si>
  <si>
    <t>TERRIFIER 3 LICENSED</t>
  </si>
  <si>
    <t>Total</t>
  </si>
  <si>
    <t>TER-MSK-001</t>
  </si>
  <si>
    <t>Full Head Deluxe Mask</t>
  </si>
  <si>
    <t>Art The Clown Clean</t>
  </si>
  <si>
    <t>-</t>
  </si>
  <si>
    <t>TER-MSK-003</t>
  </si>
  <si>
    <t>Art The Clown w/ Santa Hat</t>
  </si>
  <si>
    <t>TER-TT-001</t>
  </si>
  <si>
    <t>Tattoo FX</t>
  </si>
  <si>
    <t>Art the Clown</t>
  </si>
  <si>
    <t>TER-TT-002</t>
  </si>
  <si>
    <t>Art the Clown w/ Hacksaw</t>
  </si>
  <si>
    <t>TER-TT-003</t>
  </si>
  <si>
    <t>Art the Clown w/ Glasses</t>
  </si>
  <si>
    <t>TER-TT-004</t>
  </si>
  <si>
    <t>Pale Girl</t>
  </si>
  <si>
    <t>TER-TT-005</t>
  </si>
  <si>
    <t>Victoria</t>
  </si>
  <si>
    <t>TER-TH-001</t>
  </si>
  <si>
    <t>FX Teeth</t>
  </si>
  <si>
    <t>Art the Clown Upper/Lower</t>
  </si>
  <si>
    <t>TER-BLL-001</t>
  </si>
  <si>
    <t>Black Label Latex Nose</t>
  </si>
  <si>
    <t>Art The Clown Nose</t>
  </si>
  <si>
    <t>UNIVERSALS HALLOWEEN LICENSED</t>
  </si>
  <si>
    <t>HLW-MSK-001</t>
  </si>
  <si>
    <t>Michael Myers</t>
  </si>
  <si>
    <t>HLW-TT-001</t>
  </si>
  <si>
    <t>HLW-TT-002</t>
  </si>
  <si>
    <t>Michael's Knife</t>
  </si>
  <si>
    <t>UNIVERSALS CHUCKY LICENSED</t>
  </si>
  <si>
    <t>CHK-MSK-001</t>
  </si>
  <si>
    <t>Chucky</t>
  </si>
  <si>
    <t>CHK-FXTM-001</t>
  </si>
  <si>
    <t>Large FX Transfer</t>
  </si>
  <si>
    <t>Slashed</t>
  </si>
  <si>
    <t>CHK-TT-001</t>
  </si>
  <si>
    <t>Here's Chucky!</t>
  </si>
  <si>
    <t>CHK-TT-002</t>
  </si>
  <si>
    <t>CHK-TT-003</t>
  </si>
  <si>
    <t>Chucky w/ Axe</t>
  </si>
  <si>
    <t>CHK-TR-001</t>
  </si>
  <si>
    <t>Trauma Tattoo FX</t>
  </si>
  <si>
    <t>Doll Damage</t>
  </si>
  <si>
    <t>UNIVERSALS RENFIELD LICENSED</t>
  </si>
  <si>
    <t>REN-MSK-001</t>
  </si>
  <si>
    <t>Full Head Mask Deluxe</t>
  </si>
  <si>
    <t>Dracula</t>
  </si>
  <si>
    <t>REN-TH-001</t>
  </si>
  <si>
    <t>REN-TR-001</t>
  </si>
  <si>
    <t>Draculas Victim</t>
  </si>
  <si>
    <t>UNIVERSALS COCAINE BEAR LICENSED</t>
  </si>
  <si>
    <t>CB-MSK-001</t>
  </si>
  <si>
    <t>Cocaine Bear</t>
  </si>
  <si>
    <t>UNIVERSALS HELLBOY II LICENSED</t>
  </si>
  <si>
    <t>HB2-MSK-001</t>
  </si>
  <si>
    <t>Hellboy</t>
  </si>
  <si>
    <t>HB2-MSK-002</t>
  </si>
  <si>
    <t>Angel of Death</t>
  </si>
  <si>
    <t>UNIVERSALS AMERICAN WEREWOLF IN LONDON LICENSED</t>
  </si>
  <si>
    <t>AWL-MSK-001</t>
  </si>
  <si>
    <t>Opera</t>
  </si>
  <si>
    <t>UNIVERSALS THE PURGE LICENSED</t>
  </si>
  <si>
    <t>PUR-TT-001</t>
  </si>
  <si>
    <t>Kimmy</t>
  </si>
  <si>
    <t>PUR-TT-002</t>
  </si>
  <si>
    <t>The Purge - Green</t>
  </si>
  <si>
    <t>UNIVERSALS Universal Monsters</t>
  </si>
  <si>
    <t>UM-TT-001</t>
  </si>
  <si>
    <t>UM-TT-002</t>
  </si>
  <si>
    <t>Frankenstein's Monster</t>
  </si>
  <si>
    <t>UM-TT-003</t>
  </si>
  <si>
    <t>The Wolfman</t>
  </si>
  <si>
    <t>UM-TT-004</t>
  </si>
  <si>
    <t>The Invisible Man</t>
  </si>
  <si>
    <t>UM-TT-005</t>
  </si>
  <si>
    <t>The Creature</t>
  </si>
  <si>
    <t>UM-TT-006</t>
  </si>
  <si>
    <t>The Bride</t>
  </si>
  <si>
    <t>NON-LICENSED LATEX MASKS (FULL &amp; HALF)</t>
  </si>
  <si>
    <t>TINSLEY ORIGINAL FULL MASKS</t>
  </si>
  <si>
    <t>MSK-001</t>
  </si>
  <si>
    <t>Latex Mask</t>
  </si>
  <si>
    <t>Crazy Ape - Circus</t>
  </si>
  <si>
    <t>MSK-002</t>
  </si>
  <si>
    <t>Crazy Ape - Mime</t>
  </si>
  <si>
    <t>MSK-004</t>
  </si>
  <si>
    <t>Blood Sucker</t>
  </si>
  <si>
    <t>MSK-008</t>
  </si>
  <si>
    <t>Werewolf</t>
  </si>
  <si>
    <t>MSK-009</t>
  </si>
  <si>
    <t>Lizard Man - White</t>
  </si>
  <si>
    <t>TINSLEY ORIGINAL HALF MASKS</t>
  </si>
  <si>
    <t>MSK-006</t>
  </si>
  <si>
    <t>Latex Half Mask</t>
  </si>
  <si>
    <t>Unhappy Pappy</t>
  </si>
  <si>
    <t>MSK-007</t>
  </si>
  <si>
    <t>No Neck</t>
  </si>
  <si>
    <t>MSK-010</t>
  </si>
  <si>
    <t>3 Ball Charlie</t>
  </si>
  <si>
    <t>MSK-011</t>
  </si>
  <si>
    <t>Under Bite</t>
  </si>
  <si>
    <t>MSK-012</t>
  </si>
  <si>
    <t>Vamp Predator</t>
  </si>
  <si>
    <t>MSK-013</t>
  </si>
  <si>
    <t>Ogre</t>
  </si>
  <si>
    <t>BLACK LABEL LATEX PROSTHETICS</t>
  </si>
  <si>
    <t>BLACK LABEL LATEX</t>
  </si>
  <si>
    <t>BLL-001</t>
  </si>
  <si>
    <t>Black Label Latex Ears</t>
  </si>
  <si>
    <t>Space Ears</t>
  </si>
  <si>
    <t>BLL-002</t>
  </si>
  <si>
    <t>Elven Ears</t>
  </si>
  <si>
    <t>BLL-008</t>
  </si>
  <si>
    <t>Elf Ears</t>
  </si>
  <si>
    <t>BLL-009</t>
  </si>
  <si>
    <t>Piercing Gauged Ears</t>
  </si>
  <si>
    <t>BLL-010</t>
  </si>
  <si>
    <t>Vampire Ears</t>
  </si>
  <si>
    <t>BLL-003</t>
  </si>
  <si>
    <t>Black Label Latex Noses</t>
  </si>
  <si>
    <t>Witch Nose</t>
  </si>
  <si>
    <t>BLL-004</t>
  </si>
  <si>
    <t>Pixie Nose</t>
  </si>
  <si>
    <t>BLL-023</t>
  </si>
  <si>
    <t>Cat Nose</t>
  </si>
  <si>
    <t>BLL-006</t>
  </si>
  <si>
    <t>Pinocchio Nose</t>
  </si>
  <si>
    <t>BLL-007</t>
  </si>
  <si>
    <t>Elf Nose</t>
  </si>
  <si>
    <t>BLL-011</t>
  </si>
  <si>
    <t>Black Label Latex Horns</t>
  </si>
  <si>
    <t>Little Horns</t>
  </si>
  <si>
    <t>BLL-012</t>
  </si>
  <si>
    <t>Unicorn Horn</t>
  </si>
  <si>
    <t>BLL-013</t>
  </si>
  <si>
    <t>Demon Horns</t>
  </si>
  <si>
    <t>BLL-014</t>
  </si>
  <si>
    <t>Large Devil Horns</t>
  </si>
  <si>
    <t>BLL-020</t>
  </si>
  <si>
    <t>Black Label Latex Wounds</t>
  </si>
  <si>
    <t>Bolts</t>
  </si>
  <si>
    <t>BLL-027</t>
  </si>
  <si>
    <t>XL Devil Horns</t>
  </si>
  <si>
    <t>BLL-030</t>
  </si>
  <si>
    <t>Blue Alien Nose</t>
  </si>
  <si>
    <t>BLACK LABEL LATEX (BALD CAPS)</t>
  </si>
  <si>
    <t>BLL-024</t>
  </si>
  <si>
    <t>Black Label Latex Bald Cap</t>
  </si>
  <si>
    <t>Dak Brown</t>
  </si>
  <si>
    <t>BLL-025</t>
  </si>
  <si>
    <t>White</t>
  </si>
  <si>
    <t>BLL-026</t>
  </si>
  <si>
    <t>Blush Pink</t>
  </si>
  <si>
    <t>FX MAKEUP</t>
  </si>
  <si>
    <t>FX MAKEUP &amp; BODY PAINT</t>
  </si>
  <si>
    <t>FXMU-004</t>
  </si>
  <si>
    <t>FX Makeup Face &amp; Body Paint</t>
  </si>
  <si>
    <t>Black</t>
  </si>
  <si>
    <t>FXMU-005</t>
  </si>
  <si>
    <t>FXMU-006</t>
  </si>
  <si>
    <t>Green</t>
  </si>
  <si>
    <t>FXMU-007</t>
  </si>
  <si>
    <t>Prime Blue</t>
  </si>
  <si>
    <t>FXMU-008</t>
  </si>
  <si>
    <t>Prime Red</t>
  </si>
  <si>
    <t>FXMU-009</t>
  </si>
  <si>
    <t>Prime Yellow</t>
  </si>
  <si>
    <t>FXMU-010</t>
  </si>
  <si>
    <t>Dead Flesh</t>
  </si>
  <si>
    <t>FXMU-011</t>
  </si>
  <si>
    <t>Sickly Yellow</t>
  </si>
  <si>
    <t>FXMU-012</t>
  </si>
  <si>
    <t>Putrid Purple</t>
  </si>
  <si>
    <t>FXMU-013</t>
  </si>
  <si>
    <t>Rotten Red</t>
  </si>
  <si>
    <t>FXMU-014</t>
  </si>
  <si>
    <t>Pale Flesh</t>
  </si>
  <si>
    <t>FXMU-015</t>
  </si>
  <si>
    <t>Vein Blue</t>
  </si>
  <si>
    <t>FXMU-019</t>
  </si>
  <si>
    <t>DayGlo Hot Pink</t>
  </si>
  <si>
    <t>FXMU-020</t>
  </si>
  <si>
    <t>DayGlo Electric Blue</t>
  </si>
  <si>
    <t>FXMU-021</t>
  </si>
  <si>
    <t>DayGlo Acid Green</t>
  </si>
  <si>
    <t>FXMU-022</t>
  </si>
  <si>
    <t>Metallic Copper</t>
  </si>
  <si>
    <t>FXMU-023</t>
  </si>
  <si>
    <t>Metallic Gold</t>
  </si>
  <si>
    <t>FXMU-024</t>
  </si>
  <si>
    <t>Metallic Silver</t>
  </si>
  <si>
    <t>FXMU-025</t>
  </si>
  <si>
    <t>Pro Applicator Set</t>
  </si>
  <si>
    <t>ADHESIVES AND REMOVERS</t>
  </si>
  <si>
    <t>FXGR-002</t>
  </si>
  <si>
    <t>Adhesive and Remover</t>
  </si>
  <si>
    <t>Acrylbond Adhesive</t>
  </si>
  <si>
    <t>FXSG-001</t>
  </si>
  <si>
    <t>Adhesive</t>
  </si>
  <si>
    <t>Spirit Gum</t>
  </si>
  <si>
    <t>FXSG-002</t>
  </si>
  <si>
    <t>Spirit Gum and Remover</t>
  </si>
  <si>
    <t>BLOOD FX</t>
  </si>
  <si>
    <t>MU-110</t>
  </si>
  <si>
    <t>Blood FX</t>
  </si>
  <si>
    <t>Red Drying</t>
  </si>
  <si>
    <t>MU-130</t>
  </si>
  <si>
    <t>Dark Red Gel</t>
  </si>
  <si>
    <t>BB100</t>
  </si>
  <si>
    <t>100 Blood FX Sachets</t>
  </si>
  <si>
    <t>POS Display w/ Red Drying
(Limited Availability)</t>
  </si>
  <si>
    <t>FX TRANSFERS &amp; GLAM GORE</t>
  </si>
  <si>
    <t>FX TRANSFERS (SMALL)</t>
  </si>
  <si>
    <t>FXTS-401</t>
  </si>
  <si>
    <t>Small FX Transfer</t>
  </si>
  <si>
    <t xml:space="preserve">Vampire Bites </t>
  </si>
  <si>
    <t>FXTS-403</t>
  </si>
  <si>
    <t>Cutter</t>
  </si>
  <si>
    <t>FXTS-404</t>
  </si>
  <si>
    <t>Shanked</t>
  </si>
  <si>
    <t>FXTS-405</t>
  </si>
  <si>
    <t>Capped</t>
  </si>
  <si>
    <t>FXTS-410</t>
  </si>
  <si>
    <t>Botoxic Lips</t>
  </si>
  <si>
    <t>FXTS-413</t>
  </si>
  <si>
    <t>Big Bite</t>
  </si>
  <si>
    <t>FXTS-414</t>
  </si>
  <si>
    <t>Stitches</t>
  </si>
  <si>
    <t>FXTS-415</t>
  </si>
  <si>
    <t>Small Gouge</t>
  </si>
  <si>
    <t>FXTS-418</t>
  </si>
  <si>
    <t>Split Skin</t>
  </si>
  <si>
    <t>FXTS-419</t>
  </si>
  <si>
    <t>Attacked</t>
  </si>
  <si>
    <t>FXTS-420</t>
  </si>
  <si>
    <t>Head Wound</t>
  </si>
  <si>
    <t>FX TRANSFERS (LARGE)</t>
  </si>
  <si>
    <t>FXTM-506</t>
  </si>
  <si>
    <t>Cut Throat</t>
  </si>
  <si>
    <t>FXTM-507</t>
  </si>
  <si>
    <t>Engraved</t>
  </si>
  <si>
    <t>FXTM-508</t>
  </si>
  <si>
    <t>Gouged</t>
  </si>
  <si>
    <t>FXTM-509</t>
  </si>
  <si>
    <t>Point Blank</t>
  </si>
  <si>
    <t>FXTM-510</t>
  </si>
  <si>
    <t xml:space="preserve">Smiley </t>
  </si>
  <si>
    <t>FXTM-513</t>
  </si>
  <si>
    <t>Zombie Rot</t>
  </si>
  <si>
    <t>FXTM-517</t>
  </si>
  <si>
    <t>Staplestein</t>
  </si>
  <si>
    <t>FXTM-523</t>
  </si>
  <si>
    <t>Ripped Flesh</t>
  </si>
  <si>
    <t>FXTM-524</t>
  </si>
  <si>
    <t>FXTM-527</t>
  </si>
  <si>
    <t>Gash</t>
  </si>
  <si>
    <t>FXTM-528</t>
  </si>
  <si>
    <t>Veins</t>
  </si>
  <si>
    <t>GLAM GORE FX TRANSFERS (SMALL)</t>
  </si>
  <si>
    <t>GG-001</t>
  </si>
  <si>
    <t>Glam Gore Transfer and Blood Sachet</t>
  </si>
  <si>
    <t>GG-002</t>
  </si>
  <si>
    <t>Vampire Bite</t>
  </si>
  <si>
    <t>GG-003</t>
  </si>
  <si>
    <t>Deep Cut</t>
  </si>
  <si>
    <t>GG-004</t>
  </si>
  <si>
    <t>Love Bite</t>
  </si>
  <si>
    <t>GG-005</t>
  </si>
  <si>
    <t>Bullet Hole</t>
  </si>
  <si>
    <t>GG-006</t>
  </si>
  <si>
    <t>Lip Rot</t>
  </si>
  <si>
    <t>GLAM GORE FX TRANSFERS (LARGE)</t>
  </si>
  <si>
    <t>GGTS-001</t>
  </si>
  <si>
    <t>Glam Gore Transfer and Blood Sachet (LARGE PACK)</t>
  </si>
  <si>
    <t>Black Dahlia</t>
  </si>
  <si>
    <t>GGTS-002</t>
  </si>
  <si>
    <t>Lips</t>
  </si>
  <si>
    <t>TATTOO FX TEMPORARY TATTOOS</t>
  </si>
  <si>
    <t>TATTOO FX 420 TATTOOS</t>
  </si>
  <si>
    <t>BUD-001</t>
  </si>
  <si>
    <t>420 Tattoo FX</t>
  </si>
  <si>
    <t>Stone to the Bone</t>
  </si>
  <si>
    <t>BUD-002</t>
  </si>
  <si>
    <t>Sweet Leaf</t>
  </si>
  <si>
    <t>BUD-003</t>
  </si>
  <si>
    <t>Nug</t>
  </si>
  <si>
    <t>BUD-004</t>
  </si>
  <si>
    <t>Bubonic</t>
  </si>
  <si>
    <t>BUD-005</t>
  </si>
  <si>
    <t>Mary Jane</t>
  </si>
  <si>
    <t>BUD-006</t>
  </si>
  <si>
    <t>Let 'Er Rip</t>
  </si>
  <si>
    <t>TATTOO FX SLEEVE TATTOO PACKS</t>
  </si>
  <si>
    <t>ST-001</t>
  </si>
  <si>
    <t>Sleeve Tattoo FX</t>
  </si>
  <si>
    <t>Red Dragon</t>
  </si>
  <si>
    <t>ST-002</t>
  </si>
  <si>
    <t>Fortune Teller</t>
  </si>
  <si>
    <t>ST-003</t>
  </si>
  <si>
    <t>Playa</t>
  </si>
  <si>
    <t>TATTOO FX BEAUTY BONE</t>
  </si>
  <si>
    <t>BBT-001</t>
  </si>
  <si>
    <t>Collar Bone Tattoo FX</t>
  </si>
  <si>
    <t>Mandala</t>
  </si>
  <si>
    <t>BBT-002</t>
  </si>
  <si>
    <t>Ruby Skull</t>
  </si>
  <si>
    <t>BBT-003</t>
  </si>
  <si>
    <t>Lotus</t>
  </si>
  <si>
    <t>iiasx</t>
  </si>
  <si>
    <t>TATTOO FX NECK TATTOOS</t>
  </si>
  <si>
    <t>NT-001</t>
  </si>
  <si>
    <t>Neck Tattoo FX</t>
  </si>
  <si>
    <t>Spider</t>
  </si>
  <si>
    <t>NT-002</t>
  </si>
  <si>
    <t>Cobra</t>
  </si>
  <si>
    <t>NT-003</t>
  </si>
  <si>
    <t>Posh</t>
  </si>
  <si>
    <t>NT-004</t>
  </si>
  <si>
    <t>Vandal</t>
  </si>
  <si>
    <t>NT-005</t>
  </si>
  <si>
    <t>Tiger</t>
  </si>
  <si>
    <t>NT-006</t>
  </si>
  <si>
    <t>Moth</t>
  </si>
  <si>
    <t>TATTOO FX HAND TATTOOS</t>
  </si>
  <si>
    <t>HT-301</t>
  </si>
  <si>
    <t>Hand Tattoo FX</t>
  </si>
  <si>
    <t>Skull</t>
  </si>
  <si>
    <t>HT-302</t>
  </si>
  <si>
    <t>Rose Girl</t>
  </si>
  <si>
    <t>TATTOO FX TRAUMA TATTOOS</t>
  </si>
  <si>
    <t>TR-100</t>
  </si>
  <si>
    <t>Vampire Kiss</t>
  </si>
  <si>
    <t>TR-101</t>
  </si>
  <si>
    <t>Carving Board</t>
  </si>
  <si>
    <t>TR-102</t>
  </si>
  <si>
    <t>Burned Alive</t>
  </si>
  <si>
    <t>TR-104</t>
  </si>
  <si>
    <t>Shot &amp; Stabbed</t>
  </si>
  <si>
    <t>TR-105</t>
  </si>
  <si>
    <t>Road Rash</t>
  </si>
  <si>
    <t>TR-106</t>
  </si>
  <si>
    <t xml:space="preserve">Stitched </t>
  </si>
  <si>
    <t>TR-108</t>
  </si>
  <si>
    <t>Intensive Care</t>
  </si>
  <si>
    <t>TR-110</t>
  </si>
  <si>
    <t>Possessed Veins</t>
  </si>
  <si>
    <t>TR-111</t>
  </si>
  <si>
    <t>Mauled</t>
  </si>
  <si>
    <t>TR-112</t>
  </si>
  <si>
    <t>Stapled</t>
  </si>
  <si>
    <t>TR-113</t>
  </si>
  <si>
    <t>Claw Marks</t>
  </si>
  <si>
    <t>TR-114</t>
  </si>
  <si>
    <t>Stretched</t>
  </si>
  <si>
    <t>TR-115</t>
  </si>
  <si>
    <t>Torched</t>
  </si>
  <si>
    <t>TATTOO FX FACE TATTOOS</t>
  </si>
  <si>
    <t>CT-411</t>
  </si>
  <si>
    <t>Face Tattoo FX</t>
  </si>
  <si>
    <t>Skull Face</t>
  </si>
  <si>
    <t>CT-412</t>
  </si>
  <si>
    <t>Sugar Skull Face</t>
  </si>
  <si>
    <t>FC-500</t>
  </si>
  <si>
    <t>Cheetah Face</t>
  </si>
  <si>
    <t>FC-508</t>
    <phoneticPr fontId="8" type="noConversion"/>
  </si>
  <si>
    <t>Tiger</t>
    <phoneticPr fontId="8" type="noConversion"/>
  </si>
  <si>
    <t>FC-509</t>
    <phoneticPr fontId="8" type="noConversion"/>
  </si>
  <si>
    <t>Sugar Man</t>
    <phoneticPr fontId="8" type="noConversion"/>
  </si>
  <si>
    <t>FC-510</t>
    <phoneticPr fontId="8" type="noConversion"/>
  </si>
  <si>
    <t>Hoodlum</t>
    <phoneticPr fontId="8" type="noConversion"/>
  </si>
  <si>
    <t>TATTOO FX CHARACTER TATTOOS</t>
  </si>
  <si>
    <t>CT-405</t>
  </si>
  <si>
    <t>Character Tattoo FX</t>
  </si>
  <si>
    <t>Rock Star</t>
  </si>
  <si>
    <t>CT-407</t>
  </si>
  <si>
    <t>Pirate</t>
  </si>
  <si>
    <t>CT-409</t>
  </si>
  <si>
    <t>Knuckles - Alphabet Traditional</t>
  </si>
  <si>
    <t>CT-413</t>
  </si>
  <si>
    <t>Thug</t>
  </si>
  <si>
    <t>CT-415</t>
  </si>
  <si>
    <t>Biker - Outlaws</t>
  </si>
  <si>
    <t>CT-419</t>
  </si>
  <si>
    <t>Knuckles - Alphabet Old English</t>
  </si>
  <si>
    <t>CT-420</t>
  </si>
  <si>
    <t>Hipster (Stick &amp; Poke)</t>
  </si>
  <si>
    <t>CT-421</t>
  </si>
  <si>
    <t>Pop Star</t>
  </si>
  <si>
    <t>TATTOO FX BIKER TATTOOS</t>
  </si>
  <si>
    <t>BKR-400</t>
  </si>
  <si>
    <t>Biker Tattoo FX</t>
  </si>
  <si>
    <t>Reaper</t>
  </si>
  <si>
    <t>BKR-402</t>
  </si>
  <si>
    <t>Widow</t>
  </si>
  <si>
    <t>BKR-404</t>
  </si>
  <si>
    <t>Snake</t>
  </si>
  <si>
    <t>BKR-406</t>
  </si>
  <si>
    <t>Rose Pin Up</t>
  </si>
  <si>
    <t>BKR-408</t>
  </si>
  <si>
    <t>Biker Cross</t>
  </si>
  <si>
    <t>BKR-410</t>
  </si>
  <si>
    <t>Flames</t>
  </si>
  <si>
    <t>TATTOO FX DAY OF THE DEAD TATTOOS</t>
  </si>
  <si>
    <t>DOD-101</t>
  </si>
  <si>
    <t>Day of the Dead Tattoo FX</t>
  </si>
  <si>
    <t>El Amor</t>
  </si>
  <si>
    <t>DOD-102</t>
  </si>
  <si>
    <t>El Jugador</t>
  </si>
  <si>
    <t>DOD-105</t>
  </si>
  <si>
    <t>La Rosa</t>
  </si>
  <si>
    <t>DOD-111</t>
  </si>
  <si>
    <t>Señora Muerte</t>
  </si>
  <si>
    <t>DOD-113</t>
  </si>
  <si>
    <t xml:space="preserve">Pistola </t>
  </si>
  <si>
    <t>DOD-114</t>
  </si>
  <si>
    <t>Calaveras</t>
  </si>
  <si>
    <t>TATTOO FX GOTHIC TATTOOS</t>
  </si>
  <si>
    <t>GTH-201</t>
  </si>
  <si>
    <t>Goth Tattoo FX</t>
  </si>
  <si>
    <t>GTH-206</t>
  </si>
  <si>
    <t>Black Roses</t>
  </si>
  <si>
    <t>GTH-207</t>
  </si>
  <si>
    <t>Evil Eye</t>
  </si>
  <si>
    <t>GTH-212</t>
  </si>
  <si>
    <t>Dead Inside</t>
  </si>
  <si>
    <t>GTH-215</t>
  </si>
  <si>
    <t>Vampyros</t>
  </si>
  <si>
    <t>GTH-217</t>
  </si>
  <si>
    <t>The Raven</t>
  </si>
  <si>
    <t>TATTOO FX PRISON TATTOOS</t>
  </si>
  <si>
    <t>PR-301</t>
  </si>
  <si>
    <t>Prison Tattoo FX</t>
  </si>
  <si>
    <t>Scorpion</t>
  </si>
  <si>
    <t>PR-302</t>
  </si>
  <si>
    <t>Praying Hands</t>
  </si>
  <si>
    <t>PR-304</t>
  </si>
  <si>
    <t>Now and Later</t>
  </si>
  <si>
    <t>PR-305</t>
  </si>
  <si>
    <t>Panther</t>
  </si>
  <si>
    <t>PR-307</t>
  </si>
  <si>
    <t>Heart</t>
  </si>
  <si>
    <t>PR-308</t>
  </si>
  <si>
    <t>Black Widow</t>
  </si>
  <si>
    <t>PR-309</t>
  </si>
  <si>
    <t>Web</t>
  </si>
  <si>
    <t>PR-310</t>
  </si>
  <si>
    <t>Faith Cross</t>
  </si>
  <si>
    <t>PR-311</t>
  </si>
  <si>
    <t>Our Lady</t>
  </si>
  <si>
    <t>PR-312</t>
  </si>
  <si>
    <t>PR-314</t>
  </si>
  <si>
    <t>Skull and Roses</t>
  </si>
  <si>
    <t>TATTOO FX PIN UP TATTOOS</t>
  </si>
  <si>
    <t>PU-701</t>
  </si>
  <si>
    <t>Pinup Tattoo FX</t>
  </si>
  <si>
    <t>Bunny</t>
  </si>
  <si>
    <t>PU-703</t>
  </si>
  <si>
    <t>PU-704</t>
  </si>
  <si>
    <t>Sailor Girl</t>
  </si>
  <si>
    <t>PU-706</t>
  </si>
  <si>
    <t xml:space="preserve">1950's Pin Up Girl </t>
  </si>
  <si>
    <t>PU-708</t>
  </si>
  <si>
    <t>1940's Pinup Girl</t>
  </si>
  <si>
    <t>PU-714</t>
  </si>
  <si>
    <t xml:space="preserve">Mechanic Pin Up </t>
  </si>
  <si>
    <t>TATTOO FX TRIBAL TATTOOS</t>
  </si>
  <si>
    <t>TL-606</t>
  </si>
  <si>
    <t>Tribal Tattoo FX</t>
  </si>
  <si>
    <t>Tribal Dragon</t>
  </si>
  <si>
    <t>TL-615</t>
  </si>
  <si>
    <t>Phoenix</t>
  </si>
  <si>
    <t>TL-616</t>
  </si>
  <si>
    <t>Lion</t>
  </si>
  <si>
    <t>TL-618</t>
  </si>
  <si>
    <t>Circles</t>
  </si>
  <si>
    <t>TL-619</t>
  </si>
  <si>
    <t>Stamp</t>
  </si>
  <si>
    <t>TL-620</t>
  </si>
  <si>
    <t>Tapped Out</t>
  </si>
  <si>
    <t>TATTOO FX US PATRIOTIC TATTOOS</t>
  </si>
  <si>
    <t>SS-201</t>
  </si>
  <si>
    <t>US Patriotic Tattoo FX</t>
  </si>
  <si>
    <t>Black Cat</t>
  </si>
  <si>
    <t>SS-206</t>
  </si>
  <si>
    <t>America Fuck Ya</t>
  </si>
  <si>
    <t>SS-207</t>
  </si>
  <si>
    <t xml:space="preserve">Merica Rocks </t>
  </si>
  <si>
    <t>TATTOO FX VINTAGE TATTOOS</t>
  </si>
  <si>
    <t>VT-101</t>
  </si>
  <si>
    <t>Vintage Tattoo FX</t>
  </si>
  <si>
    <t>Snake 1940</t>
  </si>
  <si>
    <t>VT-104</t>
  </si>
  <si>
    <t>Snake/Dagger 1910</t>
  </si>
  <si>
    <t>VT-108</t>
  </si>
  <si>
    <t>Lucky 1940/1950</t>
  </si>
  <si>
    <t>VT-109</t>
  </si>
  <si>
    <t>1940 Death Before Dishonor</t>
  </si>
  <si>
    <t>VT-112</t>
  </si>
  <si>
    <t>1930 Dragon</t>
  </si>
  <si>
    <t>VT-115</t>
  </si>
  <si>
    <t>Rose 1940</t>
  </si>
  <si>
    <t>VT-119</t>
  </si>
  <si>
    <t>Butterflies 1960</t>
  </si>
  <si>
    <t>VT-121</t>
  </si>
  <si>
    <t>Hottie Girl 1940</t>
  </si>
  <si>
    <t>VT-122</t>
  </si>
  <si>
    <t>Heart/Anchor 1950</t>
  </si>
  <si>
    <t>VT-123</t>
  </si>
  <si>
    <t>Hula Girl 1950</t>
  </si>
  <si>
    <t>VT-125</t>
  </si>
  <si>
    <t>D.B.D. Skull</t>
  </si>
  <si>
    <t>VT-127</t>
  </si>
  <si>
    <t>1950 Eagle</t>
  </si>
  <si>
    <t>VT-128</t>
  </si>
  <si>
    <t>Nautical Stars</t>
  </si>
  <si>
    <t>VT-130</t>
  </si>
  <si>
    <t>Swallows</t>
  </si>
  <si>
    <t>TATTOO FX XL TATTOOS</t>
  </si>
  <si>
    <t>XL-700</t>
  </si>
  <si>
    <t>Xtra Large Tattoo FX</t>
  </si>
  <si>
    <t>XL-702</t>
  </si>
  <si>
    <t>Tribal</t>
  </si>
  <si>
    <t>XL-703</t>
  </si>
  <si>
    <t>Dragon</t>
  </si>
  <si>
    <t>XL-704</t>
  </si>
  <si>
    <t>Koi</t>
  </si>
  <si>
    <t>XL-705</t>
  </si>
  <si>
    <t>Sailor</t>
  </si>
  <si>
    <t>XL-707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</si>
</sst>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0"/>
  </numFmts>
  <fonts count="3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b/>
      <sz val="8"/>
      <color indexed="56"/>
      <name val="Verdana"/>
      <family val="2"/>
    </font>
    <font>
      <b/>
      <sz val="14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20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0" tint="-0.249977111117893"/>
      <name val="Verdana"/>
      <family val="2"/>
    </font>
    <font>
      <sz val="9"/>
      <color theme="0" tint="-0.249977111117893"/>
      <name val="Verdana"/>
      <family val="2"/>
    </font>
    <font>
      <sz val="10"/>
      <color rgb="FFD0CECE"/>
      <name val="Verdana"/>
      <family val="2"/>
    </font>
    <font>
      <sz val="9"/>
      <color rgb="FFD0CECE"/>
      <name val="Verdana"/>
      <family val="2"/>
    </font>
    <font>
      <sz val="9"/>
      <color theme="1"/>
      <name val="Verdana"/>
      <family val="2"/>
    </font>
    <font>
      <b/>
      <sz val="9"/>
      <color theme="0" tint="-0.249977111117893"/>
      <name val="Verdana"/>
      <family val="2"/>
    </font>
    <font>
      <b/>
      <sz val="10"/>
      <color theme="6" tint="-0.249977111117893"/>
      <name val="Verdana"/>
      <family val="2"/>
    </font>
    <font>
      <b/>
      <u/>
      <sz val="9"/>
      <name val="Verdana"/>
      <family val="2"/>
    </font>
    <font>
      <b/>
      <u/>
      <sz val="10"/>
      <name val="Verdana"/>
      <family val="2"/>
    </font>
    <font>
      <sz val="20"/>
      <name val="Verdana"/>
      <family val="2"/>
    </font>
    <font>
      <b/>
      <sz val="9"/>
      <color theme="6" tint="-0.249977111117893"/>
      <name val="Verdana"/>
      <family val="2"/>
    </font>
    <font>
      <sz val="9"/>
      <color rgb="FF000000"/>
      <name val="Verdana"/>
      <family val="2"/>
    </font>
    <font>
      <sz val="20"/>
      <color rgb="FF000000"/>
      <name val="Verdana"/>
    </font>
    <font>
      <sz val="12"/>
      <color rgb="FF000000"/>
      <name val="Verdana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8">
    <xf numFmtId="0" fontId="0" fillId="0" borderId="0"/>
    <xf numFmtId="0" fontId="6" fillId="0" borderId="0"/>
    <xf numFmtId="0" fontId="3" fillId="0" borderId="0"/>
    <xf numFmtId="0" fontId="1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61">
    <xf numFmtId="0" fontId="0" fillId="0" borderId="0" xfId="0"/>
    <xf numFmtId="0" fontId="7" fillId="0" borderId="0" xfId="1" applyFont="1"/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0" applyFont="1" applyAlignment="1">
      <alignment horizontal="center"/>
    </xf>
    <xf numFmtId="49" fontId="5" fillId="0" borderId="0" xfId="0" applyNumberFormat="1" applyFont="1"/>
    <xf numFmtId="0" fontId="6" fillId="0" borderId="0" xfId="0" applyFont="1"/>
    <xf numFmtId="0" fontId="13" fillId="0" borderId="0" xfId="0" applyFont="1"/>
    <xf numFmtId="1" fontId="6" fillId="0" borderId="0" xfId="0" applyNumberFormat="1" applyFont="1" applyAlignment="1">
      <alignment horizontal="right"/>
    </xf>
    <xf numFmtId="1" fontId="6" fillId="0" borderId="0" xfId="1" applyNumberForma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/>
    <xf numFmtId="2" fontId="6" fillId="0" borderId="0" xfId="0" applyNumberFormat="1" applyFont="1"/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" fontId="13" fillId="0" borderId="0" xfId="1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1" fontId="13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164" fontId="13" fillId="0" borderId="0" xfId="0" applyNumberFormat="1" applyFont="1"/>
    <xf numFmtId="0" fontId="21" fillId="0" borderId="0" xfId="0" applyFont="1"/>
    <xf numFmtId="0" fontId="20" fillId="0" borderId="0" xfId="0" applyFont="1"/>
    <xf numFmtId="0" fontId="19" fillId="0" borderId="0" xfId="0" applyFont="1"/>
    <xf numFmtId="0" fontId="22" fillId="0" borderId="0" xfId="0" applyFont="1"/>
    <xf numFmtId="164" fontId="23" fillId="0" borderId="0" xfId="0" applyNumberFormat="1" applyFont="1"/>
    <xf numFmtId="2" fontId="23" fillId="0" borderId="0" xfId="1" applyNumberFormat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2" fontId="13" fillId="0" borderId="0" xfId="1" applyNumberFormat="1" applyFont="1" applyAlignment="1">
      <alignment horizontal="center"/>
    </xf>
    <xf numFmtId="2" fontId="13" fillId="0" borderId="0" xfId="1" applyNumberFormat="1" applyFont="1" applyAlignment="1">
      <alignment vertical="center"/>
    </xf>
    <xf numFmtId="0" fontId="6" fillId="0" borderId="0" xfId="1" applyAlignment="1">
      <alignment horizontal="center"/>
    </xf>
    <xf numFmtId="0" fontId="13" fillId="0" borderId="0" xfId="1" applyFont="1" applyAlignment="1">
      <alignment horizontal="center" vertical="center" wrapText="1"/>
    </xf>
    <xf numFmtId="164" fontId="13" fillId="0" borderId="0" xfId="1" applyNumberFormat="1" applyFont="1" applyAlignment="1">
      <alignment horizontal="center" vertical="center" wrapText="1"/>
    </xf>
    <xf numFmtId="2" fontId="6" fillId="0" borderId="0" xfId="1" applyNumberFormat="1" applyAlignment="1">
      <alignment horizontal="center"/>
    </xf>
    <xf numFmtId="2" fontId="6" fillId="0" borderId="0" xfId="1" applyNumberFormat="1" applyAlignment="1">
      <alignment horizontal="center" vertical="center"/>
    </xf>
    <xf numFmtId="0" fontId="6" fillId="0" borderId="0" xfId="1" applyAlignment="1">
      <alignment horizontal="center" vertical="center"/>
    </xf>
    <xf numFmtId="0" fontId="7" fillId="0" borderId="1" xfId="1" applyFont="1" applyBorder="1"/>
    <xf numFmtId="0" fontId="18" fillId="0" borderId="1" xfId="1" applyFont="1" applyBorder="1"/>
    <xf numFmtId="0" fontId="7" fillId="3" borderId="1" xfId="1" applyFont="1" applyFill="1" applyBorder="1" applyAlignment="1">
      <alignment horizontal="center" vertical="center"/>
    </xf>
    <xf numFmtId="1" fontId="13" fillId="3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164" fontId="13" fillId="3" borderId="1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25" fillId="0" borderId="1" xfId="1" applyFont="1" applyBorder="1" applyAlignment="1">
      <alignment horizontal="left"/>
    </xf>
    <xf numFmtId="0" fontId="18" fillId="0" borderId="1" xfId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18" fillId="0" borderId="1" xfId="0" applyFont="1" applyBorder="1"/>
    <xf numFmtId="0" fontId="18" fillId="4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1" applyFont="1"/>
    <xf numFmtId="1" fontId="23" fillId="0" borderId="0" xfId="0" applyNumberFormat="1" applyFont="1" applyAlignment="1">
      <alignment horizontal="center"/>
    </xf>
    <xf numFmtId="0" fontId="23" fillId="0" borderId="0" xfId="1" applyFont="1" applyAlignment="1">
      <alignment horizontal="center"/>
    </xf>
    <xf numFmtId="2" fontId="23" fillId="0" borderId="0" xfId="1" applyNumberFormat="1" applyFont="1" applyAlignment="1">
      <alignment horizontal="center"/>
    </xf>
    <xf numFmtId="0" fontId="4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" fontId="6" fillId="0" borderId="0" xfId="1" applyNumberForma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64" fontId="27" fillId="0" borderId="0" xfId="1" applyNumberFormat="1" applyFont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1" fontId="28" fillId="0" borderId="2" xfId="0" applyNumberFormat="1" applyFont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1" fontId="7" fillId="5" borderId="1" xfId="1" applyNumberFormat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left"/>
    </xf>
    <xf numFmtId="0" fontId="19" fillId="0" borderId="0" xfId="1" applyFont="1" applyAlignment="1">
      <alignment horizontal="center" vertical="center"/>
    </xf>
    <xf numFmtId="164" fontId="13" fillId="0" borderId="0" xfId="1" applyNumberFormat="1" applyFont="1" applyAlignment="1">
      <alignment horizontal="center" vertical="center"/>
    </xf>
    <xf numFmtId="164" fontId="19" fillId="0" borderId="0" xfId="1" applyNumberFormat="1" applyFont="1" applyAlignment="1">
      <alignment horizontal="center" vertical="center"/>
    </xf>
    <xf numFmtId="164" fontId="27" fillId="0" borderId="0" xfId="1" applyNumberFormat="1" applyFont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0" fontId="7" fillId="0" borderId="1" xfId="1" applyFont="1" applyBorder="1" applyAlignment="1">
      <alignment horizontal="center"/>
    </xf>
    <xf numFmtId="164" fontId="18" fillId="0" borderId="1" xfId="1" applyNumberFormat="1" applyFont="1" applyBorder="1" applyAlignment="1">
      <alignment horizontal="center"/>
    </xf>
    <xf numFmtId="164" fontId="31" fillId="0" borderId="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/>
    </xf>
    <xf numFmtId="1" fontId="4" fillId="0" borderId="2" xfId="1" applyNumberFormat="1" applyFont="1" applyBorder="1" applyAlignment="1">
      <alignment horizontal="center" vertical="center"/>
    </xf>
    <xf numFmtId="1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wrapText="1"/>
    </xf>
    <xf numFmtId="164" fontId="18" fillId="0" borderId="1" xfId="1" applyNumberFormat="1" applyFont="1" applyBorder="1" applyAlignment="1">
      <alignment horizontal="center" wrapText="1"/>
    </xf>
    <xf numFmtId="164" fontId="31" fillId="0" borderId="1" xfId="1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wrapText="1"/>
    </xf>
    <xf numFmtId="0" fontId="7" fillId="0" borderId="1" xfId="1" applyFont="1" applyBorder="1" applyAlignment="1">
      <alignment horizontal="center" wrapText="1"/>
    </xf>
    <xf numFmtId="164" fontId="7" fillId="0" borderId="1" xfId="1" applyNumberFormat="1" applyFont="1" applyBorder="1" applyAlignment="1">
      <alignment horizontal="center" wrapText="1"/>
    </xf>
    <xf numFmtId="0" fontId="18" fillId="0" borderId="1" xfId="1" applyFont="1" applyBorder="1" applyAlignment="1">
      <alignment wrapText="1"/>
    </xf>
    <xf numFmtId="0" fontId="7" fillId="0" borderId="2" xfId="1" applyFont="1" applyBorder="1" applyAlignment="1">
      <alignment horizontal="center" wrapText="1"/>
    </xf>
    <xf numFmtId="0" fontId="7" fillId="0" borderId="2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165" fontId="32" fillId="0" borderId="1" xfId="0" applyNumberFormat="1" applyFont="1" applyBorder="1" applyAlignment="1">
      <alignment horizontal="center" vertical="center"/>
    </xf>
    <xf numFmtId="1" fontId="25" fillId="0" borderId="1" xfId="1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" fontId="32" fillId="0" borderId="1" xfId="1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18" fillId="2" borderId="1" xfId="2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4" fillId="0" borderId="1" xfId="1" applyFont="1" applyBorder="1"/>
    <xf numFmtId="0" fontId="7" fillId="0" borderId="2" xfId="1" applyFont="1" applyBorder="1"/>
    <xf numFmtId="0" fontId="7" fillId="0" borderId="1" xfId="1" applyFont="1" applyBorder="1" applyAlignment="1">
      <alignment horizontal="left" wrapText="1"/>
    </xf>
    <xf numFmtId="164" fontId="7" fillId="0" borderId="1" xfId="0" applyNumberFormat="1" applyFont="1" applyBorder="1" applyAlignment="1">
      <alignment horizontal="center" wrapText="1"/>
    </xf>
    <xf numFmtId="165" fontId="25" fillId="0" borderId="1" xfId="0" applyNumberFormat="1" applyFont="1" applyBorder="1" applyAlignment="1">
      <alignment horizontal="center" vertical="center"/>
    </xf>
    <xf numFmtId="165" fontId="25" fillId="0" borderId="1" xfId="1" applyNumberFormat="1" applyFont="1" applyBorder="1" applyAlignment="1">
      <alignment horizontal="center" vertical="center"/>
    </xf>
    <xf numFmtId="165" fontId="25" fillId="0" borderId="4" xfId="0" applyNumberFormat="1" applyFont="1" applyBorder="1" applyAlignment="1">
      <alignment horizontal="center" vertical="center"/>
    </xf>
    <xf numFmtId="0" fontId="18" fillId="0" borderId="2" xfId="1" applyFont="1" applyBorder="1" applyAlignment="1">
      <alignment horizontal="center" wrapText="1"/>
    </xf>
    <xf numFmtId="164" fontId="7" fillId="0" borderId="18" xfId="0" applyNumberFormat="1" applyFont="1" applyBorder="1" applyAlignment="1">
      <alignment wrapText="1"/>
    </xf>
    <xf numFmtId="164" fontId="7" fillId="0" borderId="2" xfId="0" applyNumberFormat="1" applyFont="1" applyBorder="1" applyAlignment="1">
      <alignment wrapText="1"/>
    </xf>
    <xf numFmtId="0" fontId="7" fillId="4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 wrapText="1"/>
    </xf>
    <xf numFmtId="164" fontId="7" fillId="5" borderId="4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164" fontId="31" fillId="0" borderId="2" xfId="1" applyNumberFormat="1" applyFont="1" applyBorder="1" applyAlignment="1">
      <alignment horizontal="center"/>
    </xf>
    <xf numFmtId="164" fontId="7" fillId="0" borderId="2" xfId="0" applyNumberFormat="1" applyFont="1" applyBorder="1"/>
    <xf numFmtId="0" fontId="7" fillId="0" borderId="21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164" fontId="7" fillId="0" borderId="2" xfId="1" applyNumberFormat="1" applyFont="1" applyBorder="1" applyAlignment="1">
      <alignment horizontal="center" wrapText="1"/>
    </xf>
    <xf numFmtId="164" fontId="31" fillId="0" borderId="2" xfId="1" applyNumberFormat="1" applyFont="1" applyBorder="1" applyAlignment="1">
      <alignment horizontal="center" wrapText="1"/>
    </xf>
    <xf numFmtId="164" fontId="7" fillId="0" borderId="24" xfId="0" applyNumberFormat="1" applyFont="1" applyBorder="1" applyAlignment="1">
      <alignment wrapText="1"/>
    </xf>
    <xf numFmtId="164" fontId="7" fillId="0" borderId="16" xfId="0" applyNumberFormat="1" applyFont="1" applyBorder="1"/>
    <xf numFmtId="0" fontId="7" fillId="0" borderId="4" xfId="1" applyFont="1" applyBorder="1" applyAlignment="1">
      <alignment horizontal="center" wrapText="1"/>
    </xf>
    <xf numFmtId="164" fontId="7" fillId="0" borderId="4" xfId="1" applyNumberFormat="1" applyFont="1" applyBorder="1" applyAlignment="1">
      <alignment horizontal="center" wrapText="1"/>
    </xf>
    <xf numFmtId="164" fontId="31" fillId="0" borderId="4" xfId="1" applyNumberFormat="1" applyFont="1" applyBorder="1" applyAlignment="1">
      <alignment horizontal="center" wrapText="1"/>
    </xf>
    <xf numFmtId="0" fontId="7" fillId="5" borderId="26" xfId="1" applyFont="1" applyFill="1" applyBorder="1" applyAlignment="1">
      <alignment horizontal="center" vertical="center"/>
    </xf>
    <xf numFmtId="1" fontId="7" fillId="5" borderId="26" xfId="1" applyNumberFormat="1" applyFont="1" applyFill="1" applyBorder="1" applyAlignment="1">
      <alignment horizontal="center" vertical="center"/>
    </xf>
    <xf numFmtId="0" fontId="7" fillId="5" borderId="26" xfId="1" applyFont="1" applyFill="1" applyBorder="1" applyAlignment="1">
      <alignment horizontal="center" vertical="center" wrapText="1"/>
    </xf>
    <xf numFmtId="0" fontId="7" fillId="5" borderId="27" xfId="1" applyFont="1" applyFill="1" applyBorder="1" applyAlignment="1">
      <alignment horizontal="center" vertical="center" wrapText="1"/>
    </xf>
    <xf numFmtId="164" fontId="7" fillId="5" borderId="28" xfId="1" applyNumberFormat="1" applyFont="1" applyFill="1" applyBorder="1" applyAlignment="1">
      <alignment horizontal="center" vertical="center" wrapText="1"/>
    </xf>
    <xf numFmtId="164" fontId="7" fillId="5" borderId="26" xfId="1" applyNumberFormat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left"/>
    </xf>
    <xf numFmtId="0" fontId="18" fillId="0" borderId="4" xfId="1" applyFont="1" applyBorder="1" applyAlignment="1">
      <alignment horizontal="left"/>
    </xf>
    <xf numFmtId="0" fontId="18" fillId="0" borderId="4" xfId="1" applyFont="1" applyBorder="1" applyAlignment="1">
      <alignment horizontal="center" wrapText="1"/>
    </xf>
    <xf numFmtId="164" fontId="18" fillId="0" borderId="4" xfId="1" applyNumberFormat="1" applyFont="1" applyBorder="1" applyAlignment="1">
      <alignment horizontal="center" wrapText="1"/>
    </xf>
    <xf numFmtId="164" fontId="7" fillId="0" borderId="4" xfId="0" applyNumberFormat="1" applyFont="1" applyBorder="1" applyAlignment="1">
      <alignment wrapText="1"/>
    </xf>
    <xf numFmtId="164" fontId="7" fillId="0" borderId="16" xfId="0" applyNumberFormat="1" applyFont="1" applyBorder="1" applyAlignment="1">
      <alignment wrapText="1"/>
    </xf>
    <xf numFmtId="164" fontId="7" fillId="0" borderId="29" xfId="0" applyNumberFormat="1" applyFont="1" applyBorder="1" applyAlignment="1">
      <alignment wrapText="1"/>
    </xf>
    <xf numFmtId="0" fontId="18" fillId="2" borderId="4" xfId="1" applyFont="1" applyFill="1" applyBorder="1" applyAlignment="1">
      <alignment horizontal="center" vertical="center"/>
    </xf>
    <xf numFmtId="0" fontId="25" fillId="0" borderId="4" xfId="1" applyFont="1" applyBorder="1" applyAlignment="1">
      <alignment horizontal="left"/>
    </xf>
    <xf numFmtId="0" fontId="18" fillId="0" borderId="4" xfId="1" applyFont="1" applyBorder="1"/>
    <xf numFmtId="1" fontId="25" fillId="0" borderId="4" xfId="1" applyNumberFormat="1" applyFont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left"/>
    </xf>
    <xf numFmtId="0" fontId="7" fillId="0" borderId="20" xfId="1" applyFont="1" applyBorder="1" applyAlignment="1">
      <alignment horizontal="left"/>
    </xf>
    <xf numFmtId="1" fontId="4" fillId="0" borderId="20" xfId="1" applyNumberFormat="1" applyFont="1" applyBorder="1" applyAlignment="1">
      <alignment horizontal="center" vertical="center"/>
    </xf>
    <xf numFmtId="0" fontId="18" fillId="0" borderId="20" xfId="1" applyFont="1" applyBorder="1" applyAlignment="1">
      <alignment horizontal="center" wrapText="1"/>
    </xf>
    <xf numFmtId="0" fontId="7" fillId="0" borderId="17" xfId="1" applyFont="1" applyBorder="1" applyAlignment="1">
      <alignment horizontal="center" wrapText="1"/>
    </xf>
    <xf numFmtId="0" fontId="7" fillId="4" borderId="4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1" fontId="4" fillId="0" borderId="5" xfId="1" applyNumberFormat="1" applyFont="1" applyBorder="1" applyAlignment="1">
      <alignment horizontal="center" vertical="center"/>
    </xf>
    <xf numFmtId="0" fontId="7" fillId="5" borderId="20" xfId="1" applyFont="1" applyFill="1" applyBorder="1" applyAlignment="1">
      <alignment horizontal="center" vertical="center"/>
    </xf>
    <xf numFmtId="1" fontId="7" fillId="5" borderId="20" xfId="1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165" fontId="32" fillId="0" borderId="4" xfId="0" applyNumberFormat="1" applyFont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/>
    </xf>
    <xf numFmtId="0" fontId="18" fillId="0" borderId="20" xfId="1" applyFont="1" applyBorder="1"/>
    <xf numFmtId="165" fontId="32" fillId="0" borderId="20" xfId="0" applyNumberFormat="1" applyFont="1" applyBorder="1" applyAlignment="1">
      <alignment horizontal="center" vertical="center"/>
    </xf>
    <xf numFmtId="0" fontId="7" fillId="0" borderId="20" xfId="1" applyFont="1" applyBorder="1" applyAlignment="1">
      <alignment horizontal="center" wrapText="1"/>
    </xf>
    <xf numFmtId="164" fontId="7" fillId="0" borderId="20" xfId="1" applyNumberFormat="1" applyFont="1" applyBorder="1" applyAlignment="1">
      <alignment horizontal="center" wrapText="1"/>
    </xf>
    <xf numFmtId="164" fontId="31" fillId="0" borderId="20" xfId="1" applyNumberFormat="1" applyFont="1" applyBorder="1" applyAlignment="1">
      <alignment horizontal="center" wrapText="1"/>
    </xf>
    <xf numFmtId="164" fontId="7" fillId="0" borderId="30" xfId="0" applyNumberFormat="1" applyFont="1" applyBorder="1" applyAlignment="1">
      <alignment wrapText="1"/>
    </xf>
    <xf numFmtId="164" fontId="7" fillId="5" borderId="20" xfId="1" applyNumberFormat="1" applyFont="1" applyFill="1" applyBorder="1" applyAlignment="1">
      <alignment horizontal="center" vertical="center" wrapText="1"/>
    </xf>
    <xf numFmtId="0" fontId="7" fillId="5" borderId="20" xfId="1" applyFont="1" applyFill="1" applyBorder="1" applyAlignment="1">
      <alignment horizontal="center" vertical="center" wrapText="1"/>
    </xf>
    <xf numFmtId="164" fontId="7" fillId="5" borderId="31" xfId="1" applyNumberFormat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left"/>
    </xf>
    <xf numFmtId="0" fontId="18" fillId="0" borderId="20" xfId="1" applyFont="1" applyBorder="1" applyAlignment="1">
      <alignment horizontal="left"/>
    </xf>
    <xf numFmtId="165" fontId="25" fillId="0" borderId="20" xfId="0" applyNumberFormat="1" applyFont="1" applyBorder="1" applyAlignment="1">
      <alignment horizontal="center" vertical="center"/>
    </xf>
    <xf numFmtId="164" fontId="18" fillId="0" borderId="20" xfId="1" applyNumberFormat="1" applyFont="1" applyBorder="1" applyAlignment="1">
      <alignment horizontal="center" wrapText="1"/>
    </xf>
    <xf numFmtId="164" fontId="7" fillId="0" borderId="20" xfId="0" applyNumberFormat="1" applyFont="1" applyBorder="1" applyAlignment="1">
      <alignment wrapText="1"/>
    </xf>
    <xf numFmtId="0" fontId="18" fillId="2" borderId="20" xfId="1" applyFont="1" applyFill="1" applyBorder="1" applyAlignment="1">
      <alignment horizontal="center" vertical="center"/>
    </xf>
    <xf numFmtId="0" fontId="25" fillId="0" borderId="20" xfId="1" applyFont="1" applyBorder="1" applyAlignment="1">
      <alignment horizontal="left"/>
    </xf>
    <xf numFmtId="1" fontId="25" fillId="0" borderId="20" xfId="1" applyNumberFormat="1" applyFont="1" applyBorder="1" applyAlignment="1">
      <alignment horizontal="center" vertical="center"/>
    </xf>
    <xf numFmtId="0" fontId="18" fillId="2" borderId="32" xfId="1" applyFont="1" applyFill="1" applyBorder="1" applyAlignment="1">
      <alignment horizontal="center" vertical="center"/>
    </xf>
    <xf numFmtId="0" fontId="25" fillId="0" borderId="32" xfId="1" applyFont="1" applyBorder="1" applyAlignment="1">
      <alignment horizontal="left"/>
    </xf>
    <xf numFmtId="0" fontId="18" fillId="0" borderId="32" xfId="1" applyFont="1" applyBorder="1"/>
    <xf numFmtId="1" fontId="25" fillId="0" borderId="32" xfId="1" applyNumberFormat="1" applyFont="1" applyBorder="1" applyAlignment="1">
      <alignment horizontal="center" vertical="center"/>
    </xf>
    <xf numFmtId="0" fontId="18" fillId="0" borderId="32" xfId="1" applyFont="1" applyBorder="1" applyAlignment="1">
      <alignment horizontal="center" wrapText="1"/>
    </xf>
    <xf numFmtId="0" fontId="7" fillId="0" borderId="32" xfId="1" applyFont="1" applyBorder="1" applyAlignment="1">
      <alignment horizontal="center" wrapText="1"/>
    </xf>
    <xf numFmtId="164" fontId="7" fillId="0" borderId="32" xfId="1" applyNumberFormat="1" applyFont="1" applyBorder="1" applyAlignment="1">
      <alignment horizontal="center" wrapText="1"/>
    </xf>
    <xf numFmtId="164" fontId="18" fillId="0" borderId="32" xfId="1" applyNumberFormat="1" applyFont="1" applyBorder="1" applyAlignment="1">
      <alignment horizontal="center" wrapText="1"/>
    </xf>
    <xf numFmtId="164" fontId="31" fillId="0" borderId="32" xfId="1" applyNumberFormat="1" applyFont="1" applyBorder="1" applyAlignment="1">
      <alignment horizontal="center" wrapText="1"/>
    </xf>
    <xf numFmtId="164" fontId="7" fillId="0" borderId="32" xfId="0" applyNumberFormat="1" applyFont="1" applyBorder="1" applyAlignment="1">
      <alignment wrapText="1"/>
    </xf>
    <xf numFmtId="0" fontId="18" fillId="4" borderId="32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left"/>
    </xf>
    <xf numFmtId="0" fontId="18" fillId="0" borderId="32" xfId="1" applyFont="1" applyBorder="1" applyAlignment="1">
      <alignment horizontal="left"/>
    </xf>
    <xf numFmtId="165" fontId="25" fillId="0" borderId="32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wrapText="1"/>
    </xf>
    <xf numFmtId="164" fontId="18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5" borderId="1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0" fontId="30" fillId="6" borderId="13" xfId="0" applyFont="1" applyFill="1" applyBorder="1" applyAlignment="1">
      <alignment horizontal="center" vertical="center"/>
    </xf>
    <xf numFmtId="0" fontId="30" fillId="6" borderId="14" xfId="0" applyFont="1" applyFill="1" applyBorder="1" applyAlignment="1">
      <alignment horizontal="center" vertical="center"/>
    </xf>
    <xf numFmtId="0" fontId="30" fillId="6" borderId="15" xfId="0" applyFont="1" applyFill="1" applyBorder="1" applyAlignment="1">
      <alignment horizontal="center" vertical="center"/>
    </xf>
    <xf numFmtId="0" fontId="7" fillId="5" borderId="20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30" fillId="6" borderId="16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/>
    </xf>
    <xf numFmtId="164" fontId="18" fillId="5" borderId="4" xfId="0" applyNumberFormat="1" applyFont="1" applyFill="1" applyBorder="1" applyAlignment="1">
      <alignment horizontal="center" vertical="center" wrapText="1"/>
    </xf>
    <xf numFmtId="164" fontId="18" fillId="5" borderId="5" xfId="0" applyNumberFormat="1" applyFont="1" applyFill="1" applyBorder="1" applyAlignment="1">
      <alignment horizontal="center" vertical="center" wrapText="1"/>
    </xf>
    <xf numFmtId="164" fontId="18" fillId="5" borderId="2" xfId="0" applyNumberFormat="1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/>
    </xf>
    <xf numFmtId="164" fontId="7" fillId="5" borderId="20" xfId="0" applyNumberFormat="1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6" xfId="1" applyFont="1" applyFill="1" applyBorder="1" applyAlignment="1">
      <alignment horizontal="center" vertical="center"/>
    </xf>
    <xf numFmtId="164" fontId="7" fillId="5" borderId="25" xfId="1" applyNumberFormat="1" applyFont="1" applyFill="1" applyBorder="1" applyAlignment="1">
      <alignment horizontal="center" vertical="center" wrapText="1"/>
    </xf>
    <xf numFmtId="164" fontId="7" fillId="5" borderId="22" xfId="1" applyNumberFormat="1" applyFont="1" applyFill="1" applyBorder="1" applyAlignment="1">
      <alignment horizontal="center" vertical="center" wrapText="1"/>
    </xf>
    <xf numFmtId="164" fontId="7" fillId="5" borderId="23" xfId="1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164" fontId="7" fillId="5" borderId="31" xfId="0" applyNumberFormat="1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</cellXfs>
  <cellStyles count="108">
    <cellStyle name="Excel Built-in Normal" xfId="1" xr:uid="{00000000-0005-0000-0000-000000000000}"/>
    <cellStyle name="Followed Hyperlink" xfId="81" builtinId="9" hidden="1"/>
    <cellStyle name="Followed Hyperlink" xfId="95" builtinId="9" hidden="1"/>
    <cellStyle name="Followed Hyperlink" xfId="59" builtinId="9" hidden="1"/>
    <cellStyle name="Followed Hyperlink" xfId="57" builtinId="9" hidden="1"/>
    <cellStyle name="Followed Hyperlink" xfId="91" builtinId="9" hidden="1"/>
    <cellStyle name="Followed Hyperlink" xfId="19" builtinId="9" hidden="1"/>
    <cellStyle name="Followed Hyperlink" xfId="39" builtinId="9" hidden="1"/>
    <cellStyle name="Followed Hyperlink" xfId="43" builtinId="9" hidden="1"/>
    <cellStyle name="Followed Hyperlink" xfId="105" builtinId="9" hidden="1"/>
    <cellStyle name="Followed Hyperlink" xfId="67" builtinId="9" hidden="1"/>
    <cellStyle name="Followed Hyperlink" xfId="29" builtinId="9" hidden="1"/>
    <cellStyle name="Followed Hyperlink" xfId="9" builtinId="9" hidden="1"/>
    <cellStyle name="Followed Hyperlink" xfId="37" builtinId="9" hidden="1"/>
    <cellStyle name="Followed Hyperlink" xfId="45" builtinId="9" hidden="1"/>
    <cellStyle name="Followed Hyperlink" xfId="93" builtinId="9" hidden="1"/>
    <cellStyle name="Followed Hyperlink" xfId="69" builtinId="9" hidden="1"/>
    <cellStyle name="Followed Hyperlink" xfId="15" builtinId="9" hidden="1"/>
    <cellStyle name="Followed Hyperlink" xfId="107" builtinId="9" hidden="1"/>
    <cellStyle name="Followed Hyperlink" xfId="47" builtinId="9" hidden="1"/>
    <cellStyle name="Followed Hyperlink" xfId="17" builtinId="9" hidden="1"/>
    <cellStyle name="Followed Hyperlink" xfId="71" builtinId="9" hidden="1"/>
    <cellStyle name="Followed Hyperlink" xfId="103" builtinId="9" hidden="1"/>
    <cellStyle name="Followed Hyperlink" xfId="55" builtinId="9" hidden="1"/>
    <cellStyle name="Followed Hyperlink" xfId="87" builtinId="9" hidden="1"/>
    <cellStyle name="Followed Hyperlink" xfId="73" builtinId="9" hidden="1"/>
    <cellStyle name="Followed Hyperlink" xfId="61" builtinId="9" hidden="1"/>
    <cellStyle name="Followed Hyperlink" xfId="35" builtinId="9" hidden="1"/>
    <cellStyle name="Followed Hyperlink" xfId="75" builtinId="9" hidden="1"/>
    <cellStyle name="Followed Hyperlink" xfId="85" builtinId="9" hidden="1"/>
    <cellStyle name="Followed Hyperlink" xfId="41" builtinId="9" hidden="1"/>
    <cellStyle name="Followed Hyperlink" xfId="13" builtinId="9" hidden="1"/>
    <cellStyle name="Followed Hyperlink" xfId="101" builtinId="9" hidden="1"/>
    <cellStyle name="Followed Hyperlink" xfId="21" builtinId="9" hidden="1"/>
    <cellStyle name="Followed Hyperlink" xfId="89" builtinId="9" hidden="1"/>
    <cellStyle name="Followed Hyperlink" xfId="51" builtinId="9" hidden="1"/>
    <cellStyle name="Followed Hyperlink" xfId="65" builtinId="9" hidden="1"/>
    <cellStyle name="Followed Hyperlink" xfId="27" builtinId="9" hidden="1"/>
    <cellStyle name="Followed Hyperlink" xfId="25" builtinId="9" hidden="1"/>
    <cellStyle name="Followed Hyperlink" xfId="53" builtinId="9" hidden="1"/>
    <cellStyle name="Followed Hyperlink" xfId="33" builtinId="9" hidden="1"/>
    <cellStyle name="Followed Hyperlink" xfId="49" builtinId="9" hidden="1"/>
    <cellStyle name="Followed Hyperlink" xfId="83" builtinId="9" hidden="1"/>
    <cellStyle name="Followed Hyperlink" xfId="23" builtinId="9" hidden="1"/>
    <cellStyle name="Followed Hyperlink" xfId="77" builtinId="9" hidden="1"/>
    <cellStyle name="Followed Hyperlink" xfId="97" builtinId="9" hidden="1"/>
    <cellStyle name="Followed Hyperlink" xfId="99" builtinId="9" hidden="1"/>
    <cellStyle name="Followed Hyperlink" xfId="79" builtinId="9" hidden="1"/>
    <cellStyle name="Followed Hyperlink" xfId="63" builtinId="9" hidden="1"/>
    <cellStyle name="Followed Hyperlink" xfId="31" builtinId="9" hidden="1"/>
    <cellStyle name="Followed Hyperlink" xfId="11" builtinId="9" hidden="1"/>
    <cellStyle name="Hyperlink" xfId="68" builtinId="8" hidden="1"/>
    <cellStyle name="Hyperlink" xfId="18" builtinId="8" hidden="1"/>
    <cellStyle name="Hyperlink" xfId="14" builtinId="8" hidden="1"/>
    <cellStyle name="Hyperlink" xfId="36" builtinId="8" hidden="1"/>
    <cellStyle name="Hyperlink" xfId="46" builtinId="8" hidden="1"/>
    <cellStyle name="Hyperlink" xfId="84" builtinId="8" hidden="1"/>
    <cellStyle name="Hyperlink" xfId="100" builtinId="8" hidden="1"/>
    <cellStyle name="Hyperlink" xfId="22" builtinId="8" hidden="1"/>
    <cellStyle name="Hyperlink" xfId="24" builtinId="8" hidden="1"/>
    <cellStyle name="Hyperlink" xfId="34" builtinId="8" hidden="1"/>
    <cellStyle name="Hyperlink" xfId="82" builtinId="8" hidden="1"/>
    <cellStyle name="Hyperlink" xfId="102" builtinId="8" hidden="1"/>
    <cellStyle name="Hyperlink" xfId="66" builtinId="8" hidden="1"/>
    <cellStyle name="Hyperlink" xfId="72" builtinId="8" hidden="1"/>
    <cellStyle name="Hyperlink" xfId="30" builtinId="8" hidden="1"/>
    <cellStyle name="Hyperlink" xfId="106" builtinId="8" hidden="1"/>
    <cellStyle name="Hyperlink" xfId="32" builtinId="8" hidden="1"/>
    <cellStyle name="Hyperlink" xfId="42" builtinId="8" hidden="1"/>
    <cellStyle name="Hyperlink" xfId="98" builtinId="8" hidden="1"/>
    <cellStyle name="Hyperlink" xfId="76" builtinId="8" hidden="1"/>
    <cellStyle name="Hyperlink" xfId="92" builtinId="8" hidden="1"/>
    <cellStyle name="Hyperlink" xfId="48" builtinId="8" hidden="1"/>
    <cellStyle name="Hyperlink" xfId="96" builtinId="8" hidden="1"/>
    <cellStyle name="Hyperlink" xfId="38" builtinId="8" hidden="1"/>
    <cellStyle name="Hyperlink" xfId="50" builtinId="8" hidden="1"/>
    <cellStyle name="Hyperlink" xfId="62" builtinId="8" hidden="1"/>
    <cellStyle name="Hyperlink" xfId="40" builtinId="8" hidden="1"/>
    <cellStyle name="Hyperlink" xfId="8" builtinId="8" hidden="1"/>
    <cellStyle name="Hyperlink" xfId="26" builtinId="8" hidden="1"/>
    <cellStyle name="Hyperlink" xfId="28" builtinId="8" hidden="1"/>
    <cellStyle name="Hyperlink" xfId="54" builtinId="8" hidden="1"/>
    <cellStyle name="Hyperlink" xfId="80" builtinId="8" hidden="1"/>
    <cellStyle name="Hyperlink" xfId="70" builtinId="8" hidden="1"/>
    <cellStyle name="Hyperlink" xfId="64" builtinId="8" hidden="1"/>
    <cellStyle name="Hyperlink" xfId="104" builtinId="8" hidden="1"/>
    <cellStyle name="Hyperlink" xfId="90" builtinId="8" hidden="1"/>
    <cellStyle name="Hyperlink" xfId="56" builtinId="8" hidden="1"/>
    <cellStyle name="Hyperlink" xfId="12" builtinId="8" hidden="1"/>
    <cellStyle name="Hyperlink" xfId="78" builtinId="8" hidden="1"/>
    <cellStyle name="Hyperlink" xfId="86" builtinId="8" hidden="1"/>
    <cellStyle name="Hyperlink" xfId="88" builtinId="8" hidden="1"/>
    <cellStyle name="Hyperlink" xfId="74" builtinId="8" hidden="1"/>
    <cellStyle name="Hyperlink" xfId="44" builtinId="8" hidden="1"/>
    <cellStyle name="Hyperlink" xfId="60" builtinId="8" hidden="1"/>
    <cellStyle name="Hyperlink" xfId="16" builtinId="8" hidden="1"/>
    <cellStyle name="Hyperlink" xfId="20" builtinId="8" hidden="1"/>
    <cellStyle name="Hyperlink" xfId="52" builtinId="8" hidden="1"/>
    <cellStyle name="Hyperlink" xfId="58" builtinId="8" hidden="1"/>
    <cellStyle name="Hyperlink" xfId="94" builtinId="8" hidden="1"/>
    <cellStyle name="Hyperlink" xfId="10" builtinId="8" hidden="1"/>
    <cellStyle name="Normal" xfId="0" builtinId="0"/>
    <cellStyle name="Normal 2" xfId="3" xr:uid="{00000000-0005-0000-0000-000066000000}"/>
    <cellStyle name="Normal 2 2" xfId="5" xr:uid="{00000000-0005-0000-0000-000067000000}"/>
    <cellStyle name="Normal 3" xfId="2" xr:uid="{00000000-0005-0000-0000-000068000000}"/>
    <cellStyle name="Normal 3 2" xfId="4" xr:uid="{00000000-0005-0000-0000-000069000000}"/>
    <cellStyle name="Normal 3 2 2" xfId="7" xr:uid="{00000000-0005-0000-0000-00006A000000}"/>
    <cellStyle name="Normal 3 3" xfId="6" xr:uid="{00000000-0005-0000-0000-00006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600FF"/>
      <rgbColor rgb="00FF3333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FF3300"/>
      <rgbColor rgb="00A0627A"/>
      <rgbColor rgb="00624FAC"/>
      <rgbColor rgb="00999999"/>
      <rgbColor rgb="003333FF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F9933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4"/>
  <sheetViews>
    <sheetView tabSelected="1" showRuler="0" view="pageLayout" topLeftCell="A5" zoomScale="95" zoomScaleNormal="100" zoomScalePageLayoutView="95" workbookViewId="0">
      <selection activeCell="D13" sqref="D13"/>
    </sheetView>
  </sheetViews>
  <sheetFormatPr defaultColWidth="11.28515625" defaultRowHeight="12.75"/>
  <cols>
    <col min="1" max="1" width="15.85546875" style="4" customWidth="1"/>
    <col min="2" max="2" width="29.85546875" style="4" customWidth="1"/>
    <col min="3" max="3" width="31.28515625" style="11" customWidth="1"/>
    <col min="4" max="4" width="16.7109375" style="16" customWidth="1"/>
    <col min="5" max="6" width="13.28515625" style="6" customWidth="1"/>
    <col min="7" max="8" width="14.140625" style="6" customWidth="1"/>
    <col min="9" max="10" width="14.140625" style="12" customWidth="1"/>
    <col min="11" max="11" width="16.7109375" style="12" customWidth="1"/>
    <col min="12" max="12" width="15" style="6" customWidth="1"/>
    <col min="13" max="13" width="16.7109375" style="5" customWidth="1"/>
    <col min="14" max="16384" width="11.28515625" style="6"/>
  </cols>
  <sheetData>
    <row r="1" spans="1:13" ht="50.1" customHeight="1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</row>
    <row r="2" spans="1:13" ht="30" customHeight="1" thickBot="1">
      <c r="A2" s="225" t="s">
        <v>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7"/>
    </row>
    <row r="3" spans="1:13" ht="33" customHeight="1">
      <c r="A3" s="66" t="s">
        <v>2</v>
      </c>
      <c r="B3" s="66" t="s">
        <v>3</v>
      </c>
      <c r="C3" s="66" t="s">
        <v>4</v>
      </c>
      <c r="D3" s="67" t="s">
        <v>5</v>
      </c>
      <c r="E3" s="239" t="s">
        <v>6</v>
      </c>
      <c r="F3" s="239"/>
      <c r="G3" s="239"/>
      <c r="H3" s="239"/>
      <c r="I3" s="239"/>
      <c r="J3" s="239"/>
      <c r="K3" s="239"/>
      <c r="L3" s="239"/>
      <c r="M3" s="239"/>
    </row>
    <row r="4" spans="1:13" ht="51.95" customHeight="1">
      <c r="A4" s="187"/>
      <c r="B4" s="185"/>
      <c r="C4" s="185"/>
      <c r="D4" s="186"/>
      <c r="E4" s="240"/>
      <c r="F4" s="240"/>
      <c r="G4" s="240"/>
      <c r="H4" s="240"/>
      <c r="I4" s="240"/>
      <c r="J4" s="240"/>
      <c r="K4" s="240"/>
      <c r="L4" s="240"/>
      <c r="M4" s="240"/>
    </row>
    <row r="5" spans="1:13" ht="30" customHeight="1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6" spans="1:13" ht="60" customHeight="1">
      <c r="A6" s="40" t="s">
        <v>7</v>
      </c>
      <c r="B6" s="40" t="s">
        <v>8</v>
      </c>
      <c r="C6" s="40" t="s">
        <v>9</v>
      </c>
      <c r="D6" s="41" t="s">
        <v>10</v>
      </c>
      <c r="E6" s="42" t="s">
        <v>11</v>
      </c>
      <c r="F6" s="42" t="s">
        <v>12</v>
      </c>
      <c r="G6" s="42" t="s">
        <v>13</v>
      </c>
      <c r="H6" s="42" t="s">
        <v>14</v>
      </c>
      <c r="I6" s="42" t="s">
        <v>15</v>
      </c>
      <c r="J6" s="42" t="s">
        <v>16</v>
      </c>
      <c r="K6" s="42" t="s">
        <v>17</v>
      </c>
      <c r="L6" s="43" t="s">
        <v>18</v>
      </c>
      <c r="M6" s="43" t="s">
        <v>19</v>
      </c>
    </row>
    <row r="7" spans="1:13" ht="24.95" customHeight="1" thickBot="1">
      <c r="A7" s="63"/>
      <c r="B7" s="63"/>
      <c r="C7" s="14"/>
      <c r="D7" s="17"/>
      <c r="E7" s="33"/>
      <c r="F7" s="33"/>
      <c r="G7" s="33"/>
      <c r="H7" s="33"/>
      <c r="I7" s="33"/>
      <c r="J7" s="33"/>
      <c r="K7" s="33"/>
      <c r="L7" s="34"/>
      <c r="M7" s="34"/>
    </row>
    <row r="8" spans="1:13" ht="58.5" customHeight="1">
      <c r="A8" s="260" t="s">
        <v>20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6"/>
    </row>
    <row r="9" spans="1:13" ht="30" customHeight="1">
      <c r="A9" s="63"/>
      <c r="B9" s="63"/>
      <c r="C9" s="14"/>
      <c r="D9" s="17"/>
      <c r="E9" s="33"/>
      <c r="F9" s="33"/>
      <c r="G9" s="33"/>
      <c r="H9" s="33"/>
      <c r="I9" s="33"/>
      <c r="J9" s="33"/>
      <c r="K9" s="33"/>
      <c r="L9" s="34"/>
      <c r="M9" s="34"/>
    </row>
    <row r="10" spans="1:13" ht="36" customHeight="1">
      <c r="A10" s="229" t="s">
        <v>21</v>
      </c>
      <c r="B10" s="229"/>
      <c r="C10" s="68" t="s">
        <v>9</v>
      </c>
      <c r="D10" s="69" t="s">
        <v>10</v>
      </c>
      <c r="E10" s="70" t="s">
        <v>11</v>
      </c>
      <c r="F10" s="70" t="s">
        <v>12</v>
      </c>
      <c r="G10" s="70" t="s">
        <v>13</v>
      </c>
      <c r="H10" s="70" t="s">
        <v>14</v>
      </c>
      <c r="I10" s="70" t="s">
        <v>15</v>
      </c>
      <c r="J10" s="70" t="s">
        <v>16</v>
      </c>
      <c r="K10" s="70" t="s">
        <v>17</v>
      </c>
      <c r="L10" s="71" t="s">
        <v>18</v>
      </c>
      <c r="M10" s="71" t="s">
        <v>22</v>
      </c>
    </row>
    <row r="11" spans="1:13" ht="21.6" customHeight="1">
      <c r="A11" s="44" t="s">
        <v>23</v>
      </c>
      <c r="B11" s="46" t="s">
        <v>24</v>
      </c>
      <c r="C11" s="75" t="s">
        <v>25</v>
      </c>
      <c r="D11" s="86">
        <v>813722024137</v>
      </c>
      <c r="E11" s="95" t="s">
        <v>26</v>
      </c>
      <c r="F11" s="95">
        <v>6</v>
      </c>
      <c r="G11" s="96">
        <v>40</v>
      </c>
      <c r="H11" s="95" t="s">
        <v>26</v>
      </c>
      <c r="I11" s="92">
        <v>240</v>
      </c>
      <c r="J11" s="93">
        <v>79.989999999999995</v>
      </c>
      <c r="K11" s="95">
        <v>0</v>
      </c>
      <c r="L11" s="94">
        <f>SUM(K11*I11)</f>
        <v>0</v>
      </c>
      <c r="M11" s="228">
        <f>SUM(L11:L19)</f>
        <v>0</v>
      </c>
    </row>
    <row r="12" spans="1:13" ht="21" customHeight="1">
      <c r="A12" s="44" t="s">
        <v>27</v>
      </c>
      <c r="B12" s="46" t="s">
        <v>24</v>
      </c>
      <c r="C12" s="75" t="s">
        <v>28</v>
      </c>
      <c r="D12" s="86">
        <v>813722024151</v>
      </c>
      <c r="E12" s="95" t="s">
        <v>26</v>
      </c>
      <c r="F12" s="95">
        <v>6</v>
      </c>
      <c r="G12" s="96">
        <v>50</v>
      </c>
      <c r="H12" s="95" t="s">
        <v>26</v>
      </c>
      <c r="I12" s="92">
        <v>300</v>
      </c>
      <c r="J12" s="93">
        <v>99.99</v>
      </c>
      <c r="K12" s="95">
        <v>0</v>
      </c>
      <c r="L12" s="94">
        <f>SUM(K12*I12)</f>
        <v>0</v>
      </c>
      <c r="M12" s="228"/>
    </row>
    <row r="13" spans="1:13" ht="21" customHeight="1">
      <c r="A13" s="44" t="s">
        <v>29</v>
      </c>
      <c r="B13" s="46" t="s">
        <v>30</v>
      </c>
      <c r="C13" s="75" t="s">
        <v>31</v>
      </c>
      <c r="D13" s="86">
        <v>813722024168</v>
      </c>
      <c r="E13" s="91">
        <v>6</v>
      </c>
      <c r="F13" s="95">
        <v>72</v>
      </c>
      <c r="G13" s="96">
        <v>2.5</v>
      </c>
      <c r="H13" s="96">
        <v>15</v>
      </c>
      <c r="I13" s="92">
        <v>180</v>
      </c>
      <c r="J13" s="93">
        <v>4.99</v>
      </c>
      <c r="K13" s="95">
        <v>0</v>
      </c>
      <c r="L13" s="94">
        <f>SUM(K13*I13)</f>
        <v>0</v>
      </c>
      <c r="M13" s="228"/>
    </row>
    <row r="14" spans="1:13" ht="21" customHeight="1">
      <c r="A14" s="44" t="s">
        <v>32</v>
      </c>
      <c r="B14" s="46" t="s">
        <v>30</v>
      </c>
      <c r="C14" s="75" t="s">
        <v>33</v>
      </c>
      <c r="D14" s="86">
        <v>813722024175</v>
      </c>
      <c r="E14" s="91">
        <v>6</v>
      </c>
      <c r="F14" s="95">
        <v>72</v>
      </c>
      <c r="G14" s="96">
        <v>2.5</v>
      </c>
      <c r="H14" s="96">
        <v>15</v>
      </c>
      <c r="I14" s="92">
        <v>180</v>
      </c>
      <c r="J14" s="93">
        <v>4.99</v>
      </c>
      <c r="K14" s="95">
        <v>0</v>
      </c>
      <c r="L14" s="94">
        <f>SUM(K14*I14)</f>
        <v>0</v>
      </c>
      <c r="M14" s="228"/>
    </row>
    <row r="15" spans="1:13" ht="21" customHeight="1">
      <c r="A15" s="44" t="s">
        <v>34</v>
      </c>
      <c r="B15" s="46" t="s">
        <v>30</v>
      </c>
      <c r="C15" s="75" t="s">
        <v>35</v>
      </c>
      <c r="D15" s="86">
        <v>813722024427</v>
      </c>
      <c r="E15" s="91">
        <v>6</v>
      </c>
      <c r="F15" s="95">
        <v>72</v>
      </c>
      <c r="G15" s="96">
        <v>2.5</v>
      </c>
      <c r="H15" s="96">
        <v>15</v>
      </c>
      <c r="I15" s="92">
        <v>180</v>
      </c>
      <c r="J15" s="93">
        <v>4.99</v>
      </c>
      <c r="K15" s="95">
        <v>0</v>
      </c>
      <c r="L15" s="94">
        <f>SUM(K15*I15)</f>
        <v>0</v>
      </c>
      <c r="M15" s="228"/>
    </row>
    <row r="16" spans="1:13" ht="21" customHeight="1">
      <c r="A16" s="44" t="s">
        <v>36</v>
      </c>
      <c r="B16" s="46" t="s">
        <v>30</v>
      </c>
      <c r="C16" s="75" t="s">
        <v>37</v>
      </c>
      <c r="D16" s="86">
        <v>813722024182</v>
      </c>
      <c r="E16" s="91">
        <v>6</v>
      </c>
      <c r="F16" s="95">
        <v>72</v>
      </c>
      <c r="G16" s="96">
        <v>2.5</v>
      </c>
      <c r="H16" s="96">
        <v>15</v>
      </c>
      <c r="I16" s="92">
        <v>180</v>
      </c>
      <c r="J16" s="93">
        <v>4.99</v>
      </c>
      <c r="K16" s="95">
        <v>0</v>
      </c>
      <c r="L16" s="94">
        <f>SUM(K16*I16)</f>
        <v>0</v>
      </c>
      <c r="M16" s="228"/>
    </row>
    <row r="17" spans="1:13" ht="21" customHeight="1">
      <c r="A17" s="44" t="s">
        <v>38</v>
      </c>
      <c r="B17" s="46" t="s">
        <v>30</v>
      </c>
      <c r="C17" s="75" t="s">
        <v>39</v>
      </c>
      <c r="D17" s="86">
        <v>813722024199</v>
      </c>
      <c r="E17" s="91">
        <v>6</v>
      </c>
      <c r="F17" s="95">
        <v>72</v>
      </c>
      <c r="G17" s="96">
        <v>2.5</v>
      </c>
      <c r="H17" s="96">
        <v>15</v>
      </c>
      <c r="I17" s="92">
        <v>180</v>
      </c>
      <c r="J17" s="93">
        <v>4.99</v>
      </c>
      <c r="K17" s="95">
        <v>0</v>
      </c>
      <c r="L17" s="94">
        <f>SUM(K17*I17)</f>
        <v>0</v>
      </c>
      <c r="M17" s="228"/>
    </row>
    <row r="18" spans="1:13" ht="21" customHeight="1">
      <c r="A18" s="44" t="s">
        <v>40</v>
      </c>
      <c r="B18" s="46" t="s">
        <v>41</v>
      </c>
      <c r="C18" s="75" t="s">
        <v>42</v>
      </c>
      <c r="D18" s="86">
        <v>813722024205</v>
      </c>
      <c r="E18" s="91">
        <v>6</v>
      </c>
      <c r="F18" s="95">
        <v>72</v>
      </c>
      <c r="G18" s="96">
        <v>12.5</v>
      </c>
      <c r="H18" s="96">
        <v>75</v>
      </c>
      <c r="I18" s="92">
        <v>900</v>
      </c>
      <c r="J18" s="93">
        <v>24.99</v>
      </c>
      <c r="K18" s="95">
        <v>0</v>
      </c>
      <c r="L18" s="94">
        <f>SUM(K18*I18)</f>
        <v>0</v>
      </c>
      <c r="M18" s="228"/>
    </row>
    <row r="19" spans="1:13" ht="21" customHeight="1">
      <c r="A19" s="44" t="s">
        <v>43</v>
      </c>
      <c r="B19" s="46" t="s">
        <v>44</v>
      </c>
      <c r="C19" s="75" t="s">
        <v>45</v>
      </c>
      <c r="D19" s="86">
        <v>813722024212</v>
      </c>
      <c r="E19" s="91">
        <v>6</v>
      </c>
      <c r="F19" s="95">
        <v>72</v>
      </c>
      <c r="G19" s="96">
        <v>6</v>
      </c>
      <c r="H19" s="96">
        <v>36</v>
      </c>
      <c r="I19" s="92">
        <v>432</v>
      </c>
      <c r="J19" s="93">
        <v>11.99</v>
      </c>
      <c r="K19" s="95">
        <v>0</v>
      </c>
      <c r="L19" s="94">
        <f>SUM(K19*I19)</f>
        <v>0</v>
      </c>
      <c r="M19" s="228"/>
    </row>
    <row r="20" spans="1:13" ht="29.1" customHeight="1">
      <c r="A20" s="63"/>
      <c r="B20" s="74"/>
      <c r="C20" s="14"/>
      <c r="D20" s="17"/>
      <c r="E20" s="33"/>
      <c r="F20" s="33"/>
      <c r="G20" s="33"/>
      <c r="H20" s="33"/>
      <c r="I20" s="33"/>
      <c r="J20" s="65"/>
      <c r="K20" s="33"/>
      <c r="L20" s="34"/>
      <c r="M20" s="34"/>
    </row>
    <row r="21" spans="1:13" ht="36" customHeight="1">
      <c r="A21" s="229" t="s">
        <v>46</v>
      </c>
      <c r="B21" s="229"/>
      <c r="C21" s="68" t="s">
        <v>9</v>
      </c>
      <c r="D21" s="69" t="s">
        <v>10</v>
      </c>
      <c r="E21" s="70" t="s">
        <v>11</v>
      </c>
      <c r="F21" s="70" t="s">
        <v>12</v>
      </c>
      <c r="G21" s="70" t="s">
        <v>13</v>
      </c>
      <c r="H21" s="70" t="s">
        <v>14</v>
      </c>
      <c r="I21" s="70" t="s">
        <v>15</v>
      </c>
      <c r="J21" s="70" t="s">
        <v>16</v>
      </c>
      <c r="K21" s="70" t="s">
        <v>17</v>
      </c>
      <c r="L21" s="71" t="s">
        <v>18</v>
      </c>
      <c r="M21" s="71" t="s">
        <v>22</v>
      </c>
    </row>
    <row r="22" spans="1:13" ht="21.6" customHeight="1">
      <c r="A22" s="44" t="s">
        <v>47</v>
      </c>
      <c r="B22" s="54" t="s">
        <v>24</v>
      </c>
      <c r="C22" s="75" t="s">
        <v>48</v>
      </c>
      <c r="D22" s="86">
        <v>813722024229</v>
      </c>
      <c r="E22" s="95" t="s">
        <v>26</v>
      </c>
      <c r="F22" s="95">
        <v>6</v>
      </c>
      <c r="G22" s="96">
        <v>40</v>
      </c>
      <c r="H22" s="95" t="s">
        <v>26</v>
      </c>
      <c r="I22" s="92">
        <v>240</v>
      </c>
      <c r="J22" s="93">
        <v>79.989999999999995</v>
      </c>
      <c r="K22" s="95">
        <v>0</v>
      </c>
      <c r="L22" s="94">
        <f>SUM(K22*I22)</f>
        <v>0</v>
      </c>
      <c r="M22" s="228">
        <f>SUM(L22:L24)</f>
        <v>0</v>
      </c>
    </row>
    <row r="23" spans="1:13" ht="21.6" customHeight="1">
      <c r="A23" s="44" t="s">
        <v>49</v>
      </c>
      <c r="B23" s="54" t="s">
        <v>30</v>
      </c>
      <c r="C23" s="75" t="s">
        <v>48</v>
      </c>
      <c r="D23" s="86">
        <v>813722024113</v>
      </c>
      <c r="E23" s="91">
        <v>6</v>
      </c>
      <c r="F23" s="95">
        <v>72</v>
      </c>
      <c r="G23" s="96">
        <v>2.5</v>
      </c>
      <c r="H23" s="96">
        <v>15</v>
      </c>
      <c r="I23" s="92">
        <v>180</v>
      </c>
      <c r="J23" s="93">
        <v>4.99</v>
      </c>
      <c r="K23" s="95">
        <v>0</v>
      </c>
      <c r="L23" s="94">
        <f>SUM(K23*I23)</f>
        <v>0</v>
      </c>
      <c r="M23" s="228"/>
    </row>
    <row r="24" spans="1:13" ht="21" customHeight="1">
      <c r="A24" s="44" t="s">
        <v>50</v>
      </c>
      <c r="B24" s="54" t="s">
        <v>30</v>
      </c>
      <c r="C24" s="114" t="s">
        <v>51</v>
      </c>
      <c r="D24" s="86">
        <v>813722024120</v>
      </c>
      <c r="E24" s="91">
        <v>6</v>
      </c>
      <c r="F24" s="95">
        <v>72</v>
      </c>
      <c r="G24" s="96">
        <v>2.5</v>
      </c>
      <c r="H24" s="96">
        <v>15</v>
      </c>
      <c r="I24" s="92">
        <v>180</v>
      </c>
      <c r="J24" s="93">
        <v>4.99</v>
      </c>
      <c r="K24" s="95">
        <v>0</v>
      </c>
      <c r="L24" s="94">
        <f>SUM(K24*I24)</f>
        <v>0</v>
      </c>
      <c r="M24" s="228"/>
    </row>
    <row r="25" spans="1:13" ht="30" customHeight="1">
      <c r="A25" s="63"/>
      <c r="B25" s="63"/>
      <c r="C25" s="14"/>
      <c r="D25" s="17"/>
      <c r="E25" s="33"/>
      <c r="F25" s="33"/>
      <c r="G25" s="33"/>
      <c r="H25" s="33"/>
      <c r="I25" s="33"/>
      <c r="J25" s="65"/>
      <c r="K25" s="33"/>
      <c r="L25" s="34"/>
      <c r="M25" s="34"/>
    </row>
    <row r="26" spans="1:13" ht="36" customHeight="1">
      <c r="A26" s="229" t="s">
        <v>52</v>
      </c>
      <c r="B26" s="229"/>
      <c r="C26" s="68" t="s">
        <v>9</v>
      </c>
      <c r="D26" s="69" t="s">
        <v>10</v>
      </c>
      <c r="E26" s="70" t="s">
        <v>11</v>
      </c>
      <c r="F26" s="70" t="s">
        <v>12</v>
      </c>
      <c r="G26" s="70" t="s">
        <v>13</v>
      </c>
      <c r="H26" s="70" t="s">
        <v>14</v>
      </c>
      <c r="I26" s="70" t="s">
        <v>15</v>
      </c>
      <c r="J26" s="70" t="s">
        <v>16</v>
      </c>
      <c r="K26" s="70" t="s">
        <v>17</v>
      </c>
      <c r="L26" s="71" t="s">
        <v>18</v>
      </c>
      <c r="M26" s="71" t="s">
        <v>22</v>
      </c>
    </row>
    <row r="27" spans="1:13" ht="21.6" customHeight="1">
      <c r="A27" s="44" t="s">
        <v>53</v>
      </c>
      <c r="B27" s="54" t="s">
        <v>24</v>
      </c>
      <c r="C27" s="75" t="s">
        <v>54</v>
      </c>
      <c r="D27" s="86">
        <v>813722023208</v>
      </c>
      <c r="E27" s="95" t="s">
        <v>26</v>
      </c>
      <c r="F27" s="95">
        <v>6</v>
      </c>
      <c r="G27" s="96">
        <v>40</v>
      </c>
      <c r="H27" s="95" t="s">
        <v>26</v>
      </c>
      <c r="I27" s="92">
        <v>240</v>
      </c>
      <c r="J27" s="93">
        <v>79.989999999999995</v>
      </c>
      <c r="K27" s="95">
        <v>0</v>
      </c>
      <c r="L27" s="120">
        <f>SUM(K27*I27)</f>
        <v>0</v>
      </c>
      <c r="M27" s="228">
        <f>SUM(L27:L32)</f>
        <v>0</v>
      </c>
    </row>
    <row r="28" spans="1:13" ht="21.6" customHeight="1">
      <c r="A28" s="44" t="s">
        <v>55</v>
      </c>
      <c r="B28" s="47" t="s">
        <v>56</v>
      </c>
      <c r="C28" s="75" t="s">
        <v>57</v>
      </c>
      <c r="D28" s="84">
        <v>813722024434</v>
      </c>
      <c r="E28" s="95">
        <v>6</v>
      </c>
      <c r="F28" s="95">
        <v>72</v>
      </c>
      <c r="G28" s="96">
        <v>9</v>
      </c>
      <c r="H28" s="96">
        <v>54</v>
      </c>
      <c r="I28" s="92">
        <v>648</v>
      </c>
      <c r="J28" s="93">
        <v>17.989999999999998</v>
      </c>
      <c r="K28" s="95">
        <v>0</v>
      </c>
      <c r="L28" s="121">
        <f>SUM(K28*I28)</f>
        <v>0</v>
      </c>
      <c r="M28" s="228"/>
    </row>
    <row r="29" spans="1:13" ht="21.6" customHeight="1">
      <c r="A29" s="44" t="s">
        <v>58</v>
      </c>
      <c r="B29" s="54" t="s">
        <v>30</v>
      </c>
      <c r="C29" s="75" t="s">
        <v>59</v>
      </c>
      <c r="D29" s="84">
        <v>813722023222</v>
      </c>
      <c r="E29" s="119">
        <v>6</v>
      </c>
      <c r="F29" s="95">
        <v>72</v>
      </c>
      <c r="G29" s="96">
        <v>2.5</v>
      </c>
      <c r="H29" s="96">
        <v>15</v>
      </c>
      <c r="I29" s="92">
        <v>180</v>
      </c>
      <c r="J29" s="93">
        <v>4.99</v>
      </c>
      <c r="K29" s="95">
        <v>0</v>
      </c>
      <c r="L29" s="94">
        <f>SUM(K29*I29)</f>
        <v>0</v>
      </c>
      <c r="M29" s="228"/>
    </row>
    <row r="30" spans="1:13" ht="21.6" customHeight="1">
      <c r="A30" s="44" t="s">
        <v>60</v>
      </c>
      <c r="B30" s="54" t="s">
        <v>30</v>
      </c>
      <c r="C30" s="75" t="s">
        <v>54</v>
      </c>
      <c r="D30" s="84">
        <v>813722023871</v>
      </c>
      <c r="E30" s="91">
        <v>6</v>
      </c>
      <c r="F30" s="95">
        <v>72</v>
      </c>
      <c r="G30" s="96">
        <v>2.5</v>
      </c>
      <c r="H30" s="96">
        <v>15</v>
      </c>
      <c r="I30" s="92">
        <v>180</v>
      </c>
      <c r="J30" s="93">
        <v>4.99</v>
      </c>
      <c r="K30" s="95">
        <v>0</v>
      </c>
      <c r="L30" s="94">
        <f>SUM(K30*I30)</f>
        <v>0</v>
      </c>
      <c r="M30" s="228"/>
    </row>
    <row r="31" spans="1:13" ht="21.6" customHeight="1">
      <c r="A31" s="44" t="s">
        <v>61</v>
      </c>
      <c r="B31" s="54" t="s">
        <v>30</v>
      </c>
      <c r="C31" s="75" t="s">
        <v>62</v>
      </c>
      <c r="D31" s="84">
        <v>813722023963</v>
      </c>
      <c r="E31" s="91">
        <v>6</v>
      </c>
      <c r="F31" s="95">
        <v>72</v>
      </c>
      <c r="G31" s="96">
        <v>2.5</v>
      </c>
      <c r="H31" s="96">
        <v>15</v>
      </c>
      <c r="I31" s="92">
        <v>180</v>
      </c>
      <c r="J31" s="93">
        <v>4.99</v>
      </c>
      <c r="K31" s="95">
        <v>0</v>
      </c>
      <c r="L31" s="94">
        <f>SUM(K31*I31)</f>
        <v>0</v>
      </c>
      <c r="M31" s="228"/>
    </row>
    <row r="32" spans="1:13" ht="21.6" customHeight="1">
      <c r="A32" s="44" t="s">
        <v>63</v>
      </c>
      <c r="B32" s="54" t="s">
        <v>64</v>
      </c>
      <c r="C32" s="75" t="s">
        <v>65</v>
      </c>
      <c r="D32" s="84">
        <v>813722023970</v>
      </c>
      <c r="E32" s="91">
        <v>6</v>
      </c>
      <c r="F32" s="95">
        <v>72</v>
      </c>
      <c r="G32" s="96">
        <v>5</v>
      </c>
      <c r="H32" s="96">
        <v>30</v>
      </c>
      <c r="I32" s="92">
        <v>360</v>
      </c>
      <c r="J32" s="93">
        <v>9.99</v>
      </c>
      <c r="K32" s="95">
        <v>0</v>
      </c>
      <c r="L32" s="94">
        <f>SUM(K32*I32)</f>
        <v>0</v>
      </c>
      <c r="M32" s="228"/>
    </row>
    <row r="33" spans="1:13" ht="30" customHeight="1">
      <c r="A33" s="14"/>
      <c r="B33" s="14"/>
      <c r="C33" s="14"/>
      <c r="D33" s="17"/>
      <c r="E33" s="33"/>
      <c r="F33" s="33"/>
      <c r="G33" s="33"/>
      <c r="H33" s="33"/>
      <c r="I33" s="33"/>
      <c r="J33" s="65"/>
      <c r="K33" s="33"/>
      <c r="L33" s="34"/>
      <c r="M33" s="34"/>
    </row>
    <row r="34" spans="1:13" ht="36" customHeight="1">
      <c r="A34" s="229" t="s">
        <v>66</v>
      </c>
      <c r="B34" s="229"/>
      <c r="C34" s="68" t="s">
        <v>9</v>
      </c>
      <c r="D34" s="69" t="s">
        <v>10</v>
      </c>
      <c r="E34" s="70" t="s">
        <v>11</v>
      </c>
      <c r="F34" s="70" t="s">
        <v>12</v>
      </c>
      <c r="G34" s="70" t="s">
        <v>13</v>
      </c>
      <c r="H34" s="70" t="s">
        <v>14</v>
      </c>
      <c r="I34" s="70" t="s">
        <v>15</v>
      </c>
      <c r="J34" s="70" t="s">
        <v>16</v>
      </c>
      <c r="K34" s="70" t="s">
        <v>17</v>
      </c>
      <c r="L34" s="71" t="s">
        <v>18</v>
      </c>
      <c r="M34" s="71" t="s">
        <v>22</v>
      </c>
    </row>
    <row r="35" spans="1:13" ht="21.6" customHeight="1">
      <c r="A35" s="44" t="s">
        <v>67</v>
      </c>
      <c r="B35" s="54" t="s">
        <v>68</v>
      </c>
      <c r="C35" s="75" t="s">
        <v>69</v>
      </c>
      <c r="D35" s="86">
        <v>813722021679</v>
      </c>
      <c r="E35" s="95" t="s">
        <v>26</v>
      </c>
      <c r="F35" s="95">
        <v>6</v>
      </c>
      <c r="G35" s="96">
        <v>40</v>
      </c>
      <c r="H35" s="95" t="s">
        <v>26</v>
      </c>
      <c r="I35" s="96">
        <v>240</v>
      </c>
      <c r="J35" s="93">
        <v>79.989999999999995</v>
      </c>
      <c r="K35" s="95">
        <v>0</v>
      </c>
      <c r="L35" s="115">
        <f>SUM(K35*I35)</f>
        <v>0</v>
      </c>
      <c r="M35" s="228">
        <f>SUM(L35:L37)</f>
        <v>0</v>
      </c>
    </row>
    <row r="36" spans="1:13" ht="21.6" customHeight="1">
      <c r="A36" s="44" t="s">
        <v>70</v>
      </c>
      <c r="B36" s="54" t="s">
        <v>41</v>
      </c>
      <c r="C36" s="75" t="s">
        <v>69</v>
      </c>
      <c r="D36" s="86">
        <v>813722023888</v>
      </c>
      <c r="E36" s="91">
        <v>6</v>
      </c>
      <c r="F36" s="95">
        <v>72</v>
      </c>
      <c r="G36" s="96">
        <v>10</v>
      </c>
      <c r="H36" s="96">
        <v>60</v>
      </c>
      <c r="I36" s="92">
        <v>720</v>
      </c>
      <c r="J36" s="93">
        <v>19.989999999999998</v>
      </c>
      <c r="K36" s="95">
        <v>0</v>
      </c>
      <c r="L36" s="115">
        <f>SUM(K36*I36)</f>
        <v>0</v>
      </c>
      <c r="M36" s="228"/>
    </row>
    <row r="37" spans="1:13" ht="21.6" customHeight="1">
      <c r="A37" s="44" t="s">
        <v>71</v>
      </c>
      <c r="B37" s="54" t="s">
        <v>64</v>
      </c>
      <c r="C37" s="75" t="s">
        <v>72</v>
      </c>
      <c r="D37" s="86">
        <v>813722023864</v>
      </c>
      <c r="E37" s="91">
        <v>6</v>
      </c>
      <c r="F37" s="95">
        <v>72</v>
      </c>
      <c r="G37" s="96">
        <v>5</v>
      </c>
      <c r="H37" s="96">
        <v>30</v>
      </c>
      <c r="I37" s="92">
        <v>360</v>
      </c>
      <c r="J37" s="93">
        <v>9.99</v>
      </c>
      <c r="K37" s="95">
        <v>0</v>
      </c>
      <c r="L37" s="115">
        <f>SUM(K37*I37)</f>
        <v>0</v>
      </c>
      <c r="M37" s="228"/>
    </row>
    <row r="38" spans="1:13" ht="30" customHeight="1">
      <c r="A38" s="63"/>
      <c r="B38" s="63"/>
      <c r="C38" s="14"/>
      <c r="D38" s="17"/>
      <c r="E38" s="33"/>
      <c r="F38" s="33"/>
      <c r="G38" s="33"/>
      <c r="H38" s="33"/>
      <c r="I38" s="33"/>
      <c r="J38" s="33"/>
      <c r="K38" s="33"/>
      <c r="L38" s="34"/>
      <c r="M38" s="34"/>
    </row>
    <row r="39" spans="1:13" ht="36" customHeight="1">
      <c r="A39" s="233" t="s">
        <v>73</v>
      </c>
      <c r="B39" s="233"/>
      <c r="C39" s="68" t="s">
        <v>9</v>
      </c>
      <c r="D39" s="69" t="s">
        <v>10</v>
      </c>
      <c r="E39" s="70" t="s">
        <v>11</v>
      </c>
      <c r="F39" s="70" t="s">
        <v>12</v>
      </c>
      <c r="G39" s="70" t="s">
        <v>13</v>
      </c>
      <c r="H39" s="70" t="s">
        <v>14</v>
      </c>
      <c r="I39" s="70" t="s">
        <v>15</v>
      </c>
      <c r="J39" s="70" t="s">
        <v>16</v>
      </c>
      <c r="K39" s="70" t="s">
        <v>17</v>
      </c>
      <c r="L39" s="71" t="s">
        <v>18</v>
      </c>
      <c r="M39" s="71" t="s">
        <v>22</v>
      </c>
    </row>
    <row r="40" spans="1:13" ht="21.6" customHeight="1">
      <c r="A40" s="44" t="s">
        <v>74</v>
      </c>
      <c r="B40" s="54" t="s">
        <v>68</v>
      </c>
      <c r="C40" s="75" t="s">
        <v>75</v>
      </c>
      <c r="D40" s="86">
        <v>813722024052</v>
      </c>
      <c r="E40" s="95" t="s">
        <v>26</v>
      </c>
      <c r="F40" s="95">
        <v>6</v>
      </c>
      <c r="G40" s="96">
        <v>45</v>
      </c>
      <c r="H40" s="95" t="s">
        <v>26</v>
      </c>
      <c r="I40" s="96">
        <v>270</v>
      </c>
      <c r="J40" s="93">
        <v>89.99</v>
      </c>
      <c r="K40" s="95">
        <v>0</v>
      </c>
      <c r="L40" s="94">
        <f>SUM(K40*I40)</f>
        <v>0</v>
      </c>
      <c r="M40" s="71">
        <f>SUM(L40)</f>
        <v>0</v>
      </c>
    </row>
    <row r="41" spans="1:13" ht="30" customHeight="1">
      <c r="A41" s="63"/>
      <c r="B41" s="63"/>
      <c r="C41" s="14"/>
      <c r="D41" s="87"/>
      <c r="E41" s="88"/>
      <c r="F41" s="88"/>
      <c r="G41" s="88"/>
      <c r="H41" s="88"/>
      <c r="I41" s="88"/>
      <c r="J41" s="88"/>
      <c r="K41" s="88"/>
      <c r="L41" s="89"/>
      <c r="M41" s="89"/>
    </row>
    <row r="42" spans="1:13" ht="36" customHeight="1">
      <c r="A42" s="229" t="s">
        <v>76</v>
      </c>
      <c r="B42" s="229"/>
      <c r="C42" s="68" t="s">
        <v>9</v>
      </c>
      <c r="D42" s="69" t="s">
        <v>10</v>
      </c>
      <c r="E42" s="70" t="s">
        <v>11</v>
      </c>
      <c r="F42" s="70" t="s">
        <v>12</v>
      </c>
      <c r="G42" s="70" t="s">
        <v>13</v>
      </c>
      <c r="H42" s="70" t="s">
        <v>14</v>
      </c>
      <c r="I42" s="70" t="s">
        <v>15</v>
      </c>
      <c r="J42" s="70" t="s">
        <v>16</v>
      </c>
      <c r="K42" s="70" t="s">
        <v>17</v>
      </c>
      <c r="L42" s="71" t="s">
        <v>18</v>
      </c>
      <c r="M42" s="71" t="s">
        <v>22</v>
      </c>
    </row>
    <row r="43" spans="1:13" ht="21.6" customHeight="1">
      <c r="A43" s="44" t="s">
        <v>77</v>
      </c>
      <c r="B43" s="54" t="s">
        <v>68</v>
      </c>
      <c r="C43" s="75" t="s">
        <v>78</v>
      </c>
      <c r="D43" s="86">
        <v>813722023949</v>
      </c>
      <c r="E43" s="95" t="s">
        <v>26</v>
      </c>
      <c r="F43" s="95">
        <v>6</v>
      </c>
      <c r="G43" s="96">
        <v>50</v>
      </c>
      <c r="H43" s="95" t="s">
        <v>26</v>
      </c>
      <c r="I43" s="92">
        <v>300</v>
      </c>
      <c r="J43" s="93">
        <v>99.99</v>
      </c>
      <c r="K43" s="95">
        <v>0</v>
      </c>
      <c r="L43" s="94">
        <f>SUM(K43*I43)</f>
        <v>0</v>
      </c>
      <c r="M43" s="228">
        <f>SUM(L43:L44)</f>
        <v>0</v>
      </c>
    </row>
    <row r="44" spans="1:13" ht="21.6" customHeight="1">
      <c r="A44" s="44" t="s">
        <v>79</v>
      </c>
      <c r="B44" s="54" t="s">
        <v>68</v>
      </c>
      <c r="C44" s="75" t="s">
        <v>80</v>
      </c>
      <c r="D44" s="86">
        <v>813722023956</v>
      </c>
      <c r="E44" s="95" t="s">
        <v>26</v>
      </c>
      <c r="F44" s="95">
        <v>6</v>
      </c>
      <c r="G44" s="96">
        <v>50</v>
      </c>
      <c r="H44" s="95" t="s">
        <v>26</v>
      </c>
      <c r="I44" s="92">
        <v>300</v>
      </c>
      <c r="J44" s="93">
        <v>99.99</v>
      </c>
      <c r="K44" s="95">
        <v>0</v>
      </c>
      <c r="L44" s="94">
        <f>SUM(K44*I44)</f>
        <v>0</v>
      </c>
      <c r="M44" s="228"/>
    </row>
    <row r="45" spans="1:13" ht="30" customHeight="1">
      <c r="A45" s="63"/>
      <c r="B45" s="74"/>
      <c r="C45" s="14"/>
      <c r="D45" s="17"/>
      <c r="E45" s="33"/>
      <c r="F45" s="33"/>
      <c r="G45" s="33"/>
      <c r="H45" s="33"/>
      <c r="I45" s="33"/>
      <c r="J45" s="33"/>
      <c r="K45" s="33"/>
      <c r="L45" s="34"/>
      <c r="M45" s="34"/>
    </row>
    <row r="46" spans="1:13" ht="36" customHeight="1">
      <c r="A46" s="233" t="s">
        <v>81</v>
      </c>
      <c r="B46" s="233"/>
      <c r="C46" s="68" t="s">
        <v>9</v>
      </c>
      <c r="D46" s="69" t="s">
        <v>10</v>
      </c>
      <c r="E46" s="70" t="s">
        <v>11</v>
      </c>
      <c r="F46" s="70" t="s">
        <v>12</v>
      </c>
      <c r="G46" s="70" t="s">
        <v>13</v>
      </c>
      <c r="H46" s="70" t="s">
        <v>14</v>
      </c>
      <c r="I46" s="70" t="s">
        <v>15</v>
      </c>
      <c r="J46" s="70" t="s">
        <v>16</v>
      </c>
      <c r="K46" s="70" t="s">
        <v>17</v>
      </c>
      <c r="L46" s="71" t="s">
        <v>18</v>
      </c>
      <c r="M46" s="71" t="s">
        <v>22</v>
      </c>
    </row>
    <row r="47" spans="1:13" ht="21.6" customHeight="1">
      <c r="A47" s="44" t="s">
        <v>82</v>
      </c>
      <c r="B47" s="54" t="s">
        <v>68</v>
      </c>
      <c r="C47" s="75" t="s">
        <v>83</v>
      </c>
      <c r="D47" s="86">
        <v>813722024021</v>
      </c>
      <c r="E47" s="95" t="s">
        <v>26</v>
      </c>
      <c r="F47" s="95">
        <v>6</v>
      </c>
      <c r="G47" s="96">
        <v>40</v>
      </c>
      <c r="H47" s="95" t="s">
        <v>26</v>
      </c>
      <c r="I47" s="96">
        <v>240</v>
      </c>
      <c r="J47" s="93">
        <v>79.989999999999995</v>
      </c>
      <c r="K47" s="95">
        <v>0</v>
      </c>
      <c r="L47" s="94">
        <f>SUM(K47*I47)</f>
        <v>0</v>
      </c>
      <c r="M47" s="71">
        <f>SUM(L47)</f>
        <v>0</v>
      </c>
    </row>
    <row r="48" spans="1:13" ht="30" customHeight="1">
      <c r="A48" s="63"/>
      <c r="B48" s="74"/>
      <c r="C48" s="14"/>
      <c r="D48" s="17"/>
      <c r="E48" s="33"/>
      <c r="F48" s="33"/>
      <c r="G48" s="33"/>
      <c r="H48" s="33"/>
      <c r="I48" s="33"/>
      <c r="J48" s="33"/>
      <c r="K48" s="33"/>
      <c r="L48" s="34"/>
      <c r="M48" s="34"/>
    </row>
    <row r="49" spans="1:13" ht="36" customHeight="1">
      <c r="A49" s="229" t="s">
        <v>84</v>
      </c>
      <c r="B49" s="229"/>
      <c r="C49" s="68" t="s">
        <v>9</v>
      </c>
      <c r="D49" s="69" t="s">
        <v>10</v>
      </c>
      <c r="E49" s="70" t="s">
        <v>11</v>
      </c>
      <c r="F49" s="70" t="s">
        <v>12</v>
      </c>
      <c r="G49" s="70" t="s">
        <v>13</v>
      </c>
      <c r="H49" s="70" t="s">
        <v>14</v>
      </c>
      <c r="I49" s="70" t="s">
        <v>15</v>
      </c>
      <c r="J49" s="70" t="s">
        <v>16</v>
      </c>
      <c r="K49" s="70" t="s">
        <v>17</v>
      </c>
      <c r="L49" s="71" t="s">
        <v>18</v>
      </c>
      <c r="M49" s="71" t="s">
        <v>22</v>
      </c>
    </row>
    <row r="50" spans="1:13" ht="21.6" customHeight="1">
      <c r="A50" s="44" t="s">
        <v>85</v>
      </c>
      <c r="B50" s="54" t="s">
        <v>30</v>
      </c>
      <c r="C50" s="75" t="s">
        <v>86</v>
      </c>
      <c r="D50" s="86">
        <v>813722024243</v>
      </c>
      <c r="E50" s="91">
        <v>6</v>
      </c>
      <c r="F50" s="95">
        <v>72</v>
      </c>
      <c r="G50" s="96">
        <v>2.5</v>
      </c>
      <c r="H50" s="96">
        <v>15</v>
      </c>
      <c r="I50" s="92">
        <v>180</v>
      </c>
      <c r="J50" s="93">
        <v>4.99</v>
      </c>
      <c r="K50" s="95">
        <v>0</v>
      </c>
      <c r="L50" s="94">
        <f>SUM(K50*I50)</f>
        <v>0</v>
      </c>
      <c r="M50" s="228">
        <f>SUM(L50:L51)</f>
        <v>0</v>
      </c>
    </row>
    <row r="51" spans="1:13" ht="21.6" customHeight="1">
      <c r="A51" s="44" t="s">
        <v>87</v>
      </c>
      <c r="B51" s="54" t="s">
        <v>30</v>
      </c>
      <c r="C51" s="75" t="s">
        <v>88</v>
      </c>
      <c r="D51" s="86">
        <v>813722024250</v>
      </c>
      <c r="E51" s="91">
        <v>6</v>
      </c>
      <c r="F51" s="95">
        <v>72</v>
      </c>
      <c r="G51" s="96">
        <v>2.5</v>
      </c>
      <c r="H51" s="96">
        <v>15</v>
      </c>
      <c r="I51" s="92">
        <v>180</v>
      </c>
      <c r="J51" s="93">
        <v>4.99</v>
      </c>
      <c r="K51" s="95">
        <v>0</v>
      </c>
      <c r="L51" s="94">
        <f>SUM(K51*I51)</f>
        <v>0</v>
      </c>
      <c r="M51" s="228"/>
    </row>
    <row r="52" spans="1:13" ht="30" customHeight="1">
      <c r="A52" s="63"/>
      <c r="B52" s="74"/>
      <c r="C52" s="14"/>
      <c r="D52" s="17"/>
      <c r="E52" s="76"/>
      <c r="F52" s="28"/>
      <c r="G52" s="77"/>
      <c r="H52" s="77"/>
      <c r="I52" s="78"/>
      <c r="J52" s="79"/>
      <c r="K52" s="28"/>
      <c r="L52" s="80"/>
      <c r="M52" s="34"/>
    </row>
    <row r="53" spans="1:13" ht="36" customHeight="1">
      <c r="A53" s="229" t="s">
        <v>89</v>
      </c>
      <c r="B53" s="229"/>
      <c r="C53" s="68" t="s">
        <v>9</v>
      </c>
      <c r="D53" s="69" t="s">
        <v>10</v>
      </c>
      <c r="E53" s="70" t="s">
        <v>11</v>
      </c>
      <c r="F53" s="70" t="s">
        <v>12</v>
      </c>
      <c r="G53" s="70" t="s">
        <v>13</v>
      </c>
      <c r="H53" s="70" t="s">
        <v>14</v>
      </c>
      <c r="I53" s="70" t="s">
        <v>15</v>
      </c>
      <c r="J53" s="70" t="s">
        <v>16</v>
      </c>
      <c r="K53" s="70" t="s">
        <v>17</v>
      </c>
      <c r="L53" s="71" t="s">
        <v>18</v>
      </c>
      <c r="M53" s="71" t="s">
        <v>22</v>
      </c>
    </row>
    <row r="54" spans="1:13" ht="21.6" customHeight="1">
      <c r="A54" s="44" t="s">
        <v>90</v>
      </c>
      <c r="B54" s="54" t="s">
        <v>30</v>
      </c>
      <c r="C54" s="75" t="s">
        <v>69</v>
      </c>
      <c r="D54" s="86">
        <v>813722024267</v>
      </c>
      <c r="E54" s="91">
        <v>6</v>
      </c>
      <c r="F54" s="95">
        <v>72</v>
      </c>
      <c r="G54" s="96">
        <v>2.5</v>
      </c>
      <c r="H54" s="96">
        <v>15</v>
      </c>
      <c r="I54" s="92">
        <v>180</v>
      </c>
      <c r="J54" s="93">
        <v>4.99</v>
      </c>
      <c r="K54" s="95">
        <v>0</v>
      </c>
      <c r="L54" s="94">
        <f>SUM(K54*I54)</f>
        <v>0</v>
      </c>
      <c r="M54" s="228">
        <f>SUM(L54:L59)</f>
        <v>0</v>
      </c>
    </row>
    <row r="55" spans="1:13" ht="21.6" customHeight="1">
      <c r="A55" s="44" t="s">
        <v>91</v>
      </c>
      <c r="B55" s="54" t="s">
        <v>30</v>
      </c>
      <c r="C55" s="75" t="s">
        <v>92</v>
      </c>
      <c r="D55" s="86">
        <v>813722024274</v>
      </c>
      <c r="E55" s="91">
        <v>6</v>
      </c>
      <c r="F55" s="95">
        <v>72</v>
      </c>
      <c r="G55" s="96">
        <v>2.5</v>
      </c>
      <c r="H55" s="96">
        <v>15</v>
      </c>
      <c r="I55" s="92">
        <v>180</v>
      </c>
      <c r="J55" s="93">
        <v>4.99</v>
      </c>
      <c r="K55" s="95">
        <v>0</v>
      </c>
      <c r="L55" s="94">
        <f>SUM(K55*I55)</f>
        <v>0</v>
      </c>
      <c r="M55" s="228"/>
    </row>
    <row r="56" spans="1:13" ht="21.6" customHeight="1">
      <c r="A56" s="44" t="s">
        <v>93</v>
      </c>
      <c r="B56" s="54" t="s">
        <v>30</v>
      </c>
      <c r="C56" s="75" t="s">
        <v>94</v>
      </c>
      <c r="D56" s="86">
        <v>813722024281</v>
      </c>
      <c r="E56" s="91">
        <v>6</v>
      </c>
      <c r="F56" s="95">
        <v>72</v>
      </c>
      <c r="G56" s="96">
        <v>2.5</v>
      </c>
      <c r="H56" s="96">
        <v>15</v>
      </c>
      <c r="I56" s="92">
        <v>180</v>
      </c>
      <c r="J56" s="93">
        <v>4.99</v>
      </c>
      <c r="K56" s="95">
        <v>0</v>
      </c>
      <c r="L56" s="94">
        <f>SUM(K56*I56)</f>
        <v>0</v>
      </c>
      <c r="M56" s="228"/>
    </row>
    <row r="57" spans="1:13" ht="21.6" customHeight="1">
      <c r="A57" s="163" t="s">
        <v>95</v>
      </c>
      <c r="B57" s="164" t="s">
        <v>30</v>
      </c>
      <c r="C57" s="165" t="s">
        <v>96</v>
      </c>
      <c r="D57" s="166">
        <v>813722024298</v>
      </c>
      <c r="E57" s="148">
        <v>6</v>
      </c>
      <c r="F57" s="95">
        <v>72</v>
      </c>
      <c r="G57" s="96">
        <v>2.5</v>
      </c>
      <c r="H57" s="96">
        <v>15</v>
      </c>
      <c r="I57" s="92">
        <v>180</v>
      </c>
      <c r="J57" s="93">
        <v>4.99</v>
      </c>
      <c r="K57" s="95">
        <v>0</v>
      </c>
      <c r="L57" s="94">
        <f>SUM(K57*I57)</f>
        <v>0</v>
      </c>
      <c r="M57" s="228"/>
    </row>
    <row r="58" spans="1:13" ht="21.6" customHeight="1">
      <c r="A58" s="157" t="s">
        <v>97</v>
      </c>
      <c r="B58" s="158" t="s">
        <v>30</v>
      </c>
      <c r="C58" s="159" t="s">
        <v>98</v>
      </c>
      <c r="D58" s="160">
        <v>813722024304</v>
      </c>
      <c r="E58" s="161">
        <v>6</v>
      </c>
      <c r="F58" s="162">
        <v>72</v>
      </c>
      <c r="G58" s="96">
        <v>2.5</v>
      </c>
      <c r="H58" s="96">
        <v>15</v>
      </c>
      <c r="I58" s="92">
        <v>180</v>
      </c>
      <c r="J58" s="93">
        <v>4.99</v>
      </c>
      <c r="K58" s="95">
        <v>0</v>
      </c>
      <c r="L58" s="94">
        <f>SUM(K58*I58)</f>
        <v>0</v>
      </c>
      <c r="M58" s="228"/>
    </row>
    <row r="59" spans="1:13" ht="21.6" customHeight="1">
      <c r="A59" s="157" t="s">
        <v>99</v>
      </c>
      <c r="B59" s="158" t="s">
        <v>30</v>
      </c>
      <c r="C59" s="159" t="s">
        <v>100</v>
      </c>
      <c r="D59" s="160">
        <v>813722024441</v>
      </c>
      <c r="E59" s="161">
        <v>6</v>
      </c>
      <c r="F59" s="162">
        <v>72</v>
      </c>
      <c r="G59" s="96">
        <v>2.5</v>
      </c>
      <c r="H59" s="96">
        <v>15</v>
      </c>
      <c r="I59" s="92">
        <v>180</v>
      </c>
      <c r="J59" s="93">
        <v>4.99</v>
      </c>
      <c r="K59" s="95">
        <v>0</v>
      </c>
      <c r="L59" s="94">
        <f>SUM(K59*I59)</f>
        <v>0</v>
      </c>
      <c r="M59" s="228"/>
    </row>
    <row r="60" spans="1:13" ht="30" customHeight="1">
      <c r="A60" s="74"/>
      <c r="B60" s="74"/>
      <c r="C60" s="14"/>
      <c r="D60" s="17"/>
      <c r="E60" s="33"/>
      <c r="F60" s="33"/>
      <c r="G60" s="33"/>
      <c r="H60" s="33"/>
      <c r="I60" s="33"/>
      <c r="J60" s="33"/>
      <c r="K60" s="33"/>
      <c r="L60" s="34"/>
      <c r="M60" s="34"/>
    </row>
    <row r="61" spans="1:13" ht="50.1" customHeight="1">
      <c r="A61" s="234" t="s">
        <v>101</v>
      </c>
      <c r="B61" s="235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6"/>
    </row>
    <row r="62" spans="1:13" ht="30" customHeight="1">
      <c r="A62" s="14"/>
      <c r="B62" s="14"/>
      <c r="C62" s="14"/>
      <c r="D62" s="17"/>
      <c r="E62" s="33"/>
      <c r="F62" s="33"/>
      <c r="G62" s="33"/>
      <c r="H62" s="33"/>
      <c r="I62" s="33"/>
      <c r="J62" s="33"/>
      <c r="K62" s="33"/>
      <c r="L62" s="34"/>
      <c r="M62" s="34"/>
    </row>
    <row r="63" spans="1:13" ht="36" customHeight="1">
      <c r="A63" s="237" t="s">
        <v>102</v>
      </c>
      <c r="B63" s="237"/>
      <c r="C63" s="167" t="s">
        <v>9</v>
      </c>
      <c r="D63" s="168" t="s">
        <v>10</v>
      </c>
      <c r="E63" s="184" t="s">
        <v>11</v>
      </c>
      <c r="F63" s="70" t="s">
        <v>12</v>
      </c>
      <c r="G63" s="70" t="s">
        <v>13</v>
      </c>
      <c r="H63" s="70" t="s">
        <v>14</v>
      </c>
      <c r="I63" s="70" t="s">
        <v>15</v>
      </c>
      <c r="J63" s="70" t="s">
        <v>16</v>
      </c>
      <c r="K63" s="70" t="s">
        <v>17</v>
      </c>
      <c r="L63" s="71" t="s">
        <v>18</v>
      </c>
      <c r="M63" s="71" t="s">
        <v>22</v>
      </c>
    </row>
    <row r="64" spans="1:13" ht="21.6" customHeight="1">
      <c r="A64" s="183" t="s">
        <v>103</v>
      </c>
      <c r="B64" s="158" t="s">
        <v>104</v>
      </c>
      <c r="C64" s="159" t="s">
        <v>105</v>
      </c>
      <c r="D64" s="160">
        <v>813722023987</v>
      </c>
      <c r="E64" s="162" t="s">
        <v>26</v>
      </c>
      <c r="F64" s="95">
        <v>6</v>
      </c>
      <c r="G64" s="96">
        <v>40</v>
      </c>
      <c r="H64" s="95" t="s">
        <v>26</v>
      </c>
      <c r="I64" s="96">
        <v>240</v>
      </c>
      <c r="J64" s="93">
        <v>79.989999999999995</v>
      </c>
      <c r="K64" s="95">
        <v>0</v>
      </c>
      <c r="L64" s="94">
        <f>SUM(K64*I64)</f>
        <v>0</v>
      </c>
      <c r="M64" s="228">
        <f>SUM(L64:L68)</f>
        <v>0</v>
      </c>
    </row>
    <row r="65" spans="1:13" ht="21.6" customHeight="1">
      <c r="A65" s="130" t="s">
        <v>106</v>
      </c>
      <c r="B65" s="131" t="s">
        <v>104</v>
      </c>
      <c r="C65" s="99" t="s">
        <v>107</v>
      </c>
      <c r="D65" s="86">
        <v>813722023994</v>
      </c>
      <c r="E65" s="95" t="s">
        <v>26</v>
      </c>
      <c r="F65" s="95">
        <v>6</v>
      </c>
      <c r="G65" s="96">
        <v>40</v>
      </c>
      <c r="H65" s="95" t="s">
        <v>26</v>
      </c>
      <c r="I65" s="96">
        <v>240</v>
      </c>
      <c r="J65" s="93">
        <v>79.989999999999995</v>
      </c>
      <c r="K65" s="95">
        <v>0</v>
      </c>
      <c r="L65" s="94">
        <f>SUM(K65*I65)</f>
        <v>0</v>
      </c>
      <c r="M65" s="228"/>
    </row>
    <row r="66" spans="1:13" ht="21.6" customHeight="1">
      <c r="A66" s="45" t="s">
        <v>108</v>
      </c>
      <c r="B66" s="54" t="s">
        <v>104</v>
      </c>
      <c r="C66" s="99" t="s">
        <v>109</v>
      </c>
      <c r="D66" s="84">
        <v>813722024014</v>
      </c>
      <c r="E66" s="95" t="s">
        <v>26</v>
      </c>
      <c r="F66" s="95">
        <v>6</v>
      </c>
      <c r="G66" s="96">
        <v>30</v>
      </c>
      <c r="H66" s="95" t="s">
        <v>26</v>
      </c>
      <c r="I66" s="96">
        <v>180</v>
      </c>
      <c r="J66" s="93">
        <v>59.99</v>
      </c>
      <c r="K66" s="95">
        <v>0</v>
      </c>
      <c r="L66" s="94">
        <f>SUM(K66*I66)</f>
        <v>0</v>
      </c>
      <c r="M66" s="228"/>
    </row>
    <row r="67" spans="1:13" ht="21.6" customHeight="1">
      <c r="A67" s="45" t="s">
        <v>110</v>
      </c>
      <c r="B67" s="54" t="s">
        <v>104</v>
      </c>
      <c r="C67" s="75" t="s">
        <v>111</v>
      </c>
      <c r="D67" s="84">
        <v>813722024069</v>
      </c>
      <c r="E67" s="95" t="s">
        <v>26</v>
      </c>
      <c r="F67" s="95">
        <v>6</v>
      </c>
      <c r="G67" s="96">
        <v>35</v>
      </c>
      <c r="H67" s="95" t="s">
        <v>26</v>
      </c>
      <c r="I67" s="96">
        <v>210</v>
      </c>
      <c r="J67" s="93">
        <v>69.989999999999995</v>
      </c>
      <c r="K67" s="95">
        <v>0</v>
      </c>
      <c r="L67" s="94">
        <f>SUM(K67*I67)</f>
        <v>0</v>
      </c>
      <c r="M67" s="228"/>
    </row>
    <row r="68" spans="1:13" ht="21.6" customHeight="1">
      <c r="A68" s="45" t="s">
        <v>112</v>
      </c>
      <c r="B68" s="54" t="s">
        <v>104</v>
      </c>
      <c r="C68" s="99" t="s">
        <v>113</v>
      </c>
      <c r="D68" s="107">
        <v>813722024236</v>
      </c>
      <c r="E68" s="95" t="s">
        <v>26</v>
      </c>
      <c r="F68" s="95">
        <v>6</v>
      </c>
      <c r="G68" s="96">
        <v>35</v>
      </c>
      <c r="H68" s="95" t="s">
        <v>26</v>
      </c>
      <c r="I68" s="96">
        <v>210</v>
      </c>
      <c r="J68" s="93">
        <v>69.989999999999995</v>
      </c>
      <c r="K68" s="95">
        <v>0</v>
      </c>
      <c r="L68" s="94">
        <f>SUM(K68*I68)</f>
        <v>0</v>
      </c>
      <c r="M68" s="228"/>
    </row>
    <row r="69" spans="1:13" ht="30" customHeight="1">
      <c r="A69" s="63"/>
      <c r="B69" s="63"/>
      <c r="C69" s="14"/>
      <c r="D69" s="17"/>
      <c r="E69" s="33"/>
      <c r="F69" s="33"/>
      <c r="G69" s="33"/>
      <c r="H69" s="33"/>
      <c r="I69" s="33"/>
      <c r="J69" s="33"/>
      <c r="K69" s="33"/>
      <c r="L69" s="34"/>
      <c r="M69" s="34"/>
    </row>
    <row r="70" spans="1:13" ht="36" customHeight="1">
      <c r="A70" s="229" t="s">
        <v>114</v>
      </c>
      <c r="B70" s="229"/>
      <c r="C70" s="68" t="s">
        <v>9</v>
      </c>
      <c r="D70" s="69" t="s">
        <v>10</v>
      </c>
      <c r="E70" s="70" t="s">
        <v>11</v>
      </c>
      <c r="F70" s="70" t="s">
        <v>12</v>
      </c>
      <c r="G70" s="70" t="s">
        <v>13</v>
      </c>
      <c r="H70" s="70" t="s">
        <v>14</v>
      </c>
      <c r="I70" s="70" t="s">
        <v>15</v>
      </c>
      <c r="J70" s="70" t="s">
        <v>16</v>
      </c>
      <c r="K70" s="70" t="s">
        <v>17</v>
      </c>
      <c r="L70" s="71" t="s">
        <v>18</v>
      </c>
      <c r="M70" s="71" t="s">
        <v>22</v>
      </c>
    </row>
    <row r="71" spans="1:13" ht="21.6" customHeight="1">
      <c r="A71" s="45" t="s">
        <v>115</v>
      </c>
      <c r="B71" s="112" t="s">
        <v>116</v>
      </c>
      <c r="C71" s="38" t="s">
        <v>117</v>
      </c>
      <c r="D71" s="84">
        <v>813722024038</v>
      </c>
      <c r="E71" s="95" t="s">
        <v>26</v>
      </c>
      <c r="F71" s="95">
        <v>6</v>
      </c>
      <c r="G71" s="96">
        <v>25</v>
      </c>
      <c r="H71" s="95" t="s">
        <v>26</v>
      </c>
      <c r="I71" s="96">
        <v>150</v>
      </c>
      <c r="J71" s="93">
        <v>49.99</v>
      </c>
      <c r="K71" s="95">
        <v>0</v>
      </c>
      <c r="L71" s="94">
        <f>SUM(K71*I71)</f>
        <v>0</v>
      </c>
      <c r="M71" s="228">
        <f>SUM(L71:L76)</f>
        <v>0</v>
      </c>
    </row>
    <row r="72" spans="1:13" ht="21.6" customHeight="1">
      <c r="A72" s="45" t="s">
        <v>118</v>
      </c>
      <c r="B72" s="112" t="s">
        <v>116</v>
      </c>
      <c r="C72" s="38" t="s">
        <v>119</v>
      </c>
      <c r="D72" s="84">
        <v>813722024045</v>
      </c>
      <c r="E72" s="95" t="s">
        <v>26</v>
      </c>
      <c r="F72" s="95">
        <v>6</v>
      </c>
      <c r="G72" s="96">
        <v>25</v>
      </c>
      <c r="H72" s="95" t="s">
        <v>26</v>
      </c>
      <c r="I72" s="96">
        <v>150</v>
      </c>
      <c r="J72" s="93">
        <v>49.99</v>
      </c>
      <c r="K72" s="95">
        <v>0</v>
      </c>
      <c r="L72" s="94">
        <f>SUM(K72*I72)</f>
        <v>0</v>
      </c>
      <c r="M72" s="228"/>
    </row>
    <row r="73" spans="1:13" ht="21.6" customHeight="1">
      <c r="A73" s="45" t="s">
        <v>120</v>
      </c>
      <c r="B73" s="112" t="s">
        <v>116</v>
      </c>
      <c r="C73" s="113" t="s">
        <v>121</v>
      </c>
      <c r="D73" s="84">
        <v>813722024335</v>
      </c>
      <c r="E73" s="95" t="s">
        <v>26</v>
      </c>
      <c r="F73" s="95">
        <v>6</v>
      </c>
      <c r="G73" s="96">
        <v>25</v>
      </c>
      <c r="H73" s="95" t="s">
        <v>26</v>
      </c>
      <c r="I73" s="96">
        <v>150</v>
      </c>
      <c r="J73" s="93">
        <v>49.99</v>
      </c>
      <c r="K73" s="95">
        <v>0</v>
      </c>
      <c r="L73" s="94">
        <f t="shared" ref="L72:L76" si="0">SUM(K73*I73)</f>
        <v>0</v>
      </c>
      <c r="M73" s="228"/>
    </row>
    <row r="74" spans="1:13" ht="21.6" customHeight="1">
      <c r="A74" s="45" t="s">
        <v>122</v>
      </c>
      <c r="B74" s="112" t="s">
        <v>116</v>
      </c>
      <c r="C74" s="113" t="s">
        <v>123</v>
      </c>
      <c r="D74" s="84">
        <v>813722024342</v>
      </c>
      <c r="E74" s="95" t="s">
        <v>26</v>
      </c>
      <c r="F74" s="95">
        <v>6</v>
      </c>
      <c r="G74" s="96">
        <v>25</v>
      </c>
      <c r="H74" s="95" t="s">
        <v>26</v>
      </c>
      <c r="I74" s="96">
        <v>150</v>
      </c>
      <c r="J74" s="93">
        <v>49.99</v>
      </c>
      <c r="K74" s="95"/>
      <c r="L74" s="94">
        <f t="shared" si="0"/>
        <v>0</v>
      </c>
      <c r="M74" s="228"/>
    </row>
    <row r="75" spans="1:13" ht="21.6" customHeight="1">
      <c r="A75" s="45" t="s">
        <v>124</v>
      </c>
      <c r="B75" s="112" t="s">
        <v>116</v>
      </c>
      <c r="C75" s="113" t="s">
        <v>125</v>
      </c>
      <c r="D75" s="84">
        <v>813722024366</v>
      </c>
      <c r="E75" s="95" t="s">
        <v>26</v>
      </c>
      <c r="F75" s="95">
        <v>6</v>
      </c>
      <c r="G75" s="96">
        <v>25</v>
      </c>
      <c r="H75" s="95" t="s">
        <v>26</v>
      </c>
      <c r="I75" s="96">
        <v>150</v>
      </c>
      <c r="J75" s="93">
        <v>49.99</v>
      </c>
      <c r="K75" s="95">
        <v>0</v>
      </c>
      <c r="L75" s="94">
        <f>SUM(K75*I75)</f>
        <v>0</v>
      </c>
      <c r="M75" s="228"/>
    </row>
    <row r="76" spans="1:13" ht="21.6" customHeight="1">
      <c r="A76" s="45" t="s">
        <v>126</v>
      </c>
      <c r="B76" s="112" t="s">
        <v>116</v>
      </c>
      <c r="C76" s="38" t="s">
        <v>127</v>
      </c>
      <c r="D76" s="84">
        <v>813722024373</v>
      </c>
      <c r="E76" s="95" t="s">
        <v>26</v>
      </c>
      <c r="F76" s="95">
        <v>6</v>
      </c>
      <c r="G76" s="96">
        <v>25</v>
      </c>
      <c r="H76" s="95" t="s">
        <v>26</v>
      </c>
      <c r="I76" s="96">
        <v>150</v>
      </c>
      <c r="J76" s="93">
        <v>49.99</v>
      </c>
      <c r="K76" s="95">
        <v>0</v>
      </c>
      <c r="L76" s="94">
        <f t="shared" si="0"/>
        <v>0</v>
      </c>
      <c r="M76" s="228"/>
    </row>
    <row r="77" spans="1:13" ht="30" customHeight="1" thickBot="1">
      <c r="A77" s="63"/>
      <c r="B77" s="63"/>
      <c r="C77" s="14"/>
      <c r="D77" s="17"/>
      <c r="E77" s="33"/>
      <c r="F77" s="33"/>
      <c r="G77" s="34"/>
      <c r="H77" s="34"/>
      <c r="I77" s="34"/>
      <c r="J77" s="65"/>
      <c r="K77" s="33"/>
      <c r="L77" s="34"/>
      <c r="M77" s="34"/>
    </row>
    <row r="78" spans="1:13" ht="50.1" customHeight="1" thickBot="1">
      <c r="A78" s="234" t="s">
        <v>128</v>
      </c>
      <c r="B78" s="235"/>
      <c r="C78" s="235"/>
      <c r="D78" s="235"/>
      <c r="E78" s="235"/>
      <c r="F78" s="235"/>
      <c r="G78" s="235"/>
      <c r="H78" s="235"/>
      <c r="I78" s="235"/>
      <c r="J78" s="235"/>
      <c r="K78" s="235"/>
      <c r="L78" s="235"/>
      <c r="M78" s="236"/>
    </row>
    <row r="79" spans="1:13" ht="30" customHeight="1">
      <c r="A79" s="63"/>
      <c r="B79" s="63"/>
      <c r="C79" s="14"/>
      <c r="D79" s="17"/>
      <c r="E79" s="33"/>
      <c r="F79" s="33"/>
      <c r="G79" s="34"/>
      <c r="H79" s="34"/>
      <c r="I79" s="34"/>
      <c r="J79" s="65"/>
      <c r="K79" s="33"/>
      <c r="L79" s="34"/>
      <c r="M79" s="34"/>
    </row>
    <row r="80" spans="1:13" ht="36" customHeight="1">
      <c r="A80" s="229" t="s">
        <v>129</v>
      </c>
      <c r="B80" s="229"/>
      <c r="C80" s="68" t="s">
        <v>9</v>
      </c>
      <c r="D80" s="69" t="s">
        <v>10</v>
      </c>
      <c r="E80" s="70" t="s">
        <v>11</v>
      </c>
      <c r="F80" s="70" t="s">
        <v>12</v>
      </c>
      <c r="G80" s="70" t="s">
        <v>13</v>
      </c>
      <c r="H80" s="70" t="s">
        <v>14</v>
      </c>
      <c r="I80" s="70" t="s">
        <v>15</v>
      </c>
      <c r="J80" s="70" t="s">
        <v>16</v>
      </c>
      <c r="K80" s="70" t="s">
        <v>17</v>
      </c>
      <c r="L80" s="71" t="s">
        <v>18</v>
      </c>
      <c r="M80" s="71" t="s">
        <v>22</v>
      </c>
    </row>
    <row r="81" spans="1:13" ht="21.6" customHeight="1">
      <c r="A81" s="44" t="s">
        <v>130</v>
      </c>
      <c r="B81" s="54" t="s">
        <v>131</v>
      </c>
      <c r="C81" s="38" t="s">
        <v>132</v>
      </c>
      <c r="D81" s="105">
        <v>813722022096</v>
      </c>
      <c r="E81" s="95">
        <v>6</v>
      </c>
      <c r="F81" s="95">
        <v>72</v>
      </c>
      <c r="G81" s="96">
        <v>5.5</v>
      </c>
      <c r="H81" s="96">
        <v>33</v>
      </c>
      <c r="I81" s="96">
        <v>396</v>
      </c>
      <c r="J81" s="93">
        <v>10.99</v>
      </c>
      <c r="K81" s="95">
        <v>0</v>
      </c>
      <c r="L81" s="94">
        <f>SUM(K81*I81)</f>
        <v>0</v>
      </c>
      <c r="M81" s="214">
        <f>SUM(L81:L97)</f>
        <v>0</v>
      </c>
    </row>
    <row r="82" spans="1:13" ht="21.6" customHeight="1">
      <c r="A82" s="44" t="s">
        <v>133</v>
      </c>
      <c r="B82" s="54" t="s">
        <v>131</v>
      </c>
      <c r="C82" s="38" t="s">
        <v>134</v>
      </c>
      <c r="D82" s="105">
        <v>813722022102</v>
      </c>
      <c r="E82" s="95">
        <v>6</v>
      </c>
      <c r="F82" s="95">
        <v>72</v>
      </c>
      <c r="G82" s="96">
        <v>5.5</v>
      </c>
      <c r="H82" s="96">
        <v>33</v>
      </c>
      <c r="I82" s="96">
        <v>396</v>
      </c>
      <c r="J82" s="93">
        <v>10.99</v>
      </c>
      <c r="K82" s="95">
        <v>0</v>
      </c>
      <c r="L82" s="94">
        <f t="shared" ref="L82:L96" si="1">SUM(K82*I82)</f>
        <v>0</v>
      </c>
      <c r="M82" s="241"/>
    </row>
    <row r="83" spans="1:13" ht="21.6" customHeight="1">
      <c r="A83" s="44" t="s">
        <v>135</v>
      </c>
      <c r="B83" s="54" t="s">
        <v>131</v>
      </c>
      <c r="C83" s="38" t="s">
        <v>136</v>
      </c>
      <c r="D83" s="101">
        <v>813722023239</v>
      </c>
      <c r="E83" s="95">
        <v>6</v>
      </c>
      <c r="F83" s="95">
        <v>72</v>
      </c>
      <c r="G83" s="96">
        <v>5.5</v>
      </c>
      <c r="H83" s="96">
        <v>33</v>
      </c>
      <c r="I83" s="96">
        <v>396</v>
      </c>
      <c r="J83" s="93">
        <v>10.99</v>
      </c>
      <c r="K83" s="95">
        <v>0</v>
      </c>
      <c r="L83" s="94">
        <f t="shared" si="1"/>
        <v>0</v>
      </c>
      <c r="M83" s="241"/>
    </row>
    <row r="84" spans="1:13" ht="21.6" customHeight="1">
      <c r="A84" s="44" t="s">
        <v>137</v>
      </c>
      <c r="B84" s="54" t="s">
        <v>131</v>
      </c>
      <c r="C84" s="38" t="s">
        <v>138</v>
      </c>
      <c r="D84" s="101">
        <v>813722023246</v>
      </c>
      <c r="E84" s="95">
        <v>6</v>
      </c>
      <c r="F84" s="95">
        <v>72</v>
      </c>
      <c r="G84" s="96">
        <v>5.5</v>
      </c>
      <c r="H84" s="96">
        <v>33</v>
      </c>
      <c r="I84" s="96">
        <v>396</v>
      </c>
      <c r="J84" s="93">
        <v>10.99</v>
      </c>
      <c r="K84" s="95">
        <v>0</v>
      </c>
      <c r="L84" s="94">
        <f t="shared" si="1"/>
        <v>0</v>
      </c>
      <c r="M84" s="241"/>
    </row>
    <row r="85" spans="1:13" ht="21.6" customHeight="1">
      <c r="A85" s="44" t="s">
        <v>139</v>
      </c>
      <c r="B85" s="54" t="s">
        <v>131</v>
      </c>
      <c r="C85" s="38" t="s">
        <v>140</v>
      </c>
      <c r="D85" s="101">
        <v>813722023253</v>
      </c>
      <c r="E85" s="95">
        <v>6</v>
      </c>
      <c r="F85" s="95">
        <v>72</v>
      </c>
      <c r="G85" s="96">
        <v>5.5</v>
      </c>
      <c r="H85" s="96">
        <v>33</v>
      </c>
      <c r="I85" s="96">
        <v>396</v>
      </c>
      <c r="J85" s="93">
        <v>10.99</v>
      </c>
      <c r="K85" s="95">
        <v>0</v>
      </c>
      <c r="L85" s="94">
        <f t="shared" si="1"/>
        <v>0</v>
      </c>
      <c r="M85" s="241"/>
    </row>
    <row r="86" spans="1:13" ht="21.6" customHeight="1">
      <c r="A86" s="44" t="s">
        <v>141</v>
      </c>
      <c r="B86" s="54" t="s">
        <v>142</v>
      </c>
      <c r="C86" s="38" t="s">
        <v>143</v>
      </c>
      <c r="D86" s="105">
        <v>813722022119</v>
      </c>
      <c r="E86" s="95">
        <v>6</v>
      </c>
      <c r="F86" s="95">
        <v>72</v>
      </c>
      <c r="G86" s="96">
        <v>4.5</v>
      </c>
      <c r="H86" s="96">
        <v>27</v>
      </c>
      <c r="I86" s="96">
        <v>324</v>
      </c>
      <c r="J86" s="93">
        <v>8.99</v>
      </c>
      <c r="K86" s="95">
        <v>0</v>
      </c>
      <c r="L86" s="94">
        <f t="shared" si="1"/>
        <v>0</v>
      </c>
      <c r="M86" s="241"/>
    </row>
    <row r="87" spans="1:13" ht="21.6" customHeight="1">
      <c r="A87" s="44" t="s">
        <v>144</v>
      </c>
      <c r="B87" s="54" t="s">
        <v>142</v>
      </c>
      <c r="C87" s="38" t="s">
        <v>145</v>
      </c>
      <c r="D87" s="105">
        <v>813722022126</v>
      </c>
      <c r="E87" s="95">
        <v>6</v>
      </c>
      <c r="F87" s="95">
        <v>72</v>
      </c>
      <c r="G87" s="96">
        <v>4.5</v>
      </c>
      <c r="H87" s="96">
        <v>27</v>
      </c>
      <c r="I87" s="96">
        <v>324</v>
      </c>
      <c r="J87" s="93">
        <v>8.99</v>
      </c>
      <c r="K87" s="95">
        <v>0</v>
      </c>
      <c r="L87" s="94">
        <f t="shared" si="1"/>
        <v>0</v>
      </c>
      <c r="M87" s="241"/>
    </row>
    <row r="88" spans="1:13" ht="21.6" customHeight="1">
      <c r="A88" s="44" t="s">
        <v>146</v>
      </c>
      <c r="B88" s="54" t="s">
        <v>142</v>
      </c>
      <c r="C88" s="38" t="s">
        <v>147</v>
      </c>
      <c r="D88" s="101">
        <v>813722023383</v>
      </c>
      <c r="E88" s="95">
        <v>6</v>
      </c>
      <c r="F88" s="95">
        <v>72</v>
      </c>
      <c r="G88" s="96">
        <v>5.5</v>
      </c>
      <c r="H88" s="96">
        <v>33</v>
      </c>
      <c r="I88" s="96">
        <v>396</v>
      </c>
      <c r="J88" s="93">
        <v>10.99</v>
      </c>
      <c r="K88" s="95">
        <v>0</v>
      </c>
      <c r="L88" s="94">
        <f t="shared" si="1"/>
        <v>0</v>
      </c>
      <c r="M88" s="241"/>
    </row>
    <row r="89" spans="1:13" ht="21.6" customHeight="1">
      <c r="A89" s="44" t="s">
        <v>148</v>
      </c>
      <c r="B89" s="54" t="s">
        <v>142</v>
      </c>
      <c r="C89" s="38" t="s">
        <v>149</v>
      </c>
      <c r="D89" s="101">
        <v>813722022300</v>
      </c>
      <c r="E89" s="95">
        <v>6</v>
      </c>
      <c r="F89" s="95">
        <v>72</v>
      </c>
      <c r="G89" s="96">
        <v>4.5</v>
      </c>
      <c r="H89" s="96">
        <v>27</v>
      </c>
      <c r="I89" s="96">
        <v>324</v>
      </c>
      <c r="J89" s="93">
        <v>8.99</v>
      </c>
      <c r="K89" s="95">
        <v>0</v>
      </c>
      <c r="L89" s="94">
        <f t="shared" si="1"/>
        <v>0</v>
      </c>
      <c r="M89" s="241"/>
    </row>
    <row r="90" spans="1:13" ht="21.6" customHeight="1">
      <c r="A90" s="44" t="s">
        <v>150</v>
      </c>
      <c r="B90" s="54" t="s">
        <v>142</v>
      </c>
      <c r="C90" s="38" t="s">
        <v>151</v>
      </c>
      <c r="D90" s="101">
        <v>813722022089</v>
      </c>
      <c r="E90" s="95">
        <v>6</v>
      </c>
      <c r="F90" s="95">
        <v>72</v>
      </c>
      <c r="G90" s="96">
        <v>5.5</v>
      </c>
      <c r="H90" s="96">
        <v>33</v>
      </c>
      <c r="I90" s="96">
        <v>396</v>
      </c>
      <c r="J90" s="93">
        <v>10.99</v>
      </c>
      <c r="K90" s="95">
        <v>0</v>
      </c>
      <c r="L90" s="94">
        <f t="shared" si="1"/>
        <v>0</v>
      </c>
      <c r="M90" s="241"/>
    </row>
    <row r="91" spans="1:13" ht="21.6" customHeight="1">
      <c r="A91" s="44" t="s">
        <v>152</v>
      </c>
      <c r="B91" s="54" t="s">
        <v>153</v>
      </c>
      <c r="C91" s="38" t="s">
        <v>154</v>
      </c>
      <c r="D91" s="101">
        <v>813722023260</v>
      </c>
      <c r="E91" s="95">
        <v>6</v>
      </c>
      <c r="F91" s="95">
        <v>72</v>
      </c>
      <c r="G91" s="96">
        <v>5.5</v>
      </c>
      <c r="H91" s="96">
        <v>33</v>
      </c>
      <c r="I91" s="96">
        <v>396</v>
      </c>
      <c r="J91" s="93">
        <v>10.99</v>
      </c>
      <c r="K91" s="95">
        <v>0</v>
      </c>
      <c r="L91" s="94">
        <f t="shared" si="1"/>
        <v>0</v>
      </c>
      <c r="M91" s="241"/>
    </row>
    <row r="92" spans="1:13" ht="21.6" customHeight="1">
      <c r="A92" s="44" t="s">
        <v>155</v>
      </c>
      <c r="B92" s="54" t="s">
        <v>153</v>
      </c>
      <c r="C92" s="38" t="s">
        <v>156</v>
      </c>
      <c r="D92" s="101">
        <v>813722023277</v>
      </c>
      <c r="E92" s="95">
        <v>6</v>
      </c>
      <c r="F92" s="95">
        <v>72</v>
      </c>
      <c r="G92" s="96">
        <v>5.5</v>
      </c>
      <c r="H92" s="96">
        <v>33</v>
      </c>
      <c r="I92" s="96">
        <v>396</v>
      </c>
      <c r="J92" s="93">
        <v>10.99</v>
      </c>
      <c r="K92" s="95">
        <v>0</v>
      </c>
      <c r="L92" s="94">
        <f t="shared" si="1"/>
        <v>0</v>
      </c>
      <c r="M92" s="241"/>
    </row>
    <row r="93" spans="1:13" ht="21.6" customHeight="1">
      <c r="A93" s="44" t="s">
        <v>157</v>
      </c>
      <c r="B93" s="54" t="s">
        <v>153</v>
      </c>
      <c r="C93" s="38" t="s">
        <v>158</v>
      </c>
      <c r="D93" s="101">
        <v>813722023284</v>
      </c>
      <c r="E93" s="95">
        <v>6</v>
      </c>
      <c r="F93" s="95">
        <v>72</v>
      </c>
      <c r="G93" s="96">
        <v>6</v>
      </c>
      <c r="H93" s="96">
        <v>36</v>
      </c>
      <c r="I93" s="96">
        <v>432</v>
      </c>
      <c r="J93" s="93">
        <v>11.99</v>
      </c>
      <c r="K93" s="95">
        <v>0</v>
      </c>
      <c r="L93" s="94">
        <f t="shared" si="1"/>
        <v>0</v>
      </c>
      <c r="M93" s="241"/>
    </row>
    <row r="94" spans="1:13" ht="21.6" customHeight="1">
      <c r="A94" s="44" t="s">
        <v>159</v>
      </c>
      <c r="B94" s="54" t="s">
        <v>153</v>
      </c>
      <c r="C94" s="38" t="s">
        <v>160</v>
      </c>
      <c r="D94" s="101">
        <v>813722023291</v>
      </c>
      <c r="E94" s="95">
        <v>6</v>
      </c>
      <c r="F94" s="95">
        <v>72</v>
      </c>
      <c r="G94" s="96">
        <v>6</v>
      </c>
      <c r="H94" s="96">
        <v>36</v>
      </c>
      <c r="I94" s="96">
        <v>432</v>
      </c>
      <c r="J94" s="93">
        <v>11.99</v>
      </c>
      <c r="K94" s="95">
        <v>0</v>
      </c>
      <c r="L94" s="94">
        <f t="shared" si="1"/>
        <v>0</v>
      </c>
      <c r="M94" s="241"/>
    </row>
    <row r="95" spans="1:13" ht="21.6" customHeight="1">
      <c r="A95" s="44" t="s">
        <v>161</v>
      </c>
      <c r="B95" s="54" t="s">
        <v>162</v>
      </c>
      <c r="C95" s="38" t="s">
        <v>163</v>
      </c>
      <c r="D95" s="101">
        <v>813722023352</v>
      </c>
      <c r="E95" s="95">
        <v>6</v>
      </c>
      <c r="F95" s="95">
        <v>72</v>
      </c>
      <c r="G95" s="96">
        <v>6</v>
      </c>
      <c r="H95" s="96">
        <v>36</v>
      </c>
      <c r="I95" s="96">
        <v>432</v>
      </c>
      <c r="J95" s="93">
        <v>11.99</v>
      </c>
      <c r="K95" s="95">
        <v>0</v>
      </c>
      <c r="L95" s="94">
        <f t="shared" si="1"/>
        <v>0</v>
      </c>
      <c r="M95" s="241"/>
    </row>
    <row r="96" spans="1:13" ht="21.6" customHeight="1">
      <c r="A96" s="44" t="s">
        <v>164</v>
      </c>
      <c r="B96" s="54" t="s">
        <v>153</v>
      </c>
      <c r="C96" s="38" t="s">
        <v>165</v>
      </c>
      <c r="D96" s="101">
        <v>813722024090</v>
      </c>
      <c r="E96" s="95">
        <v>6</v>
      </c>
      <c r="F96" s="95">
        <v>72</v>
      </c>
      <c r="G96" s="96">
        <v>7.5</v>
      </c>
      <c r="H96" s="96">
        <v>45</v>
      </c>
      <c r="I96" s="96">
        <v>540</v>
      </c>
      <c r="J96" s="93">
        <v>14.99</v>
      </c>
      <c r="K96" s="95">
        <v>0</v>
      </c>
      <c r="L96" s="94">
        <f t="shared" si="1"/>
        <v>0</v>
      </c>
      <c r="M96" s="241"/>
    </row>
    <row r="97" spans="1:13" ht="21.6" customHeight="1">
      <c r="A97" s="44" t="s">
        <v>166</v>
      </c>
      <c r="B97" s="54" t="s">
        <v>142</v>
      </c>
      <c r="C97" s="38" t="s">
        <v>167</v>
      </c>
      <c r="D97" s="101">
        <v>813722024397</v>
      </c>
      <c r="E97" s="95">
        <v>6</v>
      </c>
      <c r="F97" s="95">
        <v>72</v>
      </c>
      <c r="G97" s="96">
        <v>5.5</v>
      </c>
      <c r="H97" s="96">
        <v>33</v>
      </c>
      <c r="I97" s="96">
        <v>396</v>
      </c>
      <c r="J97" s="93">
        <v>10.99</v>
      </c>
      <c r="K97" s="95">
        <v>0</v>
      </c>
      <c r="L97" s="94">
        <f>SUM(K97*I97)</f>
        <v>0</v>
      </c>
      <c r="M97" s="242"/>
    </row>
    <row r="98" spans="1:13" ht="20.100000000000001" customHeight="1">
      <c r="A98" s="14"/>
      <c r="B98" s="14"/>
      <c r="C98" s="14"/>
      <c r="D98" s="17"/>
      <c r="E98" s="33"/>
      <c r="F98" s="33"/>
      <c r="G98" s="33"/>
      <c r="H98" s="33"/>
      <c r="I98" s="33"/>
      <c r="J98" s="33"/>
      <c r="K98" s="33"/>
      <c r="L98" s="34"/>
      <c r="M98" s="73"/>
    </row>
    <row r="99" spans="1:13" ht="36" customHeight="1">
      <c r="A99" s="229" t="s">
        <v>168</v>
      </c>
      <c r="B99" s="229"/>
      <c r="C99" s="68" t="s">
        <v>9</v>
      </c>
      <c r="D99" s="69" t="s">
        <v>10</v>
      </c>
      <c r="E99" s="70" t="s">
        <v>11</v>
      </c>
      <c r="F99" s="70" t="s">
        <v>12</v>
      </c>
      <c r="G99" s="70" t="s">
        <v>13</v>
      </c>
      <c r="H99" s="70" t="s">
        <v>14</v>
      </c>
      <c r="I99" s="70" t="s">
        <v>15</v>
      </c>
      <c r="J99" s="70" t="s">
        <v>16</v>
      </c>
      <c r="K99" s="70" t="s">
        <v>17</v>
      </c>
      <c r="L99" s="71" t="s">
        <v>18</v>
      </c>
      <c r="M99" s="71" t="s">
        <v>22</v>
      </c>
    </row>
    <row r="100" spans="1:13" ht="21.6" customHeight="1">
      <c r="A100" s="44" t="s">
        <v>169</v>
      </c>
      <c r="B100" s="54" t="s">
        <v>170</v>
      </c>
      <c r="C100" s="38" t="s">
        <v>171</v>
      </c>
      <c r="D100" s="101">
        <v>813722023772</v>
      </c>
      <c r="E100" s="95">
        <v>6</v>
      </c>
      <c r="F100" s="95">
        <v>72</v>
      </c>
      <c r="G100" s="96">
        <v>7.5</v>
      </c>
      <c r="H100" s="96">
        <v>45</v>
      </c>
      <c r="I100" s="96">
        <v>540</v>
      </c>
      <c r="J100" s="93">
        <v>14.99</v>
      </c>
      <c r="K100" s="95">
        <v>0</v>
      </c>
      <c r="L100" s="94">
        <f>SUM(K100*I100)</f>
        <v>0</v>
      </c>
      <c r="M100" s="214">
        <f>SUM(L100:L102)</f>
        <v>0</v>
      </c>
    </row>
    <row r="101" spans="1:13" ht="21.6" customHeight="1">
      <c r="A101" s="44" t="s">
        <v>172</v>
      </c>
      <c r="B101" s="54" t="s">
        <v>170</v>
      </c>
      <c r="C101" s="38" t="s">
        <v>173</v>
      </c>
      <c r="D101" s="101">
        <v>813722023789</v>
      </c>
      <c r="E101" s="95">
        <v>6</v>
      </c>
      <c r="F101" s="95">
        <v>72</v>
      </c>
      <c r="G101" s="96">
        <v>7.5</v>
      </c>
      <c r="H101" s="96">
        <v>45</v>
      </c>
      <c r="I101" s="96">
        <v>540</v>
      </c>
      <c r="J101" s="93">
        <v>14.99</v>
      </c>
      <c r="K101" s="95">
        <v>0</v>
      </c>
      <c r="L101" s="94">
        <f>SUM(K101*I101)</f>
        <v>0</v>
      </c>
      <c r="M101" s="241"/>
    </row>
    <row r="102" spans="1:13" ht="21.6" customHeight="1">
      <c r="A102" s="44" t="s">
        <v>174</v>
      </c>
      <c r="B102" s="54" t="s">
        <v>170</v>
      </c>
      <c r="C102" s="38" t="s">
        <v>175</v>
      </c>
      <c r="D102" s="101">
        <v>813722023765</v>
      </c>
      <c r="E102" s="95">
        <v>6</v>
      </c>
      <c r="F102" s="95">
        <v>72</v>
      </c>
      <c r="G102" s="96">
        <v>7.5</v>
      </c>
      <c r="H102" s="96">
        <v>45</v>
      </c>
      <c r="I102" s="96">
        <v>540</v>
      </c>
      <c r="J102" s="93">
        <v>14.99</v>
      </c>
      <c r="K102" s="95">
        <v>0</v>
      </c>
      <c r="L102" s="94">
        <f>SUM(K102*I102)</f>
        <v>0</v>
      </c>
      <c r="M102" s="246"/>
    </row>
    <row r="103" spans="1:13" ht="30" customHeight="1" thickBot="1">
      <c r="A103" s="230"/>
      <c r="B103" s="230"/>
      <c r="C103" s="14"/>
      <c r="D103" s="17"/>
      <c r="E103" s="33"/>
      <c r="F103" s="33"/>
      <c r="G103" s="33"/>
      <c r="H103" s="33"/>
      <c r="I103" s="33"/>
      <c r="J103" s="33"/>
      <c r="K103" s="33"/>
      <c r="L103" s="34"/>
      <c r="M103" s="6"/>
    </row>
    <row r="104" spans="1:13" ht="50.1" customHeight="1" thickBot="1">
      <c r="A104" s="234" t="s">
        <v>176</v>
      </c>
      <c r="B104" s="235"/>
      <c r="C104" s="235"/>
      <c r="D104" s="235"/>
      <c r="E104" s="235"/>
      <c r="F104" s="235"/>
      <c r="G104" s="235"/>
      <c r="H104" s="235"/>
      <c r="I104" s="235"/>
      <c r="J104" s="235"/>
      <c r="K104" s="235"/>
      <c r="L104" s="235"/>
      <c r="M104" s="236"/>
    </row>
    <row r="105" spans="1:13" ht="30" customHeight="1">
      <c r="A105" s="63"/>
      <c r="B105" s="63"/>
      <c r="C105" s="14"/>
      <c r="D105" s="17"/>
      <c r="E105" s="33"/>
      <c r="F105" s="33"/>
      <c r="G105" s="33"/>
      <c r="H105" s="33"/>
      <c r="I105" s="33"/>
      <c r="J105" s="33"/>
      <c r="K105" s="33"/>
      <c r="L105" s="34"/>
      <c r="M105" s="6"/>
    </row>
    <row r="106" spans="1:13" ht="36" customHeight="1">
      <c r="A106" s="229" t="s">
        <v>177</v>
      </c>
      <c r="B106" s="229"/>
      <c r="C106" s="68" t="s">
        <v>9</v>
      </c>
      <c r="D106" s="69" t="s">
        <v>10</v>
      </c>
      <c r="E106" s="70" t="s">
        <v>11</v>
      </c>
      <c r="F106" s="70" t="s">
        <v>12</v>
      </c>
      <c r="G106" s="70" t="s">
        <v>13</v>
      </c>
      <c r="H106" s="70" t="s">
        <v>14</v>
      </c>
      <c r="I106" s="70" t="s">
        <v>15</v>
      </c>
      <c r="J106" s="70" t="s">
        <v>16</v>
      </c>
      <c r="K106" s="70" t="s">
        <v>17</v>
      </c>
      <c r="L106" s="71" t="s">
        <v>18</v>
      </c>
      <c r="M106" s="71" t="s">
        <v>22</v>
      </c>
    </row>
    <row r="107" spans="1:13" s="5" customFormat="1" ht="21.6" customHeight="1">
      <c r="A107" s="45" t="s">
        <v>178</v>
      </c>
      <c r="B107" s="54" t="s">
        <v>179</v>
      </c>
      <c r="C107" s="38" t="s">
        <v>180</v>
      </c>
      <c r="D107" s="101">
        <v>813722023420</v>
      </c>
      <c r="E107" s="95">
        <v>6</v>
      </c>
      <c r="F107" s="95">
        <v>72</v>
      </c>
      <c r="G107" s="96">
        <v>2</v>
      </c>
      <c r="H107" s="96">
        <v>12</v>
      </c>
      <c r="I107" s="96">
        <v>144</v>
      </c>
      <c r="J107" s="93">
        <v>3.99</v>
      </c>
      <c r="K107" s="95">
        <v>0</v>
      </c>
      <c r="L107" s="94">
        <f>SUM(K107*I107)</f>
        <v>0</v>
      </c>
      <c r="M107" s="214">
        <f>SUM(L107:L125)</f>
        <v>0</v>
      </c>
    </row>
    <row r="108" spans="1:13" s="5" customFormat="1" ht="21.6" customHeight="1">
      <c r="A108" s="45" t="s">
        <v>181</v>
      </c>
      <c r="B108" s="54" t="s">
        <v>179</v>
      </c>
      <c r="C108" s="38" t="s">
        <v>173</v>
      </c>
      <c r="D108" s="101">
        <v>813722023437</v>
      </c>
      <c r="E108" s="95">
        <v>6</v>
      </c>
      <c r="F108" s="95">
        <v>72</v>
      </c>
      <c r="G108" s="96">
        <v>2</v>
      </c>
      <c r="H108" s="96">
        <v>12</v>
      </c>
      <c r="I108" s="96">
        <v>144</v>
      </c>
      <c r="J108" s="93">
        <v>3.99</v>
      </c>
      <c r="K108" s="95">
        <v>0</v>
      </c>
      <c r="L108" s="94">
        <f t="shared" ref="L108:L125" si="2">SUM(K108*I108)</f>
        <v>0</v>
      </c>
      <c r="M108" s="215"/>
    </row>
    <row r="109" spans="1:13" s="5" customFormat="1" ht="21.6" customHeight="1">
      <c r="A109" s="45" t="s">
        <v>182</v>
      </c>
      <c r="B109" s="54" t="s">
        <v>179</v>
      </c>
      <c r="C109" s="38" t="s">
        <v>183</v>
      </c>
      <c r="D109" s="101">
        <v>813722023444</v>
      </c>
      <c r="E109" s="95">
        <v>6</v>
      </c>
      <c r="F109" s="95">
        <v>72</v>
      </c>
      <c r="G109" s="96">
        <v>2</v>
      </c>
      <c r="H109" s="96">
        <v>12</v>
      </c>
      <c r="I109" s="96">
        <v>144</v>
      </c>
      <c r="J109" s="93">
        <v>3.99</v>
      </c>
      <c r="K109" s="95">
        <v>0</v>
      </c>
      <c r="L109" s="94">
        <f t="shared" si="2"/>
        <v>0</v>
      </c>
      <c r="M109" s="215"/>
    </row>
    <row r="110" spans="1:13" s="5" customFormat="1" ht="21.6" customHeight="1">
      <c r="A110" s="45" t="s">
        <v>184</v>
      </c>
      <c r="B110" s="54" t="s">
        <v>179</v>
      </c>
      <c r="C110" s="38" t="s">
        <v>185</v>
      </c>
      <c r="D110" s="101">
        <v>813722023451</v>
      </c>
      <c r="E110" s="95">
        <v>6</v>
      </c>
      <c r="F110" s="95">
        <v>72</v>
      </c>
      <c r="G110" s="96">
        <v>2</v>
      </c>
      <c r="H110" s="96">
        <v>12</v>
      </c>
      <c r="I110" s="96">
        <v>144</v>
      </c>
      <c r="J110" s="93">
        <v>3.99</v>
      </c>
      <c r="K110" s="95">
        <v>0</v>
      </c>
      <c r="L110" s="94">
        <f t="shared" si="2"/>
        <v>0</v>
      </c>
      <c r="M110" s="215"/>
    </row>
    <row r="111" spans="1:13" s="5" customFormat="1" ht="21.6" customHeight="1">
      <c r="A111" s="45" t="s">
        <v>186</v>
      </c>
      <c r="B111" s="54" t="s">
        <v>179</v>
      </c>
      <c r="C111" s="38" t="s">
        <v>187</v>
      </c>
      <c r="D111" s="101">
        <v>813722023468</v>
      </c>
      <c r="E111" s="95">
        <v>6</v>
      </c>
      <c r="F111" s="95">
        <v>72</v>
      </c>
      <c r="G111" s="96">
        <v>2</v>
      </c>
      <c r="H111" s="96">
        <v>12</v>
      </c>
      <c r="I111" s="96">
        <v>144</v>
      </c>
      <c r="J111" s="93">
        <v>3.99</v>
      </c>
      <c r="K111" s="95">
        <v>0</v>
      </c>
      <c r="L111" s="94">
        <f t="shared" si="2"/>
        <v>0</v>
      </c>
      <c r="M111" s="215"/>
    </row>
    <row r="112" spans="1:13" s="5" customFormat="1" ht="21.6" customHeight="1">
      <c r="A112" s="45" t="s">
        <v>188</v>
      </c>
      <c r="B112" s="54" t="s">
        <v>179</v>
      </c>
      <c r="C112" s="38" t="s">
        <v>189</v>
      </c>
      <c r="D112" s="101">
        <v>813722023475</v>
      </c>
      <c r="E112" s="95">
        <v>6</v>
      </c>
      <c r="F112" s="95">
        <v>72</v>
      </c>
      <c r="G112" s="96">
        <v>2</v>
      </c>
      <c r="H112" s="96">
        <v>12</v>
      </c>
      <c r="I112" s="96">
        <v>144</v>
      </c>
      <c r="J112" s="93">
        <v>3.99</v>
      </c>
      <c r="K112" s="95">
        <v>0</v>
      </c>
      <c r="L112" s="94">
        <f t="shared" si="2"/>
        <v>0</v>
      </c>
      <c r="M112" s="215"/>
    </row>
    <row r="113" spans="1:13" s="5" customFormat="1" ht="21.6" customHeight="1">
      <c r="A113" s="45" t="s">
        <v>190</v>
      </c>
      <c r="B113" s="54" t="s">
        <v>179</v>
      </c>
      <c r="C113" s="38" t="s">
        <v>191</v>
      </c>
      <c r="D113" s="101">
        <v>813722023482</v>
      </c>
      <c r="E113" s="95">
        <v>6</v>
      </c>
      <c r="F113" s="95">
        <v>72</v>
      </c>
      <c r="G113" s="96">
        <v>2</v>
      </c>
      <c r="H113" s="96">
        <v>12</v>
      </c>
      <c r="I113" s="96">
        <v>144</v>
      </c>
      <c r="J113" s="93">
        <v>3.99</v>
      </c>
      <c r="K113" s="95">
        <v>0</v>
      </c>
      <c r="L113" s="94">
        <f t="shared" si="2"/>
        <v>0</v>
      </c>
      <c r="M113" s="215"/>
    </row>
    <row r="114" spans="1:13" ht="21.6" customHeight="1">
      <c r="A114" s="45" t="s">
        <v>192</v>
      </c>
      <c r="B114" s="54" t="s">
        <v>179</v>
      </c>
      <c r="C114" s="38" t="s">
        <v>193</v>
      </c>
      <c r="D114" s="101">
        <v>813722023499</v>
      </c>
      <c r="E114" s="95">
        <v>6</v>
      </c>
      <c r="F114" s="95">
        <v>72</v>
      </c>
      <c r="G114" s="96">
        <v>2</v>
      </c>
      <c r="H114" s="96">
        <v>12</v>
      </c>
      <c r="I114" s="96">
        <v>144</v>
      </c>
      <c r="J114" s="93">
        <v>3.99</v>
      </c>
      <c r="K114" s="95">
        <v>0</v>
      </c>
      <c r="L114" s="94">
        <f t="shared" si="2"/>
        <v>0</v>
      </c>
      <c r="M114" s="215"/>
    </row>
    <row r="115" spans="1:13" ht="21.6" customHeight="1">
      <c r="A115" s="45" t="s">
        <v>194</v>
      </c>
      <c r="B115" s="54" t="s">
        <v>179</v>
      </c>
      <c r="C115" s="38" t="s">
        <v>195</v>
      </c>
      <c r="D115" s="101">
        <v>813722023505</v>
      </c>
      <c r="E115" s="95">
        <v>6</v>
      </c>
      <c r="F115" s="95">
        <v>72</v>
      </c>
      <c r="G115" s="96">
        <v>2</v>
      </c>
      <c r="H115" s="96">
        <v>12</v>
      </c>
      <c r="I115" s="96">
        <v>144</v>
      </c>
      <c r="J115" s="93">
        <v>3.99</v>
      </c>
      <c r="K115" s="95">
        <v>0</v>
      </c>
      <c r="L115" s="94">
        <f t="shared" si="2"/>
        <v>0</v>
      </c>
      <c r="M115" s="215"/>
    </row>
    <row r="116" spans="1:13" ht="21.6" customHeight="1">
      <c r="A116" s="45" t="s">
        <v>196</v>
      </c>
      <c r="B116" s="54" t="s">
        <v>179</v>
      </c>
      <c r="C116" s="38" t="s">
        <v>197</v>
      </c>
      <c r="D116" s="101">
        <v>813722023512</v>
      </c>
      <c r="E116" s="95">
        <v>6</v>
      </c>
      <c r="F116" s="95">
        <v>72</v>
      </c>
      <c r="G116" s="96">
        <v>2</v>
      </c>
      <c r="H116" s="96">
        <v>12</v>
      </c>
      <c r="I116" s="96">
        <v>144</v>
      </c>
      <c r="J116" s="93">
        <v>3.99</v>
      </c>
      <c r="K116" s="95">
        <v>0</v>
      </c>
      <c r="L116" s="94">
        <f t="shared" si="2"/>
        <v>0</v>
      </c>
      <c r="M116" s="215"/>
    </row>
    <row r="117" spans="1:13" ht="21.6" customHeight="1">
      <c r="A117" s="45" t="s">
        <v>198</v>
      </c>
      <c r="B117" s="54" t="s">
        <v>179</v>
      </c>
      <c r="C117" s="38" t="s">
        <v>199</v>
      </c>
      <c r="D117" s="101">
        <v>813722023529</v>
      </c>
      <c r="E117" s="95">
        <v>6</v>
      </c>
      <c r="F117" s="95">
        <v>72</v>
      </c>
      <c r="G117" s="96">
        <v>2</v>
      </c>
      <c r="H117" s="96">
        <v>12</v>
      </c>
      <c r="I117" s="96">
        <v>144</v>
      </c>
      <c r="J117" s="93">
        <v>3.99</v>
      </c>
      <c r="K117" s="95">
        <v>0</v>
      </c>
      <c r="L117" s="94">
        <f t="shared" si="2"/>
        <v>0</v>
      </c>
      <c r="M117" s="215"/>
    </row>
    <row r="118" spans="1:13" ht="21.6" customHeight="1">
      <c r="A118" s="45" t="s">
        <v>200</v>
      </c>
      <c r="B118" s="54" t="s">
        <v>179</v>
      </c>
      <c r="C118" s="38" t="s">
        <v>201</v>
      </c>
      <c r="D118" s="101">
        <v>813722023536</v>
      </c>
      <c r="E118" s="95">
        <v>6</v>
      </c>
      <c r="F118" s="95">
        <v>72</v>
      </c>
      <c r="G118" s="96">
        <v>2</v>
      </c>
      <c r="H118" s="96">
        <v>12</v>
      </c>
      <c r="I118" s="96">
        <v>144</v>
      </c>
      <c r="J118" s="93">
        <v>3.99</v>
      </c>
      <c r="K118" s="95">
        <v>0</v>
      </c>
      <c r="L118" s="94">
        <f t="shared" si="2"/>
        <v>0</v>
      </c>
      <c r="M118" s="215"/>
    </row>
    <row r="119" spans="1:13" ht="21.6" customHeight="1">
      <c r="A119" s="45" t="s">
        <v>202</v>
      </c>
      <c r="B119" s="54" t="s">
        <v>179</v>
      </c>
      <c r="C119" s="38" t="s">
        <v>203</v>
      </c>
      <c r="D119" s="101">
        <v>813722023574</v>
      </c>
      <c r="E119" s="95">
        <v>6</v>
      </c>
      <c r="F119" s="95">
        <v>72</v>
      </c>
      <c r="G119" s="96">
        <v>2.5</v>
      </c>
      <c r="H119" s="96">
        <v>15</v>
      </c>
      <c r="I119" s="96">
        <v>180</v>
      </c>
      <c r="J119" s="93">
        <v>4.99</v>
      </c>
      <c r="K119" s="95">
        <v>0</v>
      </c>
      <c r="L119" s="94">
        <f t="shared" si="2"/>
        <v>0</v>
      </c>
      <c r="M119" s="215"/>
    </row>
    <row r="120" spans="1:13" ht="21.6" customHeight="1">
      <c r="A120" s="45" t="s">
        <v>204</v>
      </c>
      <c r="B120" s="54" t="s">
        <v>179</v>
      </c>
      <c r="C120" s="38" t="s">
        <v>205</v>
      </c>
      <c r="D120" s="101">
        <v>813722023581</v>
      </c>
      <c r="E120" s="95">
        <v>6</v>
      </c>
      <c r="F120" s="95">
        <v>72</v>
      </c>
      <c r="G120" s="96">
        <v>2.5</v>
      </c>
      <c r="H120" s="96">
        <v>15</v>
      </c>
      <c r="I120" s="96">
        <v>180</v>
      </c>
      <c r="J120" s="93">
        <v>4.99</v>
      </c>
      <c r="K120" s="95">
        <v>0</v>
      </c>
      <c r="L120" s="94">
        <f t="shared" si="2"/>
        <v>0</v>
      </c>
      <c r="M120" s="215"/>
    </row>
    <row r="121" spans="1:13" ht="21.6" customHeight="1">
      <c r="A121" s="45" t="s">
        <v>206</v>
      </c>
      <c r="B121" s="54" t="s">
        <v>179</v>
      </c>
      <c r="C121" s="38" t="s">
        <v>207</v>
      </c>
      <c r="D121" s="101">
        <v>813722023598</v>
      </c>
      <c r="E121" s="95">
        <v>6</v>
      </c>
      <c r="F121" s="95">
        <v>72</v>
      </c>
      <c r="G121" s="96">
        <v>2.5</v>
      </c>
      <c r="H121" s="96">
        <v>15</v>
      </c>
      <c r="I121" s="96">
        <v>180</v>
      </c>
      <c r="J121" s="93">
        <v>4.99</v>
      </c>
      <c r="K121" s="95">
        <v>0</v>
      </c>
      <c r="L121" s="94">
        <f t="shared" si="2"/>
        <v>0</v>
      </c>
      <c r="M121" s="215"/>
    </row>
    <row r="122" spans="1:13" ht="21.6" customHeight="1">
      <c r="A122" s="45" t="s">
        <v>208</v>
      </c>
      <c r="B122" s="54" t="s">
        <v>179</v>
      </c>
      <c r="C122" s="38" t="s">
        <v>209</v>
      </c>
      <c r="D122" s="101">
        <v>813722023604</v>
      </c>
      <c r="E122" s="95">
        <v>6</v>
      </c>
      <c r="F122" s="95">
        <v>72</v>
      </c>
      <c r="G122" s="96">
        <v>2.5</v>
      </c>
      <c r="H122" s="96">
        <v>15</v>
      </c>
      <c r="I122" s="96">
        <v>180</v>
      </c>
      <c r="J122" s="93">
        <v>4.99</v>
      </c>
      <c r="K122" s="95">
        <v>0</v>
      </c>
      <c r="L122" s="94">
        <f t="shared" si="2"/>
        <v>0</v>
      </c>
      <c r="M122" s="215"/>
    </row>
    <row r="123" spans="1:13" ht="21.6" customHeight="1">
      <c r="A123" s="45" t="s">
        <v>210</v>
      </c>
      <c r="B123" s="54" t="s">
        <v>179</v>
      </c>
      <c r="C123" s="38" t="s">
        <v>211</v>
      </c>
      <c r="D123" s="101">
        <v>813722023611</v>
      </c>
      <c r="E123" s="95">
        <v>6</v>
      </c>
      <c r="F123" s="95">
        <v>72</v>
      </c>
      <c r="G123" s="96">
        <v>2.5</v>
      </c>
      <c r="H123" s="96">
        <v>15</v>
      </c>
      <c r="I123" s="96">
        <v>180</v>
      </c>
      <c r="J123" s="93">
        <v>4.99</v>
      </c>
      <c r="K123" s="95">
        <v>0</v>
      </c>
      <c r="L123" s="94">
        <f t="shared" si="2"/>
        <v>0</v>
      </c>
      <c r="M123" s="215"/>
    </row>
    <row r="124" spans="1:13" ht="21.6" customHeight="1">
      <c r="A124" s="45" t="s">
        <v>212</v>
      </c>
      <c r="B124" s="54" t="s">
        <v>179</v>
      </c>
      <c r="C124" s="38" t="s">
        <v>213</v>
      </c>
      <c r="D124" s="101">
        <v>813722023628</v>
      </c>
      <c r="E124" s="95">
        <v>6</v>
      </c>
      <c r="F124" s="95">
        <v>72</v>
      </c>
      <c r="G124" s="96">
        <v>2.5</v>
      </c>
      <c r="H124" s="96">
        <v>15</v>
      </c>
      <c r="I124" s="96">
        <v>180</v>
      </c>
      <c r="J124" s="93">
        <v>4.99</v>
      </c>
      <c r="K124" s="95">
        <v>0</v>
      </c>
      <c r="L124" s="94">
        <f t="shared" si="2"/>
        <v>0</v>
      </c>
      <c r="M124" s="215"/>
    </row>
    <row r="125" spans="1:13" ht="21.6" customHeight="1">
      <c r="A125" s="45" t="s">
        <v>214</v>
      </c>
      <c r="B125" s="54" t="s">
        <v>179</v>
      </c>
      <c r="C125" s="38" t="s">
        <v>215</v>
      </c>
      <c r="D125" s="101">
        <v>813722023635</v>
      </c>
      <c r="E125" s="95">
        <v>6</v>
      </c>
      <c r="F125" s="95">
        <v>72</v>
      </c>
      <c r="G125" s="96">
        <v>2</v>
      </c>
      <c r="H125" s="96">
        <v>12</v>
      </c>
      <c r="I125" s="96">
        <v>144</v>
      </c>
      <c r="J125" s="93">
        <v>3.99</v>
      </c>
      <c r="K125" s="95">
        <v>0</v>
      </c>
      <c r="L125" s="94">
        <f t="shared" si="2"/>
        <v>0</v>
      </c>
      <c r="M125" s="216"/>
    </row>
    <row r="126" spans="1:13" ht="30" customHeight="1" thickBot="1">
      <c r="A126" s="231"/>
      <c r="B126" s="231"/>
      <c r="C126" s="2"/>
      <c r="D126" s="18"/>
      <c r="E126" s="32"/>
      <c r="F126" s="32"/>
      <c r="G126" s="32"/>
      <c r="H126" s="32"/>
      <c r="I126" s="35"/>
      <c r="J126" s="35"/>
      <c r="K126" s="35"/>
      <c r="L126" s="8"/>
    </row>
    <row r="127" spans="1:13" ht="50.1" customHeight="1" thickBot="1">
      <c r="A127" s="234" t="s">
        <v>216</v>
      </c>
      <c r="B127" s="235"/>
      <c r="C127" s="235"/>
      <c r="D127" s="235"/>
      <c r="E127" s="235"/>
      <c r="F127" s="235"/>
      <c r="G127" s="235"/>
      <c r="H127" s="235"/>
      <c r="I127" s="235"/>
      <c r="J127" s="235"/>
      <c r="K127" s="235"/>
      <c r="L127" s="235"/>
      <c r="M127" s="236"/>
    </row>
    <row r="128" spans="1:13" ht="30" customHeight="1">
      <c r="A128" s="64"/>
      <c r="B128" s="64"/>
      <c r="C128" s="2"/>
      <c r="D128" s="18"/>
      <c r="E128" s="32"/>
      <c r="F128" s="32"/>
      <c r="G128" s="32"/>
      <c r="H128" s="32"/>
      <c r="I128" s="35"/>
      <c r="J128" s="35"/>
      <c r="K128" s="35"/>
      <c r="L128" s="8"/>
    </row>
    <row r="129" spans="1:13" ht="36" customHeight="1">
      <c r="A129" s="229" t="s">
        <v>216</v>
      </c>
      <c r="B129" s="229"/>
      <c r="C129" s="68" t="s">
        <v>9</v>
      </c>
      <c r="D129" s="69" t="s">
        <v>10</v>
      </c>
      <c r="E129" s="70" t="s">
        <v>11</v>
      </c>
      <c r="F129" s="70" t="s">
        <v>12</v>
      </c>
      <c r="G129" s="70" t="s">
        <v>13</v>
      </c>
      <c r="H129" s="70" t="s">
        <v>14</v>
      </c>
      <c r="I129" s="70" t="s">
        <v>15</v>
      </c>
      <c r="J129" s="70" t="s">
        <v>16</v>
      </c>
      <c r="K129" s="70" t="s">
        <v>17</v>
      </c>
      <c r="L129" s="71" t="s">
        <v>18</v>
      </c>
      <c r="M129" s="71" t="s">
        <v>22</v>
      </c>
    </row>
    <row r="130" spans="1:13" ht="21.6" customHeight="1">
      <c r="A130" s="45" t="s">
        <v>217</v>
      </c>
      <c r="B130" s="54" t="s">
        <v>218</v>
      </c>
      <c r="C130" s="38" t="s">
        <v>219</v>
      </c>
      <c r="D130" s="84">
        <v>813722021914</v>
      </c>
      <c r="E130" s="95">
        <v>6</v>
      </c>
      <c r="F130" s="95">
        <v>72</v>
      </c>
      <c r="G130" s="96">
        <v>5</v>
      </c>
      <c r="H130" s="96">
        <v>30</v>
      </c>
      <c r="I130" s="96">
        <v>360</v>
      </c>
      <c r="J130" s="93">
        <v>9.99</v>
      </c>
      <c r="K130" s="95">
        <v>0</v>
      </c>
      <c r="L130" s="94">
        <f>SUM(K130*I130)</f>
        <v>0</v>
      </c>
      <c r="M130" s="214">
        <f>SUM(L130:L132)</f>
        <v>0</v>
      </c>
    </row>
    <row r="131" spans="1:13" ht="21.6" customHeight="1">
      <c r="A131" s="45" t="s">
        <v>220</v>
      </c>
      <c r="B131" s="54" t="s">
        <v>221</v>
      </c>
      <c r="C131" s="38" t="s">
        <v>222</v>
      </c>
      <c r="D131" s="84">
        <v>813722024076</v>
      </c>
      <c r="E131" s="95">
        <v>6</v>
      </c>
      <c r="F131" s="95">
        <v>72</v>
      </c>
      <c r="G131" s="96">
        <v>3.5</v>
      </c>
      <c r="H131" s="96">
        <v>21</v>
      </c>
      <c r="I131" s="96">
        <v>252</v>
      </c>
      <c r="J131" s="93">
        <v>6.99</v>
      </c>
      <c r="K131" s="95">
        <v>0</v>
      </c>
      <c r="L131" s="94">
        <f>SUM(K131*I131)</f>
        <v>0</v>
      </c>
      <c r="M131" s="241"/>
    </row>
    <row r="132" spans="1:13" ht="21.6" customHeight="1">
      <c r="A132" s="45" t="s">
        <v>223</v>
      </c>
      <c r="B132" s="54" t="s">
        <v>218</v>
      </c>
      <c r="C132" s="38" t="s">
        <v>224</v>
      </c>
      <c r="D132" s="84">
        <v>813722024083</v>
      </c>
      <c r="E132" s="95">
        <v>6</v>
      </c>
      <c r="F132" s="95">
        <v>72</v>
      </c>
      <c r="G132" s="96">
        <v>4.5</v>
      </c>
      <c r="H132" s="96">
        <v>27</v>
      </c>
      <c r="I132" s="96">
        <v>324</v>
      </c>
      <c r="J132" s="93">
        <v>8.99</v>
      </c>
      <c r="K132" s="95">
        <v>0</v>
      </c>
      <c r="L132" s="94">
        <f>SUM(K132*I132)</f>
        <v>0</v>
      </c>
      <c r="M132" s="246"/>
    </row>
    <row r="133" spans="1:13" ht="30" customHeight="1">
      <c r="A133" s="232"/>
      <c r="B133" s="232"/>
      <c r="C133" s="2"/>
      <c r="D133" s="9"/>
      <c r="E133" s="32"/>
      <c r="F133" s="32"/>
      <c r="G133" s="32"/>
      <c r="H133" s="32"/>
      <c r="I133" s="35"/>
      <c r="J133" s="35"/>
      <c r="K133" s="35"/>
      <c r="M133" s="6"/>
    </row>
    <row r="134" spans="1:13" ht="50.1" customHeight="1">
      <c r="A134" s="243" t="s">
        <v>225</v>
      </c>
      <c r="B134" s="244"/>
      <c r="C134" s="244"/>
      <c r="D134" s="244"/>
      <c r="E134" s="244"/>
      <c r="F134" s="244"/>
      <c r="G134" s="244"/>
      <c r="H134" s="244"/>
      <c r="I134" s="244"/>
      <c r="J134" s="244"/>
      <c r="K134" s="244"/>
      <c r="L134" s="244"/>
      <c r="M134" s="245"/>
    </row>
    <row r="135" spans="1:13" ht="30" customHeight="1">
      <c r="A135" s="90"/>
      <c r="B135" s="90"/>
      <c r="C135" s="2"/>
      <c r="D135" s="9"/>
      <c r="E135" s="32"/>
      <c r="F135" s="32"/>
      <c r="G135" s="32"/>
      <c r="H135" s="32"/>
      <c r="I135" s="35"/>
      <c r="J135" s="35"/>
      <c r="K135" s="35"/>
      <c r="M135" s="6"/>
    </row>
    <row r="136" spans="1:13" ht="36" customHeight="1">
      <c r="A136" s="229" t="s">
        <v>225</v>
      </c>
      <c r="B136" s="229"/>
      <c r="C136" s="68" t="s">
        <v>9</v>
      </c>
      <c r="D136" s="69" t="s">
        <v>10</v>
      </c>
      <c r="E136" s="70" t="s">
        <v>11</v>
      </c>
      <c r="F136" s="70" t="s">
        <v>12</v>
      </c>
      <c r="G136" s="70" t="s">
        <v>13</v>
      </c>
      <c r="H136" s="70" t="s">
        <v>14</v>
      </c>
      <c r="I136" s="70" t="s">
        <v>15</v>
      </c>
      <c r="J136" s="70" t="s">
        <v>16</v>
      </c>
      <c r="K136" s="70" t="s">
        <v>17</v>
      </c>
      <c r="L136" s="71" t="s">
        <v>18</v>
      </c>
      <c r="M136" s="71" t="s">
        <v>22</v>
      </c>
    </row>
    <row r="137" spans="1:13" ht="21.6" customHeight="1">
      <c r="A137" s="45" t="s">
        <v>226</v>
      </c>
      <c r="B137" s="54" t="s">
        <v>227</v>
      </c>
      <c r="C137" s="38" t="s">
        <v>228</v>
      </c>
      <c r="D137" s="107">
        <v>813722020122</v>
      </c>
      <c r="E137" s="95">
        <v>6</v>
      </c>
      <c r="F137" s="95">
        <v>72</v>
      </c>
      <c r="G137" s="96">
        <v>3</v>
      </c>
      <c r="H137" s="96">
        <v>18</v>
      </c>
      <c r="I137" s="96">
        <v>216</v>
      </c>
      <c r="J137" s="93">
        <v>5.99</v>
      </c>
      <c r="K137" s="95">
        <v>0</v>
      </c>
      <c r="L137" s="94">
        <f>SUM(K137*I137)</f>
        <v>0</v>
      </c>
      <c r="M137" s="217">
        <f>SUM(L137:L139)</f>
        <v>0</v>
      </c>
    </row>
    <row r="138" spans="1:13" ht="21.6" customHeight="1">
      <c r="A138" s="45" t="s">
        <v>229</v>
      </c>
      <c r="B138" s="54" t="s">
        <v>227</v>
      </c>
      <c r="C138" s="38" t="s">
        <v>230</v>
      </c>
      <c r="D138" s="107">
        <v>813722020153</v>
      </c>
      <c r="E138" s="95">
        <v>6</v>
      </c>
      <c r="F138" s="95">
        <v>72</v>
      </c>
      <c r="G138" s="96">
        <v>3</v>
      </c>
      <c r="H138" s="96">
        <v>18</v>
      </c>
      <c r="I138" s="96">
        <v>216</v>
      </c>
      <c r="J138" s="93">
        <v>5.99</v>
      </c>
      <c r="K138" s="95">
        <v>0</v>
      </c>
      <c r="L138" s="94">
        <f>SUM(K138*I138)</f>
        <v>0</v>
      </c>
      <c r="M138" s="217"/>
    </row>
    <row r="139" spans="1:13" ht="26.25" customHeight="1">
      <c r="A139" s="45" t="s">
        <v>231</v>
      </c>
      <c r="B139" s="54" t="s">
        <v>232</v>
      </c>
      <c r="C139" s="211" t="s">
        <v>233</v>
      </c>
      <c r="D139" s="107">
        <v>813722020153</v>
      </c>
      <c r="E139" s="95" t="s">
        <v>26</v>
      </c>
      <c r="F139" s="95">
        <v>1</v>
      </c>
      <c r="G139" s="96">
        <v>0.5</v>
      </c>
      <c r="H139" s="95" t="s">
        <v>26</v>
      </c>
      <c r="I139" s="96">
        <v>50</v>
      </c>
      <c r="J139" s="93">
        <v>1</v>
      </c>
      <c r="K139" s="95">
        <v>0</v>
      </c>
      <c r="L139" s="94">
        <f>SUM(K139*I139)</f>
        <v>0</v>
      </c>
      <c r="M139" s="218"/>
    </row>
    <row r="140" spans="1:13" ht="30" customHeight="1" thickBot="1">
      <c r="A140" s="231"/>
      <c r="B140" s="231"/>
      <c r="C140" s="2"/>
      <c r="E140" s="37"/>
      <c r="F140" s="37"/>
      <c r="G140" s="37"/>
      <c r="H140" s="37"/>
      <c r="I140" s="36"/>
      <c r="J140" s="36"/>
      <c r="K140" s="36"/>
      <c r="L140" s="28"/>
      <c r="M140" s="6"/>
    </row>
    <row r="141" spans="1:13" ht="50.1" customHeight="1" thickBot="1">
      <c r="A141" s="234" t="s">
        <v>234</v>
      </c>
      <c r="B141" s="235"/>
      <c r="C141" s="235"/>
      <c r="D141" s="235"/>
      <c r="E141" s="235"/>
      <c r="F141" s="235"/>
      <c r="G141" s="235"/>
      <c r="H141" s="235"/>
      <c r="I141" s="235"/>
      <c r="J141" s="235"/>
      <c r="K141" s="235"/>
      <c r="L141" s="235"/>
      <c r="M141" s="236"/>
    </row>
    <row r="142" spans="1:13" ht="30" customHeight="1">
      <c r="A142" s="64"/>
      <c r="B142" s="64"/>
      <c r="C142" s="2"/>
      <c r="E142" s="37"/>
      <c r="F142" s="37"/>
      <c r="G142" s="37"/>
      <c r="H142" s="37"/>
      <c r="I142" s="36"/>
      <c r="J142" s="36"/>
      <c r="K142" s="36"/>
      <c r="L142" s="28"/>
      <c r="M142" s="6"/>
    </row>
    <row r="143" spans="1:13" ht="36" customHeight="1">
      <c r="A143" s="229" t="s">
        <v>235</v>
      </c>
      <c r="B143" s="229"/>
      <c r="C143" s="68" t="s">
        <v>9</v>
      </c>
      <c r="D143" s="69" t="s">
        <v>10</v>
      </c>
      <c r="E143" s="70" t="s">
        <v>11</v>
      </c>
      <c r="F143" s="70" t="s">
        <v>12</v>
      </c>
      <c r="G143" s="70" t="s">
        <v>13</v>
      </c>
      <c r="H143" s="70" t="s">
        <v>14</v>
      </c>
      <c r="I143" s="70" t="s">
        <v>15</v>
      </c>
      <c r="J143" s="70" t="s">
        <v>16</v>
      </c>
      <c r="K143" s="70" t="s">
        <v>17</v>
      </c>
      <c r="L143" s="71" t="s">
        <v>18</v>
      </c>
      <c r="M143" s="71" t="s">
        <v>22</v>
      </c>
    </row>
    <row r="144" spans="1:13" ht="21.6" customHeight="1">
      <c r="A144" s="110" t="s">
        <v>236</v>
      </c>
      <c r="B144" s="47" t="s">
        <v>237</v>
      </c>
      <c r="C144" s="38" t="s">
        <v>238</v>
      </c>
      <c r="D144" s="84">
        <v>857914003197</v>
      </c>
      <c r="E144" s="95">
        <v>6</v>
      </c>
      <c r="F144" s="95">
        <v>72</v>
      </c>
      <c r="G144" s="96">
        <v>6</v>
      </c>
      <c r="H144" s="96">
        <v>36</v>
      </c>
      <c r="I144" s="96">
        <v>432</v>
      </c>
      <c r="J144" s="93">
        <v>11.99</v>
      </c>
      <c r="K144" s="95">
        <v>0</v>
      </c>
      <c r="L144" s="94">
        <f>SUM(K144*I144)</f>
        <v>0</v>
      </c>
      <c r="M144" s="214">
        <f>SUM(L144:L154)</f>
        <v>0</v>
      </c>
    </row>
    <row r="145" spans="1:13" ht="21.6" customHeight="1">
      <c r="A145" s="110" t="s">
        <v>239</v>
      </c>
      <c r="B145" s="47" t="s">
        <v>237</v>
      </c>
      <c r="C145" s="38" t="s">
        <v>240</v>
      </c>
      <c r="D145" s="84">
        <v>857914003210</v>
      </c>
      <c r="E145" s="95">
        <v>6</v>
      </c>
      <c r="F145" s="95">
        <v>72</v>
      </c>
      <c r="G145" s="96">
        <v>6</v>
      </c>
      <c r="H145" s="96">
        <v>36</v>
      </c>
      <c r="I145" s="96">
        <v>432</v>
      </c>
      <c r="J145" s="93">
        <v>11.99</v>
      </c>
      <c r="K145" s="95">
        <v>0</v>
      </c>
      <c r="L145" s="94">
        <f t="shared" ref="L145:L154" si="3">SUM(K145*I145)</f>
        <v>0</v>
      </c>
      <c r="M145" s="241"/>
    </row>
    <row r="146" spans="1:13" ht="21.6" customHeight="1">
      <c r="A146" s="110" t="s">
        <v>241</v>
      </c>
      <c r="B146" s="47" t="s">
        <v>237</v>
      </c>
      <c r="C146" s="38" t="s">
        <v>242</v>
      </c>
      <c r="D146" s="84">
        <v>857914003227</v>
      </c>
      <c r="E146" s="95">
        <v>6</v>
      </c>
      <c r="F146" s="95">
        <v>72</v>
      </c>
      <c r="G146" s="96">
        <v>6</v>
      </c>
      <c r="H146" s="96">
        <v>36</v>
      </c>
      <c r="I146" s="96">
        <v>432</v>
      </c>
      <c r="J146" s="93">
        <v>11.99</v>
      </c>
      <c r="K146" s="95">
        <v>0</v>
      </c>
      <c r="L146" s="94">
        <f t="shared" si="3"/>
        <v>0</v>
      </c>
      <c r="M146" s="241"/>
    </row>
    <row r="147" spans="1:13" ht="21.6" customHeight="1">
      <c r="A147" s="110" t="s">
        <v>243</v>
      </c>
      <c r="B147" s="47" t="s">
        <v>237</v>
      </c>
      <c r="C147" s="38" t="s">
        <v>244</v>
      </c>
      <c r="D147" s="84">
        <v>857914003234</v>
      </c>
      <c r="E147" s="95">
        <v>6</v>
      </c>
      <c r="F147" s="95">
        <v>72</v>
      </c>
      <c r="G147" s="96">
        <v>6</v>
      </c>
      <c r="H147" s="96">
        <v>36</v>
      </c>
      <c r="I147" s="96">
        <v>432</v>
      </c>
      <c r="J147" s="93">
        <v>11.99</v>
      </c>
      <c r="K147" s="95">
        <v>0</v>
      </c>
      <c r="L147" s="94">
        <f t="shared" si="3"/>
        <v>0</v>
      </c>
      <c r="M147" s="241"/>
    </row>
    <row r="148" spans="1:13" ht="21.6" customHeight="1">
      <c r="A148" s="110" t="s">
        <v>245</v>
      </c>
      <c r="B148" s="47" t="s">
        <v>237</v>
      </c>
      <c r="C148" s="38" t="s">
        <v>246</v>
      </c>
      <c r="D148" s="104">
        <v>857914003708</v>
      </c>
      <c r="E148" s="95">
        <v>6</v>
      </c>
      <c r="F148" s="95">
        <v>72</v>
      </c>
      <c r="G148" s="96">
        <v>6</v>
      </c>
      <c r="H148" s="96">
        <v>36</v>
      </c>
      <c r="I148" s="96">
        <v>432</v>
      </c>
      <c r="J148" s="93">
        <v>11.99</v>
      </c>
      <c r="K148" s="95">
        <v>0</v>
      </c>
      <c r="L148" s="94">
        <f t="shared" si="3"/>
        <v>0</v>
      </c>
      <c r="M148" s="241"/>
    </row>
    <row r="149" spans="1:13" ht="21.6" customHeight="1">
      <c r="A149" s="110" t="s">
        <v>247</v>
      </c>
      <c r="B149" s="47" t="s">
        <v>237</v>
      </c>
      <c r="C149" s="38" t="s">
        <v>248</v>
      </c>
      <c r="D149" s="105">
        <v>857914003319</v>
      </c>
      <c r="E149" s="95">
        <v>6</v>
      </c>
      <c r="F149" s="95">
        <v>72</v>
      </c>
      <c r="G149" s="96">
        <v>6</v>
      </c>
      <c r="H149" s="96">
        <v>36</v>
      </c>
      <c r="I149" s="96">
        <v>432</v>
      </c>
      <c r="J149" s="93">
        <v>11.99</v>
      </c>
      <c r="K149" s="95">
        <v>0</v>
      </c>
      <c r="L149" s="94">
        <f t="shared" si="3"/>
        <v>0</v>
      </c>
      <c r="M149" s="241"/>
    </row>
    <row r="150" spans="1:13" ht="21.6" customHeight="1">
      <c r="A150" s="110" t="s">
        <v>249</v>
      </c>
      <c r="B150" s="47" t="s">
        <v>237</v>
      </c>
      <c r="C150" s="38" t="s">
        <v>250</v>
      </c>
      <c r="D150" s="105">
        <v>857914003326</v>
      </c>
      <c r="E150" s="95">
        <v>6</v>
      </c>
      <c r="F150" s="95">
        <v>72</v>
      </c>
      <c r="G150" s="96">
        <v>6</v>
      </c>
      <c r="H150" s="96">
        <v>36</v>
      </c>
      <c r="I150" s="96">
        <v>432</v>
      </c>
      <c r="J150" s="93">
        <v>11.99</v>
      </c>
      <c r="K150" s="95">
        <v>0</v>
      </c>
      <c r="L150" s="94">
        <f t="shared" si="3"/>
        <v>0</v>
      </c>
      <c r="M150" s="241"/>
    </row>
    <row r="151" spans="1:13" ht="21.6" customHeight="1">
      <c r="A151" s="110" t="s">
        <v>251</v>
      </c>
      <c r="B151" s="47" t="s">
        <v>237</v>
      </c>
      <c r="C151" s="38" t="s">
        <v>252</v>
      </c>
      <c r="D151" s="106">
        <v>813722020009</v>
      </c>
      <c r="E151" s="95">
        <v>6</v>
      </c>
      <c r="F151" s="95">
        <v>72</v>
      </c>
      <c r="G151" s="96">
        <v>6</v>
      </c>
      <c r="H151" s="96">
        <v>36</v>
      </c>
      <c r="I151" s="96">
        <v>432</v>
      </c>
      <c r="J151" s="93">
        <v>11.99</v>
      </c>
      <c r="K151" s="95">
        <v>0</v>
      </c>
      <c r="L151" s="94">
        <f t="shared" si="3"/>
        <v>0</v>
      </c>
      <c r="M151" s="241"/>
    </row>
    <row r="152" spans="1:13" ht="21.6" customHeight="1">
      <c r="A152" s="111" t="s">
        <v>253</v>
      </c>
      <c r="B152" s="47" t="s">
        <v>237</v>
      </c>
      <c r="C152" s="39" t="s">
        <v>254</v>
      </c>
      <c r="D152" s="101">
        <v>813722023659</v>
      </c>
      <c r="E152" s="91">
        <v>6</v>
      </c>
      <c r="F152" s="95">
        <v>72</v>
      </c>
      <c r="G152" s="96">
        <v>6</v>
      </c>
      <c r="H152" s="96">
        <v>36</v>
      </c>
      <c r="I152" s="96">
        <v>432</v>
      </c>
      <c r="J152" s="93">
        <v>11.99</v>
      </c>
      <c r="K152" s="95">
        <v>0</v>
      </c>
      <c r="L152" s="94">
        <f t="shared" si="3"/>
        <v>0</v>
      </c>
      <c r="M152" s="241"/>
    </row>
    <row r="153" spans="1:13" ht="21.6" customHeight="1">
      <c r="A153" s="111" t="s">
        <v>255</v>
      </c>
      <c r="B153" s="47" t="s">
        <v>237</v>
      </c>
      <c r="C153" s="39" t="s">
        <v>256</v>
      </c>
      <c r="D153" s="101">
        <v>813722023642</v>
      </c>
      <c r="E153" s="91">
        <v>6</v>
      </c>
      <c r="F153" s="95">
        <v>72</v>
      </c>
      <c r="G153" s="96">
        <v>6</v>
      </c>
      <c r="H153" s="96">
        <v>36</v>
      </c>
      <c r="I153" s="96">
        <v>432</v>
      </c>
      <c r="J153" s="93">
        <v>11.99</v>
      </c>
      <c r="K153" s="95">
        <v>0</v>
      </c>
      <c r="L153" s="94">
        <f t="shared" si="3"/>
        <v>0</v>
      </c>
      <c r="M153" s="241"/>
    </row>
    <row r="154" spans="1:13" ht="21.6" customHeight="1">
      <c r="A154" s="111" t="s">
        <v>257</v>
      </c>
      <c r="B154" s="47" t="s">
        <v>237</v>
      </c>
      <c r="C154" s="39" t="s">
        <v>258</v>
      </c>
      <c r="D154" s="101">
        <v>813722023666</v>
      </c>
      <c r="E154" s="91">
        <v>6</v>
      </c>
      <c r="F154" s="95">
        <v>72</v>
      </c>
      <c r="G154" s="96">
        <v>6</v>
      </c>
      <c r="H154" s="96">
        <v>36</v>
      </c>
      <c r="I154" s="96">
        <v>432</v>
      </c>
      <c r="J154" s="93">
        <v>11.99</v>
      </c>
      <c r="K154" s="95">
        <v>0</v>
      </c>
      <c r="L154" s="94">
        <f t="shared" si="3"/>
        <v>0</v>
      </c>
      <c r="M154" s="242"/>
    </row>
    <row r="155" spans="1:13" ht="30" customHeight="1">
      <c r="A155" s="238"/>
      <c r="B155" s="238"/>
    </row>
    <row r="156" spans="1:13" ht="36" customHeight="1">
      <c r="A156" s="229" t="s">
        <v>259</v>
      </c>
      <c r="B156" s="229"/>
      <c r="C156" s="68" t="s">
        <v>9</v>
      </c>
      <c r="D156" s="69" t="s">
        <v>10</v>
      </c>
      <c r="E156" s="70" t="s">
        <v>11</v>
      </c>
      <c r="F156" s="70" t="s">
        <v>12</v>
      </c>
      <c r="G156" s="70" t="s">
        <v>13</v>
      </c>
      <c r="H156" s="70" t="s">
        <v>14</v>
      </c>
      <c r="I156" s="70" t="s">
        <v>15</v>
      </c>
      <c r="J156" s="70" t="s">
        <v>16</v>
      </c>
      <c r="K156" s="70" t="s">
        <v>17</v>
      </c>
      <c r="L156" s="71" t="s">
        <v>18</v>
      </c>
      <c r="M156" s="124" t="s">
        <v>22</v>
      </c>
    </row>
    <row r="157" spans="1:13" ht="21.6" customHeight="1">
      <c r="A157" s="108" t="s">
        <v>260</v>
      </c>
      <c r="B157" s="47" t="s">
        <v>56</v>
      </c>
      <c r="C157" s="39" t="s">
        <v>261</v>
      </c>
      <c r="D157" s="102">
        <v>857914003241</v>
      </c>
      <c r="E157" s="91">
        <v>6</v>
      </c>
      <c r="F157" s="95">
        <v>72</v>
      </c>
      <c r="G157" s="96">
        <v>8</v>
      </c>
      <c r="H157" s="96">
        <v>48</v>
      </c>
      <c r="I157" s="96">
        <v>576</v>
      </c>
      <c r="J157" s="93">
        <v>15.99</v>
      </c>
      <c r="K157" s="95">
        <v>0</v>
      </c>
      <c r="L157" s="151">
        <f>SUM(K157*I157)</f>
        <v>0</v>
      </c>
      <c r="M157" s="252">
        <f>SUM(L157:L167)</f>
        <v>0</v>
      </c>
    </row>
    <row r="158" spans="1:13" s="22" customFormat="1" ht="21.6" customHeight="1">
      <c r="A158" s="109" t="s">
        <v>262</v>
      </c>
      <c r="B158" s="47" t="s">
        <v>56</v>
      </c>
      <c r="C158" s="39" t="s">
        <v>263</v>
      </c>
      <c r="D158" s="102">
        <v>857914003258</v>
      </c>
      <c r="E158" s="91">
        <v>6</v>
      </c>
      <c r="F158" s="95">
        <v>72</v>
      </c>
      <c r="G158" s="96">
        <v>8</v>
      </c>
      <c r="H158" s="96">
        <v>48</v>
      </c>
      <c r="I158" s="96">
        <v>576</v>
      </c>
      <c r="J158" s="93">
        <v>15.99</v>
      </c>
      <c r="K158" s="95">
        <v>0</v>
      </c>
      <c r="L158" s="151">
        <f t="shared" ref="L158:L167" si="4">SUM(K158*I158)</f>
        <v>0</v>
      </c>
      <c r="M158" s="253"/>
    </row>
    <row r="159" spans="1:13" ht="21.6" customHeight="1">
      <c r="A159" s="108" t="s">
        <v>264</v>
      </c>
      <c r="B159" s="47" t="s">
        <v>56</v>
      </c>
      <c r="C159" s="39" t="s">
        <v>265</v>
      </c>
      <c r="D159" s="102">
        <v>857914003265</v>
      </c>
      <c r="E159" s="91">
        <v>6</v>
      </c>
      <c r="F159" s="95">
        <v>72</v>
      </c>
      <c r="G159" s="96">
        <v>8</v>
      </c>
      <c r="H159" s="96">
        <v>48</v>
      </c>
      <c r="I159" s="96">
        <v>576</v>
      </c>
      <c r="J159" s="93">
        <v>15.99</v>
      </c>
      <c r="K159" s="95">
        <v>0</v>
      </c>
      <c r="L159" s="151">
        <f t="shared" si="4"/>
        <v>0</v>
      </c>
      <c r="M159" s="253"/>
    </row>
    <row r="160" spans="1:13" ht="21.6" customHeight="1">
      <c r="A160" s="108" t="s">
        <v>266</v>
      </c>
      <c r="B160" s="47" t="s">
        <v>56</v>
      </c>
      <c r="C160" s="39" t="s">
        <v>267</v>
      </c>
      <c r="D160" s="102">
        <v>857914003272</v>
      </c>
      <c r="E160" s="91">
        <v>6</v>
      </c>
      <c r="F160" s="95">
        <v>72</v>
      </c>
      <c r="G160" s="96">
        <v>8</v>
      </c>
      <c r="H160" s="96">
        <v>48</v>
      </c>
      <c r="I160" s="96">
        <v>576</v>
      </c>
      <c r="J160" s="93">
        <v>15.99</v>
      </c>
      <c r="K160" s="95">
        <v>0</v>
      </c>
      <c r="L160" s="151">
        <f t="shared" si="4"/>
        <v>0</v>
      </c>
      <c r="M160" s="253"/>
    </row>
    <row r="161" spans="1:13" ht="21.6" customHeight="1">
      <c r="A161" s="108" t="s">
        <v>268</v>
      </c>
      <c r="B161" s="47" t="s">
        <v>56</v>
      </c>
      <c r="C161" s="39" t="s">
        <v>269</v>
      </c>
      <c r="D161" s="102">
        <v>857914003289</v>
      </c>
      <c r="E161" s="91">
        <v>6</v>
      </c>
      <c r="F161" s="95">
        <v>72</v>
      </c>
      <c r="G161" s="96">
        <v>8</v>
      </c>
      <c r="H161" s="96">
        <v>48</v>
      </c>
      <c r="I161" s="96">
        <v>576</v>
      </c>
      <c r="J161" s="93">
        <v>15.99</v>
      </c>
      <c r="K161" s="95">
        <v>0</v>
      </c>
      <c r="L161" s="151">
        <f t="shared" si="4"/>
        <v>0</v>
      </c>
      <c r="M161" s="253"/>
    </row>
    <row r="162" spans="1:13" s="10" customFormat="1" ht="21.6" customHeight="1">
      <c r="A162" s="108" t="s">
        <v>270</v>
      </c>
      <c r="B162" s="47" t="s">
        <v>56</v>
      </c>
      <c r="C162" s="39" t="s">
        <v>271</v>
      </c>
      <c r="D162" s="102">
        <v>858547000751</v>
      </c>
      <c r="E162" s="91">
        <v>6</v>
      </c>
      <c r="F162" s="95">
        <v>72</v>
      </c>
      <c r="G162" s="96">
        <v>8</v>
      </c>
      <c r="H162" s="96">
        <v>48</v>
      </c>
      <c r="I162" s="96">
        <v>576</v>
      </c>
      <c r="J162" s="93">
        <v>15.99</v>
      </c>
      <c r="K162" s="95">
        <v>0</v>
      </c>
      <c r="L162" s="151">
        <f t="shared" si="4"/>
        <v>0</v>
      </c>
      <c r="M162" s="253"/>
    </row>
    <row r="163" spans="1:13" ht="21.6" customHeight="1">
      <c r="A163" s="108" t="s">
        <v>272</v>
      </c>
      <c r="B163" s="47" t="s">
        <v>56</v>
      </c>
      <c r="C163" s="39" t="s">
        <v>273</v>
      </c>
      <c r="D163" s="102">
        <v>858547000799</v>
      </c>
      <c r="E163" s="91">
        <v>6</v>
      </c>
      <c r="F163" s="95">
        <v>72</v>
      </c>
      <c r="G163" s="96">
        <v>8</v>
      </c>
      <c r="H163" s="96">
        <v>48</v>
      </c>
      <c r="I163" s="96">
        <v>576</v>
      </c>
      <c r="J163" s="93">
        <v>15.99</v>
      </c>
      <c r="K163" s="95">
        <v>0</v>
      </c>
      <c r="L163" s="151">
        <f t="shared" si="4"/>
        <v>0</v>
      </c>
      <c r="M163" s="253"/>
    </row>
    <row r="164" spans="1:13" ht="21.6" customHeight="1">
      <c r="A164" s="108" t="s">
        <v>274</v>
      </c>
      <c r="B164" s="47" t="s">
        <v>56</v>
      </c>
      <c r="C164" s="39" t="s">
        <v>275</v>
      </c>
      <c r="D164" s="103">
        <v>813722020016</v>
      </c>
      <c r="E164" s="91">
        <v>6</v>
      </c>
      <c r="F164" s="95">
        <v>72</v>
      </c>
      <c r="G164" s="96">
        <v>8</v>
      </c>
      <c r="H164" s="96">
        <v>48</v>
      </c>
      <c r="I164" s="96">
        <v>576</v>
      </c>
      <c r="J164" s="93">
        <v>15.99</v>
      </c>
      <c r="K164" s="95">
        <v>0</v>
      </c>
      <c r="L164" s="151">
        <f t="shared" si="4"/>
        <v>0</v>
      </c>
      <c r="M164" s="253"/>
    </row>
    <row r="165" spans="1:13" ht="21.6" customHeight="1">
      <c r="A165" s="108" t="s">
        <v>276</v>
      </c>
      <c r="B165" s="47" t="s">
        <v>56</v>
      </c>
      <c r="C165" s="39" t="s">
        <v>57</v>
      </c>
      <c r="D165" s="103">
        <v>813722020023</v>
      </c>
      <c r="E165" s="91">
        <v>6</v>
      </c>
      <c r="F165" s="95">
        <v>72</v>
      </c>
      <c r="G165" s="96">
        <v>8</v>
      </c>
      <c r="H165" s="96">
        <v>48</v>
      </c>
      <c r="I165" s="96">
        <v>576</v>
      </c>
      <c r="J165" s="93">
        <v>15.99</v>
      </c>
      <c r="K165" s="95">
        <v>0</v>
      </c>
      <c r="L165" s="151">
        <f t="shared" si="4"/>
        <v>0</v>
      </c>
      <c r="M165" s="253"/>
    </row>
    <row r="166" spans="1:13" s="10" customFormat="1" ht="21.6" customHeight="1">
      <c r="A166" s="169" t="s">
        <v>277</v>
      </c>
      <c r="B166" s="170" t="s">
        <v>56</v>
      </c>
      <c r="C166" s="155" t="s">
        <v>278</v>
      </c>
      <c r="D166" s="171">
        <v>813722023680</v>
      </c>
      <c r="E166" s="148">
        <v>6</v>
      </c>
      <c r="F166" s="136">
        <v>72</v>
      </c>
      <c r="G166" s="137">
        <v>8</v>
      </c>
      <c r="H166" s="137">
        <v>48</v>
      </c>
      <c r="I166" s="137">
        <v>576</v>
      </c>
      <c r="J166" s="138">
        <v>15.99</v>
      </c>
      <c r="K166" s="95">
        <v>0</v>
      </c>
      <c r="L166" s="152">
        <f t="shared" si="4"/>
        <v>0</v>
      </c>
      <c r="M166" s="253"/>
    </row>
    <row r="167" spans="1:13" s="10" customFormat="1" ht="21.6" customHeight="1">
      <c r="A167" s="172" t="s">
        <v>279</v>
      </c>
      <c r="B167" s="173" t="s">
        <v>56</v>
      </c>
      <c r="C167" s="174" t="s">
        <v>280</v>
      </c>
      <c r="D167" s="175">
        <v>813722023697</v>
      </c>
      <c r="E167" s="161">
        <v>6</v>
      </c>
      <c r="F167" s="176">
        <v>72</v>
      </c>
      <c r="G167" s="177">
        <v>8</v>
      </c>
      <c r="H167" s="177">
        <v>48</v>
      </c>
      <c r="I167" s="177">
        <v>576</v>
      </c>
      <c r="J167" s="178">
        <v>15.99</v>
      </c>
      <c r="K167" s="95">
        <v>0</v>
      </c>
      <c r="L167" s="179">
        <f t="shared" si="4"/>
        <v>0</v>
      </c>
      <c r="M167" s="253"/>
    </row>
    <row r="168" spans="1:13" ht="30" customHeight="1">
      <c r="C168" s="2"/>
      <c r="E168" s="32"/>
      <c r="F168" s="32"/>
      <c r="G168" s="32"/>
      <c r="H168" s="32"/>
      <c r="I168" s="35"/>
      <c r="J168" s="35"/>
      <c r="K168" s="35"/>
      <c r="L168" s="36"/>
      <c r="M168" s="6"/>
    </row>
    <row r="169" spans="1:13" ht="36" customHeight="1">
      <c r="A169" s="237" t="s">
        <v>281</v>
      </c>
      <c r="B169" s="237"/>
      <c r="C169" s="167" t="s">
        <v>9</v>
      </c>
      <c r="D169" s="168" t="s">
        <v>10</v>
      </c>
      <c r="E169" s="181" t="s">
        <v>11</v>
      </c>
      <c r="F169" s="181" t="s">
        <v>12</v>
      </c>
      <c r="G169" s="181" t="s">
        <v>13</v>
      </c>
      <c r="H169" s="181" t="s">
        <v>14</v>
      </c>
      <c r="I169" s="181" t="s">
        <v>15</v>
      </c>
      <c r="J169" s="181" t="s">
        <v>16</v>
      </c>
      <c r="K169" s="181" t="s">
        <v>17</v>
      </c>
      <c r="L169" s="180" t="s">
        <v>18</v>
      </c>
      <c r="M169" s="182" t="s">
        <v>22</v>
      </c>
    </row>
    <row r="170" spans="1:13" ht="27.2" customHeight="1">
      <c r="A170" s="122" t="s">
        <v>282</v>
      </c>
      <c r="B170" s="123" t="s">
        <v>283</v>
      </c>
      <c r="C170" s="99" t="s">
        <v>250</v>
      </c>
      <c r="D170" s="86">
        <v>813722021846</v>
      </c>
      <c r="E170" s="125">
        <v>6</v>
      </c>
      <c r="F170" s="125">
        <v>72</v>
      </c>
      <c r="G170" s="126">
        <v>7</v>
      </c>
      <c r="H170" s="126">
        <v>42</v>
      </c>
      <c r="I170" s="126">
        <v>504</v>
      </c>
      <c r="J170" s="127">
        <v>13.99</v>
      </c>
      <c r="K170" s="95">
        <v>0</v>
      </c>
      <c r="L170" s="128">
        <f>SUM(K170*I170)</f>
        <v>0</v>
      </c>
      <c r="M170" s="216">
        <f>SUM(L170:L175)</f>
        <v>0</v>
      </c>
    </row>
    <row r="171" spans="1:13" ht="27.2" customHeight="1">
      <c r="A171" s="44" t="s">
        <v>284</v>
      </c>
      <c r="B171" s="100" t="s">
        <v>283</v>
      </c>
      <c r="C171" s="75" t="s">
        <v>285</v>
      </c>
      <c r="D171" s="84">
        <v>813722021853</v>
      </c>
      <c r="E171" s="81">
        <v>6</v>
      </c>
      <c r="F171" s="81">
        <v>72</v>
      </c>
      <c r="G171" s="85">
        <v>7</v>
      </c>
      <c r="H171" s="85">
        <v>42</v>
      </c>
      <c r="I171" s="85">
        <v>504</v>
      </c>
      <c r="J171" s="83">
        <v>13.99</v>
      </c>
      <c r="K171" s="95">
        <v>0</v>
      </c>
      <c r="L171" s="128">
        <f t="shared" ref="L171:L175" si="5">SUM(K171*I171)</f>
        <v>0</v>
      </c>
      <c r="M171" s="218"/>
    </row>
    <row r="172" spans="1:13" ht="27.2" customHeight="1">
      <c r="A172" s="44" t="s">
        <v>286</v>
      </c>
      <c r="B172" s="100" t="s">
        <v>283</v>
      </c>
      <c r="C172" s="75" t="s">
        <v>287</v>
      </c>
      <c r="D172" s="84">
        <v>813722021860</v>
      </c>
      <c r="E172" s="81">
        <v>6</v>
      </c>
      <c r="F172" s="81">
        <v>72</v>
      </c>
      <c r="G172" s="85">
        <v>7</v>
      </c>
      <c r="H172" s="85">
        <v>42</v>
      </c>
      <c r="I172" s="85">
        <v>504</v>
      </c>
      <c r="J172" s="83">
        <v>13.99</v>
      </c>
      <c r="K172" s="95">
        <v>0</v>
      </c>
      <c r="L172" s="128">
        <f t="shared" si="5"/>
        <v>0</v>
      </c>
      <c r="M172" s="218"/>
    </row>
    <row r="173" spans="1:13" ht="27.2" customHeight="1">
      <c r="A173" s="44" t="s">
        <v>288</v>
      </c>
      <c r="B173" s="100" t="s">
        <v>283</v>
      </c>
      <c r="C173" s="75" t="s">
        <v>289</v>
      </c>
      <c r="D173" s="84">
        <v>813722021877</v>
      </c>
      <c r="E173" s="81">
        <v>6</v>
      </c>
      <c r="F173" s="81">
        <v>72</v>
      </c>
      <c r="G173" s="85">
        <v>7</v>
      </c>
      <c r="H173" s="85">
        <v>42</v>
      </c>
      <c r="I173" s="85">
        <v>504</v>
      </c>
      <c r="J173" s="83">
        <v>13.99</v>
      </c>
      <c r="K173" s="95">
        <v>0</v>
      </c>
      <c r="L173" s="128">
        <f t="shared" si="5"/>
        <v>0</v>
      </c>
      <c r="M173" s="218"/>
    </row>
    <row r="174" spans="1:13" ht="27.2" customHeight="1">
      <c r="A174" s="44" t="s">
        <v>290</v>
      </c>
      <c r="B174" s="100" t="s">
        <v>283</v>
      </c>
      <c r="C174" s="75" t="s">
        <v>291</v>
      </c>
      <c r="D174" s="84">
        <v>813722021884</v>
      </c>
      <c r="E174" s="81">
        <v>6</v>
      </c>
      <c r="F174" s="81">
        <v>72</v>
      </c>
      <c r="G174" s="85">
        <v>7</v>
      </c>
      <c r="H174" s="85">
        <v>42</v>
      </c>
      <c r="I174" s="85">
        <v>504</v>
      </c>
      <c r="J174" s="83">
        <v>13.99</v>
      </c>
      <c r="K174" s="95">
        <v>0</v>
      </c>
      <c r="L174" s="128">
        <f t="shared" si="5"/>
        <v>0</v>
      </c>
      <c r="M174" s="218"/>
    </row>
    <row r="175" spans="1:13" ht="27.2" customHeight="1">
      <c r="A175" s="44" t="s">
        <v>292</v>
      </c>
      <c r="B175" s="100" t="s">
        <v>283</v>
      </c>
      <c r="C175" s="75" t="s">
        <v>293</v>
      </c>
      <c r="D175" s="84">
        <v>813722021891</v>
      </c>
      <c r="E175" s="81">
        <v>6</v>
      </c>
      <c r="F175" s="81">
        <v>72</v>
      </c>
      <c r="G175" s="85">
        <v>7</v>
      </c>
      <c r="H175" s="85">
        <v>42</v>
      </c>
      <c r="I175" s="85">
        <v>504</v>
      </c>
      <c r="J175" s="83">
        <v>13.99</v>
      </c>
      <c r="K175" s="95">
        <v>0</v>
      </c>
      <c r="L175" s="128">
        <f t="shared" si="5"/>
        <v>0</v>
      </c>
      <c r="M175" s="218"/>
    </row>
    <row r="176" spans="1:13" ht="30" customHeight="1">
      <c r="A176" s="14"/>
      <c r="B176" s="60"/>
      <c r="C176" s="61"/>
      <c r="D176" s="62"/>
      <c r="E176" s="29"/>
      <c r="F176" s="28"/>
      <c r="G176" s="28"/>
      <c r="H176" s="28"/>
      <c r="I176" s="30"/>
      <c r="J176" s="30"/>
      <c r="K176" s="28"/>
      <c r="L176" s="21"/>
      <c r="M176" s="73"/>
    </row>
    <row r="177" spans="1:13" ht="36" customHeight="1">
      <c r="A177" s="229" t="s">
        <v>294</v>
      </c>
      <c r="B177" s="229"/>
      <c r="C177" s="68" t="s">
        <v>9</v>
      </c>
      <c r="D177" s="69" t="s">
        <v>10</v>
      </c>
      <c r="E177" s="70" t="s">
        <v>11</v>
      </c>
      <c r="F177" s="70" t="s">
        <v>12</v>
      </c>
      <c r="G177" s="70" t="s">
        <v>13</v>
      </c>
      <c r="H177" s="70" t="s">
        <v>14</v>
      </c>
      <c r="I177" s="70" t="s">
        <v>15</v>
      </c>
      <c r="J177" s="70" t="s">
        <v>16</v>
      </c>
      <c r="K177" s="70" t="s">
        <v>17</v>
      </c>
      <c r="L177" s="71" t="s">
        <v>18</v>
      </c>
      <c r="M177" s="71" t="s">
        <v>22</v>
      </c>
    </row>
    <row r="178" spans="1:13" ht="27.2" customHeight="1">
      <c r="A178" s="44" t="s">
        <v>295</v>
      </c>
      <c r="B178" s="100" t="s">
        <v>296</v>
      </c>
      <c r="C178" s="75" t="s">
        <v>297</v>
      </c>
      <c r="D178" s="84">
        <v>813722022317</v>
      </c>
      <c r="E178" s="95">
        <v>6</v>
      </c>
      <c r="F178" s="95">
        <v>72</v>
      </c>
      <c r="G178" s="96">
        <v>8.5</v>
      </c>
      <c r="H178" s="96">
        <v>51</v>
      </c>
      <c r="I178" s="96">
        <v>612</v>
      </c>
      <c r="J178" s="93">
        <v>16.989999999999998</v>
      </c>
      <c r="K178" s="95">
        <v>0</v>
      </c>
      <c r="L178" s="94">
        <f>SUM(K178*I178)</f>
        <v>0</v>
      </c>
      <c r="M178" s="250">
        <f>SUM(L178:L179)</f>
        <v>0</v>
      </c>
    </row>
    <row r="179" spans="1:13" ht="27.2" customHeight="1">
      <c r="A179" s="44" t="s">
        <v>298</v>
      </c>
      <c r="B179" s="100" t="s">
        <v>296</v>
      </c>
      <c r="C179" s="75" t="s">
        <v>299</v>
      </c>
      <c r="D179" s="84">
        <v>813722023215</v>
      </c>
      <c r="E179" s="95">
        <v>6</v>
      </c>
      <c r="F179" s="95">
        <v>72</v>
      </c>
      <c r="G179" s="96">
        <v>8.5</v>
      </c>
      <c r="H179" s="96">
        <v>51</v>
      </c>
      <c r="I179" s="96">
        <v>612</v>
      </c>
      <c r="J179" s="93">
        <v>16.989999999999998</v>
      </c>
      <c r="K179" s="95">
        <v>0</v>
      </c>
      <c r="L179" s="94">
        <f>SUM(K179*I179)</f>
        <v>0</v>
      </c>
      <c r="M179" s="251"/>
    </row>
    <row r="180" spans="1:13" ht="30" customHeight="1" thickBot="1">
      <c r="C180" s="2"/>
      <c r="E180" s="32"/>
      <c r="F180" s="32"/>
      <c r="G180" s="32"/>
      <c r="H180" s="32"/>
      <c r="I180" s="35"/>
      <c r="J180" s="35"/>
      <c r="K180" s="35"/>
      <c r="L180" s="36"/>
      <c r="M180" s="6"/>
    </row>
    <row r="181" spans="1:13" ht="50.1" customHeight="1" thickBot="1">
      <c r="A181" s="234" t="s">
        <v>300</v>
      </c>
      <c r="B181" s="235"/>
      <c r="C181" s="235"/>
      <c r="D181" s="235"/>
      <c r="E181" s="235"/>
      <c r="F181" s="235"/>
      <c r="G181" s="235"/>
      <c r="H181" s="235"/>
      <c r="I181" s="235"/>
      <c r="J181" s="235"/>
      <c r="K181" s="235"/>
      <c r="L181" s="235"/>
      <c r="M181" s="236"/>
    </row>
    <row r="182" spans="1:13" ht="30" customHeight="1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</row>
    <row r="183" spans="1:13" ht="36" customHeight="1">
      <c r="A183" s="229" t="s">
        <v>301</v>
      </c>
      <c r="B183" s="229"/>
      <c r="C183" s="68" t="s">
        <v>9</v>
      </c>
      <c r="D183" s="69" t="s">
        <v>10</v>
      </c>
      <c r="E183" s="70" t="s">
        <v>11</v>
      </c>
      <c r="F183" s="70" t="s">
        <v>12</v>
      </c>
      <c r="G183" s="70" t="s">
        <v>13</v>
      </c>
      <c r="H183" s="70" t="s">
        <v>14</v>
      </c>
      <c r="I183" s="70" t="s">
        <v>15</v>
      </c>
      <c r="J183" s="70" t="s">
        <v>16</v>
      </c>
      <c r="K183" s="70" t="s">
        <v>17</v>
      </c>
      <c r="L183" s="71" t="s">
        <v>18</v>
      </c>
      <c r="M183" s="71" t="s">
        <v>22</v>
      </c>
    </row>
    <row r="184" spans="1:13" ht="21.6" customHeight="1">
      <c r="A184" s="44" t="s">
        <v>302</v>
      </c>
      <c r="B184" s="54" t="s">
        <v>303</v>
      </c>
      <c r="C184" s="75" t="s">
        <v>304</v>
      </c>
      <c r="D184" s="84">
        <v>813722024007</v>
      </c>
      <c r="E184" s="95">
        <v>6</v>
      </c>
      <c r="F184" s="95">
        <v>72</v>
      </c>
      <c r="G184" s="96">
        <v>2</v>
      </c>
      <c r="H184" s="96">
        <v>12</v>
      </c>
      <c r="I184" s="92">
        <v>144</v>
      </c>
      <c r="J184" s="93">
        <v>3.99</v>
      </c>
      <c r="K184" s="95">
        <v>0</v>
      </c>
      <c r="L184" s="94">
        <f>SUM(K184*I184)</f>
        <v>0</v>
      </c>
      <c r="M184" s="217">
        <f>SUM(L184:L189)</f>
        <v>0</v>
      </c>
    </row>
    <row r="185" spans="1:13" ht="21.6" customHeight="1">
      <c r="A185" s="44" t="s">
        <v>305</v>
      </c>
      <c r="B185" s="54" t="s">
        <v>303</v>
      </c>
      <c r="C185" s="75" t="s">
        <v>306</v>
      </c>
      <c r="D185" s="84">
        <v>813722024311</v>
      </c>
      <c r="E185" s="95">
        <v>6</v>
      </c>
      <c r="F185" s="95">
        <v>72</v>
      </c>
      <c r="G185" s="96">
        <v>2</v>
      </c>
      <c r="H185" s="96">
        <v>12</v>
      </c>
      <c r="I185" s="92">
        <v>144</v>
      </c>
      <c r="J185" s="93">
        <v>3.99</v>
      </c>
      <c r="K185" s="95">
        <v>0</v>
      </c>
      <c r="L185" s="94">
        <f t="shared" ref="L185:L189" si="6">SUM(K185*I185)</f>
        <v>0</v>
      </c>
      <c r="M185" s="218"/>
    </row>
    <row r="186" spans="1:13" ht="21.6" customHeight="1">
      <c r="A186" s="44" t="s">
        <v>307</v>
      </c>
      <c r="B186" s="54" t="s">
        <v>303</v>
      </c>
      <c r="C186" s="75" t="s">
        <v>308</v>
      </c>
      <c r="D186" s="84">
        <v>813722024328</v>
      </c>
      <c r="E186" s="95">
        <v>6</v>
      </c>
      <c r="F186" s="95">
        <v>72</v>
      </c>
      <c r="G186" s="96">
        <v>2</v>
      </c>
      <c r="H186" s="96">
        <v>12</v>
      </c>
      <c r="I186" s="92">
        <v>144</v>
      </c>
      <c r="J186" s="93">
        <v>3.99</v>
      </c>
      <c r="K186" s="95">
        <v>0</v>
      </c>
      <c r="L186" s="94">
        <f t="shared" si="6"/>
        <v>0</v>
      </c>
      <c r="M186" s="218"/>
    </row>
    <row r="187" spans="1:13" ht="21.6" customHeight="1">
      <c r="A187" s="44" t="s">
        <v>309</v>
      </c>
      <c r="B187" s="54" t="s">
        <v>303</v>
      </c>
      <c r="C187" s="75" t="s">
        <v>310</v>
      </c>
      <c r="D187" s="84">
        <v>813722024359</v>
      </c>
      <c r="E187" s="95">
        <v>6</v>
      </c>
      <c r="F187" s="95">
        <v>72</v>
      </c>
      <c r="G187" s="96">
        <v>2</v>
      </c>
      <c r="H187" s="96">
        <v>12</v>
      </c>
      <c r="I187" s="92">
        <v>144</v>
      </c>
      <c r="J187" s="93">
        <v>3.99</v>
      </c>
      <c r="K187" s="95">
        <v>0</v>
      </c>
      <c r="L187" s="94">
        <f t="shared" si="6"/>
        <v>0</v>
      </c>
      <c r="M187" s="218"/>
    </row>
    <row r="188" spans="1:13" ht="21.6" customHeight="1">
      <c r="A188" s="44" t="s">
        <v>311</v>
      </c>
      <c r="B188" s="54" t="s">
        <v>303</v>
      </c>
      <c r="C188" s="75" t="s">
        <v>312</v>
      </c>
      <c r="D188" s="84">
        <v>813722024403</v>
      </c>
      <c r="E188" s="95">
        <v>6</v>
      </c>
      <c r="F188" s="95">
        <v>72</v>
      </c>
      <c r="G188" s="96">
        <v>2</v>
      </c>
      <c r="H188" s="96">
        <v>12</v>
      </c>
      <c r="I188" s="92">
        <v>144</v>
      </c>
      <c r="J188" s="93">
        <v>3.99</v>
      </c>
      <c r="K188" s="95">
        <v>0</v>
      </c>
      <c r="L188" s="94">
        <f t="shared" si="6"/>
        <v>0</v>
      </c>
      <c r="M188" s="218"/>
    </row>
    <row r="189" spans="1:13" ht="21.6" customHeight="1">
      <c r="A189" s="44" t="s">
        <v>313</v>
      </c>
      <c r="B189" s="54" t="s">
        <v>303</v>
      </c>
      <c r="C189" s="75" t="s">
        <v>314</v>
      </c>
      <c r="D189" s="84">
        <v>813722024410</v>
      </c>
      <c r="E189" s="95">
        <v>6</v>
      </c>
      <c r="F189" s="95">
        <v>72</v>
      </c>
      <c r="G189" s="96">
        <v>2</v>
      </c>
      <c r="H189" s="96">
        <v>12</v>
      </c>
      <c r="I189" s="92">
        <v>144</v>
      </c>
      <c r="J189" s="93">
        <v>3.99</v>
      </c>
      <c r="K189" s="95">
        <v>0</v>
      </c>
      <c r="L189" s="94">
        <f>SUM(K189*I189)</f>
        <v>0</v>
      </c>
      <c r="M189" s="218"/>
    </row>
    <row r="190" spans="1:13" ht="30" customHeight="1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</row>
    <row r="191" spans="1:13" ht="36" customHeight="1">
      <c r="A191" s="229" t="s">
        <v>315</v>
      </c>
      <c r="B191" s="229"/>
      <c r="C191" s="68" t="s">
        <v>9</v>
      </c>
      <c r="D191" s="69" t="s">
        <v>10</v>
      </c>
      <c r="E191" s="70" t="s">
        <v>11</v>
      </c>
      <c r="F191" s="70" t="s">
        <v>12</v>
      </c>
      <c r="G191" s="70" t="s">
        <v>13</v>
      </c>
      <c r="H191" s="70" t="s">
        <v>14</v>
      </c>
      <c r="I191" s="70" t="s">
        <v>15</v>
      </c>
      <c r="J191" s="70" t="s">
        <v>16</v>
      </c>
      <c r="K191" s="70" t="s">
        <v>17</v>
      </c>
      <c r="L191" s="71" t="s">
        <v>18</v>
      </c>
      <c r="M191" s="71" t="s">
        <v>22</v>
      </c>
    </row>
    <row r="192" spans="1:13" ht="21.6" customHeight="1">
      <c r="A192" s="44" t="s">
        <v>316</v>
      </c>
      <c r="B192" s="54" t="s">
        <v>317</v>
      </c>
      <c r="C192" s="99" t="s">
        <v>318</v>
      </c>
      <c r="D192" s="84">
        <v>813722021747</v>
      </c>
      <c r="E192" s="95">
        <v>6</v>
      </c>
      <c r="F192" s="95">
        <v>72</v>
      </c>
      <c r="G192" s="96">
        <v>7.5</v>
      </c>
      <c r="H192" s="96">
        <v>45</v>
      </c>
      <c r="I192" s="96">
        <v>540</v>
      </c>
      <c r="J192" s="93">
        <v>14.99</v>
      </c>
      <c r="K192" s="95">
        <v>0</v>
      </c>
      <c r="L192" s="94">
        <f>SUM(K192*I192)</f>
        <v>0</v>
      </c>
      <c r="M192" s="228">
        <f>SUM(L192:L194)</f>
        <v>0</v>
      </c>
    </row>
    <row r="193" spans="1:13" ht="21.6" customHeight="1">
      <c r="A193" s="44" t="s">
        <v>319</v>
      </c>
      <c r="B193" s="54" t="s">
        <v>317</v>
      </c>
      <c r="C193" s="99" t="s">
        <v>320</v>
      </c>
      <c r="D193" s="84">
        <v>813722023840</v>
      </c>
      <c r="E193" s="98">
        <v>6</v>
      </c>
      <c r="F193" s="98">
        <v>72</v>
      </c>
      <c r="G193" s="96">
        <v>7.5</v>
      </c>
      <c r="H193" s="96">
        <v>45</v>
      </c>
      <c r="I193" s="96">
        <v>540</v>
      </c>
      <c r="J193" s="93">
        <v>14.99</v>
      </c>
      <c r="K193" s="95">
        <v>0</v>
      </c>
      <c r="L193" s="94">
        <f>SUM(K193*I193)</f>
        <v>0</v>
      </c>
      <c r="M193" s="228"/>
    </row>
    <row r="194" spans="1:13" ht="21.6" customHeight="1">
      <c r="A194" s="44" t="s">
        <v>321</v>
      </c>
      <c r="B194" s="54" t="s">
        <v>317</v>
      </c>
      <c r="C194" s="99" t="s">
        <v>322</v>
      </c>
      <c r="D194" s="84">
        <v>813722023857</v>
      </c>
      <c r="E194" s="98">
        <v>6</v>
      </c>
      <c r="F194" s="98">
        <v>72</v>
      </c>
      <c r="G194" s="96">
        <v>7.5</v>
      </c>
      <c r="H194" s="96">
        <v>45</v>
      </c>
      <c r="I194" s="96">
        <v>540</v>
      </c>
      <c r="J194" s="93">
        <v>14.99</v>
      </c>
      <c r="K194" s="95">
        <v>0</v>
      </c>
      <c r="L194" s="94">
        <f>SUM(K194*I194)</f>
        <v>0</v>
      </c>
      <c r="M194" s="228"/>
    </row>
    <row r="195" spans="1:13" ht="30" customHeight="1">
      <c r="A195" s="129"/>
      <c r="B195" s="129"/>
      <c r="C195" s="14"/>
      <c r="D195" s="17"/>
      <c r="E195" s="33"/>
      <c r="F195" s="33"/>
      <c r="G195" s="34"/>
      <c r="H195" s="34"/>
      <c r="I195" s="34"/>
      <c r="J195" s="34"/>
      <c r="K195" s="33"/>
      <c r="L195" s="34"/>
      <c r="M195" s="34"/>
    </row>
    <row r="196" spans="1:13" ht="36" customHeight="1">
      <c r="A196" s="254" t="s">
        <v>323</v>
      </c>
      <c r="B196" s="254"/>
      <c r="C196" s="139" t="s">
        <v>9</v>
      </c>
      <c r="D196" s="140" t="s">
        <v>10</v>
      </c>
      <c r="E196" s="141" t="s">
        <v>11</v>
      </c>
      <c r="F196" s="141" t="s">
        <v>12</v>
      </c>
      <c r="G196" s="141" t="s">
        <v>13</v>
      </c>
      <c r="H196" s="141" t="s">
        <v>14</v>
      </c>
      <c r="I196" s="141" t="s">
        <v>15</v>
      </c>
      <c r="J196" s="142" t="s">
        <v>16</v>
      </c>
      <c r="K196" s="141" t="s">
        <v>17</v>
      </c>
      <c r="L196" s="143" t="s">
        <v>18</v>
      </c>
      <c r="M196" s="144" t="s">
        <v>22</v>
      </c>
    </row>
    <row r="197" spans="1:13" ht="21.6" customHeight="1">
      <c r="A197" s="130" t="s">
        <v>324</v>
      </c>
      <c r="B197" s="131" t="s">
        <v>325</v>
      </c>
      <c r="C197" s="99" t="s">
        <v>326</v>
      </c>
      <c r="D197" s="86">
        <v>813722023796</v>
      </c>
      <c r="E197" s="98">
        <v>6</v>
      </c>
      <c r="F197" s="98">
        <v>72</v>
      </c>
      <c r="G197" s="132">
        <v>3.5</v>
      </c>
      <c r="H197" s="132">
        <v>21</v>
      </c>
      <c r="I197" s="132">
        <v>252</v>
      </c>
      <c r="J197" s="133">
        <v>6.99</v>
      </c>
      <c r="K197" s="95">
        <v>0</v>
      </c>
      <c r="L197" s="134">
        <f>SUM(K197*I197)</f>
        <v>0</v>
      </c>
      <c r="M197" s="255">
        <f>SUM(L197:L199)</f>
        <v>0</v>
      </c>
    </row>
    <row r="198" spans="1:13" ht="21.6" customHeight="1">
      <c r="A198" s="45" t="s">
        <v>327</v>
      </c>
      <c r="B198" s="54" t="s">
        <v>325</v>
      </c>
      <c r="C198" s="75" t="s">
        <v>328</v>
      </c>
      <c r="D198" s="84">
        <v>813722023826</v>
      </c>
      <c r="E198" s="95">
        <v>6</v>
      </c>
      <c r="F198" s="95">
        <v>72</v>
      </c>
      <c r="G198" s="96">
        <v>3.5</v>
      </c>
      <c r="H198" s="96">
        <v>21</v>
      </c>
      <c r="I198" s="96">
        <v>252</v>
      </c>
      <c r="J198" s="93">
        <v>6.99</v>
      </c>
      <c r="K198" s="95">
        <v>0</v>
      </c>
      <c r="L198" s="135">
        <f>SUM(K198*I198)</f>
        <v>0</v>
      </c>
      <c r="M198" s="256"/>
    </row>
    <row r="199" spans="1:13" ht="21.6" customHeight="1">
      <c r="A199" s="45" t="s">
        <v>329</v>
      </c>
      <c r="B199" s="54" t="s">
        <v>325</v>
      </c>
      <c r="C199" s="99" t="s">
        <v>330</v>
      </c>
      <c r="D199" s="84">
        <v>813722023833</v>
      </c>
      <c r="E199" s="98">
        <v>6</v>
      </c>
      <c r="F199" s="95">
        <v>72</v>
      </c>
      <c r="G199" s="96">
        <v>3.5</v>
      </c>
      <c r="H199" s="96">
        <v>21</v>
      </c>
      <c r="I199" s="96">
        <v>252</v>
      </c>
      <c r="J199" s="93">
        <v>6.99</v>
      </c>
      <c r="K199" s="95">
        <v>0</v>
      </c>
      <c r="L199" s="135">
        <f>SUM(K199*I199)</f>
        <v>0</v>
      </c>
      <c r="M199" s="257"/>
    </row>
    <row r="200" spans="1:13" ht="30" customHeight="1">
      <c r="C200" s="2" t="s">
        <v>331</v>
      </c>
      <c r="E200" s="32"/>
      <c r="F200" s="32"/>
      <c r="G200" s="32"/>
      <c r="H200" s="32"/>
      <c r="I200" s="35"/>
      <c r="J200" s="35"/>
      <c r="K200" s="35"/>
      <c r="L200" s="36"/>
      <c r="M200" s="6"/>
    </row>
    <row r="201" spans="1:13" ht="36" customHeight="1">
      <c r="A201" s="229" t="s">
        <v>332</v>
      </c>
      <c r="B201" s="229"/>
      <c r="C201" s="68" t="s">
        <v>9</v>
      </c>
      <c r="D201" s="69" t="s">
        <v>10</v>
      </c>
      <c r="E201" s="70" t="s">
        <v>11</v>
      </c>
      <c r="F201" s="70" t="s">
        <v>12</v>
      </c>
      <c r="G201" s="70" t="s">
        <v>13</v>
      </c>
      <c r="H201" s="70" t="s">
        <v>14</v>
      </c>
      <c r="I201" s="70" t="s">
        <v>15</v>
      </c>
      <c r="J201" s="70" t="s">
        <v>16</v>
      </c>
      <c r="K201" s="70" t="s">
        <v>17</v>
      </c>
      <c r="L201" s="71" t="s">
        <v>18</v>
      </c>
      <c r="M201" s="71" t="s">
        <v>22</v>
      </c>
    </row>
    <row r="202" spans="1:13" ht="21.6" customHeight="1">
      <c r="A202" s="44" t="s">
        <v>333</v>
      </c>
      <c r="B202" s="54" t="s">
        <v>334</v>
      </c>
      <c r="C202" s="75" t="s">
        <v>335</v>
      </c>
      <c r="D202" s="84">
        <v>813722021921</v>
      </c>
      <c r="E202" s="95">
        <v>6</v>
      </c>
      <c r="F202" s="95">
        <v>72</v>
      </c>
      <c r="G202" s="96">
        <v>3.5</v>
      </c>
      <c r="H202" s="96">
        <v>21</v>
      </c>
      <c r="I202" s="96">
        <v>252</v>
      </c>
      <c r="J202" s="93">
        <v>6.99</v>
      </c>
      <c r="K202" s="95">
        <v>0</v>
      </c>
      <c r="L202" s="94">
        <f>SUM(K202*I202)</f>
        <v>0</v>
      </c>
      <c r="M202" s="217">
        <f>SUM(L202:L207)</f>
        <v>0</v>
      </c>
    </row>
    <row r="203" spans="1:13" ht="21.6" customHeight="1">
      <c r="A203" s="44" t="s">
        <v>336</v>
      </c>
      <c r="B203" s="54" t="s">
        <v>334</v>
      </c>
      <c r="C203" s="75" t="s">
        <v>337</v>
      </c>
      <c r="D203" s="84">
        <v>813722021938</v>
      </c>
      <c r="E203" s="95">
        <v>6</v>
      </c>
      <c r="F203" s="95">
        <v>72</v>
      </c>
      <c r="G203" s="96">
        <v>3.5</v>
      </c>
      <c r="H203" s="96">
        <v>21</v>
      </c>
      <c r="I203" s="96">
        <v>252</v>
      </c>
      <c r="J203" s="93">
        <v>6.99</v>
      </c>
      <c r="K203" s="95">
        <v>0</v>
      </c>
      <c r="L203" s="94">
        <f t="shared" ref="L203:L207" si="7">SUM(K203*I203)</f>
        <v>0</v>
      </c>
      <c r="M203" s="218"/>
    </row>
    <row r="204" spans="1:13" ht="21.6" customHeight="1">
      <c r="A204" s="44" t="s">
        <v>338</v>
      </c>
      <c r="B204" s="54" t="s">
        <v>334</v>
      </c>
      <c r="C204" s="75" t="s">
        <v>339</v>
      </c>
      <c r="D204" s="84">
        <v>813722021969</v>
      </c>
      <c r="E204" s="95">
        <v>6</v>
      </c>
      <c r="F204" s="95">
        <v>72</v>
      </c>
      <c r="G204" s="96">
        <v>3.5</v>
      </c>
      <c r="H204" s="96">
        <v>21</v>
      </c>
      <c r="I204" s="96">
        <v>252</v>
      </c>
      <c r="J204" s="93">
        <v>6.99</v>
      </c>
      <c r="K204" s="95">
        <v>0</v>
      </c>
      <c r="L204" s="94">
        <f t="shared" si="7"/>
        <v>0</v>
      </c>
      <c r="M204" s="218"/>
    </row>
    <row r="205" spans="1:13" ht="21.6" customHeight="1">
      <c r="A205" s="44" t="s">
        <v>340</v>
      </c>
      <c r="B205" s="54" t="s">
        <v>334</v>
      </c>
      <c r="C205" s="75" t="s">
        <v>341</v>
      </c>
      <c r="D205" s="84">
        <v>813722021976</v>
      </c>
      <c r="E205" s="95">
        <v>6</v>
      </c>
      <c r="F205" s="95">
        <v>72</v>
      </c>
      <c r="G205" s="96">
        <v>3.5</v>
      </c>
      <c r="H205" s="96">
        <v>21</v>
      </c>
      <c r="I205" s="96">
        <v>252</v>
      </c>
      <c r="J205" s="93">
        <v>6.99</v>
      </c>
      <c r="K205" s="95">
        <v>0</v>
      </c>
      <c r="L205" s="94">
        <f t="shared" si="7"/>
        <v>0</v>
      </c>
      <c r="M205" s="218"/>
    </row>
    <row r="206" spans="1:13" ht="21.6" customHeight="1">
      <c r="A206" s="44" t="s">
        <v>342</v>
      </c>
      <c r="B206" s="54" t="s">
        <v>334</v>
      </c>
      <c r="C206" s="75" t="s">
        <v>343</v>
      </c>
      <c r="D206" s="84">
        <v>813722021983</v>
      </c>
      <c r="E206" s="95">
        <v>6</v>
      </c>
      <c r="F206" s="95">
        <v>72</v>
      </c>
      <c r="G206" s="96">
        <v>3.5</v>
      </c>
      <c r="H206" s="96">
        <v>21</v>
      </c>
      <c r="I206" s="96">
        <v>252</v>
      </c>
      <c r="J206" s="93">
        <v>6.99</v>
      </c>
      <c r="K206" s="95">
        <v>0</v>
      </c>
      <c r="L206" s="94">
        <f t="shared" si="7"/>
        <v>0</v>
      </c>
      <c r="M206" s="218"/>
    </row>
    <row r="207" spans="1:13" ht="21.6" customHeight="1">
      <c r="A207" s="44" t="s">
        <v>344</v>
      </c>
      <c r="B207" s="54" t="s">
        <v>334</v>
      </c>
      <c r="C207" s="75" t="s">
        <v>345</v>
      </c>
      <c r="D207" s="84">
        <v>813722021990</v>
      </c>
      <c r="E207" s="95">
        <v>6</v>
      </c>
      <c r="F207" s="95">
        <v>72</v>
      </c>
      <c r="G207" s="96">
        <v>3.5</v>
      </c>
      <c r="H207" s="96">
        <v>21</v>
      </c>
      <c r="I207" s="96">
        <v>252</v>
      </c>
      <c r="J207" s="93">
        <v>6.99</v>
      </c>
      <c r="K207" s="95">
        <v>0</v>
      </c>
      <c r="L207" s="94">
        <f t="shared" si="7"/>
        <v>0</v>
      </c>
      <c r="M207" s="218"/>
    </row>
    <row r="208" spans="1:13" ht="30" customHeight="1">
      <c r="A208" s="14"/>
      <c r="B208" s="14"/>
      <c r="C208" s="14"/>
      <c r="D208" s="17"/>
      <c r="E208" s="33"/>
      <c r="F208" s="33"/>
      <c r="G208" s="33"/>
      <c r="H208" s="33"/>
      <c r="I208" s="33"/>
      <c r="J208" s="33"/>
      <c r="K208" s="33"/>
      <c r="L208" s="33"/>
      <c r="M208" s="6"/>
    </row>
    <row r="209" spans="1:13" ht="36" customHeight="1">
      <c r="A209" s="229" t="s">
        <v>346</v>
      </c>
      <c r="B209" s="229"/>
      <c r="C209" s="68" t="s">
        <v>9</v>
      </c>
      <c r="D209" s="69" t="s">
        <v>10</v>
      </c>
      <c r="E209" s="70" t="s">
        <v>11</v>
      </c>
      <c r="F209" s="70" t="s">
        <v>12</v>
      </c>
      <c r="G209" s="70" t="s">
        <v>13</v>
      </c>
      <c r="H209" s="70" t="s">
        <v>14</v>
      </c>
      <c r="I209" s="70" t="s">
        <v>15</v>
      </c>
      <c r="J209" s="70" t="s">
        <v>16</v>
      </c>
      <c r="K209" s="70" t="s">
        <v>17</v>
      </c>
      <c r="L209" s="71" t="s">
        <v>18</v>
      </c>
      <c r="M209" s="71" t="s">
        <v>22</v>
      </c>
    </row>
    <row r="210" spans="1:13" ht="21.6" customHeight="1">
      <c r="A210" s="44" t="s">
        <v>347</v>
      </c>
      <c r="B210" s="54" t="s">
        <v>348</v>
      </c>
      <c r="C210" s="75" t="s">
        <v>349</v>
      </c>
      <c r="D210" s="84">
        <v>813722023802</v>
      </c>
      <c r="E210" s="95">
        <v>6</v>
      </c>
      <c r="F210" s="95">
        <v>72</v>
      </c>
      <c r="G210" s="96">
        <v>3.5</v>
      </c>
      <c r="H210" s="96">
        <v>21</v>
      </c>
      <c r="I210" s="96">
        <v>252</v>
      </c>
      <c r="J210" s="93">
        <v>6.99</v>
      </c>
      <c r="K210" s="95">
        <v>0</v>
      </c>
      <c r="L210" s="94">
        <f>SUM(K210*I210)</f>
        <v>0</v>
      </c>
      <c r="M210" s="250">
        <f>SUM(L210:L211)</f>
        <v>0</v>
      </c>
    </row>
    <row r="211" spans="1:13" ht="21.6" customHeight="1">
      <c r="A211" s="44" t="s">
        <v>350</v>
      </c>
      <c r="B211" s="54" t="s">
        <v>348</v>
      </c>
      <c r="C211" s="75" t="s">
        <v>351</v>
      </c>
      <c r="D211" s="84">
        <v>813722023819</v>
      </c>
      <c r="E211" s="95">
        <v>6</v>
      </c>
      <c r="F211" s="95">
        <v>72</v>
      </c>
      <c r="G211" s="96">
        <v>3.5</v>
      </c>
      <c r="H211" s="96">
        <v>21</v>
      </c>
      <c r="I211" s="96">
        <v>252</v>
      </c>
      <c r="J211" s="93">
        <v>6.99</v>
      </c>
      <c r="K211" s="95">
        <v>0</v>
      </c>
      <c r="L211" s="94">
        <f>SUM(K211*I211)</f>
        <v>0</v>
      </c>
      <c r="M211" s="258"/>
    </row>
    <row r="212" spans="1:13" s="22" customFormat="1" ht="20.100000000000001" customHeight="1">
      <c r="A212" s="14"/>
      <c r="B212" s="14"/>
      <c r="C212" s="14"/>
      <c r="D212" s="17"/>
      <c r="E212" s="33"/>
      <c r="F212" s="33"/>
      <c r="G212" s="33"/>
      <c r="H212" s="33"/>
      <c r="I212" s="33"/>
      <c r="J212" s="33"/>
      <c r="K212" s="33"/>
      <c r="L212" s="33"/>
      <c r="M212" s="6"/>
    </row>
    <row r="213" spans="1:13" ht="20.100000000000001" customHeight="1">
      <c r="A213" s="14"/>
      <c r="B213" s="14"/>
      <c r="C213" s="14"/>
      <c r="D213" s="17"/>
      <c r="E213" s="33"/>
      <c r="F213" s="33"/>
      <c r="G213" s="33"/>
      <c r="H213" s="33"/>
      <c r="I213" s="33"/>
      <c r="J213" s="33"/>
      <c r="K213" s="33"/>
      <c r="L213" s="33"/>
      <c r="M213" s="6"/>
    </row>
    <row r="214" spans="1:13" ht="36" customHeight="1">
      <c r="A214" s="229" t="s">
        <v>352</v>
      </c>
      <c r="B214" s="229"/>
      <c r="C214" s="68" t="s">
        <v>9</v>
      </c>
      <c r="D214" s="69" t="s">
        <v>10</v>
      </c>
      <c r="E214" s="70" t="s">
        <v>11</v>
      </c>
      <c r="F214" s="70" t="s">
        <v>12</v>
      </c>
      <c r="G214" s="70" t="s">
        <v>13</v>
      </c>
      <c r="H214" s="70" t="s">
        <v>14</v>
      </c>
      <c r="I214" s="70" t="s">
        <v>15</v>
      </c>
      <c r="J214" s="70" t="s">
        <v>16</v>
      </c>
      <c r="K214" s="70" t="s">
        <v>17</v>
      </c>
      <c r="L214" s="71" t="s">
        <v>18</v>
      </c>
      <c r="M214" s="71" t="s">
        <v>22</v>
      </c>
    </row>
    <row r="215" spans="1:13" ht="21.6" customHeight="1">
      <c r="A215" s="53" t="s">
        <v>353</v>
      </c>
      <c r="B215" s="48" t="s">
        <v>64</v>
      </c>
      <c r="C215" s="39" t="s">
        <v>354</v>
      </c>
      <c r="D215" s="116">
        <v>857914003869</v>
      </c>
      <c r="E215" s="95">
        <v>6</v>
      </c>
      <c r="F215" s="95">
        <v>72</v>
      </c>
      <c r="G215" s="96">
        <v>3.5</v>
      </c>
      <c r="H215" s="96">
        <v>21</v>
      </c>
      <c r="I215" s="96">
        <v>252</v>
      </c>
      <c r="J215" s="93">
        <v>6.99</v>
      </c>
      <c r="K215" s="95">
        <v>0</v>
      </c>
      <c r="L215" s="94">
        <f>SUM(K215*I215)</f>
        <v>0</v>
      </c>
      <c r="M215" s="247">
        <f>SUM(L215:L227)</f>
        <v>0</v>
      </c>
    </row>
    <row r="216" spans="1:13" s="10" customFormat="1" ht="21.6" customHeight="1">
      <c r="A216" s="53" t="s">
        <v>355</v>
      </c>
      <c r="B216" s="48" t="s">
        <v>64</v>
      </c>
      <c r="C216" s="39" t="s">
        <v>356</v>
      </c>
      <c r="D216" s="116">
        <v>857914003876</v>
      </c>
      <c r="E216" s="95">
        <v>6</v>
      </c>
      <c r="F216" s="95">
        <v>72</v>
      </c>
      <c r="G216" s="96">
        <v>3.5</v>
      </c>
      <c r="H216" s="96">
        <v>21</v>
      </c>
      <c r="I216" s="96">
        <v>252</v>
      </c>
      <c r="J216" s="93">
        <v>6.99</v>
      </c>
      <c r="K216" s="95">
        <v>0</v>
      </c>
      <c r="L216" s="94">
        <f t="shared" ref="L216:L227" si="8">SUM(K216*I216)</f>
        <v>0</v>
      </c>
      <c r="M216" s="248"/>
    </row>
    <row r="217" spans="1:13" ht="21.6" customHeight="1">
      <c r="A217" s="53" t="s">
        <v>357</v>
      </c>
      <c r="B217" s="48" t="s">
        <v>64</v>
      </c>
      <c r="C217" s="39" t="s">
        <v>358</v>
      </c>
      <c r="D217" s="116">
        <v>857914003883</v>
      </c>
      <c r="E217" s="95">
        <v>6</v>
      </c>
      <c r="F217" s="95">
        <v>72</v>
      </c>
      <c r="G217" s="96">
        <v>3.5</v>
      </c>
      <c r="H217" s="96">
        <v>21</v>
      </c>
      <c r="I217" s="96">
        <v>252</v>
      </c>
      <c r="J217" s="93">
        <v>6.99</v>
      </c>
      <c r="K217" s="95">
        <v>0</v>
      </c>
      <c r="L217" s="94">
        <f t="shared" si="8"/>
        <v>0</v>
      </c>
      <c r="M217" s="248"/>
    </row>
    <row r="218" spans="1:13" ht="21.6" customHeight="1">
      <c r="A218" s="53" t="s">
        <v>359</v>
      </c>
      <c r="B218" s="48" t="s">
        <v>64</v>
      </c>
      <c r="C218" s="39" t="s">
        <v>360</v>
      </c>
      <c r="D218" s="116">
        <v>857914003906</v>
      </c>
      <c r="E218" s="95">
        <v>6</v>
      </c>
      <c r="F218" s="95">
        <v>72</v>
      </c>
      <c r="G218" s="96">
        <v>3.5</v>
      </c>
      <c r="H218" s="96">
        <v>21</v>
      </c>
      <c r="I218" s="96">
        <v>252</v>
      </c>
      <c r="J218" s="93">
        <v>6.99</v>
      </c>
      <c r="K218" s="95">
        <v>0</v>
      </c>
      <c r="L218" s="94">
        <f t="shared" si="8"/>
        <v>0</v>
      </c>
      <c r="M218" s="248"/>
    </row>
    <row r="219" spans="1:13" ht="21.6" customHeight="1">
      <c r="A219" s="53" t="s">
        <v>361</v>
      </c>
      <c r="B219" s="48" t="s">
        <v>64</v>
      </c>
      <c r="C219" s="39" t="s">
        <v>362</v>
      </c>
      <c r="D219" s="116">
        <v>857914003913</v>
      </c>
      <c r="E219" s="95">
        <v>6</v>
      </c>
      <c r="F219" s="95">
        <v>72</v>
      </c>
      <c r="G219" s="96">
        <v>3.5</v>
      </c>
      <c r="H219" s="96">
        <v>21</v>
      </c>
      <c r="I219" s="96">
        <v>252</v>
      </c>
      <c r="J219" s="93">
        <v>6.99</v>
      </c>
      <c r="K219" s="95">
        <v>0</v>
      </c>
      <c r="L219" s="94">
        <f t="shared" si="8"/>
        <v>0</v>
      </c>
      <c r="M219" s="248"/>
    </row>
    <row r="220" spans="1:13" ht="21.6" customHeight="1">
      <c r="A220" s="53" t="s">
        <v>363</v>
      </c>
      <c r="B220" s="48" t="s">
        <v>64</v>
      </c>
      <c r="C220" s="39" t="s">
        <v>364</v>
      </c>
      <c r="D220" s="116">
        <v>857914003920</v>
      </c>
      <c r="E220" s="95">
        <v>6</v>
      </c>
      <c r="F220" s="95">
        <v>72</v>
      </c>
      <c r="G220" s="96">
        <v>3.5</v>
      </c>
      <c r="H220" s="96">
        <v>21</v>
      </c>
      <c r="I220" s="96">
        <v>252</v>
      </c>
      <c r="J220" s="93">
        <v>6.99</v>
      </c>
      <c r="K220" s="95">
        <v>0</v>
      </c>
      <c r="L220" s="94">
        <f t="shared" si="8"/>
        <v>0</v>
      </c>
      <c r="M220" s="248"/>
    </row>
    <row r="221" spans="1:13" ht="21.6" customHeight="1">
      <c r="A221" s="53" t="s">
        <v>365</v>
      </c>
      <c r="B221" s="48" t="s">
        <v>64</v>
      </c>
      <c r="C221" s="39" t="s">
        <v>366</v>
      </c>
      <c r="D221" s="116">
        <v>857914003937</v>
      </c>
      <c r="E221" s="95">
        <v>6</v>
      </c>
      <c r="F221" s="95">
        <v>72</v>
      </c>
      <c r="G221" s="96">
        <v>3.5</v>
      </c>
      <c r="H221" s="96">
        <v>21</v>
      </c>
      <c r="I221" s="96">
        <v>252</v>
      </c>
      <c r="J221" s="93">
        <v>6.99</v>
      </c>
      <c r="K221" s="95">
        <v>0</v>
      </c>
      <c r="L221" s="94">
        <f t="shared" si="8"/>
        <v>0</v>
      </c>
      <c r="M221" s="248"/>
    </row>
    <row r="222" spans="1:13" ht="21.6" customHeight="1">
      <c r="A222" s="53" t="s">
        <v>367</v>
      </c>
      <c r="B222" s="48" t="s">
        <v>64</v>
      </c>
      <c r="C222" s="39" t="s">
        <v>368</v>
      </c>
      <c r="D222" s="116">
        <v>813722020412</v>
      </c>
      <c r="E222" s="95">
        <v>6</v>
      </c>
      <c r="F222" s="95">
        <v>72</v>
      </c>
      <c r="G222" s="96">
        <v>3.5</v>
      </c>
      <c r="H222" s="96">
        <v>21</v>
      </c>
      <c r="I222" s="96">
        <v>252</v>
      </c>
      <c r="J222" s="93">
        <v>6.99</v>
      </c>
      <c r="K222" s="95">
        <v>0</v>
      </c>
      <c r="L222" s="94">
        <f t="shared" si="8"/>
        <v>0</v>
      </c>
      <c r="M222" s="248"/>
    </row>
    <row r="223" spans="1:13" ht="21.6" customHeight="1">
      <c r="A223" s="53" t="s">
        <v>369</v>
      </c>
      <c r="B223" s="48" t="s">
        <v>64</v>
      </c>
      <c r="C223" s="39" t="s">
        <v>370</v>
      </c>
      <c r="D223" s="116">
        <v>813722020429</v>
      </c>
      <c r="E223" s="95">
        <v>6</v>
      </c>
      <c r="F223" s="95">
        <v>72</v>
      </c>
      <c r="G223" s="96">
        <v>3.5</v>
      </c>
      <c r="H223" s="96">
        <v>21</v>
      </c>
      <c r="I223" s="96">
        <v>252</v>
      </c>
      <c r="J223" s="93">
        <v>6.99</v>
      </c>
      <c r="K223" s="95">
        <v>0</v>
      </c>
      <c r="L223" s="94">
        <f t="shared" si="8"/>
        <v>0</v>
      </c>
      <c r="M223" s="248"/>
    </row>
    <row r="224" spans="1:13" ht="21.6" customHeight="1">
      <c r="A224" s="53" t="s">
        <v>371</v>
      </c>
      <c r="B224" s="48" t="s">
        <v>64</v>
      </c>
      <c r="C224" s="39" t="s">
        <v>372</v>
      </c>
      <c r="D224" s="118">
        <v>813722020436</v>
      </c>
      <c r="E224" s="95">
        <v>6</v>
      </c>
      <c r="F224" s="95">
        <v>72</v>
      </c>
      <c r="G224" s="96">
        <v>3.5</v>
      </c>
      <c r="H224" s="96">
        <v>21</v>
      </c>
      <c r="I224" s="96">
        <v>252</v>
      </c>
      <c r="J224" s="93">
        <v>6.99</v>
      </c>
      <c r="K224" s="95">
        <v>0</v>
      </c>
      <c r="L224" s="94">
        <f t="shared" si="8"/>
        <v>0</v>
      </c>
      <c r="M224" s="248"/>
    </row>
    <row r="225" spans="1:13" ht="21.6" customHeight="1">
      <c r="A225" s="53" t="s">
        <v>373</v>
      </c>
      <c r="B225" s="48" t="s">
        <v>64</v>
      </c>
      <c r="C225" s="39" t="s">
        <v>374</v>
      </c>
      <c r="D225" s="101">
        <v>813722023734</v>
      </c>
      <c r="E225" s="95">
        <v>6</v>
      </c>
      <c r="F225" s="95">
        <v>72</v>
      </c>
      <c r="G225" s="96">
        <v>3.5</v>
      </c>
      <c r="H225" s="96">
        <v>21</v>
      </c>
      <c r="I225" s="96">
        <v>252</v>
      </c>
      <c r="J225" s="93">
        <v>6.99</v>
      </c>
      <c r="K225" s="95">
        <v>0</v>
      </c>
      <c r="L225" s="94">
        <f t="shared" si="8"/>
        <v>0</v>
      </c>
      <c r="M225" s="248"/>
    </row>
    <row r="226" spans="1:13" ht="21.6" customHeight="1">
      <c r="A226" s="53" t="s">
        <v>375</v>
      </c>
      <c r="B226" s="48" t="s">
        <v>64</v>
      </c>
      <c r="C226" s="39" t="s">
        <v>376</v>
      </c>
      <c r="D226" s="101">
        <v>813722023741</v>
      </c>
      <c r="E226" s="95">
        <v>6</v>
      </c>
      <c r="F226" s="95">
        <v>72</v>
      </c>
      <c r="G226" s="96">
        <v>3.5</v>
      </c>
      <c r="H226" s="96">
        <v>21</v>
      </c>
      <c r="I226" s="96">
        <v>252</v>
      </c>
      <c r="J226" s="93">
        <v>6.99</v>
      </c>
      <c r="K226" s="95">
        <v>0</v>
      </c>
      <c r="L226" s="94">
        <f t="shared" si="8"/>
        <v>0</v>
      </c>
      <c r="M226" s="248"/>
    </row>
    <row r="227" spans="1:13" ht="21.6" customHeight="1">
      <c r="A227" s="53" t="s">
        <v>377</v>
      </c>
      <c r="B227" s="48" t="s">
        <v>64</v>
      </c>
      <c r="C227" s="39" t="s">
        <v>378</v>
      </c>
      <c r="D227" s="101">
        <v>813722023758</v>
      </c>
      <c r="E227" s="95">
        <v>6</v>
      </c>
      <c r="F227" s="95">
        <v>72</v>
      </c>
      <c r="G227" s="96">
        <v>3.5</v>
      </c>
      <c r="H227" s="96">
        <v>21</v>
      </c>
      <c r="I227" s="96">
        <v>252</v>
      </c>
      <c r="J227" s="93">
        <v>6.99</v>
      </c>
      <c r="K227" s="95">
        <v>0</v>
      </c>
      <c r="L227" s="94">
        <f t="shared" si="8"/>
        <v>0</v>
      </c>
      <c r="M227" s="249"/>
    </row>
    <row r="228" spans="1:13" ht="20.100000000000001" customHeight="1">
      <c r="C228" s="2"/>
      <c r="E228" s="32"/>
      <c r="F228" s="32"/>
      <c r="G228" s="32"/>
      <c r="H228" s="32"/>
      <c r="I228" s="35"/>
      <c r="J228" s="35"/>
      <c r="K228" s="35"/>
      <c r="L228" s="36"/>
      <c r="M228" s="6"/>
    </row>
    <row r="229" spans="1:13" s="24" customFormat="1" ht="36" customHeight="1">
      <c r="A229" s="229" t="s">
        <v>379</v>
      </c>
      <c r="B229" s="229"/>
      <c r="C229" s="68" t="s">
        <v>9</v>
      </c>
      <c r="D229" s="69" t="s">
        <v>10</v>
      </c>
      <c r="E229" s="70" t="s">
        <v>11</v>
      </c>
      <c r="F229" s="70" t="s">
        <v>12</v>
      </c>
      <c r="G229" s="70" t="s">
        <v>13</v>
      </c>
      <c r="H229" s="70" t="s">
        <v>14</v>
      </c>
      <c r="I229" s="70" t="s">
        <v>15</v>
      </c>
      <c r="J229" s="70" t="s">
        <v>16</v>
      </c>
      <c r="K229" s="70" t="s">
        <v>17</v>
      </c>
      <c r="L229" s="71" t="s">
        <v>18</v>
      </c>
      <c r="M229" s="71" t="s">
        <v>22</v>
      </c>
    </row>
    <row r="230" spans="1:13" ht="21.6" customHeight="1">
      <c r="A230" s="52" t="s">
        <v>380</v>
      </c>
      <c r="B230" s="48" t="s">
        <v>381</v>
      </c>
      <c r="C230" s="39" t="s">
        <v>382</v>
      </c>
      <c r="D230" s="117">
        <v>857914003777</v>
      </c>
      <c r="E230" s="95">
        <v>6</v>
      </c>
      <c r="F230" s="95">
        <v>72</v>
      </c>
      <c r="G230" s="96">
        <v>4.5</v>
      </c>
      <c r="H230" s="96">
        <v>27</v>
      </c>
      <c r="I230" s="92">
        <v>324</v>
      </c>
      <c r="J230" s="93">
        <v>8.99</v>
      </c>
      <c r="K230" s="95">
        <v>0</v>
      </c>
      <c r="L230" s="94">
        <f>SUM(K230*I230)</f>
        <v>0</v>
      </c>
      <c r="M230" s="217">
        <f>SUM(L230:L235)</f>
        <v>0</v>
      </c>
    </row>
    <row r="231" spans="1:13" ht="21.6" customHeight="1">
      <c r="A231" s="52" t="s">
        <v>383</v>
      </c>
      <c r="B231" s="48" t="s">
        <v>381</v>
      </c>
      <c r="C231" s="39" t="s">
        <v>384</v>
      </c>
      <c r="D231" s="117">
        <v>857914003784</v>
      </c>
      <c r="E231" s="95">
        <v>6</v>
      </c>
      <c r="F231" s="95">
        <v>72</v>
      </c>
      <c r="G231" s="96">
        <v>4.5</v>
      </c>
      <c r="H231" s="96">
        <v>27</v>
      </c>
      <c r="I231" s="92">
        <v>324</v>
      </c>
      <c r="J231" s="93">
        <v>8.99</v>
      </c>
      <c r="K231" s="95">
        <v>0</v>
      </c>
      <c r="L231" s="94">
        <f t="shared" ref="L231:L235" si="9">SUM(K231*I231)</f>
        <v>0</v>
      </c>
      <c r="M231" s="218"/>
    </row>
    <row r="232" spans="1:13" ht="21.6" customHeight="1">
      <c r="A232" s="52" t="s">
        <v>385</v>
      </c>
      <c r="B232" s="48" t="s">
        <v>381</v>
      </c>
      <c r="C232" s="39" t="s">
        <v>386</v>
      </c>
      <c r="D232" s="116">
        <v>857914003500</v>
      </c>
      <c r="E232" s="95">
        <v>6</v>
      </c>
      <c r="F232" s="95">
        <v>72</v>
      </c>
      <c r="G232" s="96">
        <v>4.5</v>
      </c>
      <c r="H232" s="96">
        <v>27</v>
      </c>
      <c r="I232" s="92">
        <v>324</v>
      </c>
      <c r="J232" s="93">
        <v>8.99</v>
      </c>
      <c r="K232" s="95">
        <v>0</v>
      </c>
      <c r="L232" s="94">
        <f t="shared" si="9"/>
        <v>0</v>
      </c>
      <c r="M232" s="218"/>
    </row>
    <row r="233" spans="1:13" ht="21.6" customHeight="1">
      <c r="A233" s="52" t="s">
        <v>387</v>
      </c>
      <c r="B233" s="48" t="s">
        <v>381</v>
      </c>
      <c r="C233" s="39" t="s">
        <v>388</v>
      </c>
      <c r="D233" s="116">
        <v>813722021174</v>
      </c>
      <c r="E233" s="95">
        <v>6</v>
      </c>
      <c r="F233" s="95">
        <v>72</v>
      </c>
      <c r="G233" s="96">
        <v>4.5</v>
      </c>
      <c r="H233" s="96">
        <v>27</v>
      </c>
      <c r="I233" s="92">
        <v>324</v>
      </c>
      <c r="J233" s="93">
        <v>8.99</v>
      </c>
      <c r="K233" s="95">
        <v>0</v>
      </c>
      <c r="L233" s="94">
        <f t="shared" si="9"/>
        <v>0</v>
      </c>
      <c r="M233" s="218"/>
    </row>
    <row r="234" spans="1:13" ht="21.6" customHeight="1">
      <c r="A234" s="52" t="s">
        <v>389</v>
      </c>
      <c r="B234" s="48" t="s">
        <v>381</v>
      </c>
      <c r="C234" s="39" t="s">
        <v>390</v>
      </c>
      <c r="D234" s="116">
        <v>813722021181</v>
      </c>
      <c r="E234" s="95">
        <v>6</v>
      </c>
      <c r="F234" s="95">
        <v>72</v>
      </c>
      <c r="G234" s="96">
        <v>4.5</v>
      </c>
      <c r="H234" s="96">
        <v>27</v>
      </c>
      <c r="I234" s="92">
        <v>324</v>
      </c>
      <c r="J234" s="93">
        <v>8.99</v>
      </c>
      <c r="K234" s="95">
        <v>0</v>
      </c>
      <c r="L234" s="94">
        <f t="shared" si="9"/>
        <v>0</v>
      </c>
      <c r="M234" s="218"/>
    </row>
    <row r="235" spans="1:13" ht="21.6" customHeight="1">
      <c r="A235" s="52" t="s">
        <v>391</v>
      </c>
      <c r="B235" s="48" t="s">
        <v>381</v>
      </c>
      <c r="C235" s="39" t="s">
        <v>392</v>
      </c>
      <c r="D235" s="116">
        <v>813722021198</v>
      </c>
      <c r="E235" s="81">
        <v>6</v>
      </c>
      <c r="F235" s="81">
        <v>72</v>
      </c>
      <c r="G235" s="85">
        <v>4.5</v>
      </c>
      <c r="H235" s="85">
        <v>27</v>
      </c>
      <c r="I235" s="82">
        <v>324</v>
      </c>
      <c r="J235" s="93">
        <v>8.99</v>
      </c>
      <c r="K235" s="95">
        <v>0</v>
      </c>
      <c r="L235" s="94">
        <f t="shared" si="9"/>
        <v>0</v>
      </c>
      <c r="M235" s="218"/>
    </row>
    <row r="236" spans="1:13" ht="20.100000000000001" customHeight="1">
      <c r="A236" s="13"/>
      <c r="B236" s="13"/>
      <c r="C236" s="2"/>
      <c r="E236" s="32"/>
      <c r="F236" s="32"/>
      <c r="G236" s="32"/>
      <c r="H236" s="32"/>
      <c r="I236" s="35"/>
      <c r="J236" s="35"/>
      <c r="K236" s="35"/>
      <c r="L236" s="32"/>
      <c r="M236" s="6"/>
    </row>
    <row r="237" spans="1:13" ht="36" customHeight="1">
      <c r="A237" s="229" t="s">
        <v>393</v>
      </c>
      <c r="B237" s="229"/>
      <c r="C237" s="68" t="s">
        <v>9</v>
      </c>
      <c r="D237" s="69" t="s">
        <v>10</v>
      </c>
      <c r="E237" s="70" t="s">
        <v>11</v>
      </c>
      <c r="F237" s="70" t="s">
        <v>12</v>
      </c>
      <c r="G237" s="70" t="s">
        <v>13</v>
      </c>
      <c r="H237" s="70" t="s">
        <v>14</v>
      </c>
      <c r="I237" s="70" t="s">
        <v>15</v>
      </c>
      <c r="J237" s="70" t="s">
        <v>16</v>
      </c>
      <c r="K237" s="70" t="s">
        <v>17</v>
      </c>
      <c r="L237" s="71" t="s">
        <v>18</v>
      </c>
      <c r="M237" s="71" t="s">
        <v>22</v>
      </c>
    </row>
    <row r="238" spans="1:13" ht="21.6" customHeight="1">
      <c r="A238" s="53" t="s">
        <v>394</v>
      </c>
      <c r="B238" s="48" t="s">
        <v>395</v>
      </c>
      <c r="C238" s="39" t="s">
        <v>396</v>
      </c>
      <c r="D238" s="117">
        <v>857914003449</v>
      </c>
      <c r="E238" s="95">
        <v>6</v>
      </c>
      <c r="F238" s="95">
        <v>72</v>
      </c>
      <c r="G238" s="96">
        <v>3.5</v>
      </c>
      <c r="H238" s="96">
        <v>21</v>
      </c>
      <c r="I238" s="96">
        <v>252</v>
      </c>
      <c r="J238" s="93">
        <v>6.99</v>
      </c>
      <c r="K238" s="95">
        <v>0</v>
      </c>
      <c r="L238" s="94">
        <f>SUM(K238*I238)</f>
        <v>0</v>
      </c>
      <c r="M238" s="214">
        <f>SUM(L238:L245)</f>
        <v>0</v>
      </c>
    </row>
    <row r="239" spans="1:13" ht="21.6" customHeight="1">
      <c r="A239" s="53" t="s">
        <v>397</v>
      </c>
      <c r="B239" s="48" t="s">
        <v>395</v>
      </c>
      <c r="C239" s="39" t="s">
        <v>398</v>
      </c>
      <c r="D239" s="117">
        <v>857914003463</v>
      </c>
      <c r="E239" s="95">
        <v>6</v>
      </c>
      <c r="F239" s="95">
        <v>72</v>
      </c>
      <c r="G239" s="96">
        <v>3.5</v>
      </c>
      <c r="H239" s="96">
        <v>21</v>
      </c>
      <c r="I239" s="96">
        <v>252</v>
      </c>
      <c r="J239" s="93">
        <v>6.99</v>
      </c>
      <c r="K239" s="95">
        <v>0</v>
      </c>
      <c r="L239" s="94">
        <f t="shared" ref="L239:L245" si="10">SUM(K239*I239)</f>
        <v>0</v>
      </c>
      <c r="M239" s="241"/>
    </row>
    <row r="240" spans="1:13" ht="27.2" customHeight="1">
      <c r="A240" s="53" t="s">
        <v>399</v>
      </c>
      <c r="B240" s="48" t="s">
        <v>395</v>
      </c>
      <c r="C240" s="97" t="s">
        <v>400</v>
      </c>
      <c r="D240" s="117">
        <v>858547000645</v>
      </c>
      <c r="E240" s="95">
        <v>6</v>
      </c>
      <c r="F240" s="95">
        <v>72</v>
      </c>
      <c r="G240" s="96">
        <v>3.5</v>
      </c>
      <c r="H240" s="96">
        <v>21</v>
      </c>
      <c r="I240" s="96">
        <v>252</v>
      </c>
      <c r="J240" s="93">
        <v>6.99</v>
      </c>
      <c r="K240" s="95">
        <v>0</v>
      </c>
      <c r="L240" s="94">
        <f t="shared" si="10"/>
        <v>0</v>
      </c>
      <c r="M240" s="241"/>
    </row>
    <row r="241" spans="1:13" ht="21.6" customHeight="1">
      <c r="A241" s="53" t="s">
        <v>401</v>
      </c>
      <c r="B241" s="48" t="s">
        <v>395</v>
      </c>
      <c r="C241" s="39" t="s">
        <v>402</v>
      </c>
      <c r="D241" s="116">
        <v>857914003487</v>
      </c>
      <c r="E241" s="95">
        <v>6</v>
      </c>
      <c r="F241" s="95">
        <v>72</v>
      </c>
      <c r="G241" s="96">
        <v>3.5</v>
      </c>
      <c r="H241" s="96">
        <v>21</v>
      </c>
      <c r="I241" s="96">
        <v>252</v>
      </c>
      <c r="J241" s="93">
        <v>6.99</v>
      </c>
      <c r="K241" s="95">
        <v>0</v>
      </c>
      <c r="L241" s="94">
        <f t="shared" si="10"/>
        <v>0</v>
      </c>
      <c r="M241" s="241"/>
    </row>
    <row r="242" spans="1:13" ht="21.6" customHeight="1">
      <c r="A242" s="108" t="s">
        <v>403</v>
      </c>
      <c r="B242" s="48" t="s">
        <v>395</v>
      </c>
      <c r="C242" s="39" t="s">
        <v>404</v>
      </c>
      <c r="D242" s="116">
        <v>857914003425</v>
      </c>
      <c r="E242" s="95">
        <v>6</v>
      </c>
      <c r="F242" s="95">
        <v>72</v>
      </c>
      <c r="G242" s="96">
        <v>3.5</v>
      </c>
      <c r="H242" s="96">
        <v>21</v>
      </c>
      <c r="I242" s="96">
        <v>252</v>
      </c>
      <c r="J242" s="93">
        <v>6.99</v>
      </c>
      <c r="K242" s="95">
        <v>0</v>
      </c>
      <c r="L242" s="94">
        <f t="shared" si="10"/>
        <v>0</v>
      </c>
      <c r="M242" s="241"/>
    </row>
    <row r="243" spans="1:13" ht="27.2" customHeight="1">
      <c r="A243" s="108" t="s">
        <v>405</v>
      </c>
      <c r="B243" s="48" t="s">
        <v>395</v>
      </c>
      <c r="C243" s="97" t="s">
        <v>406</v>
      </c>
      <c r="D243" s="118">
        <v>813722021761</v>
      </c>
      <c r="E243" s="95">
        <v>6</v>
      </c>
      <c r="F243" s="95">
        <v>72</v>
      </c>
      <c r="G243" s="96">
        <v>3.5</v>
      </c>
      <c r="H243" s="96">
        <v>21</v>
      </c>
      <c r="I243" s="96">
        <v>252</v>
      </c>
      <c r="J243" s="93">
        <v>6.99</v>
      </c>
      <c r="K243" s="95">
        <v>0</v>
      </c>
      <c r="L243" s="94">
        <f>SUM(K243*I243)</f>
        <v>0</v>
      </c>
      <c r="M243" s="241"/>
    </row>
    <row r="244" spans="1:13" ht="21.6" customHeight="1">
      <c r="A244" s="108" t="s">
        <v>407</v>
      </c>
      <c r="B244" s="48" t="s">
        <v>395</v>
      </c>
      <c r="C244" s="39" t="s">
        <v>408</v>
      </c>
      <c r="D244" s="101">
        <v>813722023703</v>
      </c>
      <c r="E244" s="95">
        <v>6</v>
      </c>
      <c r="F244" s="95">
        <v>72</v>
      </c>
      <c r="G244" s="96">
        <v>3.5</v>
      </c>
      <c r="H244" s="96">
        <v>21</v>
      </c>
      <c r="I244" s="96">
        <v>252</v>
      </c>
      <c r="J244" s="93">
        <v>6.99</v>
      </c>
      <c r="K244" s="95">
        <v>0</v>
      </c>
      <c r="L244" s="94">
        <f t="shared" si="10"/>
        <v>0</v>
      </c>
      <c r="M244" s="241"/>
    </row>
    <row r="245" spans="1:13" ht="21.6" customHeight="1">
      <c r="A245" s="108" t="s">
        <v>409</v>
      </c>
      <c r="B245" s="48" t="s">
        <v>395</v>
      </c>
      <c r="C245" s="39" t="s">
        <v>410</v>
      </c>
      <c r="D245" s="101">
        <v>813722023710</v>
      </c>
      <c r="E245" s="95">
        <v>6</v>
      </c>
      <c r="F245" s="95">
        <v>72</v>
      </c>
      <c r="G245" s="96">
        <v>3.5</v>
      </c>
      <c r="H245" s="96">
        <v>21</v>
      </c>
      <c r="I245" s="96">
        <v>252</v>
      </c>
      <c r="J245" s="93">
        <v>6.99</v>
      </c>
      <c r="K245" s="95">
        <v>0</v>
      </c>
      <c r="L245" s="94">
        <f t="shared" si="10"/>
        <v>0</v>
      </c>
      <c r="M245" s="242"/>
    </row>
    <row r="246" spans="1:13" ht="20.100000000000001" customHeight="1">
      <c r="C246" s="2"/>
      <c r="E246" s="32"/>
      <c r="F246" s="32"/>
      <c r="G246" s="32"/>
      <c r="H246" s="32"/>
      <c r="I246" s="35"/>
      <c r="J246" s="35"/>
      <c r="K246" s="35"/>
      <c r="L246" s="32"/>
      <c r="M246" s="6"/>
    </row>
    <row r="247" spans="1:13" s="22" customFormat="1" ht="36" customHeight="1">
      <c r="A247" s="229" t="s">
        <v>411</v>
      </c>
      <c r="B247" s="229"/>
      <c r="C247" s="68" t="s">
        <v>9</v>
      </c>
      <c r="D247" s="69" t="s">
        <v>10</v>
      </c>
      <c r="E247" s="70" t="s">
        <v>11</v>
      </c>
      <c r="F247" s="70" t="s">
        <v>12</v>
      </c>
      <c r="G247" s="70" t="s">
        <v>13</v>
      </c>
      <c r="H247" s="70" t="s">
        <v>14</v>
      </c>
      <c r="I247" s="70" t="s">
        <v>15</v>
      </c>
      <c r="J247" s="70" t="s">
        <v>16</v>
      </c>
      <c r="K247" s="70" t="s">
        <v>17</v>
      </c>
      <c r="L247" s="71" t="s">
        <v>18</v>
      </c>
      <c r="M247" s="124" t="s">
        <v>22</v>
      </c>
    </row>
    <row r="248" spans="1:13" ht="21.6" customHeight="1">
      <c r="A248" s="111" t="s">
        <v>412</v>
      </c>
      <c r="B248" s="50" t="s">
        <v>413</v>
      </c>
      <c r="C248" s="49" t="s">
        <v>414</v>
      </c>
      <c r="D248" s="116">
        <v>857914003432</v>
      </c>
      <c r="E248" s="91">
        <v>6</v>
      </c>
      <c r="F248" s="95">
        <v>72</v>
      </c>
      <c r="G248" s="96">
        <v>2</v>
      </c>
      <c r="H248" s="96">
        <v>12</v>
      </c>
      <c r="I248" s="92">
        <v>144</v>
      </c>
      <c r="J248" s="93">
        <v>3.99</v>
      </c>
      <c r="K248" s="95">
        <v>0</v>
      </c>
      <c r="L248" s="151">
        <f>SUM(K248*I248)</f>
        <v>0</v>
      </c>
      <c r="M248" s="252">
        <f>SUM(L248:L253)</f>
        <v>0</v>
      </c>
    </row>
    <row r="249" spans="1:13" ht="21.6" customHeight="1">
      <c r="A249" s="111" t="s">
        <v>415</v>
      </c>
      <c r="B249" s="50" t="s">
        <v>413</v>
      </c>
      <c r="C249" s="49" t="s">
        <v>416</v>
      </c>
      <c r="D249" s="116">
        <v>813722020665</v>
      </c>
      <c r="E249" s="91">
        <v>6</v>
      </c>
      <c r="F249" s="95">
        <v>72</v>
      </c>
      <c r="G249" s="96">
        <v>2</v>
      </c>
      <c r="H249" s="96">
        <v>12</v>
      </c>
      <c r="I249" s="92">
        <v>144</v>
      </c>
      <c r="J249" s="93">
        <v>3.99</v>
      </c>
      <c r="K249" s="95">
        <v>0</v>
      </c>
      <c r="L249" s="151">
        <f t="shared" ref="L249:L253" si="11">SUM(K249*I249)</f>
        <v>0</v>
      </c>
      <c r="M249" s="252"/>
    </row>
    <row r="250" spans="1:13" s="22" customFormat="1" ht="21.6" customHeight="1">
      <c r="A250" s="111" t="s">
        <v>417</v>
      </c>
      <c r="B250" s="50" t="s">
        <v>413</v>
      </c>
      <c r="C250" s="49" t="s">
        <v>418</v>
      </c>
      <c r="D250" s="116">
        <v>813722020689</v>
      </c>
      <c r="E250" s="91">
        <v>6</v>
      </c>
      <c r="F250" s="95">
        <v>72</v>
      </c>
      <c r="G250" s="96">
        <v>2</v>
      </c>
      <c r="H250" s="96">
        <v>12</v>
      </c>
      <c r="I250" s="92">
        <v>144</v>
      </c>
      <c r="J250" s="93">
        <v>3.99</v>
      </c>
      <c r="K250" s="95">
        <v>0</v>
      </c>
      <c r="L250" s="151">
        <f t="shared" si="11"/>
        <v>0</v>
      </c>
      <c r="M250" s="252"/>
    </row>
    <row r="251" spans="1:13" s="10" customFormat="1" ht="21.6" customHeight="1">
      <c r="A251" s="145" t="s">
        <v>419</v>
      </c>
      <c r="B251" s="146" t="s">
        <v>413</v>
      </c>
      <c r="C251" s="147" t="s">
        <v>420</v>
      </c>
      <c r="D251" s="118">
        <v>813722020702</v>
      </c>
      <c r="E251" s="148">
        <v>6</v>
      </c>
      <c r="F251" s="136">
        <v>72</v>
      </c>
      <c r="G251" s="137">
        <v>2</v>
      </c>
      <c r="H251" s="137">
        <v>12</v>
      </c>
      <c r="I251" s="149">
        <v>144</v>
      </c>
      <c r="J251" s="138">
        <v>3.99</v>
      </c>
      <c r="K251" s="136">
        <v>0</v>
      </c>
      <c r="L251" s="152">
        <f t="shared" si="11"/>
        <v>0</v>
      </c>
      <c r="M251" s="252"/>
    </row>
    <row r="252" spans="1:13" ht="21.6" customHeight="1">
      <c r="A252" s="207" t="s">
        <v>421</v>
      </c>
      <c r="B252" s="208" t="s">
        <v>413</v>
      </c>
      <c r="C252" s="209" t="s">
        <v>422</v>
      </c>
      <c r="D252" s="210">
        <v>813722020726</v>
      </c>
      <c r="E252" s="201">
        <v>6</v>
      </c>
      <c r="F252" s="202">
        <v>72</v>
      </c>
      <c r="G252" s="203">
        <v>2</v>
      </c>
      <c r="H252" s="203">
        <v>12</v>
      </c>
      <c r="I252" s="204">
        <v>144</v>
      </c>
      <c r="J252" s="205">
        <v>3.99</v>
      </c>
      <c r="K252" s="202">
        <v>0</v>
      </c>
      <c r="L252" s="206">
        <f t="shared" si="11"/>
        <v>0</v>
      </c>
      <c r="M252" s="259"/>
    </row>
    <row r="253" spans="1:13" ht="21.6" customHeight="1">
      <c r="A253" s="188" t="s">
        <v>423</v>
      </c>
      <c r="B253" s="189" t="s">
        <v>413</v>
      </c>
      <c r="C253" s="190" t="s">
        <v>424</v>
      </c>
      <c r="D253" s="191">
        <v>813722022782</v>
      </c>
      <c r="E253" s="161">
        <v>6</v>
      </c>
      <c r="F253" s="176">
        <v>72</v>
      </c>
      <c r="G253" s="177">
        <v>2</v>
      </c>
      <c r="H253" s="177">
        <v>12</v>
      </c>
      <c r="I253" s="192">
        <v>144</v>
      </c>
      <c r="J253" s="178">
        <v>3.99</v>
      </c>
      <c r="K253" s="176">
        <v>0</v>
      </c>
      <c r="L253" s="193">
        <f t="shared" si="11"/>
        <v>0</v>
      </c>
      <c r="M253" s="259"/>
    </row>
    <row r="254" spans="1:13" ht="20.100000000000001" customHeight="1">
      <c r="C254" s="3"/>
      <c r="E254" s="32"/>
      <c r="F254" s="32"/>
      <c r="G254" s="32"/>
      <c r="H254" s="32"/>
      <c r="I254" s="35"/>
      <c r="J254" s="35"/>
      <c r="K254" s="35"/>
      <c r="L254" s="32"/>
      <c r="M254" s="10"/>
    </row>
    <row r="255" spans="1:13" ht="36" customHeight="1">
      <c r="A255" s="229" t="s">
        <v>425</v>
      </c>
      <c r="B255" s="229"/>
      <c r="C255" s="68" t="s">
        <v>9</v>
      </c>
      <c r="D255" s="69" t="s">
        <v>10</v>
      </c>
      <c r="E255" s="70" t="s">
        <v>11</v>
      </c>
      <c r="F255" s="70" t="s">
        <v>12</v>
      </c>
      <c r="G255" s="70" t="s">
        <v>13</v>
      </c>
      <c r="H255" s="70" t="s">
        <v>14</v>
      </c>
      <c r="I255" s="70" t="s">
        <v>15</v>
      </c>
      <c r="J255" s="70" t="s">
        <v>16</v>
      </c>
      <c r="K255" s="70" t="s">
        <v>17</v>
      </c>
      <c r="L255" s="71" t="s">
        <v>18</v>
      </c>
      <c r="M255" s="71" t="s">
        <v>22</v>
      </c>
    </row>
    <row r="256" spans="1:13" s="22" customFormat="1" ht="21.6" customHeight="1">
      <c r="A256" s="53" t="s">
        <v>426</v>
      </c>
      <c r="B256" s="48" t="s">
        <v>427</v>
      </c>
      <c r="C256" s="51" t="s">
        <v>428</v>
      </c>
      <c r="D256" s="116">
        <v>857914003586</v>
      </c>
      <c r="E256" s="91">
        <v>6</v>
      </c>
      <c r="F256" s="95">
        <v>72</v>
      </c>
      <c r="G256" s="96">
        <v>2</v>
      </c>
      <c r="H256" s="96">
        <v>12</v>
      </c>
      <c r="I256" s="92">
        <v>144</v>
      </c>
      <c r="J256" s="93">
        <v>3.99</v>
      </c>
      <c r="K256" s="95">
        <v>0</v>
      </c>
      <c r="L256" s="94">
        <f>SUM(K256*I256)</f>
        <v>0</v>
      </c>
      <c r="M256" s="212">
        <f>SUM(L256:L261)</f>
        <v>0</v>
      </c>
    </row>
    <row r="257" spans="1:13" ht="21.6" customHeight="1">
      <c r="A257" s="53" t="s">
        <v>429</v>
      </c>
      <c r="B257" s="48" t="s">
        <v>427</v>
      </c>
      <c r="C257" s="51" t="s">
        <v>430</v>
      </c>
      <c r="D257" s="116">
        <v>857914003593</v>
      </c>
      <c r="E257" s="91">
        <v>6</v>
      </c>
      <c r="F257" s="95">
        <v>72</v>
      </c>
      <c r="G257" s="96">
        <v>2</v>
      </c>
      <c r="H257" s="96">
        <v>12</v>
      </c>
      <c r="I257" s="92">
        <v>144</v>
      </c>
      <c r="J257" s="93">
        <v>3.99</v>
      </c>
      <c r="K257" s="95">
        <v>0</v>
      </c>
      <c r="L257" s="94">
        <f t="shared" ref="L257:L261" si="12">SUM(K257*I257)</f>
        <v>0</v>
      </c>
      <c r="M257" s="213"/>
    </row>
    <row r="258" spans="1:13" s="22" customFormat="1" ht="21.6" customHeight="1">
      <c r="A258" s="53" t="s">
        <v>431</v>
      </c>
      <c r="B258" s="48" t="s">
        <v>427</v>
      </c>
      <c r="C258" s="51" t="s">
        <v>432</v>
      </c>
      <c r="D258" s="116">
        <v>857914003623</v>
      </c>
      <c r="E258" s="91">
        <v>6</v>
      </c>
      <c r="F258" s="95">
        <v>72</v>
      </c>
      <c r="G258" s="96">
        <v>2</v>
      </c>
      <c r="H258" s="96">
        <v>12</v>
      </c>
      <c r="I258" s="92">
        <v>144</v>
      </c>
      <c r="J258" s="93">
        <v>3.99</v>
      </c>
      <c r="K258" s="95">
        <v>0</v>
      </c>
      <c r="L258" s="94">
        <f t="shared" si="12"/>
        <v>0</v>
      </c>
      <c r="M258" s="213"/>
    </row>
    <row r="259" spans="1:13" ht="21.6" customHeight="1">
      <c r="A259" s="53" t="s">
        <v>433</v>
      </c>
      <c r="B259" s="48" t="s">
        <v>427</v>
      </c>
      <c r="C259" s="51" t="s">
        <v>434</v>
      </c>
      <c r="D259" s="116">
        <v>857914003685</v>
      </c>
      <c r="E259" s="91">
        <v>6</v>
      </c>
      <c r="F259" s="95">
        <v>72</v>
      </c>
      <c r="G259" s="96">
        <v>2</v>
      </c>
      <c r="H259" s="96">
        <v>12</v>
      </c>
      <c r="I259" s="92">
        <v>144</v>
      </c>
      <c r="J259" s="93">
        <v>3.99</v>
      </c>
      <c r="K259" s="95">
        <v>0</v>
      </c>
      <c r="L259" s="94">
        <f t="shared" si="12"/>
        <v>0</v>
      </c>
      <c r="M259" s="213"/>
    </row>
    <row r="260" spans="1:13" ht="21.6" customHeight="1">
      <c r="A260" s="53" t="s">
        <v>435</v>
      </c>
      <c r="B260" s="48" t="s">
        <v>427</v>
      </c>
      <c r="C260" s="51" t="s">
        <v>436</v>
      </c>
      <c r="D260" s="116">
        <v>857914003548</v>
      </c>
      <c r="E260" s="91">
        <v>6</v>
      </c>
      <c r="F260" s="95">
        <v>72</v>
      </c>
      <c r="G260" s="96">
        <v>2</v>
      </c>
      <c r="H260" s="96">
        <v>12</v>
      </c>
      <c r="I260" s="92">
        <v>144</v>
      </c>
      <c r="J260" s="93">
        <v>3.99</v>
      </c>
      <c r="K260" s="95">
        <v>0</v>
      </c>
      <c r="L260" s="94">
        <f t="shared" si="12"/>
        <v>0</v>
      </c>
      <c r="M260" s="213"/>
    </row>
    <row r="261" spans="1:13" ht="21.6" customHeight="1">
      <c r="A261" s="53" t="s">
        <v>437</v>
      </c>
      <c r="B261" s="48" t="s">
        <v>427</v>
      </c>
      <c r="C261" s="51" t="s">
        <v>438</v>
      </c>
      <c r="D261" s="116">
        <v>857914003555</v>
      </c>
      <c r="E261" s="91">
        <v>6</v>
      </c>
      <c r="F261" s="95">
        <v>72</v>
      </c>
      <c r="G261" s="96">
        <v>2</v>
      </c>
      <c r="H261" s="96">
        <v>12</v>
      </c>
      <c r="I261" s="92">
        <v>144</v>
      </c>
      <c r="J261" s="93">
        <v>3.99</v>
      </c>
      <c r="K261" s="95">
        <v>0</v>
      </c>
      <c r="L261" s="94">
        <f t="shared" si="12"/>
        <v>0</v>
      </c>
      <c r="M261" s="213"/>
    </row>
    <row r="262" spans="1:13" ht="20.100000000000001" customHeight="1">
      <c r="A262" s="13"/>
      <c r="B262" s="13"/>
      <c r="E262" s="32"/>
      <c r="F262" s="32"/>
      <c r="G262" s="32"/>
      <c r="H262" s="32"/>
      <c r="I262" s="35"/>
      <c r="J262" s="35"/>
      <c r="K262" s="35"/>
      <c r="L262" s="32"/>
      <c r="M262" s="6"/>
    </row>
    <row r="263" spans="1:13" ht="36" customHeight="1">
      <c r="A263" s="229" t="s">
        <v>439</v>
      </c>
      <c r="B263" s="229"/>
      <c r="C263" s="68" t="s">
        <v>9</v>
      </c>
      <c r="D263" s="69" t="s">
        <v>10</v>
      </c>
      <c r="E263" s="70" t="s">
        <v>11</v>
      </c>
      <c r="F263" s="70" t="s">
        <v>12</v>
      </c>
      <c r="G263" s="70" t="s">
        <v>13</v>
      </c>
      <c r="H263" s="70" t="s">
        <v>14</v>
      </c>
      <c r="I263" s="70" t="s">
        <v>15</v>
      </c>
      <c r="J263" s="70" t="s">
        <v>16</v>
      </c>
      <c r="K263" s="70" t="s">
        <v>17</v>
      </c>
      <c r="L263" s="71" t="s">
        <v>18</v>
      </c>
      <c r="M263" s="71" t="s">
        <v>22</v>
      </c>
    </row>
    <row r="264" spans="1:13" ht="21.6" customHeight="1">
      <c r="A264" s="52" t="s">
        <v>440</v>
      </c>
      <c r="B264" s="48" t="s">
        <v>441</v>
      </c>
      <c r="C264" s="39" t="s">
        <v>80</v>
      </c>
      <c r="D264" s="117">
        <v>857914003012</v>
      </c>
      <c r="E264" s="91">
        <v>6</v>
      </c>
      <c r="F264" s="95">
        <v>72</v>
      </c>
      <c r="G264" s="96">
        <v>2</v>
      </c>
      <c r="H264" s="96">
        <v>12</v>
      </c>
      <c r="I264" s="92">
        <v>144</v>
      </c>
      <c r="J264" s="93">
        <v>3.99</v>
      </c>
      <c r="K264" s="95">
        <v>0</v>
      </c>
      <c r="L264" s="94">
        <f>SUM(K264*I264)</f>
        <v>0</v>
      </c>
      <c r="M264" s="217">
        <f>SUM(L264:L269)</f>
        <v>0</v>
      </c>
    </row>
    <row r="265" spans="1:13" ht="21.6" customHeight="1">
      <c r="A265" s="52" t="s">
        <v>442</v>
      </c>
      <c r="B265" s="48" t="s">
        <v>441</v>
      </c>
      <c r="C265" s="39" t="s">
        <v>443</v>
      </c>
      <c r="D265" s="117">
        <v>857914003067</v>
      </c>
      <c r="E265" s="91">
        <v>6</v>
      </c>
      <c r="F265" s="95">
        <v>72</v>
      </c>
      <c r="G265" s="96">
        <v>2</v>
      </c>
      <c r="H265" s="96">
        <v>12</v>
      </c>
      <c r="I265" s="92">
        <v>144</v>
      </c>
      <c r="J265" s="93">
        <v>3.99</v>
      </c>
      <c r="K265" s="95">
        <v>0</v>
      </c>
      <c r="L265" s="94">
        <f t="shared" ref="L265:L269" si="13">SUM(K265*I265)</f>
        <v>0</v>
      </c>
      <c r="M265" s="218"/>
    </row>
    <row r="266" spans="1:13" ht="21.6" customHeight="1">
      <c r="A266" s="52" t="s">
        <v>444</v>
      </c>
      <c r="B266" s="48" t="s">
        <v>441</v>
      </c>
      <c r="C266" s="39" t="s">
        <v>445</v>
      </c>
      <c r="D266" s="117">
        <v>857914003074</v>
      </c>
      <c r="E266" s="91">
        <v>6</v>
      </c>
      <c r="F266" s="95">
        <v>72</v>
      </c>
      <c r="G266" s="96">
        <v>2</v>
      </c>
      <c r="H266" s="96">
        <v>12</v>
      </c>
      <c r="I266" s="92">
        <v>144</v>
      </c>
      <c r="J266" s="93">
        <v>3.99</v>
      </c>
      <c r="K266" s="95">
        <v>0</v>
      </c>
      <c r="L266" s="94">
        <f t="shared" si="13"/>
        <v>0</v>
      </c>
      <c r="M266" s="218"/>
    </row>
    <row r="267" spans="1:13" ht="21.6" customHeight="1">
      <c r="A267" s="52" t="s">
        <v>446</v>
      </c>
      <c r="B267" s="48" t="s">
        <v>441</v>
      </c>
      <c r="C267" s="39" t="s">
        <v>447</v>
      </c>
      <c r="D267" s="117">
        <v>857914003128</v>
      </c>
      <c r="E267" s="91">
        <v>6</v>
      </c>
      <c r="F267" s="95">
        <v>72</v>
      </c>
      <c r="G267" s="96">
        <v>2</v>
      </c>
      <c r="H267" s="96">
        <v>12</v>
      </c>
      <c r="I267" s="92">
        <v>144</v>
      </c>
      <c r="J267" s="93">
        <v>3.99</v>
      </c>
      <c r="K267" s="95">
        <v>0</v>
      </c>
      <c r="L267" s="94">
        <f t="shared" si="13"/>
        <v>0</v>
      </c>
      <c r="M267" s="218"/>
    </row>
    <row r="268" spans="1:13" ht="21.6" customHeight="1">
      <c r="A268" s="52" t="s">
        <v>448</v>
      </c>
      <c r="B268" s="48" t="s">
        <v>441</v>
      </c>
      <c r="C268" s="39" t="s">
        <v>449</v>
      </c>
      <c r="D268" s="117">
        <v>857914003159</v>
      </c>
      <c r="E268" s="91">
        <v>6</v>
      </c>
      <c r="F268" s="95">
        <v>72</v>
      </c>
      <c r="G268" s="96">
        <v>2</v>
      </c>
      <c r="H268" s="96">
        <v>12</v>
      </c>
      <c r="I268" s="92">
        <v>144</v>
      </c>
      <c r="J268" s="93">
        <v>3.99</v>
      </c>
      <c r="K268" s="95">
        <v>0</v>
      </c>
      <c r="L268" s="94">
        <f t="shared" si="13"/>
        <v>0</v>
      </c>
      <c r="M268" s="218"/>
    </row>
    <row r="269" spans="1:13" s="22" customFormat="1" ht="21.6" customHeight="1">
      <c r="A269" s="52" t="s">
        <v>450</v>
      </c>
      <c r="B269" s="48" t="s">
        <v>441</v>
      </c>
      <c r="C269" s="39" t="s">
        <v>451</v>
      </c>
      <c r="D269" s="117">
        <v>857914003173</v>
      </c>
      <c r="E269" s="91">
        <v>6</v>
      </c>
      <c r="F269" s="95">
        <v>72</v>
      </c>
      <c r="G269" s="96">
        <v>2</v>
      </c>
      <c r="H269" s="96">
        <v>12</v>
      </c>
      <c r="I269" s="92">
        <v>144</v>
      </c>
      <c r="J269" s="93">
        <v>3.99</v>
      </c>
      <c r="K269" s="95">
        <v>0</v>
      </c>
      <c r="L269" s="94">
        <f t="shared" si="13"/>
        <v>0</v>
      </c>
      <c r="M269" s="218"/>
    </row>
    <row r="270" spans="1:13" ht="20.100000000000001" customHeight="1">
      <c r="A270" s="13"/>
      <c r="B270" s="13"/>
      <c r="C270" s="2"/>
      <c r="E270" s="32"/>
      <c r="F270" s="32"/>
      <c r="G270" s="32"/>
      <c r="H270" s="32"/>
      <c r="I270" s="35"/>
      <c r="J270" s="35"/>
      <c r="K270" s="35"/>
      <c r="L270" s="32"/>
      <c r="M270" s="6"/>
    </row>
    <row r="271" spans="1:13" s="22" customFormat="1" ht="36" customHeight="1">
      <c r="A271" s="229" t="s">
        <v>452</v>
      </c>
      <c r="B271" s="229"/>
      <c r="C271" s="68" t="s">
        <v>9</v>
      </c>
      <c r="D271" s="69" t="s">
        <v>10</v>
      </c>
      <c r="E271" s="70" t="s">
        <v>11</v>
      </c>
      <c r="F271" s="70" t="s">
        <v>12</v>
      </c>
      <c r="G271" s="70" t="s">
        <v>13</v>
      </c>
      <c r="H271" s="70" t="s">
        <v>14</v>
      </c>
      <c r="I271" s="70" t="s">
        <v>15</v>
      </c>
      <c r="J271" s="70" t="s">
        <v>16</v>
      </c>
      <c r="K271" s="70" t="s">
        <v>17</v>
      </c>
      <c r="L271" s="71" t="s">
        <v>18</v>
      </c>
      <c r="M271" s="71" t="s">
        <v>22</v>
      </c>
    </row>
    <row r="272" spans="1:13" ht="21.6" customHeight="1">
      <c r="A272" s="53" t="s">
        <v>453</v>
      </c>
      <c r="B272" s="48" t="s">
        <v>454</v>
      </c>
      <c r="C272" s="39" t="s">
        <v>455</v>
      </c>
      <c r="D272" s="102">
        <v>893507001119</v>
      </c>
      <c r="E272" s="91">
        <v>6</v>
      </c>
      <c r="F272" s="95">
        <v>72</v>
      </c>
      <c r="G272" s="96">
        <v>2</v>
      </c>
      <c r="H272" s="96">
        <v>12</v>
      </c>
      <c r="I272" s="92">
        <v>144</v>
      </c>
      <c r="J272" s="93">
        <v>3.99</v>
      </c>
      <c r="K272" s="95">
        <v>0</v>
      </c>
      <c r="L272" s="94">
        <f>SUM(K272*I272)</f>
        <v>0</v>
      </c>
      <c r="M272" s="212">
        <f>SUM(L272:L282)</f>
        <v>0</v>
      </c>
    </row>
    <row r="273" spans="1:13" s="22" customFormat="1" ht="21.6" customHeight="1">
      <c r="A273" s="53" t="s">
        <v>456</v>
      </c>
      <c r="B273" s="48" t="s">
        <v>454</v>
      </c>
      <c r="C273" s="39" t="s">
        <v>457</v>
      </c>
      <c r="D273" s="102">
        <v>893507001126</v>
      </c>
      <c r="E273" s="91">
        <v>6</v>
      </c>
      <c r="F273" s="95">
        <v>72</v>
      </c>
      <c r="G273" s="96">
        <v>2</v>
      </c>
      <c r="H273" s="96">
        <v>12</v>
      </c>
      <c r="I273" s="92">
        <v>144</v>
      </c>
      <c r="J273" s="93">
        <v>3.99</v>
      </c>
      <c r="K273" s="95">
        <v>0</v>
      </c>
      <c r="L273" s="94">
        <f t="shared" ref="L273:L282" si="14">SUM(K273*I273)</f>
        <v>0</v>
      </c>
      <c r="M273" s="219"/>
    </row>
    <row r="274" spans="1:13" ht="21.6" customHeight="1">
      <c r="A274" s="53" t="s">
        <v>458</v>
      </c>
      <c r="B274" s="48" t="s">
        <v>454</v>
      </c>
      <c r="C274" s="39" t="s">
        <v>459</v>
      </c>
      <c r="D274" s="102">
        <v>893507001140</v>
      </c>
      <c r="E274" s="91">
        <v>6</v>
      </c>
      <c r="F274" s="95">
        <v>72</v>
      </c>
      <c r="G274" s="96">
        <v>2</v>
      </c>
      <c r="H274" s="96">
        <v>12</v>
      </c>
      <c r="I274" s="92">
        <v>144</v>
      </c>
      <c r="J274" s="93">
        <v>3.99</v>
      </c>
      <c r="K274" s="95">
        <v>0</v>
      </c>
      <c r="L274" s="94">
        <f t="shared" si="14"/>
        <v>0</v>
      </c>
      <c r="M274" s="219"/>
    </row>
    <row r="275" spans="1:13" ht="21.6" customHeight="1">
      <c r="A275" s="53" t="s">
        <v>460</v>
      </c>
      <c r="B275" s="48" t="s">
        <v>454</v>
      </c>
      <c r="C275" s="39" t="s">
        <v>461</v>
      </c>
      <c r="D275" s="102">
        <v>893507001157</v>
      </c>
      <c r="E275" s="91">
        <v>6</v>
      </c>
      <c r="F275" s="95">
        <v>72</v>
      </c>
      <c r="G275" s="96">
        <v>2</v>
      </c>
      <c r="H275" s="96">
        <v>12</v>
      </c>
      <c r="I275" s="92">
        <v>144</v>
      </c>
      <c r="J275" s="93">
        <v>3.99</v>
      </c>
      <c r="K275" s="95">
        <v>0</v>
      </c>
      <c r="L275" s="94">
        <f t="shared" si="14"/>
        <v>0</v>
      </c>
      <c r="M275" s="219"/>
    </row>
    <row r="276" spans="1:13" ht="21.6" customHeight="1">
      <c r="A276" s="53" t="s">
        <v>462</v>
      </c>
      <c r="B276" s="48" t="s">
        <v>454</v>
      </c>
      <c r="C276" s="39" t="s">
        <v>463</v>
      </c>
      <c r="D276" s="102">
        <v>893507001171</v>
      </c>
      <c r="E276" s="91">
        <v>6</v>
      </c>
      <c r="F276" s="95">
        <v>72</v>
      </c>
      <c r="G276" s="96">
        <v>2</v>
      </c>
      <c r="H276" s="96">
        <v>12</v>
      </c>
      <c r="I276" s="92">
        <v>144</v>
      </c>
      <c r="J276" s="93">
        <v>3.99</v>
      </c>
      <c r="K276" s="95">
        <v>0</v>
      </c>
      <c r="L276" s="94">
        <f t="shared" si="14"/>
        <v>0</v>
      </c>
      <c r="M276" s="219"/>
    </row>
    <row r="277" spans="1:13" s="22" customFormat="1" ht="21.6" customHeight="1">
      <c r="A277" s="53" t="s">
        <v>464</v>
      </c>
      <c r="B277" s="48" t="s">
        <v>454</v>
      </c>
      <c r="C277" s="39" t="s">
        <v>465</v>
      </c>
      <c r="D277" s="102">
        <v>893507001188</v>
      </c>
      <c r="E277" s="91">
        <v>6</v>
      </c>
      <c r="F277" s="95">
        <v>72</v>
      </c>
      <c r="G277" s="96">
        <v>2</v>
      </c>
      <c r="H277" s="96">
        <v>12</v>
      </c>
      <c r="I277" s="92">
        <v>144</v>
      </c>
      <c r="J277" s="93">
        <v>3.99</v>
      </c>
      <c r="K277" s="95">
        <v>0</v>
      </c>
      <c r="L277" s="94">
        <f t="shared" si="14"/>
        <v>0</v>
      </c>
      <c r="M277" s="219"/>
    </row>
    <row r="278" spans="1:13" s="22" customFormat="1" ht="21.6" customHeight="1">
      <c r="A278" s="53" t="s">
        <v>466</v>
      </c>
      <c r="B278" s="48" t="s">
        <v>454</v>
      </c>
      <c r="C278" s="39" t="s">
        <v>467</v>
      </c>
      <c r="D278" s="102">
        <v>893507001195</v>
      </c>
      <c r="E278" s="91">
        <v>6</v>
      </c>
      <c r="F278" s="95">
        <v>72</v>
      </c>
      <c r="G278" s="96">
        <v>2</v>
      </c>
      <c r="H278" s="96">
        <v>12</v>
      </c>
      <c r="I278" s="92">
        <v>144</v>
      </c>
      <c r="J278" s="93">
        <v>3.99</v>
      </c>
      <c r="K278" s="95">
        <v>0</v>
      </c>
      <c r="L278" s="94">
        <f t="shared" si="14"/>
        <v>0</v>
      </c>
      <c r="M278" s="219"/>
    </row>
    <row r="279" spans="1:13" ht="21.6" customHeight="1">
      <c r="A279" s="153" t="s">
        <v>468</v>
      </c>
      <c r="B279" s="154" t="s">
        <v>454</v>
      </c>
      <c r="C279" s="155" t="s">
        <v>469</v>
      </c>
      <c r="D279" s="156">
        <v>893507001201</v>
      </c>
      <c r="E279" s="148">
        <v>6</v>
      </c>
      <c r="F279" s="136">
        <v>72</v>
      </c>
      <c r="G279" s="137">
        <v>2</v>
      </c>
      <c r="H279" s="137">
        <v>12</v>
      </c>
      <c r="I279" s="149">
        <v>144</v>
      </c>
      <c r="J279" s="138">
        <v>3.99</v>
      </c>
      <c r="K279" s="136">
        <v>0</v>
      </c>
      <c r="L279" s="150">
        <f t="shared" si="14"/>
        <v>0</v>
      </c>
      <c r="M279" s="219"/>
    </row>
    <row r="280" spans="1:13" ht="21.6" customHeight="1">
      <c r="A280" s="197" t="s">
        <v>470</v>
      </c>
      <c r="B280" s="198" t="s">
        <v>454</v>
      </c>
      <c r="C280" s="199" t="s">
        <v>471</v>
      </c>
      <c r="D280" s="200">
        <v>893507001218</v>
      </c>
      <c r="E280" s="201">
        <v>6</v>
      </c>
      <c r="F280" s="202">
        <v>72</v>
      </c>
      <c r="G280" s="203">
        <v>2</v>
      </c>
      <c r="H280" s="203">
        <v>12</v>
      </c>
      <c r="I280" s="204">
        <v>144</v>
      </c>
      <c r="J280" s="205">
        <v>3.99</v>
      </c>
      <c r="K280" s="202">
        <v>0</v>
      </c>
      <c r="L280" s="206">
        <f t="shared" si="14"/>
        <v>0</v>
      </c>
      <c r="M280" s="220"/>
    </row>
    <row r="281" spans="1:13" ht="21.6" customHeight="1">
      <c r="A281" s="194" t="s">
        <v>472</v>
      </c>
      <c r="B281" s="195" t="s">
        <v>454</v>
      </c>
      <c r="C281" s="174" t="s">
        <v>414</v>
      </c>
      <c r="D281" s="196">
        <v>893507001225</v>
      </c>
      <c r="E281" s="161">
        <v>6</v>
      </c>
      <c r="F281" s="176">
        <v>72</v>
      </c>
      <c r="G281" s="177">
        <v>2</v>
      </c>
      <c r="H281" s="177">
        <v>12</v>
      </c>
      <c r="I281" s="192">
        <v>144</v>
      </c>
      <c r="J281" s="178">
        <v>3.99</v>
      </c>
      <c r="K281" s="176">
        <v>0</v>
      </c>
      <c r="L281" s="193">
        <f t="shared" si="14"/>
        <v>0</v>
      </c>
      <c r="M281" s="220"/>
    </row>
    <row r="282" spans="1:13" s="25" customFormat="1" ht="21.6" customHeight="1">
      <c r="A282" s="194" t="s">
        <v>473</v>
      </c>
      <c r="B282" s="195" t="s">
        <v>454</v>
      </c>
      <c r="C282" s="174" t="s">
        <v>474</v>
      </c>
      <c r="D282" s="196">
        <v>893507001249</v>
      </c>
      <c r="E282" s="161">
        <v>6</v>
      </c>
      <c r="F282" s="176">
        <v>72</v>
      </c>
      <c r="G282" s="177">
        <v>2</v>
      </c>
      <c r="H282" s="177">
        <v>12</v>
      </c>
      <c r="I282" s="192">
        <v>144</v>
      </c>
      <c r="J282" s="178">
        <v>3.99</v>
      </c>
      <c r="K282" s="176">
        <v>0</v>
      </c>
      <c r="L282" s="193">
        <f t="shared" si="14"/>
        <v>0</v>
      </c>
      <c r="M282" s="220"/>
    </row>
    <row r="283" spans="1:13" s="25" customFormat="1" ht="20.100000000000001" customHeight="1">
      <c r="A283" s="13"/>
      <c r="B283" s="13"/>
      <c r="C283" s="2"/>
      <c r="D283" s="9"/>
      <c r="E283" s="32"/>
      <c r="F283" s="32"/>
      <c r="G283" s="32"/>
      <c r="H283" s="32"/>
      <c r="I283" s="35"/>
      <c r="J283" s="35"/>
      <c r="K283" s="36"/>
      <c r="L283" s="28"/>
      <c r="M283" s="6"/>
    </row>
    <row r="284" spans="1:13" s="11" customFormat="1" ht="36" customHeight="1">
      <c r="A284" s="229" t="s">
        <v>475</v>
      </c>
      <c r="B284" s="229"/>
      <c r="C284" s="68" t="s">
        <v>9</v>
      </c>
      <c r="D284" s="69" t="s">
        <v>10</v>
      </c>
      <c r="E284" s="70" t="s">
        <v>11</v>
      </c>
      <c r="F284" s="70" t="s">
        <v>12</v>
      </c>
      <c r="G284" s="70" t="s">
        <v>13</v>
      </c>
      <c r="H284" s="70" t="s">
        <v>14</v>
      </c>
      <c r="I284" s="70" t="s">
        <v>15</v>
      </c>
      <c r="J284" s="70" t="s">
        <v>16</v>
      </c>
      <c r="K284" s="70" t="s">
        <v>17</v>
      </c>
      <c r="L284" s="71" t="s">
        <v>18</v>
      </c>
      <c r="M284" s="71" t="s">
        <v>22</v>
      </c>
    </row>
    <row r="285" spans="1:13" s="11" customFormat="1" ht="21.6" customHeight="1">
      <c r="A285" s="52" t="s">
        <v>476</v>
      </c>
      <c r="B285" s="48" t="s">
        <v>477</v>
      </c>
      <c r="C285" s="39" t="s">
        <v>478</v>
      </c>
      <c r="D285" s="116">
        <v>858547000904</v>
      </c>
      <c r="E285" s="91">
        <v>6</v>
      </c>
      <c r="F285" s="95">
        <v>72</v>
      </c>
      <c r="G285" s="96">
        <v>2</v>
      </c>
      <c r="H285" s="96">
        <v>12</v>
      </c>
      <c r="I285" s="92">
        <v>144</v>
      </c>
      <c r="J285" s="93">
        <v>3.99</v>
      </c>
      <c r="K285" s="95">
        <v>0</v>
      </c>
      <c r="L285" s="94">
        <f>SUM(K285*I285)</f>
        <v>0</v>
      </c>
      <c r="M285" s="212">
        <f>SUM(L285:L290)</f>
        <v>0</v>
      </c>
    </row>
    <row r="286" spans="1:13" s="11" customFormat="1" ht="21.6" customHeight="1">
      <c r="A286" s="52" t="s">
        <v>479</v>
      </c>
      <c r="B286" s="48" t="s">
        <v>477</v>
      </c>
      <c r="C286" s="39" t="s">
        <v>398</v>
      </c>
      <c r="D286" s="116">
        <v>858547000928</v>
      </c>
      <c r="E286" s="91">
        <v>6</v>
      </c>
      <c r="F286" s="95">
        <v>72</v>
      </c>
      <c r="G286" s="96">
        <v>2</v>
      </c>
      <c r="H286" s="96">
        <v>12</v>
      </c>
      <c r="I286" s="92">
        <v>144</v>
      </c>
      <c r="J286" s="93">
        <v>3.99</v>
      </c>
      <c r="K286" s="95">
        <v>0</v>
      </c>
      <c r="L286" s="94">
        <f t="shared" ref="L286:L290" si="15">SUM(K286*I286)</f>
        <v>0</v>
      </c>
      <c r="M286" s="213"/>
    </row>
    <row r="287" spans="1:13" s="11" customFormat="1" ht="21.6" customHeight="1">
      <c r="A287" s="52" t="s">
        <v>480</v>
      </c>
      <c r="B287" s="48" t="s">
        <v>477</v>
      </c>
      <c r="C287" s="39" t="s">
        <v>481</v>
      </c>
      <c r="D287" s="117">
        <v>858547000935</v>
      </c>
      <c r="E287" s="91">
        <v>6</v>
      </c>
      <c r="F287" s="95">
        <v>72</v>
      </c>
      <c r="G287" s="96">
        <v>2</v>
      </c>
      <c r="H287" s="96">
        <v>12</v>
      </c>
      <c r="I287" s="92">
        <v>144</v>
      </c>
      <c r="J287" s="93">
        <v>3.99</v>
      </c>
      <c r="K287" s="95">
        <v>0</v>
      </c>
      <c r="L287" s="94">
        <f t="shared" si="15"/>
        <v>0</v>
      </c>
      <c r="M287" s="213"/>
    </row>
    <row r="288" spans="1:13" ht="21.6" customHeight="1">
      <c r="A288" s="52" t="s">
        <v>482</v>
      </c>
      <c r="B288" s="48" t="s">
        <v>477</v>
      </c>
      <c r="C288" s="39" t="s">
        <v>483</v>
      </c>
      <c r="D288" s="117">
        <v>858547000423</v>
      </c>
      <c r="E288" s="91">
        <v>6</v>
      </c>
      <c r="F288" s="95">
        <v>72</v>
      </c>
      <c r="G288" s="96">
        <v>2</v>
      </c>
      <c r="H288" s="96">
        <v>12</v>
      </c>
      <c r="I288" s="92">
        <v>144</v>
      </c>
      <c r="J288" s="93">
        <v>3.99</v>
      </c>
      <c r="K288" s="95">
        <v>0</v>
      </c>
      <c r="L288" s="94">
        <f t="shared" si="15"/>
        <v>0</v>
      </c>
      <c r="M288" s="213"/>
    </row>
    <row r="289" spans="1:13" ht="21.6" customHeight="1">
      <c r="A289" s="52" t="s">
        <v>484</v>
      </c>
      <c r="B289" s="48" t="s">
        <v>477</v>
      </c>
      <c r="C289" s="39" t="s">
        <v>485</v>
      </c>
      <c r="D289" s="117">
        <v>858547000294</v>
      </c>
      <c r="E289" s="91">
        <v>6</v>
      </c>
      <c r="F289" s="95">
        <v>72</v>
      </c>
      <c r="G289" s="96">
        <v>2</v>
      </c>
      <c r="H289" s="96">
        <v>12</v>
      </c>
      <c r="I289" s="92">
        <v>144</v>
      </c>
      <c r="J289" s="93">
        <v>3.99</v>
      </c>
      <c r="K289" s="95">
        <v>0</v>
      </c>
      <c r="L289" s="94">
        <f t="shared" si="15"/>
        <v>0</v>
      </c>
      <c r="M289" s="213"/>
    </row>
    <row r="290" spans="1:13" ht="21.6" customHeight="1">
      <c r="A290" s="52" t="s">
        <v>486</v>
      </c>
      <c r="B290" s="48" t="s">
        <v>477</v>
      </c>
      <c r="C290" s="39" t="s">
        <v>487</v>
      </c>
      <c r="D290" s="116">
        <v>857914003821</v>
      </c>
      <c r="E290" s="91">
        <v>6</v>
      </c>
      <c r="F290" s="95">
        <v>72</v>
      </c>
      <c r="G290" s="96">
        <v>2</v>
      </c>
      <c r="H290" s="96">
        <v>12</v>
      </c>
      <c r="I290" s="92">
        <v>144</v>
      </c>
      <c r="J290" s="93">
        <v>3.99</v>
      </c>
      <c r="K290" s="95">
        <v>0</v>
      </c>
      <c r="L290" s="94">
        <f t="shared" si="15"/>
        <v>0</v>
      </c>
      <c r="M290" s="213"/>
    </row>
    <row r="291" spans="1:13" ht="20.100000000000001" customHeight="1">
      <c r="A291" s="15"/>
      <c r="B291" s="15"/>
      <c r="C291" s="2"/>
      <c r="E291" s="32"/>
      <c r="F291" s="32"/>
      <c r="G291" s="32"/>
      <c r="H291" s="32"/>
      <c r="I291" s="35"/>
      <c r="J291" s="35"/>
      <c r="K291" s="36"/>
      <c r="L291" s="28"/>
      <c r="M291" s="6"/>
    </row>
    <row r="292" spans="1:13" s="22" customFormat="1" ht="36" customHeight="1">
      <c r="A292" s="229" t="s">
        <v>488</v>
      </c>
      <c r="B292" s="229"/>
      <c r="C292" s="68" t="s">
        <v>9</v>
      </c>
      <c r="D292" s="69" t="s">
        <v>10</v>
      </c>
      <c r="E292" s="70" t="s">
        <v>11</v>
      </c>
      <c r="F292" s="70" t="s">
        <v>12</v>
      </c>
      <c r="G292" s="70" t="s">
        <v>13</v>
      </c>
      <c r="H292" s="70" t="s">
        <v>14</v>
      </c>
      <c r="I292" s="70" t="s">
        <v>15</v>
      </c>
      <c r="J292" s="70" t="s">
        <v>16</v>
      </c>
      <c r="K292" s="70" t="s">
        <v>17</v>
      </c>
      <c r="L292" s="71" t="s">
        <v>18</v>
      </c>
      <c r="M292" s="71" t="s">
        <v>22</v>
      </c>
    </row>
    <row r="293" spans="1:13" s="22" customFormat="1" ht="21.6" customHeight="1">
      <c r="A293" s="53" t="s">
        <v>489</v>
      </c>
      <c r="B293" s="48" t="s">
        <v>490</v>
      </c>
      <c r="C293" s="39" t="s">
        <v>491</v>
      </c>
      <c r="D293" s="102">
        <v>858547000508</v>
      </c>
      <c r="E293" s="91">
        <v>6</v>
      </c>
      <c r="F293" s="95">
        <v>72</v>
      </c>
      <c r="G293" s="96">
        <v>2</v>
      </c>
      <c r="H293" s="96">
        <v>12</v>
      </c>
      <c r="I293" s="92">
        <v>144</v>
      </c>
      <c r="J293" s="93">
        <v>3.99</v>
      </c>
      <c r="K293" s="95">
        <v>0</v>
      </c>
      <c r="L293" s="94">
        <f>SUM(K293*I293)</f>
        <v>0</v>
      </c>
      <c r="M293" s="212">
        <f>SUM(L293:L298)</f>
        <v>0</v>
      </c>
    </row>
    <row r="294" spans="1:13" ht="21.6" customHeight="1">
      <c r="A294" s="53" t="s">
        <v>492</v>
      </c>
      <c r="B294" s="48" t="s">
        <v>490</v>
      </c>
      <c r="C294" s="39" t="s">
        <v>493</v>
      </c>
      <c r="D294" s="102">
        <v>858547000560</v>
      </c>
      <c r="E294" s="91">
        <v>6</v>
      </c>
      <c r="F294" s="95">
        <v>72</v>
      </c>
      <c r="G294" s="96">
        <v>2</v>
      </c>
      <c r="H294" s="96">
        <v>12</v>
      </c>
      <c r="I294" s="92">
        <v>144</v>
      </c>
      <c r="J294" s="93">
        <v>3.99</v>
      </c>
      <c r="K294" s="95">
        <v>0</v>
      </c>
      <c r="L294" s="94">
        <f t="shared" ref="L294:L298" si="16">SUM(K294*I294)</f>
        <v>0</v>
      </c>
      <c r="M294" s="213"/>
    </row>
    <row r="295" spans="1:13" ht="21.6" customHeight="1">
      <c r="A295" s="53" t="s">
        <v>494</v>
      </c>
      <c r="B295" s="48" t="s">
        <v>490</v>
      </c>
      <c r="C295" s="39" t="s">
        <v>495</v>
      </c>
      <c r="D295" s="102">
        <v>858547000577</v>
      </c>
      <c r="E295" s="91">
        <v>6</v>
      </c>
      <c r="F295" s="95">
        <v>72</v>
      </c>
      <c r="G295" s="96">
        <v>2</v>
      </c>
      <c r="H295" s="96">
        <v>12</v>
      </c>
      <c r="I295" s="92">
        <v>144</v>
      </c>
      <c r="J295" s="93">
        <v>3.99</v>
      </c>
      <c r="K295" s="95">
        <v>0</v>
      </c>
      <c r="L295" s="94">
        <f t="shared" si="16"/>
        <v>0</v>
      </c>
      <c r="M295" s="213"/>
    </row>
    <row r="296" spans="1:13" ht="21.6" customHeight="1">
      <c r="A296" s="53" t="s">
        <v>496</v>
      </c>
      <c r="B296" s="48" t="s">
        <v>490</v>
      </c>
      <c r="C296" s="39" t="s">
        <v>497</v>
      </c>
      <c r="D296" s="102">
        <v>858547000607</v>
      </c>
      <c r="E296" s="91">
        <v>6</v>
      </c>
      <c r="F296" s="95">
        <v>72</v>
      </c>
      <c r="G296" s="96">
        <v>2</v>
      </c>
      <c r="H296" s="96">
        <v>12</v>
      </c>
      <c r="I296" s="92">
        <v>144</v>
      </c>
      <c r="J296" s="93">
        <v>3.99</v>
      </c>
      <c r="K296" s="95">
        <v>0</v>
      </c>
      <c r="L296" s="94">
        <f t="shared" si="16"/>
        <v>0</v>
      </c>
      <c r="M296" s="213"/>
    </row>
    <row r="297" spans="1:13" ht="21.6" customHeight="1">
      <c r="A297" s="53" t="s">
        <v>498</v>
      </c>
      <c r="B297" s="48" t="s">
        <v>490</v>
      </c>
      <c r="C297" s="39" t="s">
        <v>499</v>
      </c>
      <c r="D297" s="102">
        <v>857914003791</v>
      </c>
      <c r="E297" s="91">
        <v>6</v>
      </c>
      <c r="F297" s="95">
        <v>72</v>
      </c>
      <c r="G297" s="96">
        <v>2</v>
      </c>
      <c r="H297" s="96">
        <v>12</v>
      </c>
      <c r="I297" s="92">
        <v>144</v>
      </c>
      <c r="J297" s="93">
        <v>3.99</v>
      </c>
      <c r="K297" s="95">
        <v>0</v>
      </c>
      <c r="L297" s="94">
        <f t="shared" si="16"/>
        <v>0</v>
      </c>
      <c r="M297" s="213"/>
    </row>
    <row r="298" spans="1:13" ht="21.6" customHeight="1">
      <c r="A298" s="53" t="s">
        <v>500</v>
      </c>
      <c r="B298" s="48" t="s">
        <v>490</v>
      </c>
      <c r="C298" s="39" t="s">
        <v>501</v>
      </c>
      <c r="D298" s="102">
        <v>857914003807</v>
      </c>
      <c r="E298" s="91">
        <v>6</v>
      </c>
      <c r="F298" s="95">
        <v>72</v>
      </c>
      <c r="G298" s="96">
        <v>2</v>
      </c>
      <c r="H298" s="96">
        <v>12</v>
      </c>
      <c r="I298" s="92">
        <v>144</v>
      </c>
      <c r="J298" s="93">
        <v>3.99</v>
      </c>
      <c r="K298" s="95">
        <v>0</v>
      </c>
      <c r="L298" s="94">
        <f t="shared" si="16"/>
        <v>0</v>
      </c>
      <c r="M298" s="213"/>
    </row>
    <row r="299" spans="1:13" ht="20.100000000000001" customHeight="1">
      <c r="A299" s="15"/>
      <c r="B299" s="15"/>
      <c r="C299" s="2"/>
      <c r="D299" s="9"/>
      <c r="E299" s="32"/>
      <c r="F299" s="32"/>
      <c r="G299" s="32"/>
      <c r="H299" s="32"/>
      <c r="I299" s="35"/>
      <c r="J299" s="35"/>
      <c r="K299" s="35"/>
      <c r="L299" s="32"/>
      <c r="M299" s="6"/>
    </row>
    <row r="300" spans="1:13" ht="36" customHeight="1">
      <c r="A300" s="229" t="s">
        <v>502</v>
      </c>
      <c r="B300" s="229"/>
      <c r="C300" s="68" t="s">
        <v>9</v>
      </c>
      <c r="D300" s="69" t="s">
        <v>10</v>
      </c>
      <c r="E300" s="70" t="s">
        <v>11</v>
      </c>
      <c r="F300" s="70" t="s">
        <v>12</v>
      </c>
      <c r="G300" s="70" t="s">
        <v>13</v>
      </c>
      <c r="H300" s="70" t="s">
        <v>14</v>
      </c>
      <c r="I300" s="70" t="s">
        <v>15</v>
      </c>
      <c r="J300" s="70" t="s">
        <v>16</v>
      </c>
      <c r="K300" s="70" t="s">
        <v>17</v>
      </c>
      <c r="L300" s="71" t="s">
        <v>18</v>
      </c>
      <c r="M300" s="71" t="s">
        <v>22</v>
      </c>
    </row>
    <row r="301" spans="1:13" ht="21.6" customHeight="1">
      <c r="A301" s="44" t="s">
        <v>503</v>
      </c>
      <c r="B301" s="54" t="s">
        <v>504</v>
      </c>
      <c r="C301" s="38" t="s">
        <v>505</v>
      </c>
      <c r="D301" s="84">
        <v>813722021105</v>
      </c>
      <c r="E301" s="91">
        <v>6</v>
      </c>
      <c r="F301" s="95">
        <v>72</v>
      </c>
      <c r="G301" s="96">
        <v>2</v>
      </c>
      <c r="H301" s="96">
        <v>12</v>
      </c>
      <c r="I301" s="92">
        <v>144</v>
      </c>
      <c r="J301" s="93">
        <v>3.99</v>
      </c>
      <c r="K301" s="95">
        <v>0</v>
      </c>
      <c r="L301" s="94">
        <f>SUM(K301*I301)</f>
        <v>0</v>
      </c>
      <c r="M301" s="212">
        <f>SUM(L301:L303)</f>
        <v>0</v>
      </c>
    </row>
    <row r="302" spans="1:13" ht="21.6" customHeight="1">
      <c r="A302" s="44" t="s">
        <v>506</v>
      </c>
      <c r="B302" s="54" t="s">
        <v>504</v>
      </c>
      <c r="C302" s="38" t="s">
        <v>507</v>
      </c>
      <c r="D302" s="84">
        <v>813722022041</v>
      </c>
      <c r="E302" s="91">
        <v>6</v>
      </c>
      <c r="F302" s="95">
        <v>72</v>
      </c>
      <c r="G302" s="96">
        <v>2</v>
      </c>
      <c r="H302" s="96">
        <v>12</v>
      </c>
      <c r="I302" s="92">
        <v>144</v>
      </c>
      <c r="J302" s="93">
        <v>3.99</v>
      </c>
      <c r="K302" s="95">
        <v>0</v>
      </c>
      <c r="L302" s="94">
        <f t="shared" ref="L302:L303" si="17">SUM(K302*I302)</f>
        <v>0</v>
      </c>
      <c r="M302" s="213"/>
    </row>
    <row r="303" spans="1:13" ht="21.6" customHeight="1">
      <c r="A303" s="44" t="s">
        <v>508</v>
      </c>
      <c r="B303" s="54" t="s">
        <v>504</v>
      </c>
      <c r="C303" s="38" t="s">
        <v>509</v>
      </c>
      <c r="D303" s="84">
        <v>813722022058</v>
      </c>
      <c r="E303" s="91">
        <v>6</v>
      </c>
      <c r="F303" s="95">
        <v>72</v>
      </c>
      <c r="G303" s="96">
        <v>2</v>
      </c>
      <c r="H303" s="96">
        <v>12</v>
      </c>
      <c r="I303" s="92">
        <v>144</v>
      </c>
      <c r="J303" s="93">
        <v>3.99</v>
      </c>
      <c r="K303" s="95">
        <v>0</v>
      </c>
      <c r="L303" s="94">
        <f t="shared" si="17"/>
        <v>0</v>
      </c>
      <c r="M303" s="213"/>
    </row>
    <row r="304" spans="1:13" ht="20.100000000000001" customHeight="1">
      <c r="A304" s="20"/>
      <c r="B304" s="20"/>
      <c r="C304" s="1"/>
      <c r="D304" s="19"/>
      <c r="E304" s="29"/>
      <c r="F304" s="29"/>
      <c r="G304" s="29"/>
      <c r="H304" s="29"/>
      <c r="I304" s="30"/>
      <c r="J304" s="30"/>
      <c r="K304" s="31"/>
      <c r="L304" s="21"/>
      <c r="M304" s="6"/>
    </row>
    <row r="305" spans="1:13" ht="36" customHeight="1">
      <c r="A305" s="229" t="s">
        <v>510</v>
      </c>
      <c r="B305" s="229"/>
      <c r="C305" s="68" t="s">
        <v>9</v>
      </c>
      <c r="D305" s="69" t="s">
        <v>10</v>
      </c>
      <c r="E305" s="70" t="s">
        <v>11</v>
      </c>
      <c r="F305" s="70" t="s">
        <v>12</v>
      </c>
      <c r="G305" s="70" t="s">
        <v>13</v>
      </c>
      <c r="H305" s="70" t="s">
        <v>14</v>
      </c>
      <c r="I305" s="70" t="s">
        <v>15</v>
      </c>
      <c r="J305" s="70" t="s">
        <v>16</v>
      </c>
      <c r="K305" s="70" t="s">
        <v>17</v>
      </c>
      <c r="L305" s="71" t="s">
        <v>18</v>
      </c>
      <c r="M305" s="71" t="s">
        <v>22</v>
      </c>
    </row>
    <row r="306" spans="1:13" s="22" customFormat="1" ht="21.6" customHeight="1">
      <c r="A306" s="53" t="s">
        <v>511</v>
      </c>
      <c r="B306" s="48" t="s">
        <v>512</v>
      </c>
      <c r="C306" s="39" t="s">
        <v>513</v>
      </c>
      <c r="D306" s="102">
        <v>858547000133</v>
      </c>
      <c r="E306" s="91">
        <v>6</v>
      </c>
      <c r="F306" s="95">
        <v>72</v>
      </c>
      <c r="G306" s="96">
        <v>2</v>
      </c>
      <c r="H306" s="96">
        <v>12</v>
      </c>
      <c r="I306" s="92">
        <v>144</v>
      </c>
      <c r="J306" s="93">
        <v>3.99</v>
      </c>
      <c r="K306" s="95">
        <v>0</v>
      </c>
      <c r="L306" s="94">
        <f>SUM(K306*I306)</f>
        <v>0</v>
      </c>
      <c r="M306" s="212">
        <f>SUM(L306:L319)</f>
        <v>0</v>
      </c>
    </row>
    <row r="307" spans="1:13" s="23" customFormat="1" ht="21.6" customHeight="1">
      <c r="A307" s="53" t="s">
        <v>514</v>
      </c>
      <c r="B307" s="48" t="s">
        <v>512</v>
      </c>
      <c r="C307" s="39" t="s">
        <v>515</v>
      </c>
      <c r="D307" s="102">
        <v>858547000164</v>
      </c>
      <c r="E307" s="91">
        <v>6</v>
      </c>
      <c r="F307" s="95">
        <v>72</v>
      </c>
      <c r="G307" s="96">
        <v>2</v>
      </c>
      <c r="H307" s="96">
        <v>12</v>
      </c>
      <c r="I307" s="92">
        <v>144</v>
      </c>
      <c r="J307" s="93">
        <v>3.99</v>
      </c>
      <c r="K307" s="95">
        <v>0</v>
      </c>
      <c r="L307" s="94">
        <f t="shared" ref="L307:L319" si="18">SUM(K307*I307)</f>
        <v>0</v>
      </c>
      <c r="M307" s="213"/>
    </row>
    <row r="308" spans="1:13" ht="21.6" customHeight="1">
      <c r="A308" s="53" t="s">
        <v>516</v>
      </c>
      <c r="B308" s="48" t="s">
        <v>512</v>
      </c>
      <c r="C308" s="39" t="s">
        <v>517</v>
      </c>
      <c r="D308" s="102">
        <v>858547000201</v>
      </c>
      <c r="E308" s="91">
        <v>6</v>
      </c>
      <c r="F308" s="95">
        <v>72</v>
      </c>
      <c r="G308" s="96">
        <v>2</v>
      </c>
      <c r="H308" s="96">
        <v>12</v>
      </c>
      <c r="I308" s="92">
        <v>144</v>
      </c>
      <c r="J308" s="93">
        <v>3.99</v>
      </c>
      <c r="K308" s="95">
        <v>0</v>
      </c>
      <c r="L308" s="94">
        <f t="shared" si="18"/>
        <v>0</v>
      </c>
      <c r="M308" s="213"/>
    </row>
    <row r="309" spans="1:13" s="22" customFormat="1" ht="21.6" customHeight="1">
      <c r="A309" s="53" t="s">
        <v>518</v>
      </c>
      <c r="B309" s="48" t="s">
        <v>512</v>
      </c>
      <c r="C309" s="49" t="s">
        <v>519</v>
      </c>
      <c r="D309" s="102">
        <v>858547000218</v>
      </c>
      <c r="E309" s="91">
        <v>6</v>
      </c>
      <c r="F309" s="95">
        <v>72</v>
      </c>
      <c r="G309" s="96">
        <v>2</v>
      </c>
      <c r="H309" s="96">
        <v>12</v>
      </c>
      <c r="I309" s="92">
        <v>144</v>
      </c>
      <c r="J309" s="93">
        <v>3.99</v>
      </c>
      <c r="K309" s="95">
        <v>0</v>
      </c>
      <c r="L309" s="94">
        <f t="shared" si="18"/>
        <v>0</v>
      </c>
      <c r="M309" s="213"/>
    </row>
    <row r="310" spans="1:13" ht="21.6" customHeight="1">
      <c r="A310" s="53" t="s">
        <v>520</v>
      </c>
      <c r="B310" s="48" t="s">
        <v>512</v>
      </c>
      <c r="C310" s="39" t="s">
        <v>521</v>
      </c>
      <c r="D310" s="102">
        <v>858547000249</v>
      </c>
      <c r="E310" s="91">
        <v>6</v>
      </c>
      <c r="F310" s="95">
        <v>72</v>
      </c>
      <c r="G310" s="96">
        <v>2</v>
      </c>
      <c r="H310" s="96">
        <v>12</v>
      </c>
      <c r="I310" s="92">
        <v>144</v>
      </c>
      <c r="J310" s="93">
        <v>3.99</v>
      </c>
      <c r="K310" s="95">
        <v>0</v>
      </c>
      <c r="L310" s="94">
        <f t="shared" si="18"/>
        <v>0</v>
      </c>
      <c r="M310" s="213"/>
    </row>
    <row r="311" spans="1:13" ht="21.6" customHeight="1">
      <c r="A311" s="53" t="s">
        <v>522</v>
      </c>
      <c r="B311" s="48" t="s">
        <v>512</v>
      </c>
      <c r="C311" s="39" t="s">
        <v>523</v>
      </c>
      <c r="D311" s="102">
        <v>858547000270</v>
      </c>
      <c r="E311" s="91">
        <v>6</v>
      </c>
      <c r="F311" s="95">
        <v>72</v>
      </c>
      <c r="G311" s="96">
        <v>2</v>
      </c>
      <c r="H311" s="96">
        <v>12</v>
      </c>
      <c r="I311" s="92">
        <v>144</v>
      </c>
      <c r="J311" s="93">
        <v>3.99</v>
      </c>
      <c r="K311" s="95">
        <v>0</v>
      </c>
      <c r="L311" s="94">
        <f t="shared" si="18"/>
        <v>0</v>
      </c>
      <c r="M311" s="213"/>
    </row>
    <row r="312" spans="1:13" s="22" customFormat="1" ht="21.6" customHeight="1">
      <c r="A312" s="53" t="s">
        <v>524</v>
      </c>
      <c r="B312" s="48" t="s">
        <v>512</v>
      </c>
      <c r="C312" s="39" t="s">
        <v>525</v>
      </c>
      <c r="D312" s="102">
        <v>858547000317</v>
      </c>
      <c r="E312" s="91">
        <v>6</v>
      </c>
      <c r="F312" s="95">
        <v>72</v>
      </c>
      <c r="G312" s="96">
        <v>2</v>
      </c>
      <c r="H312" s="96">
        <v>12</v>
      </c>
      <c r="I312" s="92">
        <v>144</v>
      </c>
      <c r="J312" s="93">
        <v>3.99</v>
      </c>
      <c r="K312" s="95">
        <v>0</v>
      </c>
      <c r="L312" s="94">
        <f t="shared" si="18"/>
        <v>0</v>
      </c>
      <c r="M312" s="213"/>
    </row>
    <row r="313" spans="1:13" ht="21.6" customHeight="1">
      <c r="A313" s="53" t="s">
        <v>526</v>
      </c>
      <c r="B313" s="48" t="s">
        <v>512</v>
      </c>
      <c r="C313" s="39" t="s">
        <v>527</v>
      </c>
      <c r="D313" s="102">
        <v>858547000331</v>
      </c>
      <c r="E313" s="91">
        <v>6</v>
      </c>
      <c r="F313" s="95">
        <v>72</v>
      </c>
      <c r="G313" s="96">
        <v>2</v>
      </c>
      <c r="H313" s="96">
        <v>12</v>
      </c>
      <c r="I313" s="92">
        <v>144</v>
      </c>
      <c r="J313" s="93">
        <v>3.99</v>
      </c>
      <c r="K313" s="95">
        <v>0</v>
      </c>
      <c r="L313" s="94">
        <f t="shared" si="18"/>
        <v>0</v>
      </c>
      <c r="M313" s="213"/>
    </row>
    <row r="314" spans="1:13" s="22" customFormat="1" ht="21.6" customHeight="1">
      <c r="A314" s="53" t="s">
        <v>528</v>
      </c>
      <c r="B314" s="48" t="s">
        <v>512</v>
      </c>
      <c r="C314" s="39" t="s">
        <v>529</v>
      </c>
      <c r="D314" s="102">
        <v>858547000348</v>
      </c>
      <c r="E314" s="91">
        <v>6</v>
      </c>
      <c r="F314" s="95">
        <v>72</v>
      </c>
      <c r="G314" s="96">
        <v>2</v>
      </c>
      <c r="H314" s="96">
        <v>12</v>
      </c>
      <c r="I314" s="92">
        <v>144</v>
      </c>
      <c r="J314" s="93">
        <v>3.99</v>
      </c>
      <c r="K314" s="95">
        <v>0</v>
      </c>
      <c r="L314" s="94">
        <f t="shared" si="18"/>
        <v>0</v>
      </c>
      <c r="M314" s="213"/>
    </row>
    <row r="315" spans="1:13" ht="21.6" customHeight="1">
      <c r="A315" s="53" t="s">
        <v>530</v>
      </c>
      <c r="B315" s="48" t="s">
        <v>512</v>
      </c>
      <c r="C315" s="39" t="s">
        <v>531</v>
      </c>
      <c r="D315" s="102">
        <v>858547000355</v>
      </c>
      <c r="E315" s="91">
        <v>6</v>
      </c>
      <c r="F315" s="95">
        <v>72</v>
      </c>
      <c r="G315" s="96">
        <v>2</v>
      </c>
      <c r="H315" s="96">
        <v>12</v>
      </c>
      <c r="I315" s="92">
        <v>144</v>
      </c>
      <c r="J315" s="93">
        <v>3.99</v>
      </c>
      <c r="K315" s="95">
        <v>0</v>
      </c>
      <c r="L315" s="94">
        <f t="shared" si="18"/>
        <v>0</v>
      </c>
      <c r="M315" s="213"/>
    </row>
    <row r="316" spans="1:13" ht="21.6" customHeight="1">
      <c r="A316" s="53" t="s">
        <v>532</v>
      </c>
      <c r="B316" s="48" t="s">
        <v>512</v>
      </c>
      <c r="C316" s="39" t="s">
        <v>533</v>
      </c>
      <c r="D316" s="102">
        <v>858547000430</v>
      </c>
      <c r="E316" s="91">
        <v>6</v>
      </c>
      <c r="F316" s="95">
        <v>72</v>
      </c>
      <c r="G316" s="96">
        <v>2</v>
      </c>
      <c r="H316" s="96">
        <v>12</v>
      </c>
      <c r="I316" s="92">
        <v>144</v>
      </c>
      <c r="J316" s="93">
        <v>3.99</v>
      </c>
      <c r="K316" s="95">
        <v>0</v>
      </c>
      <c r="L316" s="94">
        <f t="shared" si="18"/>
        <v>0</v>
      </c>
      <c r="M316" s="213"/>
    </row>
    <row r="317" spans="1:13" ht="21.6" customHeight="1">
      <c r="A317" s="53" t="s">
        <v>534</v>
      </c>
      <c r="B317" s="48" t="s">
        <v>512</v>
      </c>
      <c r="C317" s="39" t="s">
        <v>535</v>
      </c>
      <c r="D317" s="102">
        <v>858547000478</v>
      </c>
      <c r="E317" s="91">
        <v>6</v>
      </c>
      <c r="F317" s="95">
        <v>72</v>
      </c>
      <c r="G317" s="96">
        <v>2</v>
      </c>
      <c r="H317" s="96">
        <v>12</v>
      </c>
      <c r="I317" s="92">
        <v>144</v>
      </c>
      <c r="J317" s="93">
        <v>3.99</v>
      </c>
      <c r="K317" s="95">
        <v>0</v>
      </c>
      <c r="L317" s="94">
        <f t="shared" si="18"/>
        <v>0</v>
      </c>
      <c r="M317" s="213"/>
    </row>
    <row r="318" spans="1:13" ht="21.6" customHeight="1">
      <c r="A318" s="53" t="s">
        <v>536</v>
      </c>
      <c r="B318" s="48" t="s">
        <v>512</v>
      </c>
      <c r="C318" s="39" t="s">
        <v>537</v>
      </c>
      <c r="D318" s="102">
        <v>858547000454</v>
      </c>
      <c r="E318" s="91">
        <v>6</v>
      </c>
      <c r="F318" s="95">
        <v>72</v>
      </c>
      <c r="G318" s="96">
        <v>2</v>
      </c>
      <c r="H318" s="96">
        <v>12</v>
      </c>
      <c r="I318" s="92">
        <v>144</v>
      </c>
      <c r="J318" s="93">
        <v>3.99</v>
      </c>
      <c r="K318" s="95">
        <v>0</v>
      </c>
      <c r="L318" s="94">
        <f t="shared" si="18"/>
        <v>0</v>
      </c>
      <c r="M318" s="213"/>
    </row>
    <row r="319" spans="1:13" s="22" customFormat="1" ht="21.6" customHeight="1">
      <c r="A319" s="53" t="s">
        <v>538</v>
      </c>
      <c r="B319" s="48" t="s">
        <v>512</v>
      </c>
      <c r="C319" s="39" t="s">
        <v>539</v>
      </c>
      <c r="D319" s="102">
        <v>858547000461</v>
      </c>
      <c r="E319" s="91">
        <v>6</v>
      </c>
      <c r="F319" s="95">
        <v>72</v>
      </c>
      <c r="G319" s="96">
        <v>2</v>
      </c>
      <c r="H319" s="96">
        <v>12</v>
      </c>
      <c r="I319" s="92">
        <v>144</v>
      </c>
      <c r="J319" s="93">
        <v>3.99</v>
      </c>
      <c r="K319" s="95">
        <v>0</v>
      </c>
      <c r="L319" s="94">
        <f t="shared" si="18"/>
        <v>0</v>
      </c>
      <c r="M319" s="213"/>
    </row>
    <row r="320" spans="1:13" ht="20.100000000000001" customHeight="1">
      <c r="A320" s="13"/>
      <c r="B320" s="13"/>
      <c r="C320" s="2"/>
      <c r="D320" s="9"/>
      <c r="E320" s="32"/>
      <c r="F320" s="32"/>
      <c r="G320" s="32"/>
      <c r="H320" s="32"/>
      <c r="I320" s="35"/>
      <c r="J320" s="35"/>
      <c r="K320" s="35"/>
      <c r="L320" s="28"/>
      <c r="M320" s="6"/>
    </row>
    <row r="321" spans="1:13" ht="36" customHeight="1">
      <c r="A321" s="229" t="s">
        <v>540</v>
      </c>
      <c r="B321" s="229"/>
      <c r="C321" s="68" t="s">
        <v>9</v>
      </c>
      <c r="D321" s="69" t="s">
        <v>10</v>
      </c>
      <c r="E321" s="70" t="s">
        <v>11</v>
      </c>
      <c r="F321" s="70" t="s">
        <v>12</v>
      </c>
      <c r="G321" s="70" t="s">
        <v>13</v>
      </c>
      <c r="H321" s="70" t="s">
        <v>14</v>
      </c>
      <c r="I321" s="70" t="s">
        <v>15</v>
      </c>
      <c r="J321" s="70" t="s">
        <v>16</v>
      </c>
      <c r="K321" s="70" t="s">
        <v>17</v>
      </c>
      <c r="L321" s="71" t="s">
        <v>18</v>
      </c>
      <c r="M321" s="71" t="s">
        <v>22</v>
      </c>
    </row>
    <row r="322" spans="1:13" ht="21.6" customHeight="1">
      <c r="A322" s="111" t="s">
        <v>541</v>
      </c>
      <c r="B322" s="50" t="s">
        <v>542</v>
      </c>
      <c r="C322" s="39" t="s">
        <v>424</v>
      </c>
      <c r="D322" s="116">
        <v>857914003944</v>
      </c>
      <c r="E322" s="95">
        <v>6</v>
      </c>
      <c r="F322" s="95">
        <v>72</v>
      </c>
      <c r="G322" s="96">
        <v>5</v>
      </c>
      <c r="H322" s="96">
        <v>30</v>
      </c>
      <c r="I322" s="92">
        <v>360</v>
      </c>
      <c r="J322" s="93">
        <v>9.99</v>
      </c>
      <c r="K322" s="95">
        <v>0</v>
      </c>
      <c r="L322" s="94">
        <f>SUM(K322*I322)</f>
        <v>0</v>
      </c>
      <c r="M322" s="212">
        <f>SUM(L322:L327)</f>
        <v>0</v>
      </c>
    </row>
    <row r="323" spans="1:13" ht="21.6" customHeight="1">
      <c r="A323" s="111" t="s">
        <v>543</v>
      </c>
      <c r="B323" s="50" t="s">
        <v>542</v>
      </c>
      <c r="C323" s="39" t="s">
        <v>544</v>
      </c>
      <c r="D323" s="116">
        <v>857914003968</v>
      </c>
      <c r="E323" s="95">
        <v>6</v>
      </c>
      <c r="F323" s="95">
        <v>72</v>
      </c>
      <c r="G323" s="96">
        <v>5</v>
      </c>
      <c r="H323" s="96">
        <v>30</v>
      </c>
      <c r="I323" s="92">
        <v>360</v>
      </c>
      <c r="J323" s="93">
        <v>9.99</v>
      </c>
      <c r="K323" s="95">
        <v>0</v>
      </c>
      <c r="L323" s="94">
        <f t="shared" ref="L322:L327" si="19">SUM(K323*I323)</f>
        <v>0</v>
      </c>
      <c r="M323" s="213"/>
    </row>
    <row r="324" spans="1:13" s="22" customFormat="1" ht="21.6" customHeight="1">
      <c r="A324" s="111" t="s">
        <v>545</v>
      </c>
      <c r="B324" s="50" t="s">
        <v>542</v>
      </c>
      <c r="C324" s="39" t="s">
        <v>546</v>
      </c>
      <c r="D324" s="116">
        <v>857914003975</v>
      </c>
      <c r="E324" s="95">
        <v>6</v>
      </c>
      <c r="F324" s="95">
        <v>72</v>
      </c>
      <c r="G324" s="96">
        <v>5</v>
      </c>
      <c r="H324" s="96">
        <v>30</v>
      </c>
      <c r="I324" s="92">
        <v>360</v>
      </c>
      <c r="J324" s="93">
        <v>9.99</v>
      </c>
      <c r="K324" s="95">
        <v>0</v>
      </c>
      <c r="L324" s="94">
        <f>SUM(K324*I324)</f>
        <v>0</v>
      </c>
      <c r="M324" s="213"/>
    </row>
    <row r="325" spans="1:13" s="22" customFormat="1" ht="21.6" customHeight="1">
      <c r="A325" s="111" t="s">
        <v>547</v>
      </c>
      <c r="B325" s="50" t="s">
        <v>542</v>
      </c>
      <c r="C325" s="39" t="s">
        <v>548</v>
      </c>
      <c r="D325" s="116">
        <v>857914003982</v>
      </c>
      <c r="E325" s="95">
        <v>6</v>
      </c>
      <c r="F325" s="95">
        <v>72</v>
      </c>
      <c r="G325" s="96">
        <v>5</v>
      </c>
      <c r="H325" s="96">
        <v>30</v>
      </c>
      <c r="I325" s="92">
        <v>360</v>
      </c>
      <c r="J325" s="93">
        <v>9.99</v>
      </c>
      <c r="K325" s="95">
        <v>0</v>
      </c>
      <c r="L325" s="94">
        <f t="shared" si="19"/>
        <v>0</v>
      </c>
      <c r="M325" s="213"/>
    </row>
    <row r="326" spans="1:13" ht="21.6" customHeight="1">
      <c r="A326" s="111" t="s">
        <v>549</v>
      </c>
      <c r="B326" s="50" t="s">
        <v>542</v>
      </c>
      <c r="C326" s="39" t="s">
        <v>550</v>
      </c>
      <c r="D326" s="116">
        <v>857914003999</v>
      </c>
      <c r="E326" s="95">
        <v>6</v>
      </c>
      <c r="F326" s="95">
        <v>72</v>
      </c>
      <c r="G326" s="96">
        <v>5</v>
      </c>
      <c r="H326" s="96">
        <v>30</v>
      </c>
      <c r="I326" s="92">
        <v>360</v>
      </c>
      <c r="J326" s="93">
        <v>9.99</v>
      </c>
      <c r="K326" s="95">
        <v>0</v>
      </c>
      <c r="L326" s="94">
        <f t="shared" si="19"/>
        <v>0</v>
      </c>
      <c r="M326" s="213"/>
    </row>
    <row r="327" spans="1:13" ht="21.6" customHeight="1">
      <c r="A327" s="111" t="s">
        <v>551</v>
      </c>
      <c r="B327" s="50" t="s">
        <v>542</v>
      </c>
      <c r="C327" s="39" t="s">
        <v>414</v>
      </c>
      <c r="D327" s="116">
        <v>813722020337</v>
      </c>
      <c r="E327" s="95">
        <v>6</v>
      </c>
      <c r="F327" s="95">
        <v>72</v>
      </c>
      <c r="G327" s="96">
        <v>5</v>
      </c>
      <c r="H327" s="96">
        <v>30</v>
      </c>
      <c r="I327" s="92">
        <v>360</v>
      </c>
      <c r="J327" s="93">
        <v>9.99</v>
      </c>
      <c r="K327" s="95">
        <v>0</v>
      </c>
      <c r="L327" s="94">
        <f t="shared" si="19"/>
        <v>0</v>
      </c>
      <c r="M327" s="213"/>
    </row>
    <row r="328" spans="1:13" ht="21.6" customHeight="1">
      <c r="A328" s="55"/>
      <c r="B328" s="55"/>
      <c r="C328" s="56"/>
      <c r="D328" s="57"/>
      <c r="E328" s="58"/>
      <c r="F328" s="58"/>
      <c r="G328" s="58"/>
      <c r="H328" s="58"/>
      <c r="I328" s="59"/>
      <c r="J328" s="59"/>
      <c r="K328" s="27"/>
      <c r="L328" s="26"/>
      <c r="M328" s="22"/>
    </row>
    <row r="329" spans="1:13" ht="21.6" customHeight="1">
      <c r="C329" s="2"/>
      <c r="D329" s="9"/>
      <c r="E329" s="32"/>
      <c r="F329" s="32"/>
      <c r="G329" s="32"/>
      <c r="H329" s="32"/>
      <c r="I329" s="35"/>
      <c r="J329" s="35"/>
      <c r="K329" s="35"/>
      <c r="L329" s="36"/>
      <c r="M329" s="6"/>
    </row>
    <row r="330" spans="1:13" ht="21.6" customHeight="1">
      <c r="A330" s="15"/>
      <c r="B330" s="15"/>
      <c r="C330" s="2"/>
      <c r="E330" s="37"/>
      <c r="F330" s="37"/>
      <c r="G330" s="37"/>
      <c r="H330" s="37"/>
      <c r="I330" s="36"/>
      <c r="J330" s="36"/>
      <c r="K330" s="36"/>
      <c r="L330" s="28"/>
    </row>
    <row r="331" spans="1:13" ht="21.6" customHeight="1">
      <c r="L331" s="7"/>
    </row>
    <row r="332" spans="1:13" ht="21.6" customHeight="1">
      <c r="L332" s="7"/>
    </row>
    <row r="333" spans="1:13">
      <c r="L333" s="7"/>
    </row>
    <row r="334" spans="1:13">
      <c r="L334" s="7"/>
    </row>
  </sheetData>
  <protectedRanges>
    <protectedRange sqref="A4:M4" name="Info"/>
    <protectedRange sqref="K22:K24 K27:K32 K35:K37 K40 K43:K44 K47 K50:K51 K64:K68 K71:K76 K100:K102 K107:K125 K130:K132 K144:K154 K157:K167 K170:K175 K178:K179 K184:K189 K192:K194 K197:K199 K202:K207 K210:K211 K215:K227 K230:K235 K238:K245 K248:K253 K256:K261 K264:K269 K272:K282 K285:K290 K293:K298 K301:K303 K306:K319 K322:K327 K11:K19 K54:K59 K81:K97 K137:K139" name="Case Pack2"/>
  </protectedRanges>
  <mergeCells count="90">
    <mergeCell ref="A8:M8"/>
    <mergeCell ref="A21:B21"/>
    <mergeCell ref="M22:M24"/>
    <mergeCell ref="A26:B26"/>
    <mergeCell ref="M27:M32"/>
    <mergeCell ref="M11:M19"/>
    <mergeCell ref="A10:B10"/>
    <mergeCell ref="A300:B300"/>
    <mergeCell ref="A305:B305"/>
    <mergeCell ref="A321:B321"/>
    <mergeCell ref="M238:M245"/>
    <mergeCell ref="M248:M253"/>
    <mergeCell ref="A263:B263"/>
    <mergeCell ref="A247:B247"/>
    <mergeCell ref="A255:B255"/>
    <mergeCell ref="A271:B271"/>
    <mergeCell ref="A284:B284"/>
    <mergeCell ref="A292:B292"/>
    <mergeCell ref="M293:M298"/>
    <mergeCell ref="M301:M303"/>
    <mergeCell ref="M306:M319"/>
    <mergeCell ref="A237:B237"/>
    <mergeCell ref="A191:B191"/>
    <mergeCell ref="M192:M194"/>
    <mergeCell ref="A196:B196"/>
    <mergeCell ref="M197:M199"/>
    <mergeCell ref="A201:B201"/>
    <mergeCell ref="A209:B209"/>
    <mergeCell ref="M210:M211"/>
    <mergeCell ref="A78:M78"/>
    <mergeCell ref="A181:M181"/>
    <mergeCell ref="M215:M227"/>
    <mergeCell ref="A214:B214"/>
    <mergeCell ref="A229:B229"/>
    <mergeCell ref="A156:B156"/>
    <mergeCell ref="A169:B169"/>
    <mergeCell ref="A177:B177"/>
    <mergeCell ref="M178:M179"/>
    <mergeCell ref="M157:M167"/>
    <mergeCell ref="M170:M175"/>
    <mergeCell ref="A183:B183"/>
    <mergeCell ref="M184:M189"/>
    <mergeCell ref="A99:B99"/>
    <mergeCell ref="M100:M102"/>
    <mergeCell ref="A70:B70"/>
    <mergeCell ref="A140:B140"/>
    <mergeCell ref="A155:B155"/>
    <mergeCell ref="E3:M3"/>
    <mergeCell ref="E4:M4"/>
    <mergeCell ref="M81:M97"/>
    <mergeCell ref="A143:B143"/>
    <mergeCell ref="A141:M141"/>
    <mergeCell ref="M144:M154"/>
    <mergeCell ref="A136:B136"/>
    <mergeCell ref="A134:M134"/>
    <mergeCell ref="M130:M132"/>
    <mergeCell ref="A129:B129"/>
    <mergeCell ref="A127:M127"/>
    <mergeCell ref="A104:M104"/>
    <mergeCell ref="A106:B106"/>
    <mergeCell ref="A46:B46"/>
    <mergeCell ref="A49:B49"/>
    <mergeCell ref="A61:M61"/>
    <mergeCell ref="A63:B63"/>
    <mergeCell ref="A53:B53"/>
    <mergeCell ref="M54:M59"/>
    <mergeCell ref="A5:M5"/>
    <mergeCell ref="A1:M1"/>
    <mergeCell ref="A2:M2"/>
    <mergeCell ref="M137:M139"/>
    <mergeCell ref="M71:M76"/>
    <mergeCell ref="M64:M68"/>
    <mergeCell ref="A34:B34"/>
    <mergeCell ref="M35:M37"/>
    <mergeCell ref="M43:M44"/>
    <mergeCell ref="M50:M51"/>
    <mergeCell ref="A80:B80"/>
    <mergeCell ref="A103:B103"/>
    <mergeCell ref="A126:B126"/>
    <mergeCell ref="A133:B133"/>
    <mergeCell ref="A39:B39"/>
    <mergeCell ref="A42:B42"/>
    <mergeCell ref="M322:M327"/>
    <mergeCell ref="M107:M125"/>
    <mergeCell ref="M256:M261"/>
    <mergeCell ref="M264:M269"/>
    <mergeCell ref="M272:M282"/>
    <mergeCell ref="M285:M290"/>
    <mergeCell ref="M202:M207"/>
    <mergeCell ref="M230:M235"/>
  </mergeCells>
  <phoneticPr fontId="14" type="noConversion"/>
  <dataValidations count="4">
    <dataValidation type="list" allowBlank="1" showInputMessage="1" showErrorMessage="1" sqref="K52" xr:uid="{A6331521-3056-694D-B34F-60286FEEE1A2}">
      <formula1>"0, 1, 2, 3, 4, 5, 6, 7, 8"</formula1>
    </dataValidation>
    <dataValidation allowBlank="1" showInputMessage="1" showErrorMessage="1" sqref="M306:M319" xr:uid="{7FC6C9E3-8619-4A38-8DD4-E3774B3E4B8D}"/>
    <dataValidation type="whole" allowBlank="1" showInputMessage="1" showErrorMessage="1" sqref="K22:K24 K27:K32 K35:K37 K40 K43:K44 K47 K50:K51 K11:K19 K64:K68 K71:K76 K100:K102 K107:K125 K130:K132 K81:K97 K144:K154 K157:K167 K170:K175 K178:K179 K184:K189 K192:K194 K197:K199 K202:K207 K210:K211 K215:K227 K230:K235 K238:K245 K248:K253 K256:K261 K264:K269 K272:K282 K285:K290 K293:K298 K301:K303 K306:K319 K322:K327 K54:K59 K137:K139" xr:uid="{DCCFEE23-0DB2-4182-B955-D5367F3C1239}">
      <formula1>0</formula1>
      <formula2>30</formula2>
    </dataValidation>
    <dataValidation type="date" operator="greaterThanOrEqual" allowBlank="1" showInputMessage="1" showErrorMessage="1" sqref="A4" xr:uid="{782208D1-3348-4EF1-BF56-16E6B99B3FAA}">
      <formula1>44948</formula1>
    </dataValidation>
  </dataValidations>
  <pageMargins left="0.53749999999999998" right="0.53749999999999998" top="1.0527777780000001" bottom="0.55277777800000005" header="0.78749999999999998" footer="0.78749999999999998"/>
  <pageSetup scale="58" fitToHeight="0" orientation="landscape" useFirstPageNumber="1" horizontalDpi="300" verticalDpi="300" r:id="rId1"/>
  <headerFooter alignWithMargins="0"/>
  <rowBreaks count="1" manualBreakCount="1">
    <brk id="332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Tinsley</dc:creator>
  <cp:keywords/>
  <dc:description/>
  <cp:lastModifiedBy/>
  <cp:revision/>
  <dcterms:created xsi:type="dcterms:W3CDTF">2024-01-17T22:27:22Z</dcterms:created>
  <dcterms:modified xsi:type="dcterms:W3CDTF">2024-02-15T18:02:27Z</dcterms:modified>
  <cp:category/>
  <cp:contentStatus/>
</cp:coreProperties>
</file>