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untfranklinfoods-my.sharepoint.com/personal/dawns_franklinconnections_com/Documents/HM 2024 Pricing/Retail/"/>
    </mc:Choice>
  </mc:AlternateContent>
  <xr:revisionPtr revIDLastSave="0" documentId="8_{C40095A1-9FAD-4994-9863-C72DD14D1DB0}" xr6:coauthVersionLast="47" xr6:coauthVersionMax="47" xr10:uidLastSave="{00000000-0000-0000-0000-000000000000}"/>
  <workbookProtection workbookAlgorithmName="SHA-512" workbookHashValue="Dnsd01UVV9xcXfvKzBscxYilnLFU7QI9rQDSCDH6FWIOPjG+qd7S525EdotKapYQcqRPNuLQlF5PX8mZ8Z5DXg==" workbookSaltValue="ZR7lRl8t/JeEc1hiZGFL1w==" workbookSpinCount="100000" lockStructure="1"/>
  <bookViews>
    <workbookView xWindow="-110" yWindow="-110" windowWidth="19420" windowHeight="10080" xr2:uid="{72B8AAB5-553E-4B18-A91E-06896E45A568}"/>
  </bookViews>
  <sheets>
    <sheet name="Sheet1" sheetId="1" r:id="rId1"/>
  </sheets>
  <definedNames>
    <definedName name="_xlnm.Print_Area" localSheetId="0">Sheet1!$A$1:$AA$178</definedName>
    <definedName name="_xlnm.Print_Titles" localSheetId="0">Sheet1!$1:$6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2" i="1" l="1"/>
  <c r="K72" i="1"/>
  <c r="I72" i="1"/>
  <c r="G72" i="1"/>
  <c r="E72" i="1"/>
  <c r="M104" i="1"/>
  <c r="K104" i="1"/>
  <c r="I104" i="1"/>
  <c r="G104" i="1"/>
  <c r="E104" i="1"/>
  <c r="M100" i="1"/>
  <c r="K100" i="1"/>
  <c r="I100" i="1"/>
  <c r="G100" i="1"/>
  <c r="E100" i="1"/>
  <c r="M96" i="1"/>
  <c r="K96" i="1"/>
  <c r="I96" i="1"/>
  <c r="G96" i="1"/>
  <c r="E96" i="1"/>
  <c r="M95" i="1"/>
  <c r="K95" i="1"/>
  <c r="I95" i="1"/>
  <c r="G95" i="1"/>
  <c r="E95" i="1"/>
  <c r="M86" i="1"/>
  <c r="K86" i="1"/>
  <c r="I86" i="1"/>
  <c r="G86" i="1"/>
  <c r="E86" i="1"/>
  <c r="M80" i="1"/>
  <c r="K80" i="1"/>
  <c r="I80" i="1"/>
  <c r="G80" i="1"/>
  <c r="E80" i="1"/>
  <c r="M77" i="1"/>
  <c r="K77" i="1"/>
  <c r="I77" i="1"/>
  <c r="G77" i="1"/>
  <c r="E77" i="1"/>
  <c r="M55" i="1"/>
  <c r="K55" i="1"/>
  <c r="I55" i="1"/>
  <c r="G55" i="1"/>
  <c r="E55" i="1"/>
  <c r="M35" i="1"/>
  <c r="K35" i="1"/>
  <c r="I35" i="1"/>
  <c r="G35" i="1"/>
  <c r="E35" i="1"/>
  <c r="M34" i="1"/>
  <c r="K34" i="1"/>
  <c r="I34" i="1"/>
  <c r="G34" i="1"/>
  <c r="E34" i="1"/>
  <c r="M20" i="1"/>
  <c r="K20" i="1"/>
  <c r="I20" i="1"/>
  <c r="G20" i="1"/>
  <c r="E20" i="1"/>
  <c r="M18" i="1"/>
  <c r="K18" i="1"/>
  <c r="I18" i="1"/>
  <c r="G18" i="1"/>
  <c r="E18" i="1"/>
  <c r="M17" i="1"/>
  <c r="K17" i="1"/>
  <c r="I17" i="1"/>
  <c r="G17" i="1"/>
  <c r="E17" i="1"/>
  <c r="M16" i="1"/>
  <c r="K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2" i="1"/>
  <c r="K12" i="1"/>
  <c r="I12" i="1"/>
  <c r="G12" i="1"/>
  <c r="E12" i="1"/>
  <c r="M154" i="1" l="1"/>
  <c r="K154" i="1"/>
  <c r="I154" i="1"/>
  <c r="G154" i="1"/>
  <c r="E154" i="1"/>
  <c r="M153" i="1"/>
  <c r="K153" i="1"/>
  <c r="I153" i="1"/>
  <c r="G153" i="1"/>
  <c r="E153" i="1"/>
  <c r="M152" i="1"/>
  <c r="K152" i="1"/>
  <c r="I152" i="1"/>
  <c r="G152" i="1"/>
  <c r="E152" i="1"/>
  <c r="M151" i="1"/>
  <c r="K151" i="1"/>
  <c r="I151" i="1"/>
  <c r="G151" i="1"/>
  <c r="E151" i="1"/>
  <c r="M149" i="1"/>
  <c r="K149" i="1"/>
  <c r="I149" i="1"/>
  <c r="G149" i="1"/>
  <c r="E149" i="1"/>
  <c r="M148" i="1"/>
  <c r="K148" i="1"/>
  <c r="I148" i="1"/>
  <c r="G148" i="1"/>
  <c r="E148" i="1"/>
  <c r="M147" i="1"/>
  <c r="K147" i="1"/>
  <c r="I147" i="1"/>
  <c r="G147" i="1"/>
  <c r="E147" i="1"/>
  <c r="M146" i="1"/>
  <c r="K146" i="1"/>
  <c r="I146" i="1"/>
  <c r="G146" i="1"/>
  <c r="E146" i="1"/>
  <c r="M145" i="1"/>
  <c r="K145" i="1"/>
  <c r="I145" i="1"/>
  <c r="G145" i="1"/>
  <c r="E145" i="1"/>
  <c r="M144" i="1"/>
  <c r="K144" i="1"/>
  <c r="I144" i="1"/>
  <c r="G144" i="1"/>
  <c r="E144" i="1"/>
  <c r="M143" i="1"/>
  <c r="K143" i="1"/>
  <c r="I143" i="1"/>
  <c r="G143" i="1"/>
  <c r="E143" i="1"/>
  <c r="M142" i="1"/>
  <c r="K142" i="1"/>
  <c r="I142" i="1"/>
  <c r="G142" i="1"/>
  <c r="E142" i="1"/>
  <c r="M141" i="1"/>
  <c r="K141" i="1"/>
  <c r="I141" i="1"/>
  <c r="G141" i="1"/>
  <c r="E141" i="1"/>
  <c r="M140" i="1"/>
  <c r="K140" i="1"/>
  <c r="I140" i="1"/>
  <c r="G140" i="1"/>
  <c r="E140" i="1"/>
  <c r="M139" i="1"/>
  <c r="K139" i="1"/>
  <c r="I139" i="1"/>
  <c r="G139" i="1"/>
  <c r="E139" i="1"/>
  <c r="M138" i="1"/>
  <c r="K138" i="1"/>
  <c r="I138" i="1"/>
  <c r="G138" i="1"/>
  <c r="E138" i="1"/>
  <c r="M137" i="1"/>
  <c r="K137" i="1"/>
  <c r="I137" i="1"/>
  <c r="G137" i="1"/>
  <c r="E137" i="1"/>
  <c r="M136" i="1"/>
  <c r="K136" i="1"/>
  <c r="I136" i="1"/>
  <c r="G136" i="1"/>
  <c r="E136" i="1"/>
  <c r="M135" i="1"/>
  <c r="K135" i="1"/>
  <c r="I135" i="1"/>
  <c r="G135" i="1"/>
  <c r="E135" i="1"/>
  <c r="M134" i="1"/>
  <c r="K134" i="1"/>
  <c r="I134" i="1"/>
  <c r="G134" i="1"/>
  <c r="E134" i="1"/>
  <c r="M133" i="1"/>
  <c r="K133" i="1"/>
  <c r="I133" i="1"/>
  <c r="G133" i="1"/>
  <c r="E133" i="1"/>
  <c r="M132" i="1"/>
  <c r="K132" i="1"/>
  <c r="I132" i="1"/>
  <c r="G132" i="1"/>
  <c r="E132" i="1"/>
  <c r="M131" i="1"/>
  <c r="K131" i="1"/>
  <c r="I131" i="1"/>
  <c r="G131" i="1"/>
  <c r="E131" i="1"/>
  <c r="M130" i="1"/>
  <c r="K130" i="1"/>
  <c r="I130" i="1"/>
  <c r="G130" i="1"/>
  <c r="E130" i="1"/>
  <c r="M129" i="1"/>
  <c r="K129" i="1"/>
  <c r="I129" i="1"/>
  <c r="G129" i="1"/>
  <c r="E129" i="1"/>
  <c r="M128" i="1"/>
  <c r="K128" i="1"/>
  <c r="I128" i="1"/>
  <c r="G128" i="1"/>
  <c r="E128" i="1"/>
  <c r="M127" i="1"/>
  <c r="K127" i="1"/>
  <c r="I127" i="1"/>
  <c r="G127" i="1"/>
  <c r="E127" i="1"/>
  <c r="M118" i="1"/>
  <c r="K118" i="1"/>
  <c r="I118" i="1"/>
  <c r="G118" i="1"/>
  <c r="E118" i="1"/>
  <c r="M116" i="1"/>
  <c r="K116" i="1"/>
  <c r="I116" i="1"/>
  <c r="G116" i="1"/>
  <c r="E116" i="1"/>
  <c r="M115" i="1"/>
  <c r="K115" i="1"/>
  <c r="I115" i="1"/>
  <c r="G115" i="1"/>
  <c r="E115" i="1"/>
  <c r="M114" i="1"/>
  <c r="K114" i="1"/>
  <c r="I114" i="1"/>
  <c r="G114" i="1"/>
  <c r="E114" i="1"/>
  <c r="M112" i="1"/>
  <c r="K112" i="1"/>
  <c r="I112" i="1"/>
  <c r="G112" i="1"/>
  <c r="E112" i="1"/>
  <c r="M106" i="1"/>
  <c r="K106" i="1"/>
  <c r="I106" i="1"/>
  <c r="G106" i="1"/>
  <c r="E106" i="1"/>
  <c r="M105" i="1"/>
  <c r="K105" i="1"/>
  <c r="I105" i="1"/>
  <c r="G105" i="1"/>
  <c r="E105" i="1"/>
  <c r="M103" i="1"/>
  <c r="K103" i="1"/>
  <c r="I103" i="1"/>
  <c r="G103" i="1"/>
  <c r="E103" i="1"/>
  <c r="M101" i="1"/>
  <c r="K101" i="1"/>
  <c r="I101" i="1"/>
  <c r="G101" i="1"/>
  <c r="E101" i="1"/>
  <c r="M99" i="1"/>
  <c r="K99" i="1"/>
  <c r="I99" i="1"/>
  <c r="G99" i="1"/>
  <c r="E99" i="1"/>
  <c r="M98" i="1"/>
  <c r="K98" i="1"/>
  <c r="I98" i="1"/>
  <c r="G98" i="1"/>
  <c r="E98" i="1"/>
  <c r="M94" i="1"/>
  <c r="K94" i="1"/>
  <c r="I94" i="1"/>
  <c r="G94" i="1"/>
  <c r="E94" i="1"/>
  <c r="M93" i="1"/>
  <c r="K93" i="1"/>
  <c r="I93" i="1"/>
  <c r="G93" i="1"/>
  <c r="E93" i="1"/>
  <c r="M92" i="1"/>
  <c r="K92" i="1"/>
  <c r="I92" i="1"/>
  <c r="G92" i="1"/>
  <c r="E92" i="1"/>
  <c r="M90" i="1"/>
  <c r="K90" i="1"/>
  <c r="I90" i="1"/>
  <c r="G90" i="1"/>
  <c r="E90" i="1"/>
  <c r="M89" i="1"/>
  <c r="K89" i="1"/>
  <c r="I89" i="1"/>
  <c r="G89" i="1"/>
  <c r="E89" i="1"/>
  <c r="M88" i="1"/>
  <c r="K88" i="1"/>
  <c r="I88" i="1"/>
  <c r="G88" i="1"/>
  <c r="E88" i="1"/>
  <c r="M85" i="1"/>
  <c r="K85" i="1"/>
  <c r="I85" i="1"/>
  <c r="G85" i="1"/>
  <c r="E85" i="1"/>
  <c r="M84" i="1"/>
  <c r="K84" i="1"/>
  <c r="I84" i="1"/>
  <c r="G84" i="1"/>
  <c r="E84" i="1"/>
  <c r="M83" i="1"/>
  <c r="K83" i="1"/>
  <c r="I83" i="1"/>
  <c r="G83" i="1"/>
  <c r="E83" i="1"/>
  <c r="M81" i="1"/>
  <c r="K81" i="1"/>
  <c r="I81" i="1"/>
  <c r="G81" i="1"/>
  <c r="E81" i="1"/>
  <c r="M79" i="1"/>
  <c r="K79" i="1"/>
  <c r="I79" i="1"/>
  <c r="G79" i="1"/>
  <c r="E79" i="1"/>
  <c r="M78" i="1"/>
  <c r="K78" i="1"/>
  <c r="I78" i="1"/>
  <c r="G78" i="1"/>
  <c r="E78" i="1"/>
  <c r="M75" i="1"/>
  <c r="K75" i="1"/>
  <c r="I75" i="1"/>
  <c r="G75" i="1"/>
  <c r="E75" i="1"/>
  <c r="M74" i="1"/>
  <c r="K74" i="1"/>
  <c r="I74" i="1"/>
  <c r="G74" i="1"/>
  <c r="E74" i="1"/>
  <c r="M73" i="1"/>
  <c r="K73" i="1"/>
  <c r="I73" i="1"/>
  <c r="G73" i="1"/>
  <c r="E73" i="1"/>
  <c r="M71" i="1"/>
  <c r="K71" i="1"/>
  <c r="I71" i="1"/>
  <c r="G71" i="1"/>
  <c r="E71" i="1"/>
  <c r="M70" i="1"/>
  <c r="K70" i="1"/>
  <c r="I70" i="1"/>
  <c r="G70" i="1"/>
  <c r="E70" i="1"/>
  <c r="M68" i="1"/>
  <c r="K68" i="1"/>
  <c r="I68" i="1"/>
  <c r="G68" i="1"/>
  <c r="E68" i="1"/>
  <c r="M67" i="1"/>
  <c r="K67" i="1"/>
  <c r="I67" i="1"/>
  <c r="G67" i="1"/>
  <c r="E67" i="1"/>
  <c r="M66" i="1"/>
  <c r="K66" i="1"/>
  <c r="I66" i="1"/>
  <c r="G66" i="1"/>
  <c r="E66" i="1"/>
  <c r="M64" i="1"/>
  <c r="K64" i="1"/>
  <c r="I64" i="1"/>
  <c r="G64" i="1"/>
  <c r="E64" i="1"/>
  <c r="M63" i="1"/>
  <c r="K63" i="1"/>
  <c r="I63" i="1"/>
  <c r="G63" i="1"/>
  <c r="E63" i="1"/>
  <c r="M62" i="1"/>
  <c r="K62" i="1"/>
  <c r="I62" i="1"/>
  <c r="G62" i="1"/>
  <c r="E62" i="1"/>
  <c r="M60" i="1"/>
  <c r="K60" i="1"/>
  <c r="I60" i="1"/>
  <c r="G60" i="1"/>
  <c r="E60" i="1"/>
  <c r="M59" i="1"/>
  <c r="K59" i="1"/>
  <c r="I59" i="1"/>
  <c r="G59" i="1"/>
  <c r="E59" i="1"/>
  <c r="M58" i="1"/>
  <c r="K58" i="1"/>
  <c r="I58" i="1"/>
  <c r="G58" i="1"/>
  <c r="E58" i="1"/>
  <c r="M56" i="1"/>
  <c r="K56" i="1"/>
  <c r="I56" i="1"/>
  <c r="G56" i="1"/>
  <c r="E56" i="1"/>
  <c r="M50" i="1"/>
  <c r="K50" i="1"/>
  <c r="I50" i="1"/>
  <c r="G50" i="1"/>
  <c r="E50" i="1"/>
  <c r="M49" i="1"/>
  <c r="K49" i="1"/>
  <c r="I49" i="1"/>
  <c r="G49" i="1"/>
  <c r="E49" i="1"/>
  <c r="M47" i="1"/>
  <c r="K47" i="1"/>
  <c r="I47" i="1"/>
  <c r="G47" i="1"/>
  <c r="E47" i="1"/>
  <c r="M46" i="1"/>
  <c r="K46" i="1"/>
  <c r="I46" i="1"/>
  <c r="G46" i="1"/>
  <c r="E46" i="1"/>
  <c r="M45" i="1"/>
  <c r="K45" i="1"/>
  <c r="I45" i="1"/>
  <c r="G45" i="1"/>
  <c r="E45" i="1"/>
  <c r="M38" i="1"/>
  <c r="K38" i="1"/>
  <c r="I38" i="1"/>
  <c r="G38" i="1"/>
  <c r="E38" i="1"/>
  <c r="M36" i="1"/>
  <c r="K36" i="1"/>
  <c r="I36" i="1"/>
  <c r="G36" i="1"/>
  <c r="E36" i="1"/>
  <c r="M117" i="1"/>
  <c r="K117" i="1"/>
  <c r="I117" i="1"/>
  <c r="G117" i="1"/>
  <c r="E117" i="1"/>
  <c r="M126" i="1"/>
  <c r="K126" i="1"/>
  <c r="I126" i="1"/>
  <c r="G126" i="1"/>
  <c r="E126" i="1"/>
  <c r="M119" i="1"/>
  <c r="K119" i="1"/>
  <c r="I119" i="1"/>
  <c r="G119" i="1"/>
  <c r="E119" i="1"/>
  <c r="M113" i="1"/>
  <c r="K113" i="1"/>
  <c r="I113" i="1"/>
  <c r="G113" i="1"/>
  <c r="E113" i="1"/>
  <c r="M111" i="1"/>
  <c r="K111" i="1"/>
  <c r="I111" i="1"/>
  <c r="G111" i="1"/>
  <c r="E111" i="1"/>
  <c r="M102" i="1"/>
  <c r="K102" i="1"/>
  <c r="I102" i="1"/>
  <c r="G102" i="1"/>
  <c r="E102" i="1"/>
  <c r="M97" i="1"/>
  <c r="K97" i="1"/>
  <c r="I97" i="1"/>
  <c r="G97" i="1"/>
  <c r="E97" i="1"/>
  <c r="M91" i="1"/>
  <c r="K91" i="1"/>
  <c r="I91" i="1"/>
  <c r="G91" i="1"/>
  <c r="E91" i="1"/>
  <c r="M87" i="1"/>
  <c r="K87" i="1"/>
  <c r="I87" i="1"/>
  <c r="G87" i="1"/>
  <c r="E87" i="1"/>
  <c r="M82" i="1"/>
  <c r="K82" i="1"/>
  <c r="I82" i="1"/>
  <c r="G82" i="1"/>
  <c r="E82" i="1"/>
  <c r="M76" i="1"/>
  <c r="K76" i="1"/>
  <c r="I76" i="1"/>
  <c r="G76" i="1"/>
  <c r="E76" i="1"/>
  <c r="M69" i="1"/>
  <c r="K69" i="1"/>
  <c r="I69" i="1"/>
  <c r="G69" i="1"/>
  <c r="E69" i="1"/>
  <c r="M65" i="1"/>
  <c r="K65" i="1"/>
  <c r="I65" i="1"/>
  <c r="G65" i="1"/>
  <c r="E65" i="1"/>
  <c r="M61" i="1"/>
  <c r="K61" i="1"/>
  <c r="I61" i="1"/>
  <c r="G61" i="1"/>
  <c r="E61" i="1"/>
  <c r="M57" i="1"/>
  <c r="K57" i="1"/>
  <c r="I57" i="1"/>
  <c r="G57" i="1"/>
  <c r="E57" i="1"/>
  <c r="M48" i="1"/>
  <c r="K48" i="1"/>
  <c r="I48" i="1"/>
  <c r="G48" i="1"/>
  <c r="E48" i="1"/>
  <c r="M44" i="1"/>
  <c r="K44" i="1"/>
  <c r="I44" i="1"/>
  <c r="G44" i="1"/>
  <c r="E44" i="1"/>
  <c r="M37" i="1"/>
  <c r="K37" i="1"/>
  <c r="I37" i="1"/>
  <c r="G37" i="1"/>
  <c r="E37" i="1"/>
  <c r="M28" i="1" l="1"/>
  <c r="K28" i="1"/>
  <c r="I28" i="1"/>
  <c r="G28" i="1"/>
  <c r="E28" i="1"/>
  <c r="M19" i="1" l="1"/>
  <c r="K19" i="1"/>
  <c r="I19" i="1"/>
  <c r="I13" i="1"/>
  <c r="G19" i="1"/>
  <c r="G13" i="1"/>
  <c r="E19" i="1"/>
  <c r="M13" i="1"/>
  <c r="K13" i="1"/>
  <c r="E13" i="1"/>
  <c r="M11" i="1"/>
  <c r="K11" i="1"/>
  <c r="I11" i="1"/>
  <c r="G11" i="1"/>
  <c r="E11" i="1"/>
  <c r="E169" i="1"/>
  <c r="E168" i="1"/>
  <c r="M27" i="1" l="1"/>
  <c r="K27" i="1"/>
  <c r="I27" i="1"/>
  <c r="G27" i="1"/>
  <c r="E27" i="1"/>
</calcChain>
</file>

<file path=xl/sharedStrings.xml><?xml version="1.0" encoding="utf-8"?>
<sst xmlns="http://schemas.openxmlformats.org/spreadsheetml/2006/main" count="946" uniqueCount="459">
  <si>
    <t>BAGGED CANDIES</t>
  </si>
  <si>
    <t>Case</t>
  </si>
  <si>
    <t>Pallet Configuration</t>
  </si>
  <si>
    <t>Item</t>
  </si>
  <si>
    <t>Item
Code</t>
  </si>
  <si>
    <t>Pack
Size</t>
  </si>
  <si>
    <t>Unit
Price</t>
  </si>
  <si>
    <t>Case
Price</t>
  </si>
  <si>
    <t>D</t>
  </si>
  <si>
    <t>W</t>
  </si>
  <si>
    <t>H</t>
  </si>
  <si>
    <t>Unit UPC</t>
  </si>
  <si>
    <t>Gross
Weight
(lbs.)</t>
  </si>
  <si>
    <t>Cube</t>
  </si>
  <si>
    <t>L</t>
  </si>
  <si>
    <t>Case UPC</t>
  </si>
  <si>
    <t>Cases
Per
Layer</t>
  </si>
  <si>
    <t>Layers 
Per 
Pallet</t>
  </si>
  <si>
    <t>Cases
Per
Pallet</t>
  </si>
  <si>
    <t>14oz White Buttermints</t>
  </si>
  <si>
    <t>12/14oz</t>
  </si>
  <si>
    <t>041412164003</t>
  </si>
  <si>
    <t>11.10 lbs.</t>
  </si>
  <si>
    <t>13"</t>
  </si>
  <si>
    <t>8"</t>
  </si>
  <si>
    <t>6.75"</t>
  </si>
  <si>
    <t>041412164010</t>
  </si>
  <si>
    <t>14oz Asst Pastel Buttermints</t>
  </si>
  <si>
    <t>041412164102</t>
  </si>
  <si>
    <t>041412164119</t>
  </si>
  <si>
    <t>2.75lb Unwrapped Asst Pastel Buttermints</t>
  </si>
  <si>
    <t>4/2.75lb</t>
  </si>
  <si>
    <t>041412206208</t>
  </si>
  <si>
    <t>11.8 lbs.</t>
  </si>
  <si>
    <t>12.875"</t>
  </si>
  <si>
    <t>7.875"</t>
  </si>
  <si>
    <t>9.25"</t>
  </si>
  <si>
    <t>041412206239</t>
  </si>
  <si>
    <t>2.75lb Unwrapped Blue Buttermints</t>
  </si>
  <si>
    <t>041412206307</t>
  </si>
  <si>
    <t>041412206338</t>
  </si>
  <si>
    <t>2.75lb Unwrapped Green Buttermints</t>
  </si>
  <si>
    <t>041412206505</t>
  </si>
  <si>
    <t>041412206536</t>
  </si>
  <si>
    <t>2.75lb Unwrapped Pink Buttermints</t>
  </si>
  <si>
    <t>041412206406</t>
  </si>
  <si>
    <t>041412206437</t>
  </si>
  <si>
    <t>2.75lb Unwrapped White Buttermints</t>
  </si>
  <si>
    <t>041412206109</t>
  </si>
  <si>
    <t>041412206130</t>
  </si>
  <si>
    <t>2.75lb Unwrapped Yellow Buttermints</t>
  </si>
  <si>
    <t>041412206604</t>
  </si>
  <si>
    <t>041412206635</t>
  </si>
  <si>
    <t>26oz Thank You Buttermints</t>
  </si>
  <si>
    <t>6/26oz</t>
  </si>
  <si>
    <t>041412190606</t>
  </si>
  <si>
    <t>15.75"</t>
  </si>
  <si>
    <t>14.625"</t>
  </si>
  <si>
    <t>12.25"</t>
  </si>
  <si>
    <t>041412190613</t>
  </si>
  <si>
    <t>26oz Thank You Ice Crystals</t>
  </si>
  <si>
    <t>041412191009</t>
  </si>
  <si>
    <t>041412191016</t>
  </si>
  <si>
    <t>7 OZ ASSORTED SWEET HEAT</t>
  </si>
  <si>
    <t>6/7oz</t>
  </si>
  <si>
    <t>3.3 lbs.</t>
  </si>
  <si>
    <t>Day of the Dead</t>
  </si>
  <si>
    <t>041412225001</t>
  </si>
  <si>
    <t>041412225018</t>
  </si>
  <si>
    <t>7 OZ ASSORTED SOURS</t>
  </si>
  <si>
    <t>Mermaid Sours</t>
  </si>
  <si>
    <t>041412222307</t>
  </si>
  <si>
    <t>041412222314</t>
  </si>
  <si>
    <t>Shark Sours</t>
  </si>
  <si>
    <t>041412223700</t>
  </si>
  <si>
    <t>041412223717</t>
  </si>
  <si>
    <t>Superhero Sours</t>
  </si>
  <si>
    <t>041412222406</t>
  </si>
  <si>
    <t>041412222413</t>
  </si>
  <si>
    <t>7 OZ BUTTERMINTS</t>
  </si>
  <si>
    <t>16th Birthday</t>
  </si>
  <si>
    <t>041412188504</t>
  </si>
  <si>
    <t>041412188511</t>
  </si>
  <si>
    <t>25th Anniversary</t>
  </si>
  <si>
    <t>08651</t>
  </si>
  <si>
    <t>041412086503</t>
  </si>
  <si>
    <t>041412086510</t>
  </si>
  <si>
    <t>40th Birthday</t>
  </si>
  <si>
    <t>08591</t>
  </si>
  <si>
    <t>041412085902</t>
  </si>
  <si>
    <t>041412085919</t>
  </si>
  <si>
    <t>50th Anniversary</t>
  </si>
  <si>
    <t>08661</t>
  </si>
  <si>
    <t>041412086602</t>
  </si>
  <si>
    <t>041412086619</t>
  </si>
  <si>
    <t>50th Birthday</t>
  </si>
  <si>
    <t>08581</t>
  </si>
  <si>
    <t>041412085803</t>
  </si>
  <si>
    <t>041412085810</t>
  </si>
  <si>
    <t>60th Birthday</t>
  </si>
  <si>
    <t>08571</t>
  </si>
  <si>
    <t>041412085704</t>
  </si>
  <si>
    <t>041412085711</t>
  </si>
  <si>
    <t>Autumn</t>
  </si>
  <si>
    <t>041412225209</t>
  </si>
  <si>
    <t>041412225216</t>
  </si>
  <si>
    <t>Always &amp; Forever</t>
  </si>
  <si>
    <t>041412163402</t>
  </si>
  <si>
    <t>041412163419</t>
  </si>
  <si>
    <t>Anchors</t>
  </si>
  <si>
    <t>041412203306</t>
  </si>
  <si>
    <t>041412203313</t>
  </si>
  <si>
    <t>Awards Night</t>
  </si>
  <si>
    <t>041412090807</t>
  </si>
  <si>
    <t>041412090814</t>
  </si>
  <si>
    <t>Baby Boy</t>
  </si>
  <si>
    <t>041412080204</t>
  </si>
  <si>
    <t>041412080211</t>
  </si>
  <si>
    <t>Baby Girl</t>
  </si>
  <si>
    <t>08031</t>
  </si>
  <si>
    <t>041412080303</t>
  </si>
  <si>
    <t>041412080310</t>
  </si>
  <si>
    <t>Bachelorette</t>
  </si>
  <si>
    <t>041412087609</t>
  </si>
  <si>
    <t>041412087616</t>
  </si>
  <si>
    <t>Baseball</t>
  </si>
  <si>
    <t>041412086701</t>
  </si>
  <si>
    <t>041412086718</t>
  </si>
  <si>
    <t>Basketball</t>
  </si>
  <si>
    <t>041412086800</t>
  </si>
  <si>
    <t>041412086817</t>
  </si>
  <si>
    <t>Bible Verse</t>
  </si>
  <si>
    <t>041412085308</t>
  </si>
  <si>
    <t>041412085315</t>
  </si>
  <si>
    <t>Bridal Shower</t>
  </si>
  <si>
    <t>041412225407</t>
  </si>
  <si>
    <t>041412225414</t>
  </si>
  <si>
    <t>Card Games</t>
  </si>
  <si>
    <t>041412087500</t>
  </si>
  <si>
    <t>041412087517</t>
  </si>
  <si>
    <t>Cool Smileys</t>
  </si>
  <si>
    <t>041412193201</t>
  </si>
  <si>
    <t>041412193218</t>
  </si>
  <si>
    <t>Fingers &amp; Toes/Boy</t>
  </si>
  <si>
    <t>041412140403</t>
  </si>
  <si>
    <t>041412140410</t>
  </si>
  <si>
    <t>Fingers &amp; Toes/Girl</t>
  </si>
  <si>
    <t>041412140304</t>
  </si>
  <si>
    <t>041412140311</t>
  </si>
  <si>
    <t>Flag</t>
  </si>
  <si>
    <t>041412081102</t>
  </si>
  <si>
    <t>041412081119</t>
  </si>
  <si>
    <t>Flamingos</t>
  </si>
  <si>
    <t>041412217600</t>
  </si>
  <si>
    <t>041412217617</t>
  </si>
  <si>
    <t>Football</t>
  </si>
  <si>
    <t>041412086305</t>
  </si>
  <si>
    <t>041412086312</t>
  </si>
  <si>
    <t>Gender Reveal</t>
  </si>
  <si>
    <t>041412188306</t>
  </si>
  <si>
    <t>041412188313</t>
  </si>
  <si>
    <t>Girl Power</t>
  </si>
  <si>
    <t>041412094829</t>
  </si>
  <si>
    <t>041412094836</t>
  </si>
  <si>
    <t>041412081508</t>
  </si>
  <si>
    <t>041412081515</t>
  </si>
  <si>
    <t>Happy Birthday</t>
  </si>
  <si>
    <t>041412080709</t>
  </si>
  <si>
    <t>041412080716</t>
  </si>
  <si>
    <t>Happy Retirement</t>
  </si>
  <si>
    <t>041412090609</t>
  </si>
  <si>
    <t>041412090616</t>
  </si>
  <si>
    <t>Irish</t>
  </si>
  <si>
    <t>041412103606</t>
  </si>
  <si>
    <t>041412103613</t>
  </si>
  <si>
    <t>It's A Boy</t>
  </si>
  <si>
    <t>041412203405</t>
  </si>
  <si>
    <t>041412203412</t>
  </si>
  <si>
    <t>It's A Girl</t>
  </si>
  <si>
    <t>20351</t>
  </si>
  <si>
    <t>041412203504</t>
  </si>
  <si>
    <t>041412203511</t>
  </si>
  <si>
    <t>Jungle</t>
  </si>
  <si>
    <t>041412222901</t>
  </si>
  <si>
    <t>041412222918</t>
  </si>
  <si>
    <t>Let's Celebrate</t>
  </si>
  <si>
    <t>041412215705</t>
  </si>
  <si>
    <t>Luau</t>
  </si>
  <si>
    <t>041412080600</t>
  </si>
  <si>
    <t>041412080617</t>
  </si>
  <si>
    <t>Merry &amp; Bright</t>
  </si>
  <si>
    <t>041412217501</t>
  </si>
  <si>
    <t>041412217518</t>
  </si>
  <si>
    <t>Money</t>
  </si>
  <si>
    <t>041412090500</t>
  </si>
  <si>
    <t>041412090517</t>
  </si>
  <si>
    <t>Mr &amp; Mrs.</t>
  </si>
  <si>
    <t>041412095604</t>
  </si>
  <si>
    <t>041412095611</t>
  </si>
  <si>
    <t>Pink Ribbon</t>
  </si>
  <si>
    <t>041412102203</t>
  </si>
  <si>
    <t>041412102210</t>
  </si>
  <si>
    <t>Pirate</t>
  </si>
  <si>
    <t>041412094805</t>
  </si>
  <si>
    <t>041412094812</t>
  </si>
  <si>
    <t>041412185503</t>
  </si>
  <si>
    <t>041412185510</t>
  </si>
  <si>
    <t>Santa</t>
  </si>
  <si>
    <t>22531</t>
  </si>
  <si>
    <t>041412225308</t>
  </si>
  <si>
    <t>041412225315</t>
  </si>
  <si>
    <t>Season's Greetings</t>
  </si>
  <si>
    <t>08311</t>
  </si>
  <si>
    <t>041412083106</t>
  </si>
  <si>
    <t>041412083113</t>
  </si>
  <si>
    <t>Soccer</t>
  </si>
  <si>
    <t>08691</t>
  </si>
  <si>
    <t>041412086909</t>
  </si>
  <si>
    <t>041412086916</t>
  </si>
  <si>
    <t>Superhero</t>
  </si>
  <si>
    <t>21731</t>
  </si>
  <si>
    <t>041412217303</t>
  </si>
  <si>
    <t>041412217310</t>
  </si>
  <si>
    <t>Sweet Baby</t>
  </si>
  <si>
    <t>08501</t>
  </si>
  <si>
    <t>041412085001</t>
  </si>
  <si>
    <t>041412085018</t>
  </si>
  <si>
    <t>Thank You</t>
  </si>
  <si>
    <t>08241</t>
  </si>
  <si>
    <t>041412082406</t>
  </si>
  <si>
    <t>041412082413</t>
  </si>
  <si>
    <t>Vintage Birthday</t>
  </si>
  <si>
    <t>041412222802</t>
  </si>
  <si>
    <t>041412222819</t>
  </si>
  <si>
    <t>Wedding</t>
  </si>
  <si>
    <t>08011</t>
  </si>
  <si>
    <t>041412080105</t>
  </si>
  <si>
    <t>041412080112</t>
  </si>
  <si>
    <t>Western</t>
  </si>
  <si>
    <t>08731</t>
  </si>
  <si>
    <t>041412087302</t>
  </si>
  <si>
    <t>041412087319</t>
  </si>
  <si>
    <t>7 OZ BUTTERMINTS (CANDY BUFFET WRAPPERS)</t>
  </si>
  <si>
    <t>Big Dots Baby Blue</t>
  </si>
  <si>
    <t>041412215408</t>
  </si>
  <si>
    <t>041412215415</t>
  </si>
  <si>
    <t>Big Dots Black</t>
  </si>
  <si>
    <t>041412179205</t>
  </si>
  <si>
    <t>041412179212</t>
  </si>
  <si>
    <t>Big Dots Bright Pink</t>
  </si>
  <si>
    <t>041412178505</t>
  </si>
  <si>
    <t>041412178512</t>
  </si>
  <si>
    <t>Big Dots Caribean Blue</t>
  </si>
  <si>
    <t>041412179007</t>
  </si>
  <si>
    <t>041412179014</t>
  </si>
  <si>
    <t>Big Dots Green</t>
  </si>
  <si>
    <t>041412178802</t>
  </si>
  <si>
    <t>041412178819</t>
  </si>
  <si>
    <t>Big Dots Lavender</t>
  </si>
  <si>
    <t>041412192600</t>
  </si>
  <si>
    <t>041412192617</t>
  </si>
  <si>
    <t>Big Dots Orange</t>
  </si>
  <si>
    <t>041412179601</t>
  </si>
  <si>
    <t>041412179618</t>
  </si>
  <si>
    <t>Big Dots Pastel Pink</t>
  </si>
  <si>
    <t>041412178604</t>
  </si>
  <si>
    <t>041412178611</t>
  </si>
  <si>
    <t>Big Dots Purple</t>
  </si>
  <si>
    <t>041412179106</t>
  </si>
  <si>
    <t>041412179113</t>
  </si>
  <si>
    <t>Big Dots Red</t>
  </si>
  <si>
    <t>041412179304</t>
  </si>
  <si>
    <t>041412179311</t>
  </si>
  <si>
    <t>Big Dots Royal Blue</t>
  </si>
  <si>
    <t>041412178901</t>
  </si>
  <si>
    <t>041412178918</t>
  </si>
  <si>
    <t xml:space="preserve">Big Dots Yellow </t>
  </si>
  <si>
    <t>041412178703</t>
  </si>
  <si>
    <t>041412178710</t>
  </si>
  <si>
    <t>Chevron Silver Metallic</t>
  </si>
  <si>
    <t>041412184209</t>
  </si>
  <si>
    <t>041412184216</t>
  </si>
  <si>
    <t>Solid Baby Blue</t>
  </si>
  <si>
    <t>08791</t>
  </si>
  <si>
    <t>041412087906</t>
  </si>
  <si>
    <t>041412087913</t>
  </si>
  <si>
    <t>Solid Black</t>
  </si>
  <si>
    <t>08801</t>
  </si>
  <si>
    <t>041412088002</t>
  </si>
  <si>
    <t>041412088019</t>
  </si>
  <si>
    <t>Solid Bright Pink</t>
  </si>
  <si>
    <t>10341</t>
  </si>
  <si>
    <t>041412103408</t>
  </si>
  <si>
    <t>041412103415</t>
  </si>
  <si>
    <t>Solid Caribbean Blue</t>
  </si>
  <si>
    <t>17981</t>
  </si>
  <si>
    <t>041412179809</t>
  </si>
  <si>
    <t>041412179816</t>
  </si>
  <si>
    <t>Solid Gold Metallic</t>
  </si>
  <si>
    <t>08811</t>
  </si>
  <si>
    <t>041412088101</t>
  </si>
  <si>
    <t>041412088118</t>
  </si>
  <si>
    <t>Solid Green</t>
  </si>
  <si>
    <t>08871</t>
  </si>
  <si>
    <t>041412088705</t>
  </si>
  <si>
    <t>041412088712</t>
  </si>
  <si>
    <t>Solid Lavendar</t>
  </si>
  <si>
    <t>19481</t>
  </si>
  <si>
    <t>041412194802</t>
  </si>
  <si>
    <t>041412194819</t>
  </si>
  <si>
    <t>Solid Orange</t>
  </si>
  <si>
    <t>08881</t>
  </si>
  <si>
    <t>041412088804</t>
  </si>
  <si>
    <t>041412088811</t>
  </si>
  <si>
    <t>Solid Pastel Pink</t>
  </si>
  <si>
    <t>08781</t>
  </si>
  <si>
    <t>041412087807</t>
  </si>
  <si>
    <t>041412087814</t>
  </si>
  <si>
    <t>Solid Purple</t>
  </si>
  <si>
    <t>08891</t>
  </si>
  <si>
    <t>041412088903</t>
  </si>
  <si>
    <t>041412088910</t>
  </si>
  <si>
    <t>Solid Red</t>
  </si>
  <si>
    <t>08831</t>
  </si>
  <si>
    <t>041412088309</t>
  </si>
  <si>
    <t>041412088316</t>
  </si>
  <si>
    <t>Solid Royal Blue</t>
  </si>
  <si>
    <t>08851</t>
  </si>
  <si>
    <t>041412088507</t>
  </si>
  <si>
    <t>041412088514</t>
  </si>
  <si>
    <t>Solid Silver Metallic</t>
  </si>
  <si>
    <t>08821</t>
  </si>
  <si>
    <t>041412088200</t>
  </si>
  <si>
    <t>041412088217</t>
  </si>
  <si>
    <t>Solid White</t>
  </si>
  <si>
    <t>08841</t>
  </si>
  <si>
    <t>041412088408</t>
  </si>
  <si>
    <t>041412088415</t>
  </si>
  <si>
    <t>Solid Yellow</t>
  </si>
  <si>
    <t>08901</t>
  </si>
  <si>
    <t>041412089009</t>
  </si>
  <si>
    <t>041412089016</t>
  </si>
  <si>
    <t>BULK CANDY</t>
  </si>
  <si>
    <t>Case Count</t>
  </si>
  <si>
    <t>Case Price</t>
  </si>
  <si>
    <t>Customized (plate charge $48 per Color)</t>
  </si>
  <si>
    <t>Party Sweets Stock Wrappers</t>
  </si>
  <si>
    <t xml:space="preserve"> </t>
  </si>
  <si>
    <t>Prices are subject to change without notice.  No floor stock or price protection is allowed.</t>
  </si>
  <si>
    <t>Hospitality Mints</t>
  </si>
  <si>
    <t>1800 Northwestern Drive, El Paso, TX 79912       </t>
  </si>
  <si>
    <t>Phone:  1-800-334-5181</t>
  </si>
  <si>
    <r>
      <rPr>
        <sz val="10"/>
        <rFont val="Arial Nova"/>
        <family val="2"/>
      </rPr>
      <t xml:space="preserve">For more information visit </t>
    </r>
    <r>
      <rPr>
        <b/>
        <sz val="10"/>
        <rFont val="Arial Nova"/>
        <family val="2"/>
      </rPr>
      <t>www.hospitalitymints.com</t>
    </r>
  </si>
  <si>
    <t>Effective with shipments*:</t>
  </si>
  <si>
    <t>Delivered</t>
  </si>
  <si>
    <t>FOB</t>
  </si>
  <si>
    <t>El Paso, TX</t>
  </si>
  <si>
    <t xml:space="preserve">Bar Mitzvah  </t>
  </si>
  <si>
    <t xml:space="preserve">Bat Mitzvah  </t>
  </si>
  <si>
    <t xml:space="preserve">Happy Hanukkah </t>
  </si>
  <si>
    <t xml:space="preserve">Congrats Graduation </t>
  </si>
  <si>
    <t>Wyoming Cowboys Sports</t>
  </si>
  <si>
    <t>Penn State Nittany Lions Sports</t>
  </si>
  <si>
    <t>Arkansas Razorbacks Sports</t>
  </si>
  <si>
    <t>LSU Tigers Sports</t>
  </si>
  <si>
    <t>Montana State Bobcats Sports</t>
  </si>
  <si>
    <t>9.2 lbs.</t>
  </si>
  <si>
    <t>041412219819</t>
  </si>
  <si>
    <t>041412219826</t>
  </si>
  <si>
    <t>041412219833</t>
  </si>
  <si>
    <t>041412219840</t>
  </si>
  <si>
    <t>041412219918</t>
  </si>
  <si>
    <t>041412219925</t>
  </si>
  <si>
    <t>041412220020</t>
  </si>
  <si>
    <t>041412220044</t>
  </si>
  <si>
    <t>041412220051</t>
  </si>
  <si>
    <t>041412220068</t>
  </si>
  <si>
    <t>041412220075</t>
  </si>
  <si>
    <t>Quinceañera</t>
  </si>
  <si>
    <t>041412220082</t>
  </si>
  <si>
    <t>041412220099</t>
  </si>
  <si>
    <t>041412215712</t>
  </si>
  <si>
    <t>041412220037</t>
  </si>
  <si>
    <t>**Any orders at the old price must be submitted by 12/31/2023</t>
  </si>
  <si>
    <t>2024 Party Sweets Price List</t>
  </si>
  <si>
    <t>14 to 36 cases</t>
  </si>
  <si>
    <t>37 to 53 cases</t>
  </si>
  <si>
    <t>54 to 96 cases</t>
  </si>
  <si>
    <t>97 or more cases</t>
  </si>
  <si>
    <t>min 7 cases</t>
  </si>
  <si>
    <t>5 to 14 cases</t>
  </si>
  <si>
    <t>15 to 22 cases</t>
  </si>
  <si>
    <t>23 to 51 cases</t>
  </si>
  <si>
    <t>52 or more cases</t>
  </si>
  <si>
    <t>Muchas Gracias</t>
  </si>
  <si>
    <t xml:space="preserve">041412012137  </t>
  </si>
  <si>
    <t xml:space="preserve">041412012144  </t>
  </si>
  <si>
    <t>Cars Sour</t>
  </si>
  <si>
    <t>Dragons Sour</t>
  </si>
  <si>
    <t>01218</t>
  </si>
  <si>
    <t>01216</t>
  </si>
  <si>
    <t>01214</t>
  </si>
  <si>
    <t xml:space="preserve">041412012151  </t>
  </si>
  <si>
    <t xml:space="preserve">041412012168  </t>
  </si>
  <si>
    <t xml:space="preserve">041412012175  </t>
  </si>
  <si>
    <t xml:space="preserve">041412012182  </t>
  </si>
  <si>
    <t>2024 Graduation</t>
  </si>
  <si>
    <t>041412012281</t>
  </si>
  <si>
    <t>041412012298</t>
  </si>
  <si>
    <t>Albama Crimson Tide</t>
  </si>
  <si>
    <t>Florida Gators</t>
  </si>
  <si>
    <t>Georgia Bulldogs</t>
  </si>
  <si>
    <t>Hockey</t>
  </si>
  <si>
    <t>01220</t>
  </si>
  <si>
    <t>Merry Christmas</t>
  </si>
  <si>
    <t>Michigan State Spartans</t>
  </si>
  <si>
    <t>Nebraska Cornhuskers</t>
  </si>
  <si>
    <t>Republican</t>
  </si>
  <si>
    <t>01224</t>
  </si>
  <si>
    <t>Democrat</t>
  </si>
  <si>
    <t>01222</t>
  </si>
  <si>
    <t>Solid Rose Gold Metallic</t>
  </si>
  <si>
    <t>041412219932</t>
  </si>
  <si>
    <t>041412219949</t>
  </si>
  <si>
    <t>041420012212</t>
  </si>
  <si>
    <t>041412012229</t>
  </si>
  <si>
    <t>041412219987</t>
  </si>
  <si>
    <t>041412219994</t>
  </si>
  <si>
    <t>0414120219895</t>
  </si>
  <si>
    <t>041412225919</t>
  </si>
  <si>
    <t>041412012199</t>
  </si>
  <si>
    <t>041412012205</t>
  </si>
  <si>
    <t>041412225322</t>
  </si>
  <si>
    <t>041412225339</t>
  </si>
  <si>
    <t>041412225988</t>
  </si>
  <si>
    <t>041412225995</t>
  </si>
  <si>
    <t>041412226008</t>
  </si>
  <si>
    <t>041412226015</t>
  </si>
  <si>
    <t>041412012236</t>
  </si>
  <si>
    <t>041412012243</t>
  </si>
  <si>
    <t>041412223205</t>
  </si>
  <si>
    <t>041412223212</t>
  </si>
  <si>
    <t>09081</t>
  </si>
  <si>
    <t>08021</t>
  </si>
  <si>
    <t>08761</t>
  </si>
  <si>
    <t>08671</t>
  </si>
  <si>
    <t>08681</t>
  </si>
  <si>
    <t>08531</t>
  </si>
  <si>
    <t>08751</t>
  </si>
  <si>
    <t>08111</t>
  </si>
  <si>
    <t>08631</t>
  </si>
  <si>
    <t>09482</t>
  </si>
  <si>
    <t>08151</t>
  </si>
  <si>
    <t>08071</t>
  </si>
  <si>
    <t>09061</t>
  </si>
  <si>
    <t>08061</t>
  </si>
  <si>
    <t>09051</t>
  </si>
  <si>
    <t>09561</t>
  </si>
  <si>
    <t>09480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</si>
</sst>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0.0"/>
    <numFmt numFmtId="166" formatCode="mmmm\ d\,\ yyyy"/>
    <numFmt numFmtId="167" formatCode=".000"/>
    <numFmt numFmtId="168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11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6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1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44" fontId="0" fillId="4" borderId="1" xfId="1" applyFont="1" applyFill="1" applyBorder="1"/>
    <xf numFmtId="164" fontId="0" fillId="4" borderId="1" xfId="0" applyNumberFormat="1" applyFill="1" applyBorder="1" applyAlignment="1">
      <alignment horizontal="center"/>
    </xf>
    <xf numFmtId="0" fontId="0" fillId="4" borderId="1" xfId="0" quotePrefix="1" applyFill="1" applyBorder="1"/>
    <xf numFmtId="0" fontId="0" fillId="4" borderId="0" xfId="0" applyFill="1"/>
    <xf numFmtId="0" fontId="0" fillId="0" borderId="1" xfId="0" quotePrefix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1" xfId="0" quotePrefix="1" applyFill="1" applyBorder="1"/>
    <xf numFmtId="0" fontId="0" fillId="3" borderId="1" xfId="0" quotePrefix="1" applyFill="1" applyBorder="1" applyAlignment="1">
      <alignment horizontal="center"/>
    </xf>
    <xf numFmtId="44" fontId="0" fillId="3" borderId="0" xfId="1" applyFont="1" applyFill="1" applyBorder="1"/>
    <xf numFmtId="164" fontId="0" fillId="3" borderId="0" xfId="0" applyNumberFormat="1" applyFill="1" applyAlignment="1">
      <alignment horizontal="center"/>
    </xf>
    <xf numFmtId="0" fontId="0" fillId="3" borderId="0" xfId="0" quotePrefix="1" applyFill="1"/>
    <xf numFmtId="0" fontId="0" fillId="3" borderId="1" xfId="0" applyFill="1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65" fontId="0" fillId="3" borderId="1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44" fontId="0" fillId="3" borderId="2" xfId="0" applyNumberFormat="1" applyFill="1" applyBorder="1" applyAlignment="1">
      <alignment horizontal="left" wrapText="1"/>
    </xf>
    <xf numFmtId="44" fontId="0" fillId="4" borderId="2" xfId="0" applyNumberFormat="1" applyFill="1" applyBorder="1" applyAlignment="1">
      <alignment horizontal="left"/>
    </xf>
    <xf numFmtId="2" fontId="0" fillId="4" borderId="1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0" fontId="6" fillId="0" borderId="0" xfId="3" applyFont="1"/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5" fillId="0" borderId="0" xfId="2" applyFont="1"/>
    <xf numFmtId="44" fontId="0" fillId="4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2" xfId="0" quotePrefix="1" applyBorder="1" applyAlignment="1">
      <alignment horizontal="center"/>
    </xf>
    <xf numFmtId="0" fontId="0" fillId="4" borderId="2" xfId="0" quotePrefix="1" applyFill="1" applyBorder="1" applyAlignment="1">
      <alignment horizontal="center"/>
    </xf>
    <xf numFmtId="0" fontId="0" fillId="3" borderId="2" xfId="0" quotePrefix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10" fillId="0" borderId="0" xfId="0" applyFont="1" applyAlignment="1">
      <alignment horizontal="right"/>
    </xf>
    <xf numFmtId="44" fontId="0" fillId="0" borderId="0" xfId="1" applyFont="1" applyBorder="1"/>
    <xf numFmtId="44" fontId="0" fillId="3" borderId="0" xfId="0" applyNumberFormat="1" applyFill="1" applyAlignment="1">
      <alignment horizontal="center"/>
    </xf>
    <xf numFmtId="44" fontId="0" fillId="0" borderId="0" xfId="0" applyNumberFormat="1"/>
    <xf numFmtId="168" fontId="0" fillId="0" borderId="1" xfId="0" applyNumberForma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1" xfId="1" applyFont="1" applyFill="1" applyBorder="1"/>
    <xf numFmtId="168" fontId="0" fillId="5" borderId="1" xfId="0" applyNumberFormat="1" applyFill="1" applyBorder="1" applyAlignment="1">
      <alignment horizontal="center"/>
    </xf>
    <xf numFmtId="44" fontId="0" fillId="5" borderId="1" xfId="0" applyNumberFormat="1" applyFill="1" applyBorder="1" applyAlignment="1">
      <alignment horizontal="center"/>
    </xf>
    <xf numFmtId="44" fontId="0" fillId="3" borderId="0" xfId="0" applyNumberFormat="1" applyFill="1"/>
    <xf numFmtId="44" fontId="0" fillId="0" borderId="2" xfId="0" applyNumberFormat="1" applyBorder="1" applyAlignment="1">
      <alignment horizontal="left" wrapText="1"/>
    </xf>
    <xf numFmtId="0" fontId="11" fillId="0" borderId="0" xfId="0" applyFont="1" applyAlignment="1">
      <alignment horizontal="center"/>
    </xf>
    <xf numFmtId="167" fontId="12" fillId="0" borderId="0" xfId="4" applyNumberFormat="1" applyFont="1" applyAlignment="1">
      <alignment horizontal="right" vertical="center"/>
    </xf>
    <xf numFmtId="166" fontId="12" fillId="0" borderId="0" xfId="4" applyNumberFormat="1" applyFont="1" applyAlignment="1">
      <alignment vertical="center"/>
    </xf>
    <xf numFmtId="0" fontId="12" fillId="0" borderId="0" xfId="0" applyFont="1" applyAlignment="1">
      <alignment horizontal="right"/>
    </xf>
    <xf numFmtId="0" fontId="0" fillId="4" borderId="1" xfId="0" applyFill="1" applyBorder="1" applyAlignment="1">
      <alignment horizontal="center" wrapText="1"/>
    </xf>
    <xf numFmtId="0" fontId="0" fillId="3" borderId="1" xfId="0" quotePrefix="1" applyFill="1" applyBorder="1" applyAlignment="1">
      <alignment horizontal="center" wrapText="1"/>
    </xf>
    <xf numFmtId="0" fontId="0" fillId="4" borderId="1" xfId="0" quotePrefix="1" applyFill="1" applyBorder="1" applyAlignment="1">
      <alignment horizontal="center" wrapText="1"/>
    </xf>
    <xf numFmtId="0" fontId="13" fillId="0" borderId="11" xfId="0" quotePrefix="1" applyFont="1" applyBorder="1" applyAlignment="1">
      <alignment vertical="center"/>
    </xf>
    <xf numFmtId="168" fontId="0" fillId="6" borderId="1" xfId="0" applyNumberFormat="1" applyFill="1" applyBorder="1" applyAlignment="1">
      <alignment horizontal="center"/>
    </xf>
    <xf numFmtId="44" fontId="0" fillId="3" borderId="1" xfId="1" applyFont="1" applyFill="1" applyBorder="1" applyAlignment="1">
      <alignment horizontal="center"/>
    </xf>
    <xf numFmtId="44" fontId="0" fillId="6" borderId="1" xfId="0" applyNumberFormat="1" applyFill="1" applyBorder="1" applyAlignment="1">
      <alignment horizontal="center"/>
    </xf>
    <xf numFmtId="44" fontId="0" fillId="3" borderId="1" xfId="1" applyFont="1" applyFill="1" applyBorder="1"/>
    <xf numFmtId="168" fontId="0" fillId="4" borderId="1" xfId="0" applyNumberForma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68" fontId="0" fillId="7" borderId="1" xfId="0" applyNumberFormat="1" applyFill="1" applyBorder="1" applyAlignment="1">
      <alignment horizontal="center"/>
    </xf>
    <xf numFmtId="44" fontId="0" fillId="7" borderId="1" xfId="1" applyFon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44" fontId="0" fillId="7" borderId="1" xfId="1" applyFont="1" applyFill="1" applyBorder="1"/>
    <xf numFmtId="164" fontId="0" fillId="7" borderId="1" xfId="0" applyNumberFormat="1" applyFill="1" applyBorder="1" applyAlignment="1">
      <alignment horizontal="center"/>
    </xf>
    <xf numFmtId="0" fontId="0" fillId="7" borderId="1" xfId="0" quotePrefix="1" applyFill="1" applyBorder="1"/>
    <xf numFmtId="168" fontId="0" fillId="6" borderId="0" xfId="0" applyNumberFormat="1" applyFill="1" applyAlignment="1">
      <alignment horizontal="center"/>
    </xf>
    <xf numFmtId="44" fontId="0" fillId="3" borderId="0" xfId="1" applyFont="1" applyFill="1" applyBorder="1" applyAlignment="1">
      <alignment horizontal="center"/>
    </xf>
    <xf numFmtId="44" fontId="0" fillId="6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6" fontId="12" fillId="0" borderId="0" xfId="4" applyNumberFormat="1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8" fillId="3" borderId="0" xfId="3" applyFont="1" applyFill="1" applyAlignment="1">
      <alignment horizontal="center"/>
    </xf>
  </cellXfs>
  <cellStyles count="5">
    <cellStyle name="Currency" xfId="1" builtinId="4"/>
    <cellStyle name="Normal" xfId="0" builtinId="0"/>
    <cellStyle name="Normal 12" xfId="2" xr:uid="{7DBA9E2B-3B0C-4A2B-AF90-C8331185A4FB}"/>
    <cellStyle name="Normal_2007 Sunrise Bulk Price List - ex Seasonal" xfId="4" xr:uid="{14C5DD84-B016-456B-BE2B-3574AFF7EE4B}"/>
    <cellStyle name="Normal_SUNRISE LAYDOWN BAGS April 2006" xfId="3" xr:uid="{9CBA6CA9-70C0-46C6-95A2-EB878C637970}"/>
  </cellStyles>
  <dxfs count="16437"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numFmt numFmtId="164" formatCode="0.000"/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numFmt numFmtId="164" formatCode="0.000"/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numFmt numFmtId="164" formatCode="0.000"/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numFmt numFmtId="164" formatCode="0.000"/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theme="6" tint="0.79998168889431442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theme="6" tint="0.79998168889431442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theme="6" tint="0.79998168889431442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border diagonalUp="0" diagonalDown="0">
        <left/>
        <right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solid">
          <fgColor theme="6" tint="0.79998168889431442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numFmt numFmtId="168" formatCode="_(&quot;$&quot;* #,##0.000_);_(&quot;$&quot;* \(#,##0.000\);_(&quot;$&quot;* &quot;-&quot;??_);_(@_)"/>
      <fill>
        <patternFill patternType="solid">
          <fgColor theme="6" tint="0.79998168889431442"/>
          <bgColor theme="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</dxf>
    <dxf>
      <alignment horizontal="center" vertical="bottom" textRotation="0" wrapText="0" indent="0" justifyLastLine="0" shrinkToFit="0" readingOrder="0"/>
      <border diagonalUp="0" diagonalDown="0">
        <left/>
        <right/>
        <bottom style="thin">
          <color indexed="64"/>
        </bottom>
      </border>
    </dxf>
    <dxf>
      <alignment horizontal="center" vertical="bottom" textRotation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</dxf>
    <dxf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114300</xdr:rowOff>
    </xdr:from>
    <xdr:to>
      <xdr:col>0</xdr:col>
      <xdr:colOff>2016125</xdr:colOff>
      <xdr:row>4</xdr:row>
      <xdr:rowOff>238318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ACA04C-90CB-41F3-92B7-06348B306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4300"/>
          <a:ext cx="1768475" cy="9223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304800</xdr:colOff>
      <xdr:row>180</xdr:row>
      <xdr:rowOff>120650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3378FDE3-3F5A-008C-CB13-00D5683674AE}"/>
            </a:ext>
          </a:extLst>
        </xdr:cNvPr>
        <xdr:cNvSpPr>
          <a:spLocks noChangeAspect="1" noChangeArrowheads="1"/>
        </xdr:cNvSpPr>
      </xdr:nvSpPr>
      <xdr:spPr bwMode="auto">
        <a:xfrm>
          <a:off x="0" y="37566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172</xdr:row>
      <xdr:rowOff>19051</xdr:rowOff>
    </xdr:from>
    <xdr:to>
      <xdr:col>1</xdr:col>
      <xdr:colOff>19050</xdr:colOff>
      <xdr:row>176</xdr:row>
      <xdr:rowOff>715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D5D21C2-6248-8EFE-B7B9-B5002EA7B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6296601"/>
          <a:ext cx="2495550" cy="71826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D6C6E7E-B72E-444E-B38B-87D77E304C4B}" name="Table1" displayName="Table1" ref="A10:XEM20" headerRowCount="0" totalsRowShown="0">
  <tableColumns count="16367">
    <tableColumn id="1" xr3:uid="{C258B328-2AC3-4E9C-99B1-281EE7F300BC}" name="Column1" headerRowDxfId="16436" totalsRowDxfId="16435"/>
    <tableColumn id="2" xr3:uid="{0750E7E2-5022-4C22-B3B0-29687ED660CD}" name="Column2" headerRowDxfId="16434" dataDxfId="16433" totalsRowDxfId="16432"/>
    <tableColumn id="27" xr3:uid="{2B4AF180-93AD-459B-A12E-CB4F447E4B7D}" name="Column27" headerRowDxfId="16431" dataDxfId="16430" totalsRowDxfId="16429"/>
    <tableColumn id="3" xr3:uid="{36978913-905D-4E3D-A52E-2651846A155D}" name="Column3" headerRowDxfId="16428" dataDxfId="16427" totalsRowDxfId="16426"/>
    <tableColumn id="25" xr3:uid="{02CE5A3C-F7DD-45E2-B8D7-CBB0EAF91733}" name="Column25" headerRowDxfId="16425" dataDxfId="16424" totalsRowDxfId="16423"/>
    <tableColumn id="26" xr3:uid="{E5A7BC0B-0E75-4AD5-B226-D86E89DA5473}" name="Column26" headerRowDxfId="16422" dataDxfId="16421" totalsRowDxfId="16420" dataCellStyle="Currency"/>
    <tableColumn id="4" xr3:uid="{4B488E05-C2C3-4887-9D86-959FBEFE4809}" name="Column4" headerRowDxfId="16419" dataDxfId="16418" totalsRowDxfId="16417" dataCellStyle="Currency"/>
    <tableColumn id="5" xr3:uid="{AE8EAC77-B3C9-45A8-913D-1DA65F4E982B}" name="Column5" headerRowDxfId="16416" dataDxfId="16415" totalsRowDxfId="16414" dataCellStyle="Currency"/>
    <tableColumn id="6" xr3:uid="{3F023534-2395-4707-8116-BF0CB6F05734}" name="Column6" headerRowDxfId="16413" dataDxfId="16412" totalsRowDxfId="16411" dataCellStyle="Currency"/>
    <tableColumn id="7" xr3:uid="{C3F1489D-784E-4243-A2CD-C83936661DD4}" name="Column7" headerRowDxfId="16410" dataDxfId="16409" totalsRowDxfId="16408" dataCellStyle="Currency"/>
    <tableColumn id="8" xr3:uid="{C1B3B2F1-7ED4-4A08-ACEA-D9CEE8A58F56}" name="Column8" headerRowDxfId="16407" dataDxfId="16406" totalsRowDxfId="16405" dataCellStyle="Currency"/>
    <tableColumn id="9" xr3:uid="{FCFC0039-8B12-45EB-A6EF-BF4CFA2A7E13}" name="Column9" headerRowDxfId="16404" dataDxfId="16403" totalsRowDxfId="16402" dataCellStyle="Currency"/>
    <tableColumn id="10" xr3:uid="{C49C6B76-DE58-4277-BBE0-57D51292D382}" name="Column10" headerRowDxfId="16401" dataDxfId="16400" totalsRowDxfId="16399" dataCellStyle="Currency"/>
    <tableColumn id="11" xr3:uid="{F7310AFD-75BF-4BD9-B527-977BC3DBD73D}" name="Column11" headerRowDxfId="16398" dataDxfId="16397" totalsRowDxfId="16396" dataCellStyle="Currency"/>
    <tableColumn id="12" xr3:uid="{B0C305AE-82C5-4541-B2FD-AC75E7659402}" name="Column12" headerRowDxfId="16395" dataDxfId="16394" totalsRowDxfId="16393"/>
    <tableColumn id="13" xr3:uid="{0E73675A-DE30-4A07-8915-219F11EB7231}" name="Column13" headerRowDxfId="16392" dataDxfId="16391" totalsRowDxfId="16390"/>
    <tableColumn id="14" xr3:uid="{E5355A80-9256-4620-9422-7FE2C82145A0}" name="Column14" headerRowDxfId="16389" dataDxfId="16388" totalsRowDxfId="16387"/>
    <tableColumn id="15" xr3:uid="{03DD7835-5360-43A7-BB38-EAC964049BD7}" name="Column15" headerRowDxfId="16386" totalsRowDxfId="16385"/>
    <tableColumn id="16" xr3:uid="{E128871C-F880-4CAF-A1F8-54F347065B80}" name="Column16" headerRowDxfId="16384" dataDxfId="16383" totalsRowDxfId="16382"/>
    <tableColumn id="17" xr3:uid="{3AD7CF7E-8B8A-4383-8EA8-A31512C5FA93}" name="Column17" headerRowDxfId="16381" dataDxfId="16380" totalsRowDxfId="16379"/>
    <tableColumn id="18" xr3:uid="{67302214-EFE5-4B7D-8B4D-D8E5410BF0AE}" name="Column18" headerRowDxfId="16378" dataDxfId="16377" totalsRowDxfId="16376"/>
    <tableColumn id="19" xr3:uid="{43910B8F-7032-43C4-ABC0-128BAF525B56}" name="Column19" headerRowDxfId="16375" dataDxfId="16374" totalsRowDxfId="16373"/>
    <tableColumn id="20" xr3:uid="{28497106-3F2B-4248-931F-4E3FB70F968E}" name="Column20" headerRowDxfId="16372" dataDxfId="16371" totalsRowDxfId="16370"/>
    <tableColumn id="21" xr3:uid="{924007F0-A8D9-49DD-80B8-805168197165}" name="Column21" headerRowDxfId="16369" totalsRowDxfId="16368"/>
    <tableColumn id="22" xr3:uid="{204483D0-5A98-42B7-BA59-671DF3310E3E}" name="Column22" headerRowDxfId="16367" dataDxfId="16366" totalsRowDxfId="16365"/>
    <tableColumn id="23" xr3:uid="{D07D1286-3015-4A97-BFE9-F71A0BB1E761}" name="Column23" headerRowDxfId="16364" dataDxfId="16363" totalsRowDxfId="16362"/>
    <tableColumn id="24" xr3:uid="{36307F54-FA2D-4D59-8196-23660AD376BB}" name="Column24" headerRowDxfId="16361" dataDxfId="16360" totalsRowDxfId="16359"/>
    <tableColumn id="45" xr3:uid="{FB12EEE7-4EEE-473F-9916-1537A3DC3121}" name="Column45" dataDxfId="16358" totalsRowDxfId="16357"/>
    <tableColumn id="46" xr3:uid="{81657748-DC58-48C9-BC71-6AE7C9F12C17}" name="Column46" dataDxfId="16356" totalsRowDxfId="16355"/>
    <tableColumn id="47" xr3:uid="{F93F30C5-2AF8-4044-BB32-ADE2DCCEC4BD}" name="Column47" dataDxfId="16354" totalsRowDxfId="16353"/>
    <tableColumn id="48" xr3:uid="{ED6D66F1-A433-4C98-A70B-07D085E1CAFD}" name="Column48" dataDxfId="16352" totalsRowDxfId="16351"/>
    <tableColumn id="49" xr3:uid="{BD81AC93-22AB-4D03-A443-D770226C945B}" name="Column49" dataDxfId="16350" totalsRowDxfId="16349"/>
    <tableColumn id="50" xr3:uid="{4C5B4899-3CD6-4A69-9D07-1549FEF8DB39}" name="Column50" dataDxfId="16348" totalsRowDxfId="16347"/>
    <tableColumn id="51" xr3:uid="{8C7B8488-ADB1-4AD6-A997-5A98BB990BDA}" name="Column51" dataDxfId="16346" totalsRowDxfId="16345"/>
    <tableColumn id="52" xr3:uid="{A7201842-03C0-4AB6-856D-73E68A19B858}" name="Column52" dataDxfId="16344" totalsRowDxfId="16343"/>
    <tableColumn id="53" xr3:uid="{61E219D2-2E74-4CC3-8B91-675672AEDA95}" name="Column53" dataDxfId="16342" totalsRowDxfId="16341"/>
    <tableColumn id="54" xr3:uid="{A52F9E36-728F-4DA5-B198-C8D4B487B0DE}" name="Column54" dataDxfId="16340" totalsRowDxfId="16339"/>
    <tableColumn id="55" xr3:uid="{711BB44C-B5D8-43A3-9194-2697FD8C6B56}" name="Column55" dataDxfId="16338" totalsRowDxfId="16337"/>
    <tableColumn id="56" xr3:uid="{891C2114-1711-4915-9A42-0245815B0721}" name="Column56" dataDxfId="16336" totalsRowDxfId="16335"/>
    <tableColumn id="57" xr3:uid="{862561B3-C488-409A-B7C2-A75FD86BD443}" name="Column57" dataDxfId="16334" totalsRowDxfId="16333"/>
    <tableColumn id="58" xr3:uid="{FCF58ED4-57B4-4150-9128-45B6829AE39C}" name="Column58" dataDxfId="16332" totalsRowDxfId="16331"/>
    <tableColumn id="59" xr3:uid="{7C24854F-3464-4EC0-8A28-874F58D6A513}" name="Column59" dataDxfId="16330" totalsRowDxfId="16329"/>
    <tableColumn id="60" xr3:uid="{CEA8093D-1ED1-4DC2-A908-70E7740AC669}" name="Column60" dataDxfId="16328" totalsRowDxfId="16327"/>
    <tableColumn id="61" xr3:uid="{A4EC281E-0AEB-454A-BFD6-DF6998C8C696}" name="Column61" dataDxfId="16326" totalsRowDxfId="16325"/>
    <tableColumn id="62" xr3:uid="{3CE6F2FA-BA91-45E6-8D59-1A5B17ABC89B}" name="Column62" dataDxfId="16324" totalsRowDxfId="16323"/>
    <tableColumn id="63" xr3:uid="{79EF4423-76B5-4A67-9548-14F19BDC9C77}" name="Column63" dataDxfId="16322" totalsRowDxfId="16321"/>
    <tableColumn id="64" xr3:uid="{617CE444-D63D-4296-BAB9-D5C77D78428D}" name="Column64" totalsRowDxfId="16320"/>
    <tableColumn id="65" xr3:uid="{98926FC7-31D8-4A80-9B79-475E1543718A}" name="Column65" totalsRowDxfId="16319"/>
    <tableColumn id="66" xr3:uid="{31949FBE-CB09-45C4-AC34-710FEEACE509}" name="Column66" totalsRowDxfId="16318"/>
    <tableColumn id="67" xr3:uid="{EBA4199B-4EFB-496C-B0C3-17ECC4A7474D}" name="Column67" totalsRowDxfId="16317"/>
    <tableColumn id="68" xr3:uid="{AE043162-07B1-4ACF-B9BA-608045955874}" name="Column68" totalsRowDxfId="16316"/>
    <tableColumn id="69" xr3:uid="{1F73C35B-B105-43B0-80F1-25FFD4833BBB}" name="Column69" totalsRowDxfId="16315"/>
    <tableColumn id="70" xr3:uid="{A60B80DC-3E0C-4EEB-ABF1-0FEEF6C6A268}" name="Column70" totalsRowDxfId="16314"/>
    <tableColumn id="71" xr3:uid="{E39B6853-AD4A-4B38-8275-2F10C586D025}" name="Column71" totalsRowDxfId="16313"/>
    <tableColumn id="72" xr3:uid="{5DCF31CC-B6B9-4155-B66A-83BBCB8C211F}" name="Column72" totalsRowDxfId="16312"/>
    <tableColumn id="73" xr3:uid="{019F9FAD-89F9-4B07-AB8B-B61432FFD207}" name="Column73" totalsRowDxfId="16311"/>
    <tableColumn id="74" xr3:uid="{0CDA919E-04E8-443A-8095-270B4C0AC016}" name="Column74" totalsRowDxfId="16310"/>
    <tableColumn id="75" xr3:uid="{8FC3366B-CD37-4334-9771-F52BCFE1A8AC}" name="Column75" totalsRowDxfId="16309"/>
    <tableColumn id="76" xr3:uid="{4D2F2274-743C-42A4-8647-7C35F7426C2E}" name="Column76" totalsRowDxfId="16308"/>
    <tableColumn id="77" xr3:uid="{CCE7DF2C-9260-4271-811F-66773E70FC69}" name="Column77" totalsRowDxfId="16307"/>
    <tableColumn id="78" xr3:uid="{558C8EFB-4974-4F69-AA6F-7470BA6E2434}" name="Column78" totalsRowDxfId="16306"/>
    <tableColumn id="79" xr3:uid="{40D2ED1D-9011-4AA4-ADC9-F5B53F52D032}" name="Column79" totalsRowDxfId="16305"/>
    <tableColumn id="80" xr3:uid="{DF1FE81E-7D9C-4F68-B7AE-20AF52604EF2}" name="Column80" totalsRowDxfId="16304"/>
    <tableColumn id="81" xr3:uid="{8D2BE067-B871-4DB1-9F51-85E037736C0C}" name="Column81" totalsRowDxfId="16303"/>
    <tableColumn id="82" xr3:uid="{337754CF-C71D-4E98-AD26-3A5CF2323930}" name="Column82" totalsRowDxfId="16302"/>
    <tableColumn id="83" xr3:uid="{952D62FE-BEDA-496A-AD13-9503102C1163}" name="Column83" totalsRowDxfId="16301"/>
    <tableColumn id="84" xr3:uid="{146B2268-1C60-4E6D-94C6-AA8D7E141B0C}" name="Column84" totalsRowDxfId="16300"/>
    <tableColumn id="85" xr3:uid="{EF2556F8-1F0F-4EE9-894B-5D2374981EC0}" name="Column85" totalsRowDxfId="16299"/>
    <tableColumn id="86" xr3:uid="{35B57BD5-30B6-4815-9BA3-DC1BBD6D0110}" name="Column86" totalsRowDxfId="16298"/>
    <tableColumn id="87" xr3:uid="{43F891FE-B7EC-4A0B-85CE-AEE352B0ADB4}" name="Column87" totalsRowDxfId="16297"/>
    <tableColumn id="88" xr3:uid="{8A3351EB-47CA-4C39-AB2F-F2FF44E2BE1F}" name="Column88" totalsRowDxfId="16296"/>
    <tableColumn id="89" xr3:uid="{C1F3D0B5-4E74-451B-84F7-A834FD2A75B3}" name="Column89" totalsRowDxfId="16295"/>
    <tableColumn id="90" xr3:uid="{7AC0EAF1-215D-4523-99A5-2A6D4AA15A6B}" name="Column90" totalsRowDxfId="16294"/>
    <tableColumn id="91" xr3:uid="{CBC99761-DBBB-4CEB-A2F3-DC30C451DA15}" name="Column91" totalsRowDxfId="16293"/>
    <tableColumn id="92" xr3:uid="{90C0924F-D806-4CCD-A704-457E384B1710}" name="Column92" totalsRowDxfId="16292"/>
    <tableColumn id="93" xr3:uid="{17E3BC95-72F8-4E2C-A669-64B3A4A46773}" name="Column93" totalsRowDxfId="16291"/>
    <tableColumn id="94" xr3:uid="{9116F4F2-C83D-4C37-AB61-64F24CB0068E}" name="Column94" totalsRowDxfId="16290"/>
    <tableColumn id="95" xr3:uid="{84A2C1CA-A0CC-417C-9D86-F82BBCAB30D9}" name="Column95" totalsRowDxfId="16289"/>
    <tableColumn id="96" xr3:uid="{90196048-DE3D-47E2-8E6A-6B8FCFA19956}" name="Column96" totalsRowDxfId="16288"/>
    <tableColumn id="97" xr3:uid="{5623B014-5688-4A2B-BDD4-FB84A1FEA39E}" name="Column97" totalsRowDxfId="16287"/>
    <tableColumn id="98" xr3:uid="{4A21789D-2607-463A-AECB-62487167F28E}" name="Column98" totalsRowDxfId="16286"/>
    <tableColumn id="99" xr3:uid="{5C835859-61F8-460D-B1AF-93170996CCC5}" name="Column99" totalsRowDxfId="16285"/>
    <tableColumn id="100" xr3:uid="{C3CF5253-0FA1-4B64-8584-D4D6576CF40E}" name="Column100" totalsRowDxfId="16284"/>
    <tableColumn id="101" xr3:uid="{8DBBB943-3306-4BE7-BC8E-500DFB9CED62}" name="Column101" totalsRowDxfId="16283"/>
    <tableColumn id="102" xr3:uid="{B99E7502-0291-4603-8BFE-7DDAFABB0C8C}" name="Column102" totalsRowDxfId="16282"/>
    <tableColumn id="103" xr3:uid="{461ED79A-444B-40CC-843C-41905853AF87}" name="Column103" totalsRowDxfId="16281"/>
    <tableColumn id="104" xr3:uid="{69B396C0-7759-4231-BF49-138A2BEEF4B8}" name="Column104" totalsRowDxfId="16280"/>
    <tableColumn id="105" xr3:uid="{59244BEB-9947-481E-8662-873F8F0CD8EE}" name="Column105" totalsRowDxfId="16279"/>
    <tableColumn id="106" xr3:uid="{B9094F9F-EADE-4608-B4E1-A5C5DB3A43E3}" name="Column106" totalsRowDxfId="16278"/>
    <tableColumn id="107" xr3:uid="{85B1B877-B657-42D1-9756-F72496740EC4}" name="Column107" totalsRowDxfId="16277"/>
    <tableColumn id="108" xr3:uid="{57A987A6-6A66-4D2D-835D-1CF7E7E0132A}" name="Column108" totalsRowDxfId="16276"/>
    <tableColumn id="109" xr3:uid="{18FC0701-47AE-4A5D-BB76-6BE498631350}" name="Column109" totalsRowDxfId="16275"/>
    <tableColumn id="110" xr3:uid="{FEC5E0DA-472E-4D9E-BB54-1146A9D464DC}" name="Column110" totalsRowDxfId="16274"/>
    <tableColumn id="111" xr3:uid="{FD17C021-C963-41EF-A2B0-62E2882B5EBE}" name="Column111" totalsRowDxfId="16273"/>
    <tableColumn id="112" xr3:uid="{C6520808-AA5E-4164-8767-6516E28AE048}" name="Column112" totalsRowDxfId="16272"/>
    <tableColumn id="113" xr3:uid="{250FAE1D-341F-4796-A533-AA3C0C7AB8AA}" name="Column113" totalsRowDxfId="16271"/>
    <tableColumn id="114" xr3:uid="{599B43DF-F016-4FE4-AA5F-34F29B7CC240}" name="Column114" totalsRowDxfId="16270"/>
    <tableColumn id="115" xr3:uid="{ED601F3F-2FC3-4ADB-9F3A-71421E30102B}" name="Column115" totalsRowDxfId="16269"/>
    <tableColumn id="116" xr3:uid="{F2B321A2-1FA5-45D2-BFB0-BA3ADBBB263C}" name="Column116" totalsRowDxfId="16268"/>
    <tableColumn id="117" xr3:uid="{E080AAA0-6D74-4823-A7AF-460CFECB8403}" name="Column117" totalsRowDxfId="16267"/>
    <tableColumn id="118" xr3:uid="{C5D7DECE-1A65-48EC-9C40-55D72D16B6AA}" name="Column118" totalsRowDxfId="16266"/>
    <tableColumn id="119" xr3:uid="{A7A263ED-0494-490F-8104-91D645D8F910}" name="Column119" totalsRowDxfId="16265"/>
    <tableColumn id="120" xr3:uid="{21817E19-B124-433D-B0E8-6E0555B050EA}" name="Column120" totalsRowDxfId="16264"/>
    <tableColumn id="121" xr3:uid="{A21E9606-0245-44CF-9340-8F66B45BFB24}" name="Column121" totalsRowDxfId="16263"/>
    <tableColumn id="122" xr3:uid="{BCA02459-E951-440F-B0BC-2CEDE665BC0B}" name="Column122" totalsRowDxfId="16262"/>
    <tableColumn id="123" xr3:uid="{0A0D933B-E09A-40E9-AB19-89A2F5485F5C}" name="Column123" totalsRowDxfId="16261"/>
    <tableColumn id="124" xr3:uid="{60E2EF66-4531-4084-A3A5-681335F98897}" name="Column124" totalsRowDxfId="16260"/>
    <tableColumn id="125" xr3:uid="{903164A9-1EFA-4CF0-B3F2-053548EF298F}" name="Column125" totalsRowDxfId="16259"/>
    <tableColumn id="126" xr3:uid="{91BAE7B8-8A49-4A7D-9D42-73B1FE9B1491}" name="Column126" totalsRowDxfId="16258"/>
    <tableColumn id="127" xr3:uid="{FB45E549-53A0-4EAE-B77E-A9FE664D3F47}" name="Column127" totalsRowDxfId="16257"/>
    <tableColumn id="128" xr3:uid="{3988F3BE-448C-4A72-9C68-509D9B8020FD}" name="Column128" totalsRowDxfId="16256"/>
    <tableColumn id="129" xr3:uid="{D6905093-543E-4D8E-BE15-F8388026F2A7}" name="Column129" totalsRowDxfId="16255"/>
    <tableColumn id="130" xr3:uid="{9415D37B-50BB-4623-914A-E30E44ED5675}" name="Column130" totalsRowDxfId="16254"/>
    <tableColumn id="131" xr3:uid="{4DF98BFB-6877-4835-BAEB-F4E4C9F79821}" name="Column131" totalsRowDxfId="16253"/>
    <tableColumn id="132" xr3:uid="{3A1330D0-7A3C-446B-9AF2-56B62F294E2D}" name="Column132" totalsRowDxfId="16252"/>
    <tableColumn id="133" xr3:uid="{3937C5C3-668E-4EF3-B6A7-BFDC9A26F9D2}" name="Column133" totalsRowDxfId="16251"/>
    <tableColumn id="134" xr3:uid="{19882E09-93EE-4F4E-95BD-4F1E15402002}" name="Column134" totalsRowDxfId="16250"/>
    <tableColumn id="135" xr3:uid="{BFADB8D3-239F-4B86-BD67-5422837456D6}" name="Column135" totalsRowDxfId="16249"/>
    <tableColumn id="136" xr3:uid="{EF62EB5B-EE93-49EE-82CC-4F48820BD6E4}" name="Column136" totalsRowDxfId="16248"/>
    <tableColumn id="137" xr3:uid="{E2FE6E66-AF14-4596-AB2A-002E3E9E359A}" name="Column137" totalsRowDxfId="16247"/>
    <tableColumn id="138" xr3:uid="{C5708041-B81F-4837-B5EC-9673D816A85E}" name="Column138" totalsRowDxfId="16246"/>
    <tableColumn id="139" xr3:uid="{7921853F-80B2-4B87-85EE-D67C6D853336}" name="Column139" totalsRowDxfId="16245"/>
    <tableColumn id="140" xr3:uid="{2DD0DDF8-9D22-4D7E-AD28-6FB2838CD506}" name="Column140" totalsRowDxfId="16244"/>
    <tableColumn id="141" xr3:uid="{7B979CF0-B39A-438F-BCB5-2C12BD833703}" name="Column141" totalsRowDxfId="16243"/>
    <tableColumn id="142" xr3:uid="{A84F4556-22B6-4798-8E79-C64A7E11090A}" name="Column142" totalsRowDxfId="16242"/>
    <tableColumn id="143" xr3:uid="{F8629C03-C4A3-4F6D-96FB-2EDA4A89C333}" name="Column143" totalsRowDxfId="16241"/>
    <tableColumn id="144" xr3:uid="{81FC4968-443E-4058-84A5-91D7FF0BAAA1}" name="Column144" totalsRowDxfId="16240"/>
    <tableColumn id="145" xr3:uid="{2458F0D8-7F4C-4421-B898-BB7E571A86BB}" name="Column145" totalsRowDxfId="16239"/>
    <tableColumn id="146" xr3:uid="{E349393F-CEF8-47F0-AC26-F7C8F164CB6E}" name="Column146" totalsRowDxfId="16238"/>
    <tableColumn id="147" xr3:uid="{CDACC568-83DA-43B4-8AF7-3B34CE498F7A}" name="Column147" totalsRowDxfId="16237"/>
    <tableColumn id="148" xr3:uid="{673A6F02-B74F-48B1-900F-9A46FAC49806}" name="Column148" totalsRowDxfId="16236"/>
    <tableColumn id="149" xr3:uid="{30745D13-35E4-4A03-AD2B-2A4EDCDF81AC}" name="Column149" totalsRowDxfId="16235"/>
    <tableColumn id="150" xr3:uid="{F720E286-15DC-478E-9E59-7729F0858A41}" name="Column150" totalsRowDxfId="16234"/>
    <tableColumn id="151" xr3:uid="{0123D0CB-5C57-423B-9E76-75F6A81B0107}" name="Column151" totalsRowDxfId="16233"/>
    <tableColumn id="152" xr3:uid="{C649F5A5-1A7F-4AA2-9FE7-B6ED355F49AE}" name="Column152" totalsRowDxfId="16232"/>
    <tableColumn id="153" xr3:uid="{04A15077-4553-4654-8118-952A789D1536}" name="Column153" totalsRowDxfId="16231"/>
    <tableColumn id="154" xr3:uid="{DB7E1395-FE3D-4578-B9D6-3B8BFBFBD3B8}" name="Column154" totalsRowDxfId="16230"/>
    <tableColumn id="155" xr3:uid="{E52ACE68-6C75-48BE-B7C2-CE6489C641B6}" name="Column155" totalsRowDxfId="16229"/>
    <tableColumn id="156" xr3:uid="{51157036-A2DB-478F-9893-BB9494C55564}" name="Column156" totalsRowDxfId="16228"/>
    <tableColumn id="157" xr3:uid="{16FBC7A1-E850-4318-8A39-B70DD8F800CD}" name="Column157" totalsRowDxfId="16227"/>
    <tableColumn id="158" xr3:uid="{4E823032-BCCA-49F0-8C73-6D4AE9D0780B}" name="Column158" totalsRowDxfId="16226"/>
    <tableColumn id="159" xr3:uid="{CA452696-321E-4F6E-9BD3-6ACFB73C29C8}" name="Column159" totalsRowDxfId="16225"/>
    <tableColumn id="160" xr3:uid="{D1BF1375-E0AA-4CC5-8218-1C65921C3EF8}" name="Column160" totalsRowDxfId="16224"/>
    <tableColumn id="161" xr3:uid="{69718360-83CB-49DF-89D8-C130F7E3EC1A}" name="Column161" totalsRowDxfId="16223"/>
    <tableColumn id="162" xr3:uid="{B7ED6BA8-DDF9-4557-BBD4-3FD825990A00}" name="Column162" totalsRowDxfId="16222"/>
    <tableColumn id="163" xr3:uid="{A525BC9D-6EAB-4938-B2AC-97C5AD0DA718}" name="Column163" totalsRowDxfId="16221"/>
    <tableColumn id="164" xr3:uid="{FB9E0977-8E67-434A-9F3F-A0317F5CADD4}" name="Column164" totalsRowDxfId="16220"/>
    <tableColumn id="165" xr3:uid="{3B17C241-237A-4375-8454-AF12EE5CC4C2}" name="Column165" totalsRowDxfId="16219"/>
    <tableColumn id="166" xr3:uid="{254BA304-6280-4721-855E-7A1ED57E43E3}" name="Column166" totalsRowDxfId="16218"/>
    <tableColumn id="167" xr3:uid="{BF4CF423-BCA2-4B77-8BE7-2CB3677A2207}" name="Column167" totalsRowDxfId="16217"/>
    <tableColumn id="168" xr3:uid="{81C91D52-7127-48E9-BD37-2D1CCE96D097}" name="Column168" totalsRowDxfId="16216"/>
    <tableColumn id="169" xr3:uid="{918A368B-F79E-40BF-9F4F-0F0845CD0942}" name="Column169" totalsRowDxfId="16215"/>
    <tableColumn id="170" xr3:uid="{ED9CF3B9-F95B-4FA6-96AA-976E1092AC92}" name="Column170" totalsRowDxfId="16214"/>
    <tableColumn id="171" xr3:uid="{8C1DEB8E-A994-4863-ADBF-498DAA3AD27A}" name="Column171" totalsRowDxfId="16213"/>
    <tableColumn id="172" xr3:uid="{118AAB82-0507-4D32-B543-913765FAC6D1}" name="Column172" totalsRowDxfId="16212"/>
    <tableColumn id="173" xr3:uid="{805DF144-5722-4D5A-A179-D1346BBD40DC}" name="Column173" totalsRowDxfId="16211"/>
    <tableColumn id="174" xr3:uid="{25F1874E-FD3C-48AB-A6E5-5432D1EC5A21}" name="Column174" totalsRowDxfId="16210"/>
    <tableColumn id="175" xr3:uid="{D1FE4A73-A7A5-4803-93D9-CA325BF6D061}" name="Column175" totalsRowDxfId="16209"/>
    <tableColumn id="176" xr3:uid="{560DB352-2A32-4D2B-94BD-2BD33E76796C}" name="Column176" totalsRowDxfId="16208"/>
    <tableColumn id="177" xr3:uid="{614522DA-EF0A-4D68-ACA8-4F2D4A4E0D5C}" name="Column177" totalsRowDxfId="16207"/>
    <tableColumn id="178" xr3:uid="{35B1837D-DB87-4BB8-8E01-F761FED544E7}" name="Column178" totalsRowDxfId="16206"/>
    <tableColumn id="179" xr3:uid="{CE106B37-F8D4-4E14-B5C5-0AC9BB3F5280}" name="Column179" totalsRowDxfId="16205"/>
    <tableColumn id="180" xr3:uid="{70CEAED8-DA90-4943-B6F0-383D260C807F}" name="Column180" totalsRowDxfId="16204"/>
    <tableColumn id="181" xr3:uid="{29B777A7-AC60-4EFA-8865-54A3D64A6763}" name="Column181" totalsRowDxfId="16203"/>
    <tableColumn id="182" xr3:uid="{609D120E-1C7D-4628-9D78-B669342E8964}" name="Column182" totalsRowDxfId="16202"/>
    <tableColumn id="183" xr3:uid="{EC0546E9-C051-499C-BC5A-2413367523DE}" name="Column183" totalsRowDxfId="16201"/>
    <tableColumn id="184" xr3:uid="{66EC32CC-D0F9-4BC1-AF22-C7C81C9EC8DA}" name="Column184" totalsRowDxfId="16200"/>
    <tableColumn id="185" xr3:uid="{1228BA45-8226-4998-8BFA-C080F8CF3608}" name="Column185" totalsRowDxfId="16199"/>
    <tableColumn id="186" xr3:uid="{EC3CE0C8-8E1F-4EC3-AA39-10B2D7F3465B}" name="Column186" totalsRowDxfId="16198"/>
    <tableColumn id="187" xr3:uid="{5B936DB6-72D0-4899-BF2C-F9BCAA89BE47}" name="Column187" totalsRowDxfId="16197"/>
    <tableColumn id="188" xr3:uid="{C9CFB443-05BD-4746-A951-D00A9D65B386}" name="Column188" totalsRowDxfId="16196"/>
    <tableColumn id="189" xr3:uid="{402E91A2-BDAC-4F9D-A9EC-092E0338B00B}" name="Column189" totalsRowDxfId="16195"/>
    <tableColumn id="190" xr3:uid="{2A47953A-B2B8-4E68-B704-3B8D0A5CF519}" name="Column190" totalsRowDxfId="16194"/>
    <tableColumn id="191" xr3:uid="{9DC333D5-B4CB-449C-B7F8-B60395BF44D0}" name="Column191" totalsRowDxfId="16193"/>
    <tableColumn id="192" xr3:uid="{820EE693-EBF5-4D3E-B59A-A95A7706DC6B}" name="Column192" totalsRowDxfId="16192"/>
    <tableColumn id="193" xr3:uid="{A353D23E-AE39-4C33-85DD-42DE970035E2}" name="Column193" totalsRowDxfId="16191"/>
    <tableColumn id="194" xr3:uid="{E823EDC6-EF9C-485C-94B4-F4FAE578F354}" name="Column194" totalsRowDxfId="16190"/>
    <tableColumn id="195" xr3:uid="{B8C7403C-469D-4C4A-A56D-BFE3FA16C69C}" name="Column195" totalsRowDxfId="16189"/>
    <tableColumn id="196" xr3:uid="{193F42FD-293A-4B2E-81FD-F05D7BAC3CF4}" name="Column196" totalsRowDxfId="16188"/>
    <tableColumn id="197" xr3:uid="{37158D7F-6366-4AD6-ABEB-9315C1FB1DF0}" name="Column197" totalsRowDxfId="16187"/>
    <tableColumn id="198" xr3:uid="{270F69A5-88F9-4C02-827B-936E33B98EE2}" name="Column198" totalsRowDxfId="16186"/>
    <tableColumn id="199" xr3:uid="{1BD8D8AD-544F-4727-9B8B-DBC58CDD614F}" name="Column199" totalsRowDxfId="16185"/>
    <tableColumn id="200" xr3:uid="{922E8C2F-75DC-44CF-9082-3B67620273D9}" name="Column200" totalsRowDxfId="16184"/>
    <tableColumn id="201" xr3:uid="{5218082D-124F-4721-9F19-E003BBDCF44A}" name="Column201" totalsRowDxfId="16183"/>
    <tableColumn id="202" xr3:uid="{FA844347-804F-4932-93FE-353921430BB7}" name="Column202" totalsRowDxfId="16182"/>
    <tableColumn id="203" xr3:uid="{191CB3C1-E734-4F35-AC07-82D237F61696}" name="Column203" totalsRowDxfId="16181"/>
    <tableColumn id="204" xr3:uid="{9A47EE52-BE01-4AD9-9E96-FFDEB21783A0}" name="Column204" totalsRowDxfId="16180"/>
    <tableColumn id="205" xr3:uid="{B637F0CE-7B21-4E45-93E7-19452286BCCA}" name="Column205" totalsRowDxfId="16179"/>
    <tableColumn id="206" xr3:uid="{C8955F13-792C-4A3A-8098-AA6CD6C36B3B}" name="Column206" totalsRowDxfId="16178"/>
    <tableColumn id="207" xr3:uid="{4C7FE275-8394-4DA7-B43F-3C9A1D185A80}" name="Column207" totalsRowDxfId="16177"/>
    <tableColumn id="208" xr3:uid="{8644FBD3-6C6D-4ED4-B025-F83DCCAC2E6E}" name="Column208" totalsRowDxfId="16176"/>
    <tableColumn id="209" xr3:uid="{F1866A49-875E-4EC2-9027-698E2C1DFE84}" name="Column209" totalsRowDxfId="16175"/>
    <tableColumn id="210" xr3:uid="{8F3B36BB-E8D0-4453-927B-F5CB6B2F0105}" name="Column210" totalsRowDxfId="16174"/>
    <tableColumn id="211" xr3:uid="{D545A9C7-908C-4692-A922-742FCA4DC0D4}" name="Column211" totalsRowDxfId="16173"/>
    <tableColumn id="212" xr3:uid="{884B714A-E276-468A-8BB8-6969AA8C4341}" name="Column212" totalsRowDxfId="16172"/>
    <tableColumn id="213" xr3:uid="{4781DFB4-99FD-4EE3-B415-1FD1EA19AB52}" name="Column213" totalsRowDxfId="16171"/>
    <tableColumn id="214" xr3:uid="{6D42483C-846F-4075-A8C9-3219EB71E0ED}" name="Column214" totalsRowDxfId="16170"/>
    <tableColumn id="215" xr3:uid="{16C88A9B-DB36-4FFB-A152-A81ED87AB794}" name="Column215" totalsRowDxfId="16169"/>
    <tableColumn id="216" xr3:uid="{D4BEC459-FCF5-4253-AB4F-1958BDC34C11}" name="Column216" totalsRowDxfId="16168"/>
    <tableColumn id="217" xr3:uid="{9F6813F1-EAF2-4AF0-9CBF-FACEE58C35A2}" name="Column217" totalsRowDxfId="16167"/>
    <tableColumn id="218" xr3:uid="{B398E4BF-112D-4DD8-95B8-6117335E178F}" name="Column218" totalsRowDxfId="16166"/>
    <tableColumn id="219" xr3:uid="{87290B0E-0F40-4739-8155-21FDCE7CF1DB}" name="Column219" totalsRowDxfId="16165"/>
    <tableColumn id="220" xr3:uid="{1E649885-B883-40D4-8ECD-1439E1806E0C}" name="Column220" totalsRowDxfId="16164"/>
    <tableColumn id="221" xr3:uid="{A6FE9414-39CE-4EC7-8EDA-98E8D4EE66E0}" name="Column221" totalsRowDxfId="16163"/>
    <tableColumn id="222" xr3:uid="{0E659BF3-004A-4F94-9BA8-06FD211398D4}" name="Column222" totalsRowDxfId="16162"/>
    <tableColumn id="223" xr3:uid="{E9C723DB-444C-4038-806C-787DF707A909}" name="Column223" totalsRowDxfId="16161"/>
    <tableColumn id="224" xr3:uid="{19FA23CF-7667-4F44-832F-B170DE516579}" name="Column224" totalsRowDxfId="16160"/>
    <tableColumn id="225" xr3:uid="{708A0A6C-EC4F-4FA6-848F-F9CCDCCF21BB}" name="Column225" totalsRowDxfId="16159"/>
    <tableColumn id="226" xr3:uid="{DE456A3A-1378-486F-811D-9CDF729CEA57}" name="Column226" totalsRowDxfId="16158"/>
    <tableColumn id="227" xr3:uid="{9D823773-5152-47BE-898F-DA66ADFC9FF1}" name="Column227" totalsRowDxfId="16157"/>
    <tableColumn id="228" xr3:uid="{B7BD28AA-B33B-46CD-BFE3-0460641F46D8}" name="Column228" totalsRowDxfId="16156"/>
    <tableColumn id="229" xr3:uid="{FC27D186-6346-4CD8-AAA8-AEFC111C7164}" name="Column229" totalsRowDxfId="16155"/>
    <tableColumn id="230" xr3:uid="{5567C430-7902-4E85-8DF8-0C0AE3B222DB}" name="Column230" totalsRowDxfId="16154"/>
    <tableColumn id="231" xr3:uid="{36B23634-2D77-49F1-9031-B7BAB07843BB}" name="Column231" totalsRowDxfId="16153"/>
    <tableColumn id="232" xr3:uid="{2A95A798-E224-45D8-A5E5-3E18835ED27B}" name="Column232" totalsRowDxfId="16152"/>
    <tableColumn id="233" xr3:uid="{90407D8B-49EF-4BA6-AD5C-ABAC907B4EC3}" name="Column233" totalsRowDxfId="16151"/>
    <tableColumn id="234" xr3:uid="{8FD3A0FD-0F00-4974-A78D-191F98A55C7A}" name="Column234" totalsRowDxfId="16150"/>
    <tableColumn id="235" xr3:uid="{342CD05E-1427-48E5-B3C2-F97ED2184C1E}" name="Column235" totalsRowDxfId="16149"/>
    <tableColumn id="236" xr3:uid="{422A524C-E756-445E-8924-7B0D1111B179}" name="Column236" totalsRowDxfId="16148"/>
    <tableColumn id="237" xr3:uid="{7C402E4D-CA53-450F-88B9-89D392AC6AF3}" name="Column237" totalsRowDxfId="16147"/>
    <tableColumn id="238" xr3:uid="{2A67F48B-6ED8-47C8-B559-4D4644071E69}" name="Column238" totalsRowDxfId="16146"/>
    <tableColumn id="239" xr3:uid="{7CCA3DE2-0C76-4F71-A64E-9EDE234A3F6F}" name="Column239" totalsRowDxfId="16145"/>
    <tableColumn id="240" xr3:uid="{5287B2FA-4DB7-451F-89B9-AA71375C0CFC}" name="Column240" totalsRowDxfId="16144"/>
    <tableColumn id="241" xr3:uid="{93E838FD-E216-47AE-8A8F-6640BC381726}" name="Column241" totalsRowDxfId="16143"/>
    <tableColumn id="242" xr3:uid="{2DA0680B-DDF4-4CB1-876C-21FC2DB5149B}" name="Column242" totalsRowDxfId="16142"/>
    <tableColumn id="243" xr3:uid="{B53B04B4-D279-4FC0-A29D-5BE226372C5E}" name="Column243" totalsRowDxfId="16141"/>
    <tableColumn id="244" xr3:uid="{A8842B36-65CC-463B-9569-4136BA8E97E5}" name="Column244" totalsRowDxfId="16140"/>
    <tableColumn id="245" xr3:uid="{E085B1AA-0E63-421E-A9BE-0D010C1A7DFE}" name="Column245" totalsRowDxfId="16139"/>
    <tableColumn id="246" xr3:uid="{761E22A6-C899-41A3-9C16-D6F2D56597F8}" name="Column246" totalsRowDxfId="16138"/>
    <tableColumn id="247" xr3:uid="{B6B5E364-02BF-450B-ADAE-86BFDF0389DB}" name="Column247" totalsRowDxfId="16137"/>
    <tableColumn id="248" xr3:uid="{61FFDEC1-88A1-4486-AF53-096F522C0475}" name="Column248" totalsRowDxfId="16136"/>
    <tableColumn id="249" xr3:uid="{2CA78009-F4C7-482C-B223-8AEB79B06084}" name="Column249" totalsRowDxfId="16135"/>
    <tableColumn id="250" xr3:uid="{C1D286F8-418C-4EF5-94B8-CAA5A30B7820}" name="Column250" totalsRowDxfId="16134"/>
    <tableColumn id="251" xr3:uid="{C8B943C2-BE88-47A9-9879-A107D2093B21}" name="Column251" totalsRowDxfId="16133"/>
    <tableColumn id="252" xr3:uid="{B77B4B93-C917-44B1-93F1-7A01BA395311}" name="Column252" totalsRowDxfId="16132"/>
    <tableColumn id="253" xr3:uid="{FC0C3298-1741-4619-AC26-59E8BC71918E}" name="Column253" totalsRowDxfId="16131"/>
    <tableColumn id="254" xr3:uid="{99907F7B-6699-4D86-84DA-BE47A8C89272}" name="Column254" totalsRowDxfId="16130"/>
    <tableColumn id="255" xr3:uid="{C164E608-1BC9-460A-BBBB-5A1884F5BD96}" name="Column255" totalsRowDxfId="16129"/>
    <tableColumn id="256" xr3:uid="{C26EC4D3-6B18-47CC-9983-926A7B6C05FD}" name="Column256" totalsRowDxfId="16128"/>
    <tableColumn id="257" xr3:uid="{823D4AD8-DF38-4826-88DE-492EAA3BA570}" name="Column257" totalsRowDxfId="16127"/>
    <tableColumn id="258" xr3:uid="{84281B85-C3CE-4A8A-9AE2-8D769A26AAC7}" name="Column258" totalsRowDxfId="16126"/>
    <tableColumn id="259" xr3:uid="{8C0FA4EA-72B6-4E7B-8C21-944FBFB1FCC6}" name="Column259" totalsRowDxfId="16125"/>
    <tableColumn id="260" xr3:uid="{74EEFEC3-79B0-45A9-8424-03A62A3D8224}" name="Column260" totalsRowDxfId="16124"/>
    <tableColumn id="261" xr3:uid="{636266FC-0780-4962-ADFA-D63CAA827580}" name="Column261" totalsRowDxfId="16123"/>
    <tableColumn id="262" xr3:uid="{1B030B34-68A4-4503-AC28-94E48783C99F}" name="Column262" totalsRowDxfId="16122"/>
    <tableColumn id="263" xr3:uid="{445E2D5D-5EE6-4C59-BB78-E726A17B8D2B}" name="Column263" totalsRowDxfId="16121"/>
    <tableColumn id="264" xr3:uid="{93B54B65-4BD2-414B-AB84-8517CDA9E488}" name="Column264" totalsRowDxfId="16120"/>
    <tableColumn id="265" xr3:uid="{13843DF0-257B-46C7-9680-F3440E05B4EB}" name="Column265" totalsRowDxfId="16119"/>
    <tableColumn id="266" xr3:uid="{224FA90D-72DF-4132-888E-CD51B4A4B3EF}" name="Column266" totalsRowDxfId="16118"/>
    <tableColumn id="267" xr3:uid="{3A708E85-79B6-4808-8170-DA65B5A133F6}" name="Column267" totalsRowDxfId="16117"/>
    <tableColumn id="268" xr3:uid="{D0D471DD-B16B-4FA6-AC00-F6635A7559A2}" name="Column268" totalsRowDxfId="16116"/>
    <tableColumn id="269" xr3:uid="{CA9909DD-AA67-4226-9E51-E6F333DEBED0}" name="Column269" totalsRowDxfId="16115"/>
    <tableColumn id="270" xr3:uid="{D01C3120-9EBA-4350-A951-5CB73CCFB1F3}" name="Column270" totalsRowDxfId="16114"/>
    <tableColumn id="271" xr3:uid="{D9604B81-B33F-414E-B092-8EB443658B70}" name="Column271" totalsRowDxfId="16113"/>
    <tableColumn id="272" xr3:uid="{DA0715F3-9AF8-4BF1-B8B2-BE47CD32F94D}" name="Column272" totalsRowDxfId="16112"/>
    <tableColumn id="273" xr3:uid="{738D949A-CBDD-4702-A15B-8A290F97D749}" name="Column273" totalsRowDxfId="16111"/>
    <tableColumn id="274" xr3:uid="{508CDAD6-965B-4DE7-B7C0-B7D16A3C7E5B}" name="Column274" totalsRowDxfId="16110"/>
    <tableColumn id="275" xr3:uid="{1CB8E520-FD22-491F-AD65-5D20587FF90A}" name="Column275" totalsRowDxfId="16109"/>
    <tableColumn id="276" xr3:uid="{88321850-F09B-488E-B922-35C3FFED68E3}" name="Column276" totalsRowDxfId="16108"/>
    <tableColumn id="277" xr3:uid="{0E83C231-53C9-4D6C-B97B-B299AC9C2607}" name="Column277" totalsRowDxfId="16107"/>
    <tableColumn id="278" xr3:uid="{029853F7-91A1-4127-B8F0-107F04612193}" name="Column278" totalsRowDxfId="16106"/>
    <tableColumn id="279" xr3:uid="{4C522560-5009-4E7F-85EF-85B2F9008DED}" name="Column279" totalsRowDxfId="16105"/>
    <tableColumn id="280" xr3:uid="{3AB7470B-D4A1-40C0-9412-F3A47AFF337B}" name="Column280" totalsRowDxfId="16104"/>
    <tableColumn id="281" xr3:uid="{4E8FE741-7C62-45F4-840B-54DDFA12D1C6}" name="Column281" totalsRowDxfId="16103"/>
    <tableColumn id="282" xr3:uid="{A625A504-01DF-4AEA-BA02-0DE57139382A}" name="Column282" totalsRowDxfId="16102"/>
    <tableColumn id="283" xr3:uid="{0B0D1EFB-98C7-4868-A32B-E9174FEDA945}" name="Column283" totalsRowDxfId="16101"/>
    <tableColumn id="284" xr3:uid="{FDA751B5-EA39-4205-98EE-7F068F7DCEBB}" name="Column284" totalsRowDxfId="16100"/>
    <tableColumn id="285" xr3:uid="{5C357B66-61E9-4D99-AF82-AF90288E9D12}" name="Column285" totalsRowDxfId="16099"/>
    <tableColumn id="286" xr3:uid="{9E36E621-D19F-460E-8982-83751624EFA9}" name="Column286" totalsRowDxfId="16098"/>
    <tableColumn id="287" xr3:uid="{3D7FF205-D528-48F8-BA90-58413A6957F5}" name="Column287" totalsRowDxfId="16097"/>
    <tableColumn id="288" xr3:uid="{52FE2B9A-CCE9-4030-B49D-437E21A4365A}" name="Column288" totalsRowDxfId="16096"/>
    <tableColumn id="289" xr3:uid="{B63BB0CA-23A4-4195-B0CE-1593FD544D78}" name="Column289" totalsRowDxfId="16095"/>
    <tableColumn id="290" xr3:uid="{5F388153-8DDF-40A1-9F9B-39B70FA1F864}" name="Column290" totalsRowDxfId="16094"/>
    <tableColumn id="291" xr3:uid="{05773580-AD4D-4F1C-9D8B-2467AAF16892}" name="Column291" totalsRowDxfId="16093"/>
    <tableColumn id="292" xr3:uid="{7BBFF697-7856-46B2-A78B-C37285BF014A}" name="Column292" totalsRowDxfId="16092"/>
    <tableColumn id="293" xr3:uid="{E576E432-4FF1-4B3D-93C0-0A96A5B41C04}" name="Column293" totalsRowDxfId="16091"/>
    <tableColumn id="294" xr3:uid="{67CF1315-94F6-4CB2-AA29-64D9648597CE}" name="Column294" totalsRowDxfId="16090"/>
    <tableColumn id="295" xr3:uid="{CFC8165A-B493-489B-8C7B-2284C9A93A66}" name="Column295" totalsRowDxfId="16089"/>
    <tableColumn id="296" xr3:uid="{04016E47-8AA8-4991-BC58-921D85A0F779}" name="Column296" totalsRowDxfId="16088"/>
    <tableColumn id="297" xr3:uid="{A2DB3E55-D075-4C3D-B08C-CECD581E576E}" name="Column297" totalsRowDxfId="16087"/>
    <tableColumn id="298" xr3:uid="{4DFFAC1E-7C9E-44A8-B2F8-05280C8C4225}" name="Column298" totalsRowDxfId="16086"/>
    <tableColumn id="299" xr3:uid="{D8E26715-0AD3-4BD0-9967-AE8717AE1D1B}" name="Column299" totalsRowDxfId="16085"/>
    <tableColumn id="300" xr3:uid="{506CC00E-5487-469C-95E2-99B11022F3C6}" name="Column300" totalsRowDxfId="16084"/>
    <tableColumn id="301" xr3:uid="{D85D8F4E-7C87-4E95-950A-EF3CD2BDFEA4}" name="Column301" totalsRowDxfId="16083"/>
    <tableColumn id="302" xr3:uid="{C29A522B-2E9B-4AB9-AF21-ECF36080070E}" name="Column302" totalsRowDxfId="16082"/>
    <tableColumn id="303" xr3:uid="{C9790931-4119-4801-B440-641D336AB1B0}" name="Column303" totalsRowDxfId="16081"/>
    <tableColumn id="304" xr3:uid="{045FE8F9-A092-4DA8-B186-52047806C801}" name="Column304" totalsRowDxfId="16080"/>
    <tableColumn id="305" xr3:uid="{42937231-7A2C-43DF-A4DB-D74F51E2C4E9}" name="Column305" totalsRowDxfId="16079"/>
    <tableColumn id="306" xr3:uid="{9F76296B-9B89-4B5F-BE21-671B18CFD0BB}" name="Column306" totalsRowDxfId="16078"/>
    <tableColumn id="307" xr3:uid="{131AF2A0-B5AE-4043-AE07-CE864182392F}" name="Column307" totalsRowDxfId="16077"/>
    <tableColumn id="308" xr3:uid="{A46CFAC6-2D6E-41B8-8CDD-A56CBA53A043}" name="Column308" totalsRowDxfId="16076"/>
    <tableColumn id="309" xr3:uid="{5C8D2E55-767D-4B78-9750-2A68120B1276}" name="Column309" totalsRowDxfId="16075"/>
    <tableColumn id="310" xr3:uid="{A815FEF6-172D-4C0D-9E60-039B96065009}" name="Column310" totalsRowDxfId="16074"/>
    <tableColumn id="311" xr3:uid="{BEC11C22-1415-4664-BA52-D39D1FA72778}" name="Column311" totalsRowDxfId="16073"/>
    <tableColumn id="312" xr3:uid="{C9A6FFB4-CC24-4AB7-A862-5B36351C8AFE}" name="Column312" totalsRowDxfId="16072"/>
    <tableColumn id="313" xr3:uid="{D06541F9-8372-4540-A04D-68DB0E3F2BA7}" name="Column313" totalsRowDxfId="16071"/>
    <tableColumn id="314" xr3:uid="{8E5856AD-A60F-4B62-B891-9934FA6D0771}" name="Column314" totalsRowDxfId="16070"/>
    <tableColumn id="315" xr3:uid="{D8DEF24B-EE54-4BFD-9460-D55059649B2E}" name="Column315" totalsRowDxfId="16069"/>
    <tableColumn id="316" xr3:uid="{9A96F5D9-FF01-495B-B819-DEA3AB92CCD9}" name="Column316" totalsRowDxfId="16068"/>
    <tableColumn id="317" xr3:uid="{4B1DD0DE-A8E3-4DEE-A16E-B747154F87EB}" name="Column317" totalsRowDxfId="16067"/>
    <tableColumn id="318" xr3:uid="{7557CACD-ACBC-4889-8AB1-CB97E62970B9}" name="Column318" totalsRowDxfId="16066"/>
    <tableColumn id="319" xr3:uid="{55BCEE21-E297-4FFA-BEED-B6C5C4ADD5A8}" name="Column319" totalsRowDxfId="16065"/>
    <tableColumn id="320" xr3:uid="{8A71AB87-584F-444D-88AF-17D51FBBDF10}" name="Column320" totalsRowDxfId="16064"/>
    <tableColumn id="321" xr3:uid="{76720F2A-745F-47A2-9A6D-846BE7A6F148}" name="Column321" totalsRowDxfId="16063"/>
    <tableColumn id="322" xr3:uid="{7530FBBE-D9D1-420C-B48C-049757F46E95}" name="Column322" totalsRowDxfId="16062"/>
    <tableColumn id="323" xr3:uid="{05A12457-544B-48D6-A0C6-C854FEBBA85E}" name="Column323" totalsRowDxfId="16061"/>
    <tableColumn id="324" xr3:uid="{E4476D98-4F71-4E20-8CAF-8C1EF64BC529}" name="Column324" totalsRowDxfId="16060"/>
    <tableColumn id="325" xr3:uid="{87948717-9FB5-4850-B6AD-7C1A2089D66B}" name="Column325" totalsRowDxfId="16059"/>
    <tableColumn id="326" xr3:uid="{B2FDC38E-3C65-4723-B552-B0E3BACC2C5D}" name="Column326" totalsRowDxfId="16058"/>
    <tableColumn id="327" xr3:uid="{78F42F00-1701-430C-ABD9-E80B6CDA8957}" name="Column327" totalsRowDxfId="16057"/>
    <tableColumn id="328" xr3:uid="{6343B046-3533-457F-9A72-C4A5469416E8}" name="Column328" totalsRowDxfId="16056"/>
    <tableColumn id="329" xr3:uid="{C0040116-27CD-4AF5-86C9-C3DD0522F877}" name="Column329" totalsRowDxfId="16055"/>
    <tableColumn id="330" xr3:uid="{6AF2F151-1420-43F5-9A93-C0C693D41D41}" name="Column330" totalsRowDxfId="16054"/>
    <tableColumn id="331" xr3:uid="{4DCA47B8-D8EE-4A83-9C10-6CFEFB02A3CE}" name="Column331" totalsRowDxfId="16053"/>
    <tableColumn id="332" xr3:uid="{205B5111-6867-4B61-85C8-BCCC8D98060E}" name="Column332" totalsRowDxfId="16052"/>
    <tableColumn id="333" xr3:uid="{05307D5D-C214-47D3-8F17-49D64FE605AA}" name="Column333" totalsRowDxfId="16051"/>
    <tableColumn id="334" xr3:uid="{170225E2-9821-46CA-B87B-F1547503FDBC}" name="Column334" totalsRowDxfId="16050"/>
    <tableColumn id="335" xr3:uid="{8D9FB65D-475B-4C97-BE72-1BB43EF717D4}" name="Column335" totalsRowDxfId="16049"/>
    <tableColumn id="336" xr3:uid="{2BBAC5BE-51D8-418D-9844-C080026C2012}" name="Column336" totalsRowDxfId="16048"/>
    <tableColumn id="337" xr3:uid="{46EE46A8-16B4-46A2-B195-01107CCDC59A}" name="Column337" totalsRowDxfId="16047"/>
    <tableColumn id="338" xr3:uid="{AC828539-EAAF-4379-B5AF-FEC3A2966BB4}" name="Column338" totalsRowDxfId="16046"/>
    <tableColumn id="339" xr3:uid="{1CF975EC-B950-46FD-913C-44B0018FD4FF}" name="Column339" totalsRowDxfId="16045"/>
    <tableColumn id="340" xr3:uid="{93C6A3FD-B20A-48F8-823C-752C9A12CEDE}" name="Column340" totalsRowDxfId="16044"/>
    <tableColumn id="341" xr3:uid="{2019ABC2-E205-4699-A413-782E20ABEBC2}" name="Column341" totalsRowDxfId="16043"/>
    <tableColumn id="342" xr3:uid="{EF40A24C-4D88-4BAA-A504-957C99CD75D2}" name="Column342" totalsRowDxfId="16042"/>
    <tableColumn id="343" xr3:uid="{53C83567-321E-4CA5-A3ED-46F8B149C9CB}" name="Column343" totalsRowDxfId="16041"/>
    <tableColumn id="344" xr3:uid="{4EDA16E5-BD37-4B88-9B7A-B11A276DA640}" name="Column344" totalsRowDxfId="16040"/>
    <tableColumn id="345" xr3:uid="{A8EC0B74-7D9C-40DF-ADAD-A356D8474748}" name="Column345" totalsRowDxfId="16039"/>
    <tableColumn id="346" xr3:uid="{78C9922D-F716-4A31-A324-2D3DFE230F0A}" name="Column346" totalsRowDxfId="16038"/>
    <tableColumn id="347" xr3:uid="{F86AEF79-EFFC-4C11-A1A3-127E77E4546A}" name="Column347" totalsRowDxfId="16037"/>
    <tableColumn id="348" xr3:uid="{843D1552-9EF7-4CE7-81AF-9407E0984EAD}" name="Column348" totalsRowDxfId="16036"/>
    <tableColumn id="349" xr3:uid="{13AF11E7-D442-4D0E-B213-671F8F1A2242}" name="Column349" totalsRowDxfId="16035"/>
    <tableColumn id="350" xr3:uid="{3B43AC03-5B8C-425B-AB48-1CDEB05A84DF}" name="Column350" totalsRowDxfId="16034"/>
    <tableColumn id="351" xr3:uid="{580DEC12-87EC-4EF0-9812-0B0190D7D037}" name="Column351" totalsRowDxfId="16033"/>
    <tableColumn id="352" xr3:uid="{B642D3B3-9BE1-4A4F-AFD7-56A57EEAF415}" name="Column352" totalsRowDxfId="16032"/>
    <tableColumn id="353" xr3:uid="{C42BA5F3-8F93-4278-86D2-43C01C7511C4}" name="Column353" totalsRowDxfId="16031"/>
    <tableColumn id="354" xr3:uid="{B3C7A9FD-2103-4F6F-9A46-3911E2E8D7DD}" name="Column354" totalsRowDxfId="16030"/>
    <tableColumn id="355" xr3:uid="{18DEA6F0-3737-4217-BF93-724C2EE89E6D}" name="Column355" totalsRowDxfId="16029"/>
    <tableColumn id="356" xr3:uid="{B84492B0-57C5-4D07-B1E0-7F3C1E18A42D}" name="Column356" totalsRowDxfId="16028"/>
    <tableColumn id="357" xr3:uid="{8B8F7935-E6E6-40BC-B39C-C314ED661F0F}" name="Column357" totalsRowDxfId="16027"/>
    <tableColumn id="358" xr3:uid="{52426824-BEEC-49F4-9C9F-C2CF4955A834}" name="Column358" totalsRowDxfId="16026"/>
    <tableColumn id="359" xr3:uid="{5A2A51C5-833B-44EB-91A1-5CD67C8F087D}" name="Column359" totalsRowDxfId="16025"/>
    <tableColumn id="360" xr3:uid="{0C45C7E4-52DF-4C9A-938C-A683A1292455}" name="Column360" totalsRowDxfId="16024"/>
    <tableColumn id="361" xr3:uid="{A2DC1151-D444-430C-A322-D3F32A0A290D}" name="Column361" totalsRowDxfId="16023"/>
    <tableColumn id="362" xr3:uid="{E294E9D0-0802-4824-8C4A-D1F4851735CF}" name="Column362" totalsRowDxfId="16022"/>
    <tableColumn id="363" xr3:uid="{140FAC39-45A1-4047-81B4-0C00F57525B3}" name="Column363" totalsRowDxfId="16021"/>
    <tableColumn id="364" xr3:uid="{D7B182ED-3045-4F73-81B4-A30E0CC692B5}" name="Column364" totalsRowDxfId="16020"/>
    <tableColumn id="365" xr3:uid="{A0C2F26A-9755-4D0C-A70C-80A1EE1024EF}" name="Column365" totalsRowDxfId="16019"/>
    <tableColumn id="366" xr3:uid="{6DF648C3-EC38-4DC0-8560-6065FDBCDE6F}" name="Column366" totalsRowDxfId="16018"/>
    <tableColumn id="367" xr3:uid="{FB05CE77-53B5-46A0-83B0-CFAD82506F61}" name="Column367" totalsRowDxfId="16017"/>
    <tableColumn id="368" xr3:uid="{84FF6422-1326-40E9-BDA4-EC74537C4E67}" name="Column368" totalsRowDxfId="16016"/>
    <tableColumn id="369" xr3:uid="{7E343391-46D1-4E46-8A9E-2D7D0FB077BE}" name="Column369" totalsRowDxfId="16015"/>
    <tableColumn id="370" xr3:uid="{73216A82-503F-49CA-BA50-EF798AE3C628}" name="Column370" totalsRowDxfId="16014"/>
    <tableColumn id="371" xr3:uid="{E9273652-FB97-47BF-AACF-7B76E2430671}" name="Column371" totalsRowDxfId="16013"/>
    <tableColumn id="372" xr3:uid="{CBC4D124-CABE-4068-AE2C-BE2C784E6ADC}" name="Column372" totalsRowDxfId="16012"/>
    <tableColumn id="373" xr3:uid="{4E6B7AE7-2E11-4B2B-9ED9-BC8D23C1B993}" name="Column373" totalsRowDxfId="16011"/>
    <tableColumn id="374" xr3:uid="{1C183659-CE9F-4F47-96E8-7EC79522A365}" name="Column374" totalsRowDxfId="16010"/>
    <tableColumn id="375" xr3:uid="{C050B3BB-D0CB-40B1-ABA5-0CE1AC5BBED5}" name="Column375" totalsRowDxfId="16009"/>
    <tableColumn id="376" xr3:uid="{6A3CEBB5-ED57-4354-8CB9-59719AD94730}" name="Column376" totalsRowDxfId="16008"/>
    <tableColumn id="377" xr3:uid="{8D57EEE6-4986-41E4-A448-B65E61E6B76F}" name="Column377" totalsRowDxfId="16007"/>
    <tableColumn id="378" xr3:uid="{BE54E5FB-8AF3-440B-919A-D9099B851C14}" name="Column378" totalsRowDxfId="16006"/>
    <tableColumn id="379" xr3:uid="{865991C4-F215-4E2E-9EF7-1EA1F660A66B}" name="Column379" totalsRowDxfId="16005"/>
    <tableColumn id="380" xr3:uid="{695DB814-347E-4CF2-B459-0FB9D590FD2D}" name="Column380" totalsRowDxfId="16004"/>
    <tableColumn id="381" xr3:uid="{4F35EEBA-45EC-4719-950B-B61444AA0967}" name="Column381" totalsRowDxfId="16003"/>
    <tableColumn id="382" xr3:uid="{88DBB632-B4E9-4B3C-BEBB-764233D88660}" name="Column382" totalsRowDxfId="16002"/>
    <tableColumn id="383" xr3:uid="{76A265C8-000C-4012-9366-B307EC4E5324}" name="Column383" totalsRowDxfId="16001"/>
    <tableColumn id="384" xr3:uid="{EF114179-251C-421D-A1E4-C6FC84134CD9}" name="Column384" totalsRowDxfId="16000"/>
    <tableColumn id="385" xr3:uid="{4B7F176B-1DEA-4033-8EC9-9FDE395F9BAF}" name="Column385" totalsRowDxfId="15999"/>
    <tableColumn id="386" xr3:uid="{9EE489BE-8904-4EB9-B884-F8A0259CC0C3}" name="Column386" totalsRowDxfId="15998"/>
    <tableColumn id="387" xr3:uid="{9F358594-CB59-44F9-A1FD-4699E94E23D9}" name="Column387" totalsRowDxfId="15997"/>
    <tableColumn id="388" xr3:uid="{A967E329-5058-4065-84A9-C222F9061171}" name="Column388" totalsRowDxfId="15996"/>
    <tableColumn id="389" xr3:uid="{C9A8DEBE-C65A-4871-A1ED-F80AF9EFC094}" name="Column389" totalsRowDxfId="15995"/>
    <tableColumn id="390" xr3:uid="{136A73D7-EAD2-4FF2-8CDD-303FA6A6060E}" name="Column390" totalsRowDxfId="15994"/>
    <tableColumn id="391" xr3:uid="{9CEF8972-1A25-4888-8400-4E9A44250F0A}" name="Column391" totalsRowDxfId="15993"/>
    <tableColumn id="392" xr3:uid="{9F8C856E-4AF0-4872-AA0F-198339FB2EDB}" name="Column392" totalsRowDxfId="15992"/>
    <tableColumn id="393" xr3:uid="{52529B36-8665-4F72-91C7-8755FBE02CEC}" name="Column393" totalsRowDxfId="15991"/>
    <tableColumn id="394" xr3:uid="{123FD7AA-35BF-48BD-B727-7955C44C3F97}" name="Column394" totalsRowDxfId="15990"/>
    <tableColumn id="395" xr3:uid="{53047BAA-F3F4-4D80-A918-FF67DE583781}" name="Column395" totalsRowDxfId="15989"/>
    <tableColumn id="396" xr3:uid="{3639CFC4-85D9-40C3-A444-7114A0A8AB2D}" name="Column396" totalsRowDxfId="15988"/>
    <tableColumn id="397" xr3:uid="{046E71C9-4347-4571-AB10-678A04D3B715}" name="Column397" totalsRowDxfId="15987"/>
    <tableColumn id="398" xr3:uid="{39954AB9-3CFE-45CC-81F5-343A86739A8E}" name="Column398" totalsRowDxfId="15986"/>
    <tableColumn id="399" xr3:uid="{DF5577DC-A301-48F9-A28E-E290F152E4CC}" name="Column399" totalsRowDxfId="15985"/>
    <tableColumn id="400" xr3:uid="{6A6B301D-4EA7-45D7-A760-0BB685137CCC}" name="Column400" totalsRowDxfId="15984"/>
    <tableColumn id="401" xr3:uid="{0D21BF54-0FD7-4E09-BFBF-217EE9D96433}" name="Column401" totalsRowDxfId="15983"/>
    <tableColumn id="402" xr3:uid="{0531B824-45A8-4788-8A47-057C96FCECC9}" name="Column402" totalsRowDxfId="15982"/>
    <tableColumn id="403" xr3:uid="{CB70FC56-537B-4CFD-99F4-A31CD47B4FF6}" name="Column403" totalsRowDxfId="15981"/>
    <tableColumn id="404" xr3:uid="{ECC1B7AE-3C11-4A3C-A037-B36CC3EC62C3}" name="Column404" totalsRowDxfId="15980"/>
    <tableColumn id="405" xr3:uid="{72FB0DFB-646A-46D1-8568-0C782ECAEA1D}" name="Column405" totalsRowDxfId="15979"/>
    <tableColumn id="406" xr3:uid="{DD8D5B41-118B-45AF-AAAF-B9A0209F820E}" name="Column406" totalsRowDxfId="15978"/>
    <tableColumn id="407" xr3:uid="{F8438519-5481-4FE6-BA8F-BAA0EC11E8D9}" name="Column407" totalsRowDxfId="15977"/>
    <tableColumn id="408" xr3:uid="{A175EADD-ABCF-4442-821F-4F3A423AD8CF}" name="Column408" totalsRowDxfId="15976"/>
    <tableColumn id="409" xr3:uid="{34A90B92-1949-4049-AE0E-AE8DE0FB1E76}" name="Column409" totalsRowDxfId="15975"/>
    <tableColumn id="410" xr3:uid="{BB10BDE0-0069-4EE8-91D4-A91995F859F1}" name="Column410" totalsRowDxfId="15974"/>
    <tableColumn id="411" xr3:uid="{DE282DCB-6D2E-4AB7-9969-5F573CC272FE}" name="Column411" totalsRowDxfId="15973"/>
    <tableColumn id="412" xr3:uid="{6AFDA613-2DCC-4146-A4AA-A5DE799DDAC8}" name="Column412" totalsRowDxfId="15972"/>
    <tableColumn id="413" xr3:uid="{B91DB990-9657-4513-A190-FF7DD5AEBC2A}" name="Column413" totalsRowDxfId="15971"/>
    <tableColumn id="414" xr3:uid="{1BD700E2-9231-4CB2-8184-DCD1E37D238A}" name="Column414" totalsRowDxfId="15970"/>
    <tableColumn id="415" xr3:uid="{635EAD08-BCD5-43BB-9E55-84CFC4B06155}" name="Column415" totalsRowDxfId="15969"/>
    <tableColumn id="416" xr3:uid="{B070D398-B8F1-4D68-858C-351676DD48A8}" name="Column416" totalsRowDxfId="15968"/>
    <tableColumn id="417" xr3:uid="{C8ABC90E-2EAB-4FB7-B6BD-36FCB050E0B0}" name="Column417" totalsRowDxfId="15967"/>
    <tableColumn id="418" xr3:uid="{269DD92D-AF3F-4644-9DAB-872D81668C42}" name="Column418" totalsRowDxfId="15966"/>
    <tableColumn id="419" xr3:uid="{1C26DED2-DF9B-4600-A1F1-4FB97D3762F9}" name="Column419" totalsRowDxfId="15965"/>
    <tableColumn id="420" xr3:uid="{6CB108F3-C2D8-4DD5-962A-7BE1E86F5DF3}" name="Column420" totalsRowDxfId="15964"/>
    <tableColumn id="421" xr3:uid="{B6AFACF8-FCCA-4503-8AD0-6713F934B65C}" name="Column421" totalsRowDxfId="15963"/>
    <tableColumn id="422" xr3:uid="{59A15742-515E-4A75-8957-81EDCF6C6FDC}" name="Column422" totalsRowDxfId="15962"/>
    <tableColumn id="423" xr3:uid="{74C68EB1-59F0-451C-A1DC-B4D529040B6C}" name="Column423" totalsRowDxfId="15961"/>
    <tableColumn id="424" xr3:uid="{FB47E28F-15E7-410A-A776-EA66FE79E4A6}" name="Column424" totalsRowDxfId="15960"/>
    <tableColumn id="425" xr3:uid="{FF6F5486-9B05-44BC-9B5E-5B1FDB29FD91}" name="Column425" totalsRowDxfId="15959"/>
    <tableColumn id="426" xr3:uid="{962777C6-5330-43E3-B52A-3E6F1EB16F3D}" name="Column426" totalsRowDxfId="15958"/>
    <tableColumn id="427" xr3:uid="{854A8263-1640-46F7-B934-EBF3B4CA5D08}" name="Column427" totalsRowDxfId="15957"/>
    <tableColumn id="428" xr3:uid="{0276B85E-24E6-4A07-9875-1266A9A9EF1C}" name="Column428" totalsRowDxfId="15956"/>
    <tableColumn id="429" xr3:uid="{D009AA0F-A4CE-4149-928E-C424AF59EDC7}" name="Column429" totalsRowDxfId="15955"/>
    <tableColumn id="430" xr3:uid="{85FD62CF-5F8D-492D-918A-B970549E00DF}" name="Column430" totalsRowDxfId="15954"/>
    <tableColumn id="431" xr3:uid="{C84B236E-C27F-41A5-93AA-D19C32BFD255}" name="Column431" totalsRowDxfId="15953"/>
    <tableColumn id="432" xr3:uid="{05C1B599-F7D5-4049-B9D1-0CBDBBD13942}" name="Column432" totalsRowDxfId="15952"/>
    <tableColumn id="433" xr3:uid="{696BE70C-585E-442E-8212-D26A4BA1DC5B}" name="Column433" totalsRowDxfId="15951"/>
    <tableColumn id="434" xr3:uid="{D1598EDA-C364-44D0-B111-23009340FD6A}" name="Column434" totalsRowDxfId="15950"/>
    <tableColumn id="435" xr3:uid="{3D5CDBBD-D457-475D-8461-6EAF9022628B}" name="Column435" totalsRowDxfId="15949"/>
    <tableColumn id="436" xr3:uid="{7FE13E9F-E3D1-4E3A-B54B-56BDA155C822}" name="Column436" totalsRowDxfId="15948"/>
    <tableColumn id="437" xr3:uid="{CB8B69AE-BBAB-4B74-B260-93AAD6EAD96B}" name="Column437" totalsRowDxfId="15947"/>
    <tableColumn id="438" xr3:uid="{C466B605-FAB5-4219-995D-2C8FE9F6D4F3}" name="Column438" totalsRowDxfId="15946"/>
    <tableColumn id="439" xr3:uid="{86B97DDC-3626-4AB8-A3E2-2602A8D456F7}" name="Column439" totalsRowDxfId="15945"/>
    <tableColumn id="440" xr3:uid="{78FA786B-F5C0-4B68-986C-793564F9ADFB}" name="Column440" totalsRowDxfId="15944"/>
    <tableColumn id="441" xr3:uid="{B795A275-A444-49DE-A281-5CDF29815034}" name="Column441" totalsRowDxfId="15943"/>
    <tableColumn id="442" xr3:uid="{7B4E733F-5D6B-45E5-80A6-E8208C16FD7D}" name="Column442" totalsRowDxfId="15942"/>
    <tableColumn id="443" xr3:uid="{F4F2F474-B25A-4F18-A8D4-052F553C564F}" name="Column443" totalsRowDxfId="15941"/>
    <tableColumn id="444" xr3:uid="{0CD11B63-3572-49F4-93FC-F4D80385C025}" name="Column444" totalsRowDxfId="15940"/>
    <tableColumn id="445" xr3:uid="{3DD3E8AE-329C-49A1-AC06-9F96DB285893}" name="Column445" totalsRowDxfId="15939"/>
    <tableColumn id="446" xr3:uid="{5F99EC4D-8DC4-4459-B87C-58C48295E15F}" name="Column446" totalsRowDxfId="15938"/>
    <tableColumn id="447" xr3:uid="{3878EC15-935A-4327-AA5F-51BC06B8C689}" name="Column447" totalsRowDxfId="15937"/>
    <tableColumn id="448" xr3:uid="{2C080C2C-C78E-4715-AFB4-90E392A5B0E3}" name="Column448" totalsRowDxfId="15936"/>
    <tableColumn id="449" xr3:uid="{DD348A4E-FF52-4C5F-8538-DFDD7DABF91F}" name="Column449" totalsRowDxfId="15935"/>
    <tableColumn id="450" xr3:uid="{CCBC58D0-D09A-4B45-B675-9682C45AE426}" name="Column450" totalsRowDxfId="15934"/>
    <tableColumn id="451" xr3:uid="{369163D4-0D2B-4C3D-9C2A-72EE97A481D8}" name="Column451" totalsRowDxfId="15933"/>
    <tableColumn id="452" xr3:uid="{39EA206F-67BF-4B6D-A72C-32A5BA48B1B0}" name="Column452" totalsRowDxfId="15932"/>
    <tableColumn id="453" xr3:uid="{F51F86F4-6349-4692-BA17-C5232EB9D4C4}" name="Column453" totalsRowDxfId="15931"/>
    <tableColumn id="454" xr3:uid="{E1984181-2A31-4F0B-9A6E-FCF44D96E3AC}" name="Column454" totalsRowDxfId="15930"/>
    <tableColumn id="455" xr3:uid="{4FF6B316-A4D9-424D-9423-3D127BF4C325}" name="Column455" totalsRowDxfId="15929"/>
    <tableColumn id="456" xr3:uid="{8F569FA3-A447-4757-9803-4DFA71DE6A7F}" name="Column456" totalsRowDxfId="15928"/>
    <tableColumn id="457" xr3:uid="{5000BD92-BC30-4AE2-A31C-E523B2F8E6A4}" name="Column457" totalsRowDxfId="15927"/>
    <tableColumn id="458" xr3:uid="{9E9E69D7-AFD8-4667-BAE0-D347E5AFC085}" name="Column458" totalsRowDxfId="15926"/>
    <tableColumn id="459" xr3:uid="{C566F603-903D-4062-8CAA-F65CA3778F9D}" name="Column459" totalsRowDxfId="15925"/>
    <tableColumn id="460" xr3:uid="{3CA97EE8-D78F-4EED-A80C-E5FA0AED9FEA}" name="Column460" totalsRowDxfId="15924"/>
    <tableColumn id="461" xr3:uid="{AA4184F2-8D5C-482D-8837-74370AF7CB02}" name="Column461" totalsRowDxfId="15923"/>
    <tableColumn id="462" xr3:uid="{4375C012-A01E-4DF1-ABD3-6C735F2EEA6A}" name="Column462" totalsRowDxfId="15922"/>
    <tableColumn id="463" xr3:uid="{C013738E-66FB-45BA-97D6-6D9303DE41C0}" name="Column463" totalsRowDxfId="15921"/>
    <tableColumn id="464" xr3:uid="{26DEC1E4-305B-48FD-8A06-76B6293C206E}" name="Column464" totalsRowDxfId="15920"/>
    <tableColumn id="465" xr3:uid="{8D99738D-EE8E-48BC-9375-D7C328E56FC5}" name="Column465" totalsRowDxfId="15919"/>
    <tableColumn id="466" xr3:uid="{718A929E-FC46-4D51-B9E1-50BB416D9B32}" name="Column466" totalsRowDxfId="15918"/>
    <tableColumn id="467" xr3:uid="{0F932144-04C6-4CF3-BC40-8CCFC84A9DB4}" name="Column467" totalsRowDxfId="15917"/>
    <tableColumn id="468" xr3:uid="{E6697641-08A9-4C97-95FE-03DEA44E585D}" name="Column468" totalsRowDxfId="15916"/>
    <tableColumn id="469" xr3:uid="{4B8DE4A8-6BA3-4111-910D-B36849023E05}" name="Column469" totalsRowDxfId="15915"/>
    <tableColumn id="470" xr3:uid="{59AFF403-D811-493D-A58A-8F71305CF0EE}" name="Column470" totalsRowDxfId="15914"/>
    <tableColumn id="471" xr3:uid="{C39CB5AD-8CCA-4974-A039-26D7B4BD8C5C}" name="Column471" totalsRowDxfId="15913"/>
    <tableColumn id="472" xr3:uid="{8A20B185-4997-4B8E-A038-44FC94393128}" name="Column472" totalsRowDxfId="15912"/>
    <tableColumn id="473" xr3:uid="{E8CAA2CC-1DE4-48A3-A9E6-A6811447D138}" name="Column473" totalsRowDxfId="15911"/>
    <tableColumn id="474" xr3:uid="{35D13D94-064B-4383-BF90-228C2535BB05}" name="Column474" totalsRowDxfId="15910"/>
    <tableColumn id="475" xr3:uid="{8CF93449-A9DC-46F1-9172-87CF36CE55A4}" name="Column475" totalsRowDxfId="15909"/>
    <tableColumn id="476" xr3:uid="{A2EF3BFE-8FF7-4C7E-99A9-60174DAA821B}" name="Column476" totalsRowDxfId="15908"/>
    <tableColumn id="477" xr3:uid="{BFB12E1D-8BB9-4588-B078-081CEB363635}" name="Column477" totalsRowDxfId="15907"/>
    <tableColumn id="478" xr3:uid="{FE9B4FA5-DD70-4FF1-B65E-00A01958CE83}" name="Column478" totalsRowDxfId="15906"/>
    <tableColumn id="479" xr3:uid="{351293E2-653E-4D4C-AED1-C22086F055D8}" name="Column479" totalsRowDxfId="15905"/>
    <tableColumn id="480" xr3:uid="{7A155F40-47D8-499E-8829-6023EBEA83B3}" name="Column480" totalsRowDxfId="15904"/>
    <tableColumn id="481" xr3:uid="{4C421FDD-6CF4-4F98-9732-37CCC9CD88A7}" name="Column481" totalsRowDxfId="15903"/>
    <tableColumn id="482" xr3:uid="{2C8013BD-3B23-4F25-856C-6AC0BE468DE5}" name="Column482" totalsRowDxfId="15902"/>
    <tableColumn id="483" xr3:uid="{0EA56A39-A55F-4F52-9796-1BFDCE87D04B}" name="Column483" totalsRowDxfId="15901"/>
    <tableColumn id="484" xr3:uid="{05F1CBEE-8B3A-4D4F-BFFA-2D7F6384A2D5}" name="Column484" totalsRowDxfId="15900"/>
    <tableColumn id="485" xr3:uid="{35674091-C473-4ABA-86D0-C00C5D351F66}" name="Column485" totalsRowDxfId="15899"/>
    <tableColumn id="486" xr3:uid="{B1983B9F-1346-4566-BDE0-C9624BD800CE}" name="Column486" totalsRowDxfId="15898"/>
    <tableColumn id="487" xr3:uid="{5A2F3195-3AC6-4CA4-9517-6D3106279040}" name="Column487" totalsRowDxfId="15897"/>
    <tableColumn id="488" xr3:uid="{EC98EB0B-D601-4C70-85A4-6B34C9664D09}" name="Column488" totalsRowDxfId="15896"/>
    <tableColumn id="489" xr3:uid="{864390B5-116B-4F75-A0AC-8D456407B6CC}" name="Column489" totalsRowDxfId="15895"/>
    <tableColumn id="490" xr3:uid="{94F628A0-0E1D-4C0C-8619-FFE4DAA1710F}" name="Column490" totalsRowDxfId="15894"/>
    <tableColumn id="491" xr3:uid="{4B29BBE4-F045-4EFA-92C0-ABD0CBA018B2}" name="Column491" totalsRowDxfId="15893"/>
    <tableColumn id="492" xr3:uid="{000E2A85-91C3-47F3-911A-449ABF3DF97D}" name="Column492" totalsRowDxfId="15892"/>
    <tableColumn id="493" xr3:uid="{56EA9A4B-4196-4C3E-97C0-0C7D3B89CDA8}" name="Column493" totalsRowDxfId="15891"/>
    <tableColumn id="494" xr3:uid="{BFADD802-AA80-444A-98C9-0899A7700E91}" name="Column494" totalsRowDxfId="15890"/>
    <tableColumn id="495" xr3:uid="{0371E31C-B832-42F3-9141-AFFACFF30A23}" name="Column495" totalsRowDxfId="15889"/>
    <tableColumn id="496" xr3:uid="{47AB43DE-A0F4-4D3C-A298-C6C6718C23CD}" name="Column496" totalsRowDxfId="15888"/>
    <tableColumn id="497" xr3:uid="{ED9A4899-24CA-4769-8B6B-011037672968}" name="Column497" totalsRowDxfId="15887"/>
    <tableColumn id="498" xr3:uid="{FFF5FA0A-E530-4A47-8376-9AFC79324624}" name="Column498" totalsRowDxfId="15886"/>
    <tableColumn id="499" xr3:uid="{9708A74E-9F21-408A-A22A-72A8769BB7C1}" name="Column499" totalsRowDxfId="15885"/>
    <tableColumn id="500" xr3:uid="{E5C4CCB5-6E34-40AD-9F20-A29F3B0B8762}" name="Column500" totalsRowDxfId="15884"/>
    <tableColumn id="501" xr3:uid="{7B0C5A3B-2C2C-4DB1-82CC-B8C3AD14353D}" name="Column501" totalsRowDxfId="15883"/>
    <tableColumn id="502" xr3:uid="{67306174-3FEC-47B4-BA16-77AD4EBB4B0D}" name="Column502" totalsRowDxfId="15882"/>
    <tableColumn id="503" xr3:uid="{94BB939A-01A6-49E4-B170-56341A10FF57}" name="Column503" totalsRowDxfId="15881"/>
    <tableColumn id="504" xr3:uid="{E8DB97FB-336A-41C0-B55E-C95D0CCC3792}" name="Column504" totalsRowDxfId="15880"/>
    <tableColumn id="505" xr3:uid="{2BDFFC9C-8C1D-48AF-B27F-5C8CB5E13146}" name="Column505" totalsRowDxfId="15879"/>
    <tableColumn id="506" xr3:uid="{3AF47235-179B-43D9-9730-05F70C444F59}" name="Column506" totalsRowDxfId="15878"/>
    <tableColumn id="507" xr3:uid="{072B7563-75E1-471C-B20C-1ADB6C70C6D9}" name="Column507" totalsRowDxfId="15877"/>
    <tableColumn id="508" xr3:uid="{2696FDCD-14C8-4446-B999-7975FBD52DFE}" name="Column508" totalsRowDxfId="15876"/>
    <tableColumn id="509" xr3:uid="{9521AB4F-3B68-4AB1-9FC9-38B7DAAE1AAD}" name="Column509" totalsRowDxfId="15875"/>
    <tableColumn id="510" xr3:uid="{E2DA0CC4-6BE9-4C34-A686-F75B7A889087}" name="Column510" totalsRowDxfId="15874"/>
    <tableColumn id="511" xr3:uid="{BA0247C4-A824-44DE-99BB-9280C67FA415}" name="Column511" totalsRowDxfId="15873"/>
    <tableColumn id="512" xr3:uid="{FFB82988-B0D8-4369-8A79-14C30A7637E4}" name="Column512" totalsRowDxfId="15872"/>
    <tableColumn id="513" xr3:uid="{7C91223D-0298-461D-80C5-D01914334625}" name="Column513" totalsRowDxfId="15871"/>
    <tableColumn id="514" xr3:uid="{C399C15B-EAAD-4098-BDBD-F66259931A5D}" name="Column514" totalsRowDxfId="15870"/>
    <tableColumn id="515" xr3:uid="{FA7F42E9-80EA-4339-934C-30B85F1D5F95}" name="Column515" totalsRowDxfId="15869"/>
    <tableColumn id="516" xr3:uid="{E57E27BF-47B8-4551-9738-1F9723605ECA}" name="Column516" totalsRowDxfId="15868"/>
    <tableColumn id="517" xr3:uid="{E2D79F87-481D-489F-82CD-C95ECF795651}" name="Column517" totalsRowDxfId="15867"/>
    <tableColumn id="518" xr3:uid="{2049AD44-5470-4EEF-90C1-CF05774CBFA8}" name="Column518" totalsRowDxfId="15866"/>
    <tableColumn id="519" xr3:uid="{85F8ADF4-982A-43E1-A6BB-6B446ACE4FCA}" name="Column519" totalsRowDxfId="15865"/>
    <tableColumn id="520" xr3:uid="{46DBCAEC-66E7-4CFE-A401-8DE8AC4447F2}" name="Column520" totalsRowDxfId="15864"/>
    <tableColumn id="521" xr3:uid="{9296B954-4AEF-4114-A555-F0B0D59A88F4}" name="Column521" totalsRowDxfId="15863"/>
    <tableColumn id="522" xr3:uid="{F9E16385-5638-4852-9682-8EB28B9B8CEF}" name="Column522" totalsRowDxfId="15862"/>
    <tableColumn id="523" xr3:uid="{D50F83D3-6711-494A-BB7B-0BED44EF012C}" name="Column523" totalsRowDxfId="15861"/>
    <tableColumn id="524" xr3:uid="{DB6B4F75-A8A1-4C74-9888-0312F306ED28}" name="Column524" totalsRowDxfId="15860"/>
    <tableColumn id="525" xr3:uid="{2BF4DF26-C897-4E48-AD91-3A205DF11DAB}" name="Column525" totalsRowDxfId="15859"/>
    <tableColumn id="526" xr3:uid="{AD401B3B-3AF4-4CFE-9381-2ABE9DD7FA3A}" name="Column526" totalsRowDxfId="15858"/>
    <tableColumn id="527" xr3:uid="{1176F5CA-3391-4907-9B75-7C51764C9C54}" name="Column527" totalsRowDxfId="15857"/>
    <tableColumn id="528" xr3:uid="{459B0996-6017-4674-8EFD-5A4AEECB0B55}" name="Column528" totalsRowDxfId="15856"/>
    <tableColumn id="529" xr3:uid="{D90256D9-FEF1-42C8-AE41-CF42F43994CB}" name="Column529" totalsRowDxfId="15855"/>
    <tableColumn id="530" xr3:uid="{96D0043C-07E1-46EE-9872-212B97756633}" name="Column530" totalsRowDxfId="15854"/>
    <tableColumn id="531" xr3:uid="{30068586-F0AF-4B0E-BE39-4624E521580B}" name="Column531" totalsRowDxfId="15853"/>
    <tableColumn id="532" xr3:uid="{5AADCE7E-F2BD-4F4F-9BDD-999F1AAD46CC}" name="Column532" totalsRowDxfId="15852"/>
    <tableColumn id="533" xr3:uid="{8E7F7A41-8181-47E4-9734-D2D9F91F0CA2}" name="Column533" totalsRowDxfId="15851"/>
    <tableColumn id="534" xr3:uid="{6C40E7A6-BA4F-485D-AD2B-D10C20DC1669}" name="Column534" totalsRowDxfId="15850"/>
    <tableColumn id="535" xr3:uid="{27737DE3-38A8-493D-88F7-CA9DB6EC77E0}" name="Column535" totalsRowDxfId="15849"/>
    <tableColumn id="536" xr3:uid="{289AB5D0-4875-491A-8656-CE5E0DFB3DFB}" name="Column536" totalsRowDxfId="15848"/>
    <tableColumn id="537" xr3:uid="{95C3BC41-3ED2-497E-B881-ED7834B1FECC}" name="Column537" totalsRowDxfId="15847"/>
    <tableColumn id="538" xr3:uid="{3323EEDE-39D6-48C2-B8AF-C1DA3CE2DA20}" name="Column538" totalsRowDxfId="15846"/>
    <tableColumn id="539" xr3:uid="{AAA8286B-C9ED-418A-8D04-F9889592BCB1}" name="Column539" totalsRowDxfId="15845"/>
    <tableColumn id="540" xr3:uid="{B86BC9C9-195B-477A-B34E-31C1DA44F5D3}" name="Column540" totalsRowDxfId="15844"/>
    <tableColumn id="541" xr3:uid="{DBED2155-FE8C-4AB5-896C-BAA7634A5F4B}" name="Column541" totalsRowDxfId="15843"/>
    <tableColumn id="542" xr3:uid="{BAFB60CA-3154-4EB0-AF44-1712D826FD3D}" name="Column542" totalsRowDxfId="15842"/>
    <tableColumn id="543" xr3:uid="{AFF84CA8-89D3-4264-8A25-57F47993B313}" name="Column543" totalsRowDxfId="15841"/>
    <tableColumn id="544" xr3:uid="{A085161F-20BB-4C48-9887-92261E18A624}" name="Column544" totalsRowDxfId="15840"/>
    <tableColumn id="545" xr3:uid="{F30149CB-044D-438D-9114-6B737AA97357}" name="Column545" totalsRowDxfId="15839"/>
    <tableColumn id="546" xr3:uid="{1C493C19-2351-4C28-B826-D193887D431B}" name="Column546" totalsRowDxfId="15838"/>
    <tableColumn id="547" xr3:uid="{94AEF03B-0EB9-4CC3-8E6E-F6341D3BA414}" name="Column547" totalsRowDxfId="15837"/>
    <tableColumn id="548" xr3:uid="{E970F269-AE8C-4E8D-9BFB-FE92798DEE8E}" name="Column548" totalsRowDxfId="15836"/>
    <tableColumn id="549" xr3:uid="{93E8CF66-2857-40E1-8F57-18A813FC5577}" name="Column549" totalsRowDxfId="15835"/>
    <tableColumn id="550" xr3:uid="{6FC74D1A-C6A3-4DA0-8495-F95FBCD7CB42}" name="Column550" totalsRowDxfId="15834"/>
    <tableColumn id="551" xr3:uid="{2FA3DAF7-2C5F-42AA-85B1-3167F6B2C9E2}" name="Column551" totalsRowDxfId="15833"/>
    <tableColumn id="552" xr3:uid="{34004BD3-1566-4922-AF6A-DF2A2B88926D}" name="Column552" totalsRowDxfId="15832"/>
    <tableColumn id="553" xr3:uid="{C7711295-0BA2-4858-91FF-730885D05725}" name="Column553" totalsRowDxfId="15831"/>
    <tableColumn id="554" xr3:uid="{C870F565-60B1-4627-A731-BEA623C5A494}" name="Column554" totalsRowDxfId="15830"/>
    <tableColumn id="555" xr3:uid="{E1EA3707-36DB-40FC-9DFB-964574DD9F93}" name="Column555" totalsRowDxfId="15829"/>
    <tableColumn id="556" xr3:uid="{D89A0687-A9D2-4A1E-AD94-912F51A5616E}" name="Column556" totalsRowDxfId="15828"/>
    <tableColumn id="557" xr3:uid="{861C96F6-23DC-43AD-B83B-78349F8B7C7A}" name="Column557" totalsRowDxfId="15827"/>
    <tableColumn id="558" xr3:uid="{F584991F-08DB-4C12-BEB4-BA28414B23B9}" name="Column558" totalsRowDxfId="15826"/>
    <tableColumn id="559" xr3:uid="{4CC43FBF-53B4-49AC-83E0-F2A1A4F2A2BF}" name="Column559" totalsRowDxfId="15825"/>
    <tableColumn id="560" xr3:uid="{CA07A828-8C09-4A92-8981-56F7A7DD4587}" name="Column560" totalsRowDxfId="15824"/>
    <tableColumn id="561" xr3:uid="{13A447AE-0049-4805-92CF-69395C9719FB}" name="Column561" totalsRowDxfId="15823"/>
    <tableColumn id="562" xr3:uid="{86A16E5B-6329-443D-AD44-4C0807584C08}" name="Column562" totalsRowDxfId="15822"/>
    <tableColumn id="563" xr3:uid="{1C07956E-AA8C-4EA5-B6F4-A89DD289BF49}" name="Column563" totalsRowDxfId="15821"/>
    <tableColumn id="564" xr3:uid="{007FAE9C-A45A-495D-95A2-9B81DDF0452C}" name="Column564" totalsRowDxfId="15820"/>
    <tableColumn id="565" xr3:uid="{46CBCD2F-C9A1-406D-A3CA-19D913CE0C22}" name="Column565" totalsRowDxfId="15819"/>
    <tableColumn id="566" xr3:uid="{D0E6E7B1-1A83-4B26-8C47-27F939D579B0}" name="Column566" totalsRowDxfId="15818"/>
    <tableColumn id="567" xr3:uid="{24904637-9C5E-4426-8088-84EC024990AA}" name="Column567" totalsRowDxfId="15817"/>
    <tableColumn id="568" xr3:uid="{636250E8-BDEB-4E9A-BF05-560168B05D53}" name="Column568" totalsRowDxfId="15816"/>
    <tableColumn id="569" xr3:uid="{C3C42098-9B80-4DFD-8616-087D93360A11}" name="Column569" totalsRowDxfId="15815"/>
    <tableColumn id="570" xr3:uid="{9B8DD22B-8954-4A6D-A14D-8449E9B5679B}" name="Column570" totalsRowDxfId="15814"/>
    <tableColumn id="571" xr3:uid="{377FA7E2-74BA-4782-A9E9-68A33DFD9B4C}" name="Column571" totalsRowDxfId="15813"/>
    <tableColumn id="572" xr3:uid="{523E4C49-EB86-4BA0-8198-27516E2089C5}" name="Column572" totalsRowDxfId="15812"/>
    <tableColumn id="573" xr3:uid="{7038FD6A-2435-4695-97CE-46E90F57F750}" name="Column573" totalsRowDxfId="15811"/>
    <tableColumn id="574" xr3:uid="{32D20808-0829-4FE4-9D25-09DA0DE01A48}" name="Column574" totalsRowDxfId="15810"/>
    <tableColumn id="575" xr3:uid="{80C55116-9F7D-4172-B1D1-0B420A94F0A7}" name="Column575" totalsRowDxfId="15809"/>
    <tableColumn id="576" xr3:uid="{9EDCEEDF-5265-40D3-BF31-4818FC93A332}" name="Column576" totalsRowDxfId="15808"/>
    <tableColumn id="577" xr3:uid="{DB7BFB2F-2FF7-4CD8-8A32-6E5BE8BA46A0}" name="Column577" totalsRowDxfId="15807"/>
    <tableColumn id="578" xr3:uid="{FC964BDD-6010-4754-A087-B4E90695845F}" name="Column578" totalsRowDxfId="15806"/>
    <tableColumn id="579" xr3:uid="{A91A2775-8A3A-46EF-963D-E60D19DE15A5}" name="Column579" totalsRowDxfId="15805"/>
    <tableColumn id="580" xr3:uid="{D3E277ED-FB42-490C-AB36-2689F492CF77}" name="Column580" totalsRowDxfId="15804"/>
    <tableColumn id="581" xr3:uid="{621E6A2A-C66B-439A-9B67-E15A4A36B5CF}" name="Column581" totalsRowDxfId="15803"/>
    <tableColumn id="582" xr3:uid="{427F818E-3C4A-483E-92C0-397F10A1BB3A}" name="Column582" totalsRowDxfId="15802"/>
    <tableColumn id="583" xr3:uid="{A8D540AB-C0F1-449C-BF31-3F845F21ACFE}" name="Column583" totalsRowDxfId="15801"/>
    <tableColumn id="584" xr3:uid="{E80B3B64-EF68-43AC-B54B-29F6B6D1C5BA}" name="Column584" totalsRowDxfId="15800"/>
    <tableColumn id="585" xr3:uid="{39F6E682-7920-44FD-B586-D4B216D01021}" name="Column585" totalsRowDxfId="15799"/>
    <tableColumn id="586" xr3:uid="{B6ECCE15-BF39-46B2-A754-F2279B65BCA9}" name="Column586" totalsRowDxfId="15798"/>
    <tableColumn id="587" xr3:uid="{1AD514E4-E47A-4FF2-A58D-621562391BBC}" name="Column587" totalsRowDxfId="15797"/>
    <tableColumn id="588" xr3:uid="{5B916C0F-A038-4E71-98B3-D65C019B7D94}" name="Column588" totalsRowDxfId="15796"/>
    <tableColumn id="589" xr3:uid="{7ABF38DE-FD21-44EA-8088-6617D6398AE4}" name="Column589" totalsRowDxfId="15795"/>
    <tableColumn id="590" xr3:uid="{9DC3071E-C691-47B4-A985-BEC22C2ACF75}" name="Column590" totalsRowDxfId="15794"/>
    <tableColumn id="591" xr3:uid="{891F7509-31ED-4FDF-B09A-06D5A905C9E8}" name="Column591" totalsRowDxfId="15793"/>
    <tableColumn id="592" xr3:uid="{84F411D5-D13C-40FF-BABF-5D79F09F111C}" name="Column592" totalsRowDxfId="15792"/>
    <tableColumn id="593" xr3:uid="{C46C14FF-7817-4235-B1A5-5F6BA268FBAF}" name="Column593" totalsRowDxfId="15791"/>
    <tableColumn id="594" xr3:uid="{9AFF2308-3378-40D9-A001-E8EF6996FC24}" name="Column594" totalsRowDxfId="15790"/>
    <tableColumn id="595" xr3:uid="{DA9DACE9-C24C-4E24-B957-2A845E687EEF}" name="Column595" totalsRowDxfId="15789"/>
    <tableColumn id="596" xr3:uid="{7B382B9B-169F-4A61-A7B6-AF4913343CC9}" name="Column596" totalsRowDxfId="15788"/>
    <tableColumn id="597" xr3:uid="{8A01955A-6EAC-450F-82C3-7186E860DB3E}" name="Column597" totalsRowDxfId="15787"/>
    <tableColumn id="598" xr3:uid="{7CBB4202-981A-485F-95A5-FBAA327588AB}" name="Column598" totalsRowDxfId="15786"/>
    <tableColumn id="599" xr3:uid="{21D0EB61-9F09-4AA6-9867-21EFC10A1DA7}" name="Column599" totalsRowDxfId="15785"/>
    <tableColumn id="600" xr3:uid="{F1374D76-1CA4-4815-BD14-0BEDA6D05874}" name="Column600" totalsRowDxfId="15784"/>
    <tableColumn id="601" xr3:uid="{D5B0AF7E-859F-4D3C-B12E-DEA288395239}" name="Column601" totalsRowDxfId="15783"/>
    <tableColumn id="602" xr3:uid="{AAC4C72C-0957-40BA-B1F6-696F42FF3662}" name="Column602" totalsRowDxfId="15782"/>
    <tableColumn id="603" xr3:uid="{63FFF3BC-57D3-4B47-9AF4-2745D9968C75}" name="Column603" totalsRowDxfId="15781"/>
    <tableColumn id="604" xr3:uid="{238C0AF5-E55A-43BF-882C-CE9FFE7AF961}" name="Column604" totalsRowDxfId="15780"/>
    <tableColumn id="605" xr3:uid="{FDC60D9A-6962-492B-B538-88B3570EDE39}" name="Column605" totalsRowDxfId="15779"/>
    <tableColumn id="606" xr3:uid="{D1DE9CD0-E2F6-40E4-AB48-BF6F421DDDED}" name="Column606" totalsRowDxfId="15778"/>
    <tableColumn id="607" xr3:uid="{912FB673-CE52-4CFF-AD2F-DCF29242A569}" name="Column607" totalsRowDxfId="15777"/>
    <tableColumn id="608" xr3:uid="{5170203C-0DBC-44BA-8FB4-2EE4E40E06C6}" name="Column608" totalsRowDxfId="15776"/>
    <tableColumn id="609" xr3:uid="{2B463437-2ED7-4CF6-AB25-974B9E07EC66}" name="Column609" totalsRowDxfId="15775"/>
    <tableColumn id="610" xr3:uid="{BD510F5A-1D24-40D2-8915-6AB391B804E8}" name="Column610" totalsRowDxfId="15774"/>
    <tableColumn id="611" xr3:uid="{1C730A6C-5EB0-44EC-99D4-A5BF8FA649E9}" name="Column611" totalsRowDxfId="15773"/>
    <tableColumn id="612" xr3:uid="{2F85F83E-F9F4-4D8C-AB62-17969914709B}" name="Column612" totalsRowDxfId="15772"/>
    <tableColumn id="613" xr3:uid="{517F6145-A01A-44F9-8A7E-6D2FC28D93B4}" name="Column613" totalsRowDxfId="15771"/>
    <tableColumn id="614" xr3:uid="{01D3AB0E-DADF-4F15-BC41-233259AB8F94}" name="Column614" totalsRowDxfId="15770"/>
    <tableColumn id="615" xr3:uid="{C71988EF-4A26-4E7A-831F-2D5D569CFB87}" name="Column615" totalsRowDxfId="15769"/>
    <tableColumn id="616" xr3:uid="{2002F5B1-A1A1-4E16-AFC1-44858CD874DD}" name="Column616" totalsRowDxfId="15768"/>
    <tableColumn id="617" xr3:uid="{60169210-5482-43CF-8617-E81E0AD23D39}" name="Column617" totalsRowDxfId="15767"/>
    <tableColumn id="618" xr3:uid="{3B2E06FF-FC69-4155-BD13-1F32A7E54636}" name="Column618" totalsRowDxfId="15766"/>
    <tableColumn id="619" xr3:uid="{943BE61F-09E2-4E29-AADD-BB075B67DCBE}" name="Column619" totalsRowDxfId="15765"/>
    <tableColumn id="620" xr3:uid="{E308488A-FC36-40FF-AE26-A7B389F33978}" name="Column620" totalsRowDxfId="15764"/>
    <tableColumn id="621" xr3:uid="{617152A1-17F1-4050-A344-46E53C79C9AE}" name="Column621" totalsRowDxfId="15763"/>
    <tableColumn id="622" xr3:uid="{18BC0543-4A13-4EAF-9E30-5F6C5E747D70}" name="Column622" totalsRowDxfId="15762"/>
    <tableColumn id="623" xr3:uid="{0079BAC4-DD43-40F9-ADB5-17D733DA8FFD}" name="Column623" totalsRowDxfId="15761"/>
    <tableColumn id="624" xr3:uid="{0891DFF8-9E53-4A29-9BF3-B238EAA21013}" name="Column624" totalsRowDxfId="15760"/>
    <tableColumn id="625" xr3:uid="{E1E662B5-DEC2-49E4-AEDB-4F23EBE5D29E}" name="Column625" totalsRowDxfId="15759"/>
    <tableColumn id="626" xr3:uid="{2315C9BB-E6E4-4B34-AF50-D59C76A0E225}" name="Column626" totalsRowDxfId="15758"/>
    <tableColumn id="627" xr3:uid="{4FC47FBE-827E-4DAF-8745-FD8A64537108}" name="Column627" totalsRowDxfId="15757"/>
    <tableColumn id="628" xr3:uid="{15D9B2E8-5E5C-46D9-B228-01FE43F03A4D}" name="Column628" totalsRowDxfId="15756"/>
    <tableColumn id="629" xr3:uid="{B96614DB-2B93-4C35-880E-6B1C6E12040F}" name="Column629" totalsRowDxfId="15755"/>
    <tableColumn id="630" xr3:uid="{4E84A942-F579-48C7-9DFF-896935065ACC}" name="Column630" totalsRowDxfId="15754"/>
    <tableColumn id="631" xr3:uid="{C2666BE1-4DD9-4938-84DB-44E3E1A0E108}" name="Column631" totalsRowDxfId="15753"/>
    <tableColumn id="632" xr3:uid="{73F1DE1C-FCF0-47FD-B1F4-D935DB139FD0}" name="Column632" totalsRowDxfId="15752"/>
    <tableColumn id="633" xr3:uid="{CB40E096-1D14-4C4A-A5A8-C04367FF10D7}" name="Column633" totalsRowDxfId="15751"/>
    <tableColumn id="634" xr3:uid="{D4B902FC-5EDC-426E-B08C-5C83E1CE9332}" name="Column634" totalsRowDxfId="15750"/>
    <tableColumn id="635" xr3:uid="{4270E22B-6BF1-4201-AC56-FF9FA7E0AF93}" name="Column635" totalsRowDxfId="15749"/>
    <tableColumn id="636" xr3:uid="{63525B91-BE0A-400C-9730-5DA53D5BFAE8}" name="Column636" totalsRowDxfId="15748"/>
    <tableColumn id="637" xr3:uid="{92446BA4-8196-43A4-A144-D2145594D96E}" name="Column637" totalsRowDxfId="15747"/>
    <tableColumn id="638" xr3:uid="{9A65F61A-5ABD-4FAF-B781-C3D0EF872BC1}" name="Column638" totalsRowDxfId="15746"/>
    <tableColumn id="639" xr3:uid="{35841AC3-FC10-47FF-9E25-EEF4D369E93D}" name="Column639" totalsRowDxfId="15745"/>
    <tableColumn id="640" xr3:uid="{AF700834-CA29-49DB-9380-E91792C45893}" name="Column640" totalsRowDxfId="15744"/>
    <tableColumn id="641" xr3:uid="{F9E832A8-D44F-4222-B9EF-5888B14ECD0D}" name="Column641" totalsRowDxfId="15743"/>
    <tableColumn id="642" xr3:uid="{E0EEF5B1-B931-4BAB-9048-3A1F9BFAC039}" name="Column642" totalsRowDxfId="15742"/>
    <tableColumn id="643" xr3:uid="{3A00715E-44CE-443F-9EA2-5B53C4571851}" name="Column643" totalsRowDxfId="15741"/>
    <tableColumn id="644" xr3:uid="{2890350F-1C21-42D6-AB55-FC2C705806AE}" name="Column644" totalsRowDxfId="15740"/>
    <tableColumn id="645" xr3:uid="{AFAF1F61-5721-49A0-A1DE-1D0C15E1505F}" name="Column645" totalsRowDxfId="15739"/>
    <tableColumn id="646" xr3:uid="{349E9010-E12A-4648-8ED9-C3CF239F1E75}" name="Column646" totalsRowDxfId="15738"/>
    <tableColumn id="647" xr3:uid="{AF27C156-A97A-49C8-B4FD-D89766F104E3}" name="Column647" totalsRowDxfId="15737"/>
    <tableColumn id="648" xr3:uid="{0E46A54F-5B3E-4B6F-A2A7-60F423797DA4}" name="Column648" totalsRowDxfId="15736"/>
    <tableColumn id="649" xr3:uid="{1578F6A0-F64F-4B44-A80E-48C826098CC9}" name="Column649" totalsRowDxfId="15735"/>
    <tableColumn id="650" xr3:uid="{B83D01A2-986F-4DA4-A7DC-8A08AAE682F5}" name="Column650" totalsRowDxfId="15734"/>
    <tableColumn id="651" xr3:uid="{4D650E27-CEF3-4550-9AFE-97D1DDC43796}" name="Column651" totalsRowDxfId="15733"/>
    <tableColumn id="652" xr3:uid="{8646DE70-F3A2-4B89-BB5D-F2D27B1D8028}" name="Column652" totalsRowDxfId="15732"/>
    <tableColumn id="653" xr3:uid="{FE235148-7D67-40E3-BCC0-8C95A50FBDA0}" name="Column653" totalsRowDxfId="15731"/>
    <tableColumn id="654" xr3:uid="{6D7D864D-FB12-4504-BDEC-C505E88E899C}" name="Column654" totalsRowDxfId="15730"/>
    <tableColumn id="655" xr3:uid="{7DB978CD-D2FD-4EE7-B662-A049B520B685}" name="Column655" totalsRowDxfId="15729"/>
    <tableColumn id="656" xr3:uid="{F640FE24-6DBC-4DBF-BB22-63AA7354EC45}" name="Column656" totalsRowDxfId="15728"/>
    <tableColumn id="657" xr3:uid="{CAC701DC-5457-4609-8C97-3A31C8FA5ABF}" name="Column657" totalsRowDxfId="15727"/>
    <tableColumn id="658" xr3:uid="{A74C194E-97F0-4E8F-88ED-38A5BF104CA1}" name="Column658" totalsRowDxfId="15726"/>
    <tableColumn id="659" xr3:uid="{66FD6109-EB83-4488-AD32-483FDA89C584}" name="Column659" totalsRowDxfId="15725"/>
    <tableColumn id="660" xr3:uid="{27DF8A5C-0EA8-4A4C-A72C-A61EFA643C64}" name="Column660" totalsRowDxfId="15724"/>
    <tableColumn id="661" xr3:uid="{321E24E1-DDA8-4271-BF37-7011755B1B1D}" name="Column661" totalsRowDxfId="15723"/>
    <tableColumn id="662" xr3:uid="{84625DCE-3CE8-4482-B50B-B42B3E384B6F}" name="Column662" totalsRowDxfId="15722"/>
    <tableColumn id="663" xr3:uid="{2D511191-0950-4A88-A132-354BDAC85E5C}" name="Column663" totalsRowDxfId="15721"/>
    <tableColumn id="664" xr3:uid="{9EACF9ED-2CE4-4F4F-9FDE-2F77407383D2}" name="Column664" totalsRowDxfId="15720"/>
    <tableColumn id="665" xr3:uid="{9891DC74-3EB1-409F-8D20-F42A938319B6}" name="Column665" totalsRowDxfId="15719"/>
    <tableColumn id="666" xr3:uid="{641D240A-FCDF-4BD7-9F23-C272B5AF0026}" name="Column666" totalsRowDxfId="15718"/>
    <tableColumn id="667" xr3:uid="{07714164-7990-462D-BC80-B31C5CB166C7}" name="Column667" totalsRowDxfId="15717"/>
    <tableColumn id="668" xr3:uid="{96890444-9FC7-4D64-9732-E58D7C43ED87}" name="Column668" totalsRowDxfId="15716"/>
    <tableColumn id="669" xr3:uid="{3157773A-E6F9-4EC8-B2CD-49D94EE9C618}" name="Column669" totalsRowDxfId="15715"/>
    <tableColumn id="670" xr3:uid="{5D42EB5F-0AFD-444A-8394-85E69A7821D5}" name="Column670" totalsRowDxfId="15714"/>
    <tableColumn id="671" xr3:uid="{FA614736-FE25-4970-9137-6B3F06EC4EF8}" name="Column671" totalsRowDxfId="15713"/>
    <tableColumn id="672" xr3:uid="{1DD8880A-4B6C-4ECF-A9E2-9A16C5596492}" name="Column672" totalsRowDxfId="15712"/>
    <tableColumn id="673" xr3:uid="{1F5D8F79-778B-4981-BC06-1AC7FD5497A5}" name="Column673" totalsRowDxfId="15711"/>
    <tableColumn id="674" xr3:uid="{FE22B316-2B1F-4CD3-AB25-A3349AB8E6D9}" name="Column674" totalsRowDxfId="15710"/>
    <tableColumn id="675" xr3:uid="{5D38B863-BFDF-4965-8C35-D989F98212FD}" name="Column675" totalsRowDxfId="15709"/>
    <tableColumn id="676" xr3:uid="{9EB880B5-67BB-4213-8246-522018FD44FB}" name="Column676" totalsRowDxfId="15708"/>
    <tableColumn id="677" xr3:uid="{4076168A-128B-4032-AFB7-5500ABE4852E}" name="Column677" totalsRowDxfId="15707"/>
    <tableColumn id="678" xr3:uid="{E3021119-0B2D-4CAA-A945-25774998890A}" name="Column678" totalsRowDxfId="15706"/>
    <tableColumn id="679" xr3:uid="{E63DB4A1-9A2A-4733-A2F8-DB8A0FD46FBC}" name="Column679" totalsRowDxfId="15705"/>
    <tableColumn id="680" xr3:uid="{34833EB3-7D9A-4E15-991D-4C7CE40E3867}" name="Column680" totalsRowDxfId="15704"/>
    <tableColumn id="681" xr3:uid="{687EBD73-FD0B-4E53-80EA-BDCCAD547B38}" name="Column681" totalsRowDxfId="15703"/>
    <tableColumn id="682" xr3:uid="{A47AD675-F920-4E02-A5E8-C588020B2C10}" name="Column682" totalsRowDxfId="15702"/>
    <tableColumn id="683" xr3:uid="{E6980157-0309-4F1E-860D-482D73C82E26}" name="Column683" totalsRowDxfId="15701"/>
    <tableColumn id="684" xr3:uid="{F78F8793-AA79-4037-94F2-F37B1E6B124C}" name="Column684" totalsRowDxfId="15700"/>
    <tableColumn id="685" xr3:uid="{B1D7E37E-553F-45BE-8C09-FD6A0B5848AD}" name="Column685" totalsRowDxfId="15699"/>
    <tableColumn id="686" xr3:uid="{95B22711-E00F-4B48-87FA-FE3AED7D63A7}" name="Column686" totalsRowDxfId="15698"/>
    <tableColumn id="687" xr3:uid="{CFC07AC3-AC27-476E-B23F-186B00FFB41C}" name="Column687" totalsRowDxfId="15697"/>
    <tableColumn id="688" xr3:uid="{913BA90F-3A98-40B8-B736-D1D4BEA1D12D}" name="Column688" totalsRowDxfId="15696"/>
    <tableColumn id="689" xr3:uid="{97D61E76-1517-47C6-B97C-EDD603077ED8}" name="Column689" totalsRowDxfId="15695"/>
    <tableColumn id="690" xr3:uid="{503CA3AA-3757-4E87-A6B7-4FBDE6BD499B}" name="Column690" totalsRowDxfId="15694"/>
    <tableColumn id="691" xr3:uid="{8CADD0C1-432F-4C28-B9A3-D36E89DC7491}" name="Column691" totalsRowDxfId="15693"/>
    <tableColumn id="692" xr3:uid="{8C9E6D17-23CC-47AC-913D-DCACB2384D79}" name="Column692" totalsRowDxfId="15692"/>
    <tableColumn id="693" xr3:uid="{9247DB85-CD95-4386-8A98-5C919E32D949}" name="Column693" totalsRowDxfId="15691"/>
    <tableColumn id="694" xr3:uid="{F6C838BB-E8C5-4193-AC14-834F679C3723}" name="Column694" totalsRowDxfId="15690"/>
    <tableColumn id="695" xr3:uid="{38CD738E-F410-4454-9509-BB984407E1A2}" name="Column695" totalsRowDxfId="15689"/>
    <tableColumn id="696" xr3:uid="{21EB3D1F-C8F5-4695-830E-424BA34C55D8}" name="Column696" totalsRowDxfId="15688"/>
    <tableColumn id="697" xr3:uid="{82C7DDEF-537B-4F23-B895-FFE9A6D6F2D3}" name="Column697" totalsRowDxfId="15687"/>
    <tableColumn id="698" xr3:uid="{F4A2C8D8-AFDB-4A00-935D-E97604200288}" name="Column698" totalsRowDxfId="15686"/>
    <tableColumn id="699" xr3:uid="{AB6821AB-59AF-4825-9344-B9E17D2480B5}" name="Column699" totalsRowDxfId="15685"/>
    <tableColumn id="700" xr3:uid="{57AEC111-CDD8-40C3-A95D-1FCC0A88AE34}" name="Column700" totalsRowDxfId="15684"/>
    <tableColumn id="701" xr3:uid="{46DA2CF3-6A52-4595-A895-151B33850EA7}" name="Column701" totalsRowDxfId="15683"/>
    <tableColumn id="702" xr3:uid="{A8A73547-9364-45C3-BC2E-2CA61D034048}" name="Column702" totalsRowDxfId="15682"/>
    <tableColumn id="703" xr3:uid="{EE1F5167-DC49-4526-AA36-7C4340592759}" name="Column703" totalsRowDxfId="15681"/>
    <tableColumn id="704" xr3:uid="{224D99B4-277C-4513-8D4C-EDF22043895C}" name="Column704" totalsRowDxfId="15680"/>
    <tableColumn id="705" xr3:uid="{A8CC4B20-56E8-4C96-8C15-6BE5494648BA}" name="Column705" totalsRowDxfId="15679"/>
    <tableColumn id="706" xr3:uid="{F81D7BD5-0102-4BBD-A1C2-A706F4BC7728}" name="Column706" totalsRowDxfId="15678"/>
    <tableColumn id="707" xr3:uid="{B05B19CA-777F-492D-83BB-625235EC2B61}" name="Column707" totalsRowDxfId="15677"/>
    <tableColumn id="708" xr3:uid="{6DA6F020-666A-46A1-A43A-F201D294B9A0}" name="Column708" totalsRowDxfId="15676"/>
    <tableColumn id="709" xr3:uid="{BFEF5663-475D-491B-B00E-41A8CB33A085}" name="Column709" totalsRowDxfId="15675"/>
    <tableColumn id="710" xr3:uid="{FF3D7A46-9946-4FF4-A26E-AFF1A69F5570}" name="Column710" totalsRowDxfId="15674"/>
    <tableColumn id="711" xr3:uid="{931619DF-5C98-499B-9E77-C9F37B0ADFE9}" name="Column711" totalsRowDxfId="15673"/>
    <tableColumn id="712" xr3:uid="{178A60E7-D2CF-4671-A61F-40B3C0753188}" name="Column712" totalsRowDxfId="15672"/>
    <tableColumn id="713" xr3:uid="{55F0D784-5E9C-4904-B45F-6D75664278D2}" name="Column713" totalsRowDxfId="15671"/>
    <tableColumn id="714" xr3:uid="{5624027A-98BA-47BE-A0F5-6C8B3B23F574}" name="Column714" totalsRowDxfId="15670"/>
    <tableColumn id="715" xr3:uid="{6E2A3488-E0DE-45B7-8D70-1EBE5B58A07B}" name="Column715" totalsRowDxfId="15669"/>
    <tableColumn id="716" xr3:uid="{A53CC4CC-FC03-4B61-AAE3-2C643F2AA11A}" name="Column716" totalsRowDxfId="15668"/>
    <tableColumn id="717" xr3:uid="{EF867673-F811-4D9D-9739-2D6624671271}" name="Column717" totalsRowDxfId="15667"/>
    <tableColumn id="718" xr3:uid="{DAE5A701-B112-4886-8E98-1E4A3F093A14}" name="Column718" totalsRowDxfId="15666"/>
    <tableColumn id="719" xr3:uid="{C2DC6116-7DE9-4238-8B78-36231F9DF95C}" name="Column719" totalsRowDxfId="15665"/>
    <tableColumn id="720" xr3:uid="{CBE88BBA-E7B1-45FB-B456-66B156C35B31}" name="Column720" totalsRowDxfId="15664"/>
    <tableColumn id="721" xr3:uid="{8140A889-D707-42D5-9CD6-E45131CB54C4}" name="Column721" totalsRowDxfId="15663"/>
    <tableColumn id="722" xr3:uid="{F545057D-9732-4C56-8408-564ACD11B8FF}" name="Column722" totalsRowDxfId="15662"/>
    <tableColumn id="723" xr3:uid="{7ECD749F-8ABA-44BF-AAF2-F5FB2A1873C8}" name="Column723" totalsRowDxfId="15661"/>
    <tableColumn id="724" xr3:uid="{9C445160-391C-4F9F-92B9-8F66941F2B9A}" name="Column724" totalsRowDxfId="15660"/>
    <tableColumn id="725" xr3:uid="{AB461962-90D8-41C1-B592-9CC56D4CCA0B}" name="Column725" totalsRowDxfId="15659"/>
    <tableColumn id="726" xr3:uid="{58BE9753-F091-4F65-8666-A92CFC316439}" name="Column726" totalsRowDxfId="15658"/>
    <tableColumn id="727" xr3:uid="{0C61C5A2-7D74-4A33-8091-A94954F9A5AF}" name="Column727" totalsRowDxfId="15657"/>
    <tableColumn id="728" xr3:uid="{9D48A9EE-6B1D-470A-BABE-E3B35F51BFA9}" name="Column728" totalsRowDxfId="15656"/>
    <tableColumn id="729" xr3:uid="{C3D1008D-B2B7-4B4B-953B-125333A52D31}" name="Column729" totalsRowDxfId="15655"/>
    <tableColumn id="730" xr3:uid="{F69D67F7-42B9-4D0C-826D-7BA695C52A67}" name="Column730" totalsRowDxfId="15654"/>
    <tableColumn id="731" xr3:uid="{8661397D-7ABC-4F9D-8415-39A2A4F1395B}" name="Column731" totalsRowDxfId="15653"/>
    <tableColumn id="732" xr3:uid="{6568D85C-F497-4F82-B419-0BC33D06746E}" name="Column732" totalsRowDxfId="15652"/>
    <tableColumn id="733" xr3:uid="{0689ECAC-D3FB-4A19-8B95-790B9ACA9827}" name="Column733" totalsRowDxfId="15651"/>
    <tableColumn id="734" xr3:uid="{2B5AD7BB-F38F-4F91-BAC4-323390ACD506}" name="Column734" totalsRowDxfId="15650"/>
    <tableColumn id="735" xr3:uid="{A7CC7422-9199-46AC-AC06-34BAAFA74FE9}" name="Column735" totalsRowDxfId="15649"/>
    <tableColumn id="736" xr3:uid="{B33E53FD-62DB-4882-BB1C-53DAA6C0D467}" name="Column736" totalsRowDxfId="15648"/>
    <tableColumn id="737" xr3:uid="{33F2EE11-3CEB-4EF5-8719-EE7F3EFD3848}" name="Column737" totalsRowDxfId="15647"/>
    <tableColumn id="738" xr3:uid="{B76CC5DB-520B-439C-8B26-E55453E27A2B}" name="Column738" totalsRowDxfId="15646"/>
    <tableColumn id="739" xr3:uid="{359673A3-9838-4422-93AE-B36E2E3604CC}" name="Column739" totalsRowDxfId="15645"/>
    <tableColumn id="740" xr3:uid="{C548380D-2F0A-4034-8B62-E15647AE7EDE}" name="Column740" totalsRowDxfId="15644"/>
    <tableColumn id="741" xr3:uid="{AB4D370B-4F29-47B5-83DD-50AD6EADF5F1}" name="Column741" totalsRowDxfId="15643"/>
    <tableColumn id="742" xr3:uid="{9EB6A2CE-4AF4-4C61-AE82-EDD26F22C950}" name="Column742" totalsRowDxfId="15642"/>
    <tableColumn id="743" xr3:uid="{E8B3F068-80FE-48E8-B8BA-D4162040D0B1}" name="Column743" totalsRowDxfId="15641"/>
    <tableColumn id="744" xr3:uid="{3D9948DE-4E29-4762-B645-8D3DCEB929A1}" name="Column744" totalsRowDxfId="15640"/>
    <tableColumn id="745" xr3:uid="{3687A872-303A-4C38-A10D-3332DEE8232A}" name="Column745" totalsRowDxfId="15639"/>
    <tableColumn id="746" xr3:uid="{F83F0B35-511F-4DB3-A151-4D98D2062613}" name="Column746" totalsRowDxfId="15638"/>
    <tableColumn id="747" xr3:uid="{D9D905AB-F280-4C5E-BDB6-C6F44E2931CB}" name="Column747" totalsRowDxfId="15637"/>
    <tableColumn id="748" xr3:uid="{E94C5D67-635B-4C28-90E2-3555230F5D30}" name="Column748" totalsRowDxfId="15636"/>
    <tableColumn id="749" xr3:uid="{41C5595A-6CC6-4FC6-ADFB-9DAB948CBA2E}" name="Column749" totalsRowDxfId="15635"/>
    <tableColumn id="750" xr3:uid="{B4357D8F-C668-45ED-8730-46D03050308D}" name="Column750" totalsRowDxfId="15634"/>
    <tableColumn id="751" xr3:uid="{9293C979-706D-4879-914E-9391EA962619}" name="Column751" totalsRowDxfId="15633"/>
    <tableColumn id="752" xr3:uid="{D642C950-DA40-4176-92E5-DD8CF8483E18}" name="Column752" totalsRowDxfId="15632"/>
    <tableColumn id="753" xr3:uid="{B1FA1F14-259F-4B87-8A20-37D3702F46D0}" name="Column753" totalsRowDxfId="15631"/>
    <tableColumn id="754" xr3:uid="{C1FA4279-0DEB-4033-AF6B-DEF4716ED032}" name="Column754" totalsRowDxfId="15630"/>
    <tableColumn id="755" xr3:uid="{CF680E0A-FF48-482C-A760-6B6B5E3B09B9}" name="Column755" totalsRowDxfId="15629"/>
    <tableColumn id="756" xr3:uid="{1BD97F9F-C971-4C69-82C9-E83FB4849CC7}" name="Column756" totalsRowDxfId="15628"/>
    <tableColumn id="757" xr3:uid="{2B361501-7A98-4970-B718-369A5AECE1DA}" name="Column757" totalsRowDxfId="15627"/>
    <tableColumn id="758" xr3:uid="{FD353945-0563-49B5-BD87-94E275116432}" name="Column758" totalsRowDxfId="15626"/>
    <tableColumn id="759" xr3:uid="{BB187A5D-F85B-4937-BF6E-580C86E02E98}" name="Column759" totalsRowDxfId="15625"/>
    <tableColumn id="760" xr3:uid="{0D06FF3A-CF54-40EF-B754-A2DDDA71D3B7}" name="Column760" totalsRowDxfId="15624"/>
    <tableColumn id="761" xr3:uid="{35F80B6D-5147-4B27-9D93-08EE37D791EC}" name="Column761" totalsRowDxfId="15623"/>
    <tableColumn id="762" xr3:uid="{CDF5A66E-6114-44FB-8D1F-33ED67B58C7C}" name="Column762" totalsRowDxfId="15622"/>
    <tableColumn id="763" xr3:uid="{B2EF6052-F7D1-4EC9-ACD6-BDC623C97F66}" name="Column763" totalsRowDxfId="15621"/>
    <tableColumn id="764" xr3:uid="{D804F054-324F-49B4-B304-20D89866D0F2}" name="Column764" totalsRowDxfId="15620"/>
    <tableColumn id="765" xr3:uid="{30FCB062-9212-4E31-9914-32FACD919E20}" name="Column765" totalsRowDxfId="15619"/>
    <tableColumn id="766" xr3:uid="{8AFF78E2-BB2E-46FD-9FEA-68CE61089407}" name="Column766" totalsRowDxfId="15618"/>
    <tableColumn id="767" xr3:uid="{8239F20F-ADC3-47B8-8641-8924404DD23F}" name="Column767" totalsRowDxfId="15617"/>
    <tableColumn id="768" xr3:uid="{243262BB-6D49-4C54-86E0-90104AA4789E}" name="Column768" totalsRowDxfId="15616"/>
    <tableColumn id="769" xr3:uid="{613AF8D5-F258-4000-AD62-FF28FF96FB14}" name="Column769" totalsRowDxfId="15615"/>
    <tableColumn id="770" xr3:uid="{57F7513D-3879-449E-9CC2-8617848ABA89}" name="Column770" totalsRowDxfId="15614"/>
    <tableColumn id="771" xr3:uid="{9B52125E-CFC0-417D-AE15-FCDD50AA4E90}" name="Column771" totalsRowDxfId="15613"/>
    <tableColumn id="772" xr3:uid="{69CA240A-7B70-4D66-A980-E020F4E2EB6B}" name="Column772" totalsRowDxfId="15612"/>
    <tableColumn id="773" xr3:uid="{164C8AC0-782A-4FA2-992E-7E3ACB1EAEA8}" name="Column773" totalsRowDxfId="15611"/>
    <tableColumn id="774" xr3:uid="{06DA153D-5418-4B69-884E-C646EF4E17EB}" name="Column774" totalsRowDxfId="15610"/>
    <tableColumn id="775" xr3:uid="{5C97215E-0D11-440E-9D49-54F0E5530827}" name="Column775" totalsRowDxfId="15609"/>
    <tableColumn id="776" xr3:uid="{3B0A3AD2-2721-410C-AF26-778F6BBF4DD4}" name="Column776" totalsRowDxfId="15608"/>
    <tableColumn id="777" xr3:uid="{3B27EF4B-0716-46E7-8C9D-D72989400635}" name="Column777" totalsRowDxfId="15607"/>
    <tableColumn id="778" xr3:uid="{BDE4D5F7-1302-481A-A72C-6D417248D10B}" name="Column778" totalsRowDxfId="15606"/>
    <tableColumn id="779" xr3:uid="{374C0DC2-1CC2-46B7-A4DC-3E9DD157EF87}" name="Column779" totalsRowDxfId="15605"/>
    <tableColumn id="780" xr3:uid="{3D8C76F5-4080-48B7-AC78-17EEEDD551A2}" name="Column780" totalsRowDxfId="15604"/>
    <tableColumn id="781" xr3:uid="{E6330FF9-A9CD-4259-9CBE-13EEEB2697A1}" name="Column781" totalsRowDxfId="15603"/>
    <tableColumn id="782" xr3:uid="{C8FC80E4-9F52-40F0-918B-48B1BBD1412E}" name="Column782" totalsRowDxfId="15602"/>
    <tableColumn id="783" xr3:uid="{7365C94D-C54B-45C2-B745-413D87C8FC15}" name="Column783" totalsRowDxfId="15601"/>
    <tableColumn id="784" xr3:uid="{B6E9C494-EB07-47FE-8B53-5A248B767FCE}" name="Column784" totalsRowDxfId="15600"/>
    <tableColumn id="785" xr3:uid="{6143630C-ECA8-4429-8AA4-AB65DAEF7DB2}" name="Column785" totalsRowDxfId="15599"/>
    <tableColumn id="786" xr3:uid="{1309C05A-47FF-4697-BEDB-25AF2F88B48C}" name="Column786" totalsRowDxfId="15598"/>
    <tableColumn id="787" xr3:uid="{5022B930-C394-4B09-A116-7912BAFCF5C0}" name="Column787" totalsRowDxfId="15597"/>
    <tableColumn id="788" xr3:uid="{A8F20312-278A-486B-8AC5-586C8943B0A2}" name="Column788" totalsRowDxfId="15596"/>
    <tableColumn id="789" xr3:uid="{78986D44-FC04-4F42-BF0B-AE0EC56684F9}" name="Column789" totalsRowDxfId="15595"/>
    <tableColumn id="790" xr3:uid="{E58C2063-7935-4489-BA5A-F011C372CD2B}" name="Column790" totalsRowDxfId="15594"/>
    <tableColumn id="791" xr3:uid="{D1FB781D-C466-4B5A-8208-9E1A414C48F4}" name="Column791" totalsRowDxfId="15593"/>
    <tableColumn id="792" xr3:uid="{BB291C5E-6F82-49EB-9BFB-588F23415E52}" name="Column792" totalsRowDxfId="15592"/>
    <tableColumn id="793" xr3:uid="{3D803647-2BCD-4B3E-AFBF-F47493B1A1AE}" name="Column793" totalsRowDxfId="15591"/>
    <tableColumn id="794" xr3:uid="{AAB8D982-7FC3-4B76-BF50-4B5D0AF9F030}" name="Column794" totalsRowDxfId="15590"/>
    <tableColumn id="795" xr3:uid="{CE4D8DDE-ED51-40B6-A30D-57A1FE7D4792}" name="Column795" totalsRowDxfId="15589"/>
    <tableColumn id="796" xr3:uid="{DDAF9F7A-47C2-4B20-96D4-987A8FDF451A}" name="Column796" totalsRowDxfId="15588"/>
    <tableColumn id="797" xr3:uid="{A273A9E1-1A47-48C1-9F72-F5E5D5933DAD}" name="Column797" totalsRowDxfId="15587"/>
    <tableColumn id="798" xr3:uid="{EBC50FD8-C354-4259-BDC2-0DB1A4719957}" name="Column798" totalsRowDxfId="15586"/>
    <tableColumn id="799" xr3:uid="{269CC71A-6C45-432B-AA70-DD4B38857D63}" name="Column799" totalsRowDxfId="15585"/>
    <tableColumn id="800" xr3:uid="{F662AB9B-BD57-4330-9409-FDFFA1E163F9}" name="Column800" totalsRowDxfId="15584"/>
    <tableColumn id="801" xr3:uid="{BF1BEE4D-3505-49EE-AA68-55CE3CE16D0D}" name="Column801" totalsRowDxfId="15583"/>
    <tableColumn id="802" xr3:uid="{D337D34D-3663-46C2-85C6-7D3D3FC660B4}" name="Column802" totalsRowDxfId="15582"/>
    <tableColumn id="803" xr3:uid="{9622D18C-75D8-42FD-837A-D146418FFCFB}" name="Column803" totalsRowDxfId="15581"/>
    <tableColumn id="804" xr3:uid="{B16D997A-A156-42F0-B1D8-CFED36588811}" name="Column804" totalsRowDxfId="15580"/>
    <tableColumn id="805" xr3:uid="{C27BF876-FB45-430D-9234-93E09066DBC0}" name="Column805" totalsRowDxfId="15579"/>
    <tableColumn id="806" xr3:uid="{4106F995-FB0F-4BF8-AA26-B50FB3448637}" name="Column806" totalsRowDxfId="15578"/>
    <tableColumn id="807" xr3:uid="{B4D2744F-13E2-453A-9613-8E4873797012}" name="Column807" totalsRowDxfId="15577"/>
    <tableColumn id="808" xr3:uid="{763658FD-F7B6-4C48-B9EA-8A758C0BA66A}" name="Column808" totalsRowDxfId="15576"/>
    <tableColumn id="809" xr3:uid="{9734EA6F-9997-439C-9DF8-BD4BF22EFD1D}" name="Column809" totalsRowDxfId="15575"/>
    <tableColumn id="810" xr3:uid="{03475A1C-C0F2-4CFC-B75B-BCBACEB136DC}" name="Column810" totalsRowDxfId="15574"/>
    <tableColumn id="811" xr3:uid="{C4BCE402-D1D6-4B23-8468-F1F9C9A9410D}" name="Column811" totalsRowDxfId="15573"/>
    <tableColumn id="812" xr3:uid="{B7C62192-D3B5-4EB6-8CD5-974319765BA0}" name="Column812" totalsRowDxfId="15572"/>
    <tableColumn id="813" xr3:uid="{B55CF48C-315E-4371-9F28-D7DB574789ED}" name="Column813" totalsRowDxfId="15571"/>
    <tableColumn id="814" xr3:uid="{13328005-A2E7-42AF-9601-D87B0B4783E3}" name="Column814" totalsRowDxfId="15570"/>
    <tableColumn id="815" xr3:uid="{DE0F5230-909B-4500-B8B9-78B6E1C86E94}" name="Column815" totalsRowDxfId="15569"/>
    <tableColumn id="816" xr3:uid="{D7263926-8A5D-4326-AFDE-953593E00F89}" name="Column816" totalsRowDxfId="15568"/>
    <tableColumn id="817" xr3:uid="{4FC7D2B4-EEAE-4DAA-A28C-4A37CAD8C0B1}" name="Column817" totalsRowDxfId="15567"/>
    <tableColumn id="818" xr3:uid="{350A7503-BC4F-4A6D-9379-6C02D6632EB1}" name="Column818" totalsRowDxfId="15566"/>
    <tableColumn id="819" xr3:uid="{8E3F8C8E-9043-4E0E-9CD2-933DDE59D846}" name="Column819" totalsRowDxfId="15565"/>
    <tableColumn id="820" xr3:uid="{67FD0F12-F723-442D-A7F3-EC6BDA46B3C0}" name="Column820" totalsRowDxfId="15564"/>
    <tableColumn id="821" xr3:uid="{000B127C-EDB0-4399-91EA-2144CDE34A76}" name="Column821" totalsRowDxfId="15563"/>
    <tableColumn id="822" xr3:uid="{3B755215-9D40-4DE0-BEBC-C641EF9B8F6B}" name="Column822" totalsRowDxfId="15562"/>
    <tableColumn id="823" xr3:uid="{CEB9A647-8027-47AC-A6CC-1498FCD75C7D}" name="Column823" totalsRowDxfId="15561"/>
    <tableColumn id="824" xr3:uid="{10261D61-AA1D-454D-9234-8E62FB78D76E}" name="Column824" totalsRowDxfId="15560"/>
    <tableColumn id="825" xr3:uid="{AE406F79-BCCE-4843-88A2-6A77D52438C7}" name="Column825" totalsRowDxfId="15559"/>
    <tableColumn id="826" xr3:uid="{7A783ECE-4AEF-4F23-994D-D20189D023B8}" name="Column826" totalsRowDxfId="15558"/>
    <tableColumn id="827" xr3:uid="{BB79D920-A71C-428B-87B5-1D6869AD3EFA}" name="Column827" totalsRowDxfId="15557"/>
    <tableColumn id="828" xr3:uid="{021A7636-2E99-45D4-9652-958DC829199B}" name="Column828" totalsRowDxfId="15556"/>
    <tableColumn id="829" xr3:uid="{68B33322-B7A3-4BC4-BF19-58052C2C64DF}" name="Column829" totalsRowDxfId="15555"/>
    <tableColumn id="830" xr3:uid="{2A386D1C-1D93-497C-BF86-BD06A3FF2D7D}" name="Column830" totalsRowDxfId="15554"/>
    <tableColumn id="831" xr3:uid="{D857C906-9E29-4E99-AF22-E0A84F335126}" name="Column831" totalsRowDxfId="15553"/>
    <tableColumn id="832" xr3:uid="{7E41221A-B7D5-4B62-9C03-10DBA57EE02A}" name="Column832" totalsRowDxfId="15552"/>
    <tableColumn id="833" xr3:uid="{6BEFF61C-DBD2-4E3C-8138-9BE531EDA8ED}" name="Column833" totalsRowDxfId="15551"/>
    <tableColumn id="834" xr3:uid="{D65CD854-DBAB-4CA7-8BB8-178E6E2935BC}" name="Column834" totalsRowDxfId="15550"/>
    <tableColumn id="835" xr3:uid="{16CF88FE-405E-4C7D-936F-0EC76318BB31}" name="Column835" totalsRowDxfId="15549"/>
    <tableColumn id="836" xr3:uid="{852CBE13-19D9-471C-9385-448D531E050B}" name="Column836" totalsRowDxfId="15548"/>
    <tableColumn id="837" xr3:uid="{06473AFE-D524-4ED7-8DEA-C8CDB620D3BA}" name="Column837" totalsRowDxfId="15547"/>
    <tableColumn id="838" xr3:uid="{53BD8199-3AC2-401F-A65E-2BC39C75BDF5}" name="Column838" totalsRowDxfId="15546"/>
    <tableColumn id="839" xr3:uid="{553C3813-0C54-4687-8A4B-DB9E502BAB74}" name="Column839" totalsRowDxfId="15545"/>
    <tableColumn id="840" xr3:uid="{2D1941D1-84C5-4158-9F01-C23F9DC5F730}" name="Column840" totalsRowDxfId="15544"/>
    <tableColumn id="841" xr3:uid="{33207719-486C-487A-A6D0-E1C19047A511}" name="Column841" totalsRowDxfId="15543"/>
    <tableColumn id="842" xr3:uid="{66B17069-3D0B-428D-9401-BE3E0FBB1A3B}" name="Column842" totalsRowDxfId="15542"/>
    <tableColumn id="843" xr3:uid="{10C101E6-F593-4295-B57A-9FDE5DA48D40}" name="Column843" totalsRowDxfId="15541"/>
    <tableColumn id="844" xr3:uid="{DF0D69E3-1100-4D77-AE28-0E7E714C585F}" name="Column844" totalsRowDxfId="15540"/>
    <tableColumn id="845" xr3:uid="{0CF879A3-1B55-43FE-AFDF-126F72067434}" name="Column845" totalsRowDxfId="15539"/>
    <tableColumn id="846" xr3:uid="{2BA496A3-F44E-4E90-94AF-B8CEEC605926}" name="Column846" totalsRowDxfId="15538"/>
    <tableColumn id="847" xr3:uid="{2F82A259-052E-4C12-B4AE-38CD07AB762C}" name="Column847" totalsRowDxfId="15537"/>
    <tableColumn id="848" xr3:uid="{77D57E57-A101-4CAB-B80F-6AFEEC0C6C12}" name="Column848" totalsRowDxfId="15536"/>
    <tableColumn id="849" xr3:uid="{3509103C-6AC8-45C0-B0D2-EE3DFA6156B3}" name="Column849" totalsRowDxfId="15535"/>
    <tableColumn id="850" xr3:uid="{887BCCBE-CC7A-45B9-B381-EC2E3C6E8B99}" name="Column850" totalsRowDxfId="15534"/>
    <tableColumn id="851" xr3:uid="{555AC698-3C96-43D1-A6F7-F71EAD42C676}" name="Column851" totalsRowDxfId="15533"/>
    <tableColumn id="852" xr3:uid="{EAC14660-0D58-4369-9454-84FBB2783511}" name="Column852" totalsRowDxfId="15532"/>
    <tableColumn id="853" xr3:uid="{7477C012-53C2-431C-AC48-3A2070D243D2}" name="Column853" totalsRowDxfId="15531"/>
    <tableColumn id="854" xr3:uid="{FEF1A42A-C318-4D9D-9DFC-DA1DEB0347EE}" name="Column854" totalsRowDxfId="15530"/>
    <tableColumn id="855" xr3:uid="{8BB4CD56-A5F5-4C2B-86ED-5DF1D115BCC2}" name="Column855" totalsRowDxfId="15529"/>
    <tableColumn id="856" xr3:uid="{A56D0D2F-289B-4046-9F5B-601388493432}" name="Column856" totalsRowDxfId="15528"/>
    <tableColumn id="857" xr3:uid="{A5D81024-8E6E-4BE0-BF86-126F985766A1}" name="Column857" totalsRowDxfId="15527"/>
    <tableColumn id="858" xr3:uid="{0E1403B1-05CD-443B-A23D-F128AB72887F}" name="Column858" totalsRowDxfId="15526"/>
    <tableColumn id="859" xr3:uid="{157F5595-B784-43F3-A810-1DDEFADB532E}" name="Column859" totalsRowDxfId="15525"/>
    <tableColumn id="860" xr3:uid="{C55119CB-EF41-4820-8A01-15F851298CE6}" name="Column860" totalsRowDxfId="15524"/>
    <tableColumn id="861" xr3:uid="{915BC2AC-07C5-4FE2-9B51-96AF30A31C17}" name="Column861" totalsRowDxfId="15523"/>
    <tableColumn id="862" xr3:uid="{D823373C-8D03-4EC8-90EB-9C509850F682}" name="Column862" totalsRowDxfId="15522"/>
    <tableColumn id="863" xr3:uid="{80F27F89-7949-4E3C-B603-6D275DF500F4}" name="Column863" totalsRowDxfId="15521"/>
    <tableColumn id="864" xr3:uid="{FD59CCDA-44F1-4381-95DE-DAA9FF7A168C}" name="Column864" totalsRowDxfId="15520"/>
    <tableColumn id="865" xr3:uid="{01CCBC56-55E2-4F0A-9BC1-93BBB4309154}" name="Column865" totalsRowDxfId="15519"/>
    <tableColumn id="866" xr3:uid="{298383CF-4DEC-41ED-99EE-B8A096EEB994}" name="Column866" totalsRowDxfId="15518"/>
    <tableColumn id="867" xr3:uid="{10F7C1AD-C907-4DF6-8A88-D0EAE4A24827}" name="Column867" totalsRowDxfId="15517"/>
    <tableColumn id="868" xr3:uid="{A95EFA27-FF0D-4D83-B3E9-B75C01B2968F}" name="Column868" totalsRowDxfId="15516"/>
    <tableColumn id="869" xr3:uid="{4AADE10A-7D09-4652-9682-F4D5FDFBF8E7}" name="Column869" totalsRowDxfId="15515"/>
    <tableColumn id="870" xr3:uid="{B0A244A6-F765-4CCE-B7D6-E8641DC8DCAA}" name="Column870" totalsRowDxfId="15514"/>
    <tableColumn id="871" xr3:uid="{BEFD52D5-6D4B-43A9-9857-7C71C37C0CC2}" name="Column871" totalsRowDxfId="15513"/>
    <tableColumn id="872" xr3:uid="{F0A20103-9841-45AC-B5E6-6E3DC3FC1C50}" name="Column872" totalsRowDxfId="15512"/>
    <tableColumn id="873" xr3:uid="{A5C916AB-62AC-4747-8F54-9A1741DAB453}" name="Column873" totalsRowDxfId="15511"/>
    <tableColumn id="874" xr3:uid="{596FF6A9-1E96-470C-A8C8-70EF609D2F94}" name="Column874" totalsRowDxfId="15510"/>
    <tableColumn id="875" xr3:uid="{B1E8F992-D015-4A85-9CC3-C38D2FECD77F}" name="Column875" totalsRowDxfId="15509"/>
    <tableColumn id="876" xr3:uid="{546C07A6-4879-4A4A-9187-991E622B9A54}" name="Column876" totalsRowDxfId="15508"/>
    <tableColumn id="877" xr3:uid="{3187CD84-696C-417E-945E-959D7A52538A}" name="Column877" totalsRowDxfId="15507"/>
    <tableColumn id="878" xr3:uid="{2B9A161A-CF95-4B42-A946-BB90A8011CF8}" name="Column878" totalsRowDxfId="15506"/>
    <tableColumn id="879" xr3:uid="{012A33DD-1F46-4885-83E1-0C1507B2805F}" name="Column879" totalsRowDxfId="15505"/>
    <tableColumn id="880" xr3:uid="{9D6765FF-AC14-4504-B595-91459D73A1CE}" name="Column880" totalsRowDxfId="15504"/>
    <tableColumn id="881" xr3:uid="{1B161ABE-6B00-49E1-97D7-670A5FC64CB1}" name="Column881" totalsRowDxfId="15503"/>
    <tableColumn id="882" xr3:uid="{46740B50-0931-4AA2-9CBB-737F50E32D3A}" name="Column882" totalsRowDxfId="15502"/>
    <tableColumn id="883" xr3:uid="{2CA1C6C1-BEDC-4FA0-9FCA-80BB732354E9}" name="Column883" totalsRowDxfId="15501"/>
    <tableColumn id="884" xr3:uid="{33018D4A-DE77-4F84-A4EA-D392C65A4A26}" name="Column884" totalsRowDxfId="15500"/>
    <tableColumn id="885" xr3:uid="{F93B56C1-BC25-456F-A95E-DC99FEBB3AF3}" name="Column885" totalsRowDxfId="15499"/>
    <tableColumn id="886" xr3:uid="{C50941EC-C381-48B9-9131-61060CFB63E3}" name="Column886" totalsRowDxfId="15498"/>
    <tableColumn id="887" xr3:uid="{F8D312EF-AFEF-45C9-9E65-5F1E09A6F50A}" name="Column887" totalsRowDxfId="15497"/>
    <tableColumn id="888" xr3:uid="{21FD5FA4-C94F-453C-A948-BA64271DD36E}" name="Column888" totalsRowDxfId="15496"/>
    <tableColumn id="889" xr3:uid="{FD48289B-C287-4426-AB3D-93ADB8C80768}" name="Column889" totalsRowDxfId="15495"/>
    <tableColumn id="890" xr3:uid="{F07717E9-0BA4-4D3E-AA0F-2BAB6938CAEF}" name="Column890" totalsRowDxfId="15494"/>
    <tableColumn id="891" xr3:uid="{4C7EF69E-24BA-43C7-926E-B8CC396480D6}" name="Column891" totalsRowDxfId="15493"/>
    <tableColumn id="892" xr3:uid="{945D3498-6260-4F95-BE6E-E989B19B99F2}" name="Column892" totalsRowDxfId="15492"/>
    <tableColumn id="893" xr3:uid="{1EBBC029-465B-4491-9D6B-D18F6C2CCFF8}" name="Column893" totalsRowDxfId="15491"/>
    <tableColumn id="894" xr3:uid="{E0871B01-778A-47D7-857B-291363841214}" name="Column894" totalsRowDxfId="15490"/>
    <tableColumn id="895" xr3:uid="{60E578BC-4CCB-41C2-B37D-43A7DDBA96D9}" name="Column895" totalsRowDxfId="15489"/>
    <tableColumn id="896" xr3:uid="{6F933628-A03E-4CCA-85FD-44FC3663A7A3}" name="Column896" totalsRowDxfId="15488"/>
    <tableColumn id="897" xr3:uid="{55E94394-FAE7-4259-A8F5-4159FA239900}" name="Column897" totalsRowDxfId="15487"/>
    <tableColumn id="898" xr3:uid="{B295E1D4-5A7A-4DEB-943A-A70652D0DFCB}" name="Column898" totalsRowDxfId="15486"/>
    <tableColumn id="899" xr3:uid="{27C4C6AD-5892-49CE-8E05-524A99FE28AA}" name="Column899" totalsRowDxfId="15485"/>
    <tableColumn id="900" xr3:uid="{4E69BA93-0A87-4694-BAE2-60E7A263A2AF}" name="Column900" totalsRowDxfId="15484"/>
    <tableColumn id="901" xr3:uid="{73D4C644-02B7-4539-8103-1C533036A9DC}" name="Column901" totalsRowDxfId="15483"/>
    <tableColumn id="902" xr3:uid="{86856218-3FD9-42E4-BF8E-8742658096E1}" name="Column902" totalsRowDxfId="15482"/>
    <tableColumn id="903" xr3:uid="{9AB95E16-65FF-4E1F-9723-591B8E741DC6}" name="Column903" totalsRowDxfId="15481"/>
    <tableColumn id="904" xr3:uid="{3B65F82B-2B14-41E5-ACBD-D4A8E3B18313}" name="Column904" totalsRowDxfId="15480"/>
    <tableColumn id="905" xr3:uid="{5ECE572E-9095-4ECE-B867-5AFE83716847}" name="Column905" totalsRowDxfId="15479"/>
    <tableColumn id="906" xr3:uid="{AB57ECC8-6486-4C11-AE6B-8DC5DB24E38F}" name="Column906" totalsRowDxfId="15478"/>
    <tableColumn id="907" xr3:uid="{3DC1E43E-52FA-4735-A948-5FEFB19F7183}" name="Column907" totalsRowDxfId="15477"/>
    <tableColumn id="908" xr3:uid="{44AEBA18-7367-4DA0-87BE-70D8E3CEC08C}" name="Column908" totalsRowDxfId="15476"/>
    <tableColumn id="909" xr3:uid="{5420F0EF-B50C-47C1-84F7-8B5C87896D06}" name="Column909" totalsRowDxfId="15475"/>
    <tableColumn id="910" xr3:uid="{1AD90219-DD5B-4354-858B-BA6E65B5CF53}" name="Column910" totalsRowDxfId="15474"/>
    <tableColumn id="911" xr3:uid="{78D3B0DF-0276-4D8E-830B-85C876BF4F72}" name="Column911" totalsRowDxfId="15473"/>
    <tableColumn id="912" xr3:uid="{B9733062-EF7A-4AC4-B022-606C882B82E1}" name="Column912" totalsRowDxfId="15472"/>
    <tableColumn id="913" xr3:uid="{98D31232-CDF1-4463-B064-43641981D3CB}" name="Column913" totalsRowDxfId="15471"/>
    <tableColumn id="914" xr3:uid="{54E258C6-BA5E-4810-9E7B-F77FF033007A}" name="Column914" totalsRowDxfId="15470"/>
    <tableColumn id="915" xr3:uid="{126F4059-465E-4303-AC9C-4370D629E424}" name="Column915" totalsRowDxfId="15469"/>
    <tableColumn id="916" xr3:uid="{CBB5BD85-57E7-4C86-9A96-55E9A53B84B0}" name="Column916" totalsRowDxfId="15468"/>
    <tableColumn id="917" xr3:uid="{36231CAF-1F28-4BA0-BBC8-153BB3B430A8}" name="Column917" totalsRowDxfId="15467"/>
    <tableColumn id="918" xr3:uid="{A40C6112-4BAA-4FAD-87D6-97BF75CCD68D}" name="Column918" totalsRowDxfId="15466"/>
    <tableColumn id="919" xr3:uid="{C02726EC-13FA-4F79-BC78-918367D2ADD3}" name="Column919" totalsRowDxfId="15465"/>
    <tableColumn id="920" xr3:uid="{BC62F9C1-E799-4674-B62D-76B842808E8A}" name="Column920" totalsRowDxfId="15464"/>
    <tableColumn id="921" xr3:uid="{B06D573A-00AB-42B1-AD42-D5A24DFC8EEA}" name="Column921" totalsRowDxfId="15463"/>
    <tableColumn id="922" xr3:uid="{1EA3CDA3-ED45-49A1-8449-43DF80E07BA4}" name="Column922" totalsRowDxfId="15462"/>
    <tableColumn id="923" xr3:uid="{F58289A2-F6ED-4F58-A081-C71CCAC0442D}" name="Column923" totalsRowDxfId="15461"/>
    <tableColumn id="924" xr3:uid="{DE68DC9F-77A2-4301-9B61-A94E0F427110}" name="Column924" totalsRowDxfId="15460"/>
    <tableColumn id="925" xr3:uid="{92705E04-9A65-4C01-BF58-99CC3E345AA7}" name="Column925" totalsRowDxfId="15459"/>
    <tableColumn id="926" xr3:uid="{AB8A0A67-7FB6-408B-85A9-51ED675CB1DF}" name="Column926" totalsRowDxfId="15458"/>
    <tableColumn id="927" xr3:uid="{165867AE-66EC-4EBD-A6EC-CFD1BE82F81E}" name="Column927" totalsRowDxfId="15457"/>
    <tableColumn id="928" xr3:uid="{9F3B29A2-18FC-47BA-B303-3E9DC5EF3CDF}" name="Column928" totalsRowDxfId="15456"/>
    <tableColumn id="929" xr3:uid="{F227A8D0-0A55-4FAA-A50D-014734FF2D99}" name="Column929" totalsRowDxfId="15455"/>
    <tableColumn id="930" xr3:uid="{C03FAD2C-CE9A-4008-B0A6-2C6CE112977E}" name="Column930" totalsRowDxfId="15454"/>
    <tableColumn id="931" xr3:uid="{F0BB768A-41F2-4A0F-8513-2DDB33FC939F}" name="Column931" totalsRowDxfId="15453"/>
    <tableColumn id="932" xr3:uid="{247E8C04-78A2-409C-83DD-E3B08B5B92EE}" name="Column932" totalsRowDxfId="15452"/>
    <tableColumn id="933" xr3:uid="{59042CA7-E2C1-4575-8C9E-258CCB7DA827}" name="Column933" totalsRowDxfId="15451"/>
    <tableColumn id="934" xr3:uid="{42EF159D-5830-4E3E-AEF9-9C3D8311B65A}" name="Column934" totalsRowDxfId="15450"/>
    <tableColumn id="935" xr3:uid="{443B536D-BE70-4208-AD75-78FF491FC4D0}" name="Column935" totalsRowDxfId="15449"/>
    <tableColumn id="936" xr3:uid="{FDE4AD66-B93A-4DE8-BE41-8454ACFD2037}" name="Column936" totalsRowDxfId="15448"/>
    <tableColumn id="937" xr3:uid="{D8A6163F-9676-41ED-9D5F-FADD96070FE0}" name="Column937" totalsRowDxfId="15447"/>
    <tableColumn id="938" xr3:uid="{331582E8-6BE9-4EC5-AA05-6F090A69C854}" name="Column938" totalsRowDxfId="15446"/>
    <tableColumn id="939" xr3:uid="{FDFECC6A-BD29-47D7-BE7C-ED8DF9FB1588}" name="Column939" totalsRowDxfId="15445"/>
    <tableColumn id="940" xr3:uid="{15D78609-48E4-4A95-98BB-65ECB1C3860B}" name="Column940" totalsRowDxfId="15444"/>
    <tableColumn id="941" xr3:uid="{22ADC9A6-51E3-4634-9F9E-F07FC935E6B1}" name="Column941" totalsRowDxfId="15443"/>
    <tableColumn id="942" xr3:uid="{7AAEBD56-4219-4469-AA07-A4C96A4DF26B}" name="Column942" totalsRowDxfId="15442"/>
    <tableColumn id="943" xr3:uid="{CA0AE824-3F13-4CB6-8B6C-5CB974843EB9}" name="Column943" totalsRowDxfId="15441"/>
    <tableColumn id="944" xr3:uid="{EBF86E87-B492-4CF4-907A-78317C0AE414}" name="Column944" totalsRowDxfId="15440"/>
    <tableColumn id="945" xr3:uid="{027509C6-FF0A-44B5-855E-7236BD6D9A02}" name="Column945" totalsRowDxfId="15439"/>
    <tableColumn id="946" xr3:uid="{A8379828-C257-484A-8339-C5DFBB51156C}" name="Column946" totalsRowDxfId="15438"/>
    <tableColumn id="947" xr3:uid="{F07A11A9-CC14-4DAB-81B0-507E84D404C3}" name="Column947" totalsRowDxfId="15437"/>
    <tableColumn id="948" xr3:uid="{AB94AB95-F4BA-463C-8995-86954FC2782D}" name="Column948" totalsRowDxfId="15436"/>
    <tableColumn id="949" xr3:uid="{A24827BE-FE46-43A3-B825-6F95E008D1B8}" name="Column949" totalsRowDxfId="15435"/>
    <tableColumn id="950" xr3:uid="{76D82803-5FBD-47A1-815D-F3B7024CF137}" name="Column950" totalsRowDxfId="15434"/>
    <tableColumn id="951" xr3:uid="{C8F6DFFC-3AB7-4F80-AC0F-133926A52037}" name="Column951" totalsRowDxfId="15433"/>
    <tableColumn id="952" xr3:uid="{C3B8865C-B8DA-4205-BEF9-45298F079E8C}" name="Column952" totalsRowDxfId="15432"/>
    <tableColumn id="953" xr3:uid="{DB8F2B1A-A134-4881-A9FB-D05E18F22C76}" name="Column953" totalsRowDxfId="15431"/>
    <tableColumn id="954" xr3:uid="{C43B86E9-E486-40E1-AC3E-8734CA0260D6}" name="Column954" totalsRowDxfId="15430"/>
    <tableColumn id="955" xr3:uid="{2B1686D5-8905-47BC-9D62-00E35E0A1671}" name="Column955" totalsRowDxfId="15429"/>
    <tableColumn id="956" xr3:uid="{BB79C128-86A9-4B4D-BDDF-543D1BA116EB}" name="Column956" totalsRowDxfId="15428"/>
    <tableColumn id="957" xr3:uid="{8E2F35B1-9777-47DE-9445-C4984399F4E5}" name="Column957" totalsRowDxfId="15427"/>
    <tableColumn id="958" xr3:uid="{9C4AF6D2-C304-4E1D-8253-91B0563A7FC7}" name="Column958" totalsRowDxfId="15426"/>
    <tableColumn id="959" xr3:uid="{FED8F7A0-4B61-414B-92E8-012BF62720A9}" name="Column959" totalsRowDxfId="15425"/>
    <tableColumn id="960" xr3:uid="{9A6F3995-D2AE-4F28-A4EC-F2E7CB475985}" name="Column960" totalsRowDxfId="15424"/>
    <tableColumn id="961" xr3:uid="{D1F4E74D-AD65-47AD-B0B8-A2D430AABE6D}" name="Column961" totalsRowDxfId="15423"/>
    <tableColumn id="962" xr3:uid="{E2E5FB96-1193-4CDC-8B0A-C72D0FEFD947}" name="Column962" totalsRowDxfId="15422"/>
    <tableColumn id="963" xr3:uid="{BCFBE1A9-8166-40BC-9ABC-2515D25FBBF3}" name="Column963" totalsRowDxfId="15421"/>
    <tableColumn id="964" xr3:uid="{C3840EA3-47FA-440E-96C9-652D0954AF17}" name="Column964" totalsRowDxfId="15420"/>
    <tableColumn id="965" xr3:uid="{7B611BE3-181A-4B5D-8D0C-E7F43BBAA8F1}" name="Column965" totalsRowDxfId="15419"/>
    <tableColumn id="966" xr3:uid="{718FF987-C440-48DF-B7A2-6CD381672572}" name="Column966" totalsRowDxfId="15418"/>
    <tableColumn id="967" xr3:uid="{D4A614F7-28E5-4E61-B554-9D18D0058941}" name="Column967" totalsRowDxfId="15417"/>
    <tableColumn id="968" xr3:uid="{923E1815-FE98-4FC4-BAC3-349E2B6751FE}" name="Column968" totalsRowDxfId="15416"/>
    <tableColumn id="969" xr3:uid="{C31B1E82-3ADE-485A-82C4-B4B093EE8B93}" name="Column969" totalsRowDxfId="15415"/>
    <tableColumn id="970" xr3:uid="{BE587972-752C-4FD3-823F-EA193A6B5039}" name="Column970" totalsRowDxfId="15414"/>
    <tableColumn id="971" xr3:uid="{9BDA4CD6-ED4D-467C-BA5E-02CDCE27E66F}" name="Column971" totalsRowDxfId="15413"/>
    <tableColumn id="972" xr3:uid="{F8C2FA65-37E1-47FC-8440-2120EA55B0A7}" name="Column972" totalsRowDxfId="15412"/>
    <tableColumn id="973" xr3:uid="{092216C5-6F65-497C-ADB2-CACD25BC4F02}" name="Column973" totalsRowDxfId="15411"/>
    <tableColumn id="974" xr3:uid="{D315F23A-C34D-4667-A151-5B5867F8F51A}" name="Column974" totalsRowDxfId="15410"/>
    <tableColumn id="975" xr3:uid="{08BF38A1-AFEB-4C70-9C8B-10FFD2152A40}" name="Column975" totalsRowDxfId="15409"/>
    <tableColumn id="976" xr3:uid="{4402B977-F86E-47E2-AB06-2D222AB42B31}" name="Column976" totalsRowDxfId="15408"/>
    <tableColumn id="977" xr3:uid="{DD98F529-296B-4A10-8997-9C3B4311F34C}" name="Column977" totalsRowDxfId="15407"/>
    <tableColumn id="978" xr3:uid="{D921A8DD-5A7D-4DC0-87FC-3ED471299DE2}" name="Column978" totalsRowDxfId="15406"/>
    <tableColumn id="979" xr3:uid="{B20A3B3A-04AF-42F5-A184-26AE4D191972}" name="Column979" totalsRowDxfId="15405"/>
    <tableColumn id="980" xr3:uid="{6D238C25-25B5-43C3-B483-C83F7C54E228}" name="Column980" totalsRowDxfId="15404"/>
    <tableColumn id="981" xr3:uid="{562D6DC6-77EB-4A9F-A396-BEDA5EF88535}" name="Column981" totalsRowDxfId="15403"/>
    <tableColumn id="982" xr3:uid="{559CDE14-2F33-45D9-B79E-593210007AEA}" name="Column982" totalsRowDxfId="15402"/>
    <tableColumn id="983" xr3:uid="{3EE109A0-8022-4812-8281-209E8C74360A}" name="Column983" totalsRowDxfId="15401"/>
    <tableColumn id="984" xr3:uid="{05B1EFD4-38E8-4806-8B30-77C828702812}" name="Column984" totalsRowDxfId="15400"/>
    <tableColumn id="985" xr3:uid="{B7C119DD-05EE-4473-B026-A88A7F81A10E}" name="Column985" totalsRowDxfId="15399"/>
    <tableColumn id="986" xr3:uid="{F8ADD88A-05B3-466C-83A9-3214B05429DC}" name="Column986" totalsRowDxfId="15398"/>
    <tableColumn id="987" xr3:uid="{7ACA9446-4AB3-4E5F-90E7-FC0F06212A02}" name="Column987" totalsRowDxfId="15397"/>
    <tableColumn id="988" xr3:uid="{8D00FACF-7895-429B-BB22-D6634E2C5BB9}" name="Column988" totalsRowDxfId="15396"/>
    <tableColumn id="989" xr3:uid="{947C0ECF-CE4F-4151-AA7C-39ED565C1ADB}" name="Column989" totalsRowDxfId="15395"/>
    <tableColumn id="990" xr3:uid="{E005D629-D15D-4BA3-BC06-6803B4221B14}" name="Column990" totalsRowDxfId="15394"/>
    <tableColumn id="991" xr3:uid="{10A8225C-A760-4247-98E1-7594828E1345}" name="Column991" totalsRowDxfId="15393"/>
    <tableColumn id="992" xr3:uid="{DCBEEAB4-3030-4B88-8A03-0B402278DA66}" name="Column992" totalsRowDxfId="15392"/>
    <tableColumn id="993" xr3:uid="{B0C6B236-2FAB-4C1D-A702-A755FADCC7C9}" name="Column993" totalsRowDxfId="15391"/>
    <tableColumn id="994" xr3:uid="{F878F24E-C4CB-43E5-941E-D6534410FE25}" name="Column994" totalsRowDxfId="15390"/>
    <tableColumn id="995" xr3:uid="{76073455-C5DA-4C40-96E5-46E7A003E816}" name="Column995" totalsRowDxfId="15389"/>
    <tableColumn id="996" xr3:uid="{681E4D3E-04DF-457B-9E80-A9175ACB466B}" name="Column996" totalsRowDxfId="15388"/>
    <tableColumn id="997" xr3:uid="{FCB6DB4B-91A2-49AE-86CD-1ACCEA2A0064}" name="Column997" totalsRowDxfId="15387"/>
    <tableColumn id="998" xr3:uid="{57BF1EF3-032E-41C1-B800-446FDBFEA1F0}" name="Column998" totalsRowDxfId="15386"/>
    <tableColumn id="999" xr3:uid="{4AA38218-F798-48F6-8AD6-54753C07F6A3}" name="Column999" totalsRowDxfId="15385"/>
    <tableColumn id="1000" xr3:uid="{D5562DD0-950F-460B-964B-B14801B2BE92}" name="Column1000" totalsRowDxfId="15384"/>
    <tableColumn id="1001" xr3:uid="{B50C8A08-B084-4D80-ACBD-D3A2BB503761}" name="Column1001" totalsRowDxfId="15383"/>
    <tableColumn id="1002" xr3:uid="{218B7040-1371-4AF8-A148-5C6A6AA5F4B9}" name="Column1002" totalsRowDxfId="15382"/>
    <tableColumn id="1003" xr3:uid="{21E7AC4C-B452-484D-93F1-3A99C1DC9CB9}" name="Column1003" totalsRowDxfId="15381"/>
    <tableColumn id="1004" xr3:uid="{6FF4B64F-A062-40C0-BF2F-E4D880D582EB}" name="Column1004" totalsRowDxfId="15380"/>
    <tableColumn id="1005" xr3:uid="{6CFB722A-2FE4-4549-B52C-F53D28756553}" name="Column1005" totalsRowDxfId="15379"/>
    <tableColumn id="1006" xr3:uid="{FB3D8276-9C7A-44E2-9AB1-06E397D2EBA0}" name="Column1006" totalsRowDxfId="15378"/>
    <tableColumn id="1007" xr3:uid="{36F81929-F918-476E-9B33-DBC88AE19C3C}" name="Column1007" totalsRowDxfId="15377"/>
    <tableColumn id="1008" xr3:uid="{FBDEFEA7-2A4E-416D-B7CF-1614A3175B60}" name="Column1008" totalsRowDxfId="15376"/>
    <tableColumn id="1009" xr3:uid="{B4F27387-0D86-4D4B-BEA0-74F4C0342551}" name="Column1009" totalsRowDxfId="15375"/>
    <tableColumn id="1010" xr3:uid="{F5F79025-01A5-487C-82B3-15D7C5CCD50D}" name="Column1010" totalsRowDxfId="15374"/>
    <tableColumn id="1011" xr3:uid="{52FAAF6A-B2D2-4791-B9B0-D216F699BC5E}" name="Column1011" totalsRowDxfId="15373"/>
    <tableColumn id="1012" xr3:uid="{362FCE20-51D7-48A6-A181-028228125A8A}" name="Column1012" totalsRowDxfId="15372"/>
    <tableColumn id="1013" xr3:uid="{CD530DEC-21EC-485E-8FBD-7ED2DAA94FEE}" name="Column1013" totalsRowDxfId="15371"/>
    <tableColumn id="1014" xr3:uid="{950AFA13-5B5A-4F86-B70D-E40FF62257EE}" name="Column1014" totalsRowDxfId="15370"/>
    <tableColumn id="1015" xr3:uid="{7C66DE3F-D0B4-4D33-959D-84939378D73F}" name="Column1015" totalsRowDxfId="15369"/>
    <tableColumn id="1016" xr3:uid="{EBB53349-2E0E-4C9F-AE79-F2AC03EB0125}" name="Column1016" totalsRowDxfId="15368"/>
    <tableColumn id="1017" xr3:uid="{F428E57F-1113-40EB-B0FC-67C9D3DDAC5A}" name="Column1017" totalsRowDxfId="15367"/>
    <tableColumn id="1018" xr3:uid="{26E99E35-B4D4-48AF-ACBD-5899DF3999D3}" name="Column1018" totalsRowDxfId="15366"/>
    <tableColumn id="1019" xr3:uid="{72E194EC-91EB-439C-BB5E-15C3EB15615A}" name="Column1019" totalsRowDxfId="15365"/>
    <tableColumn id="1020" xr3:uid="{CA257329-3FE6-439C-B428-8BC620C848BD}" name="Column1020" totalsRowDxfId="15364"/>
    <tableColumn id="1021" xr3:uid="{5803562C-EEE1-4E35-91F2-6778AC3BC31F}" name="Column1021" totalsRowDxfId="15363"/>
    <tableColumn id="1022" xr3:uid="{85E2B807-993C-4011-834A-3F1E806A86D2}" name="Column1022" totalsRowDxfId="15362"/>
    <tableColumn id="1023" xr3:uid="{816C3B9E-EB52-4AE8-9A6C-E091BAB6AFDF}" name="Column1023" totalsRowDxfId="15361"/>
    <tableColumn id="1024" xr3:uid="{E015E97F-61F0-4066-8BDC-FE77CE8798E0}" name="Column1024" totalsRowDxfId="15360"/>
    <tableColumn id="1025" xr3:uid="{25579867-349C-44B2-B5A1-3B502BC02CE1}" name="Column1025" totalsRowDxfId="15359"/>
    <tableColumn id="1026" xr3:uid="{F1DC8203-903E-420E-A132-8880FB046BED}" name="Column1026" totalsRowDxfId="15358"/>
    <tableColumn id="1027" xr3:uid="{0F96AE5C-758F-47B2-853A-C4437DBC4149}" name="Column1027" totalsRowDxfId="15357"/>
    <tableColumn id="1028" xr3:uid="{E38623A4-C745-42DE-BCC4-CC1B078F85FD}" name="Column1028" totalsRowDxfId="15356"/>
    <tableColumn id="1029" xr3:uid="{990FA3E9-A714-4083-A5B0-F39BEA8D982A}" name="Column1029" totalsRowDxfId="15355"/>
    <tableColumn id="1030" xr3:uid="{999799A0-D58B-452E-B90E-B9CE76D0C75C}" name="Column1030" totalsRowDxfId="15354"/>
    <tableColumn id="1031" xr3:uid="{4BB7F9C8-9A4D-473E-B3A4-46D9081B2EDB}" name="Column1031" totalsRowDxfId="15353"/>
    <tableColumn id="1032" xr3:uid="{ECCBF64A-C051-425E-8BDD-799B28FF5619}" name="Column1032" totalsRowDxfId="15352"/>
    <tableColumn id="1033" xr3:uid="{536F1B58-FB15-4BAA-A0A8-47642DEAF96D}" name="Column1033" totalsRowDxfId="15351"/>
    <tableColumn id="1034" xr3:uid="{87103172-B36D-47C5-A80C-726725B48C29}" name="Column1034" totalsRowDxfId="15350"/>
    <tableColumn id="1035" xr3:uid="{69BA108C-1205-483A-8462-A6FEF38EE1FC}" name="Column1035" totalsRowDxfId="15349"/>
    <tableColumn id="1036" xr3:uid="{5B4D3288-2337-4CB6-B6E8-2F328E142B21}" name="Column1036" totalsRowDxfId="15348"/>
    <tableColumn id="1037" xr3:uid="{7F2C4B53-C1F3-478A-B20C-1E1C28946D4E}" name="Column1037" totalsRowDxfId="15347"/>
    <tableColumn id="1038" xr3:uid="{B419A679-51C1-4AAC-94E5-469BD2D61558}" name="Column1038" totalsRowDxfId="15346"/>
    <tableColumn id="1039" xr3:uid="{6455CA5A-F2F0-477E-AC1B-10C82ACAB8C9}" name="Column1039" totalsRowDxfId="15345"/>
    <tableColumn id="1040" xr3:uid="{00EE3F5E-6FDD-4ED1-B489-19D99C46816D}" name="Column1040" totalsRowDxfId="15344"/>
    <tableColumn id="1041" xr3:uid="{FDC60035-7342-4A39-BACF-60B3A28BA3F2}" name="Column1041" totalsRowDxfId="15343"/>
    <tableColumn id="1042" xr3:uid="{A3FC1B55-7C1F-4341-983C-490FDC49FDD8}" name="Column1042" totalsRowDxfId="15342"/>
    <tableColumn id="1043" xr3:uid="{E1A40F85-87C9-4903-9AF2-73A0B8236093}" name="Column1043" totalsRowDxfId="15341"/>
    <tableColumn id="1044" xr3:uid="{30606B76-688D-47F7-8E3B-77A44D11B6C5}" name="Column1044" totalsRowDxfId="15340"/>
    <tableColumn id="1045" xr3:uid="{C94A043D-C071-49A2-A02E-A8C8CE80619D}" name="Column1045" totalsRowDxfId="15339"/>
    <tableColumn id="1046" xr3:uid="{6D7815D3-021A-412A-8C8F-A2C0F7FF8431}" name="Column1046" totalsRowDxfId="15338"/>
    <tableColumn id="1047" xr3:uid="{56AABA56-66EF-4F65-ACE3-4A3015387E1F}" name="Column1047" totalsRowDxfId="15337"/>
    <tableColumn id="1048" xr3:uid="{522522F8-54A4-4318-AF41-1721E6FEF80A}" name="Column1048" totalsRowDxfId="15336"/>
    <tableColumn id="1049" xr3:uid="{730FC04C-1E98-4815-9297-59B63E3FB6F5}" name="Column1049" totalsRowDxfId="15335"/>
    <tableColumn id="1050" xr3:uid="{13292BA4-DECB-419B-84FF-F7218AA17A4C}" name="Column1050" totalsRowDxfId="15334"/>
    <tableColumn id="1051" xr3:uid="{D42B53B1-B602-417B-B929-0311C27BAC9B}" name="Column1051" totalsRowDxfId="15333"/>
    <tableColumn id="1052" xr3:uid="{7661A682-6071-462B-9996-1D5BB2D75711}" name="Column1052" totalsRowDxfId="15332"/>
    <tableColumn id="1053" xr3:uid="{97398FEA-F74D-4A95-AF31-185906B548F3}" name="Column1053" totalsRowDxfId="15331"/>
    <tableColumn id="1054" xr3:uid="{303D5252-89AC-45B5-B55F-A91E0EB223F7}" name="Column1054" totalsRowDxfId="15330"/>
    <tableColumn id="1055" xr3:uid="{32AFA739-B032-4FA9-9F06-7E5E3E94FDA3}" name="Column1055" totalsRowDxfId="15329"/>
    <tableColumn id="1056" xr3:uid="{A54BA221-0851-4C85-B799-4683437F167C}" name="Column1056" totalsRowDxfId="15328"/>
    <tableColumn id="1057" xr3:uid="{09942D5B-B425-49A0-8002-35359A6A6EFD}" name="Column1057" totalsRowDxfId="15327"/>
    <tableColumn id="1058" xr3:uid="{83954588-9F24-4D32-B08E-1E4E417C6978}" name="Column1058" totalsRowDxfId="15326"/>
    <tableColumn id="1059" xr3:uid="{FADB86B7-296B-4390-9993-6782D9CABB1F}" name="Column1059" totalsRowDxfId="15325"/>
    <tableColumn id="1060" xr3:uid="{38D183AD-0B7B-42FF-AD5D-DF1AE6A3AFB7}" name="Column1060" totalsRowDxfId="15324"/>
    <tableColumn id="1061" xr3:uid="{5E040654-8F3B-465E-8D2D-3C0D11D145B6}" name="Column1061" totalsRowDxfId="15323"/>
    <tableColumn id="1062" xr3:uid="{7E2C5761-2433-474F-927B-6E27B5FF767C}" name="Column1062" totalsRowDxfId="15322"/>
    <tableColumn id="1063" xr3:uid="{C58C7464-A659-4626-AC95-55A594A61397}" name="Column1063" totalsRowDxfId="15321"/>
    <tableColumn id="1064" xr3:uid="{3D854697-488D-4145-8617-C211BD9F5351}" name="Column1064" totalsRowDxfId="15320"/>
    <tableColumn id="1065" xr3:uid="{6EB295ED-D7DB-4E20-B515-AB114404C0C6}" name="Column1065" totalsRowDxfId="15319"/>
    <tableColumn id="1066" xr3:uid="{A3ABF8FE-260D-449F-B0BE-0E73A86FF009}" name="Column1066" totalsRowDxfId="15318"/>
    <tableColumn id="1067" xr3:uid="{347BF21F-0D56-490D-B8ED-6D261312ED96}" name="Column1067" totalsRowDxfId="15317"/>
    <tableColumn id="1068" xr3:uid="{3D9CB41A-01B5-433D-AA9E-A9A34B97486D}" name="Column1068" totalsRowDxfId="15316"/>
    <tableColumn id="1069" xr3:uid="{7EBB46A5-685B-4D73-B152-9B5443FE03F8}" name="Column1069" totalsRowDxfId="15315"/>
    <tableColumn id="1070" xr3:uid="{62B30692-8599-4F3C-8303-08763CDC0CEC}" name="Column1070" totalsRowDxfId="15314"/>
    <tableColumn id="1071" xr3:uid="{9DAFF7CE-8426-43DA-A852-6C4784731A47}" name="Column1071" totalsRowDxfId="15313"/>
    <tableColumn id="1072" xr3:uid="{692A73AC-A29E-4DDE-8C6F-CE7278E1DA7B}" name="Column1072" totalsRowDxfId="15312"/>
    <tableColumn id="1073" xr3:uid="{BE635C86-DE48-46F1-AC31-190095A55FCF}" name="Column1073" totalsRowDxfId="15311"/>
    <tableColumn id="1074" xr3:uid="{11B6E354-9FFE-4053-8440-B5616AE4D6B0}" name="Column1074" totalsRowDxfId="15310"/>
    <tableColumn id="1075" xr3:uid="{53A3B90E-7598-4862-9F17-BDF9D0362FFF}" name="Column1075" totalsRowDxfId="15309"/>
    <tableColumn id="1076" xr3:uid="{45AAD719-F457-4B6F-BC18-1C6295C6570A}" name="Column1076" totalsRowDxfId="15308"/>
    <tableColumn id="1077" xr3:uid="{EED65F22-84D6-42C5-854D-4F0EB865AFC7}" name="Column1077" totalsRowDxfId="15307"/>
    <tableColumn id="1078" xr3:uid="{480F1D5A-4A9C-46AD-A7EF-F165B083DFA3}" name="Column1078" totalsRowDxfId="15306"/>
    <tableColumn id="1079" xr3:uid="{FF938B22-EB7C-43DD-8EF0-7543A7CAE7AA}" name="Column1079" totalsRowDxfId="15305"/>
    <tableColumn id="1080" xr3:uid="{C774DAB3-8D42-40D8-BC47-4481E9071073}" name="Column1080" totalsRowDxfId="15304"/>
    <tableColumn id="1081" xr3:uid="{90E86C01-A344-4579-BEAB-912E9E595CFF}" name="Column1081" totalsRowDxfId="15303"/>
    <tableColumn id="1082" xr3:uid="{A15C3E07-AD05-4D34-938F-0FFED748F594}" name="Column1082" totalsRowDxfId="15302"/>
    <tableColumn id="1083" xr3:uid="{37A0D169-4E59-46F2-B275-E691AD83B7AE}" name="Column1083" totalsRowDxfId="15301"/>
    <tableColumn id="1084" xr3:uid="{6FFA820B-4FFE-4A44-9824-E06E995F7B36}" name="Column1084" totalsRowDxfId="15300"/>
    <tableColumn id="1085" xr3:uid="{0C0DBF35-DCBD-45D6-84B3-6D431056B42F}" name="Column1085" totalsRowDxfId="15299"/>
    <tableColumn id="1086" xr3:uid="{208DC788-E4B8-4CF9-BA7F-A247A0F48A79}" name="Column1086" totalsRowDxfId="15298"/>
    <tableColumn id="1087" xr3:uid="{FB8DC493-EC07-4744-A6E4-B00E042E5971}" name="Column1087" totalsRowDxfId="15297"/>
    <tableColumn id="1088" xr3:uid="{EF64CFBD-AD0E-47A9-BC10-99B750C484C5}" name="Column1088" totalsRowDxfId="15296"/>
    <tableColumn id="1089" xr3:uid="{FB5C7A20-3BF7-4635-9869-F31C8B5505FF}" name="Column1089" totalsRowDxfId="15295"/>
    <tableColumn id="1090" xr3:uid="{63E7D965-DCCD-42B2-B3D7-C70E31E33329}" name="Column1090" totalsRowDxfId="15294"/>
    <tableColumn id="1091" xr3:uid="{3FC132E1-104A-46DB-9E60-7A022A1942EC}" name="Column1091" totalsRowDxfId="15293"/>
    <tableColumn id="1092" xr3:uid="{499826E3-782E-429E-BB20-134AA08029E7}" name="Column1092" totalsRowDxfId="15292"/>
    <tableColumn id="1093" xr3:uid="{15898385-C678-4786-AB8F-3B14727012E9}" name="Column1093" totalsRowDxfId="15291"/>
    <tableColumn id="1094" xr3:uid="{F8512AD8-FA88-4C18-B386-A3A06900E4E1}" name="Column1094" totalsRowDxfId="15290"/>
    <tableColumn id="1095" xr3:uid="{2EEC3E22-5CAA-474A-B453-B71B618B016D}" name="Column1095" totalsRowDxfId="15289"/>
    <tableColumn id="1096" xr3:uid="{F0E3195D-CBAE-4DD3-BDBF-B636C4126417}" name="Column1096" totalsRowDxfId="15288"/>
    <tableColumn id="1097" xr3:uid="{CE559F6D-61F2-4BB6-AC38-8FBAE6AD4DCD}" name="Column1097" totalsRowDxfId="15287"/>
    <tableColumn id="1098" xr3:uid="{8C9E8D44-53FF-46F6-9EC1-97BC81714628}" name="Column1098" totalsRowDxfId="15286"/>
    <tableColumn id="1099" xr3:uid="{ADF55EF6-65C3-4E83-84C9-A8964771CE37}" name="Column1099" totalsRowDxfId="15285"/>
    <tableColumn id="1100" xr3:uid="{0A946B88-FA0E-4E42-969B-EC922EB8B13E}" name="Column1100" totalsRowDxfId="15284"/>
    <tableColumn id="1101" xr3:uid="{D8D74EB7-529B-45FB-B05F-BD3F829A2AAB}" name="Column1101" totalsRowDxfId="15283"/>
    <tableColumn id="1102" xr3:uid="{B50E988B-D766-4BAC-ACCB-E353E1381FBA}" name="Column1102" totalsRowDxfId="15282"/>
    <tableColumn id="1103" xr3:uid="{A1BD6DC4-0285-48A0-9EEA-1A63FF140D6A}" name="Column1103" totalsRowDxfId="15281"/>
    <tableColumn id="1104" xr3:uid="{04840ED4-C9A3-443E-8827-D3B9A0D903FE}" name="Column1104" totalsRowDxfId="15280"/>
    <tableColumn id="1105" xr3:uid="{09E98B36-1824-442A-9419-8A979C28F9C7}" name="Column1105" totalsRowDxfId="15279"/>
    <tableColumn id="1106" xr3:uid="{1E50A5CE-0897-4015-A962-03F5147934F2}" name="Column1106" totalsRowDxfId="15278"/>
    <tableColumn id="1107" xr3:uid="{1BD79486-DC67-48C4-8D7C-E5B3804C3614}" name="Column1107" totalsRowDxfId="15277"/>
    <tableColumn id="1108" xr3:uid="{7BA3D461-9037-4E39-B89A-5B9F006F4A88}" name="Column1108" totalsRowDxfId="15276"/>
    <tableColumn id="1109" xr3:uid="{616875B0-CF2D-4378-95FF-502CD1B26999}" name="Column1109" totalsRowDxfId="15275"/>
    <tableColumn id="1110" xr3:uid="{9A6A8292-7CE1-4DCC-AC6A-7DA514AF8684}" name="Column1110" totalsRowDxfId="15274"/>
    <tableColumn id="1111" xr3:uid="{CEC17AC2-1002-4C3A-9D96-7A87F9E35C88}" name="Column1111" totalsRowDxfId="15273"/>
    <tableColumn id="1112" xr3:uid="{38B2D542-B841-4A8A-8352-C91719EE5A3B}" name="Column1112" totalsRowDxfId="15272"/>
    <tableColumn id="1113" xr3:uid="{86B77569-66BD-41F2-B1ED-3CA5458D48AD}" name="Column1113" totalsRowDxfId="15271"/>
    <tableColumn id="1114" xr3:uid="{EBEB46DB-CBB2-4032-A85F-CD95FF25C52D}" name="Column1114" totalsRowDxfId="15270"/>
    <tableColumn id="1115" xr3:uid="{BF915C01-D483-4109-81D3-3A9FB73D76ED}" name="Column1115" totalsRowDxfId="15269"/>
    <tableColumn id="1116" xr3:uid="{428C2E3A-69F9-4368-B7EF-4CAFE0FA088E}" name="Column1116" totalsRowDxfId="15268"/>
    <tableColumn id="1117" xr3:uid="{61F02493-8F69-4A8A-965C-69F7CFC5CC8B}" name="Column1117" totalsRowDxfId="15267"/>
    <tableColumn id="1118" xr3:uid="{DE5491D7-EACF-4FD0-8476-67602FAE7612}" name="Column1118" totalsRowDxfId="15266"/>
    <tableColumn id="1119" xr3:uid="{F125759C-85D0-4095-A794-DF78126520EF}" name="Column1119" totalsRowDxfId="15265"/>
    <tableColumn id="1120" xr3:uid="{99AB7ED1-0709-4CAB-A636-CED761ABF3F6}" name="Column1120" totalsRowDxfId="15264"/>
    <tableColumn id="1121" xr3:uid="{729B67BC-9496-466E-86E0-C41A06C818EA}" name="Column1121" totalsRowDxfId="15263"/>
    <tableColumn id="1122" xr3:uid="{15C7EBC8-3D1D-4855-AE10-A79F6C897166}" name="Column1122" totalsRowDxfId="15262"/>
    <tableColumn id="1123" xr3:uid="{AA8F9F14-1888-486B-A699-020AE7AFA4CD}" name="Column1123" totalsRowDxfId="15261"/>
    <tableColumn id="1124" xr3:uid="{33BF972D-0F37-4455-924E-25020FD3F587}" name="Column1124" totalsRowDxfId="15260"/>
    <tableColumn id="1125" xr3:uid="{0ABBDDFE-4E02-4A5F-BE07-3004D37E5397}" name="Column1125" totalsRowDxfId="15259"/>
    <tableColumn id="1126" xr3:uid="{FD3DF353-4F89-418D-BE9F-EAC947739AE6}" name="Column1126" totalsRowDxfId="15258"/>
    <tableColumn id="1127" xr3:uid="{BC2CA9B9-46AC-4C84-ACF5-EF22ABC3D2CF}" name="Column1127" totalsRowDxfId="15257"/>
    <tableColumn id="1128" xr3:uid="{55021857-8E02-493A-A4F7-4D899FA35A51}" name="Column1128" totalsRowDxfId="15256"/>
    <tableColumn id="1129" xr3:uid="{7D8F5DC5-1CC8-4138-B055-E096B3BCF33D}" name="Column1129" totalsRowDxfId="15255"/>
    <tableColumn id="1130" xr3:uid="{18A4BFB1-2628-4783-946C-DF2FDC76F318}" name="Column1130" totalsRowDxfId="15254"/>
    <tableColumn id="1131" xr3:uid="{FB0C7627-56A1-4E6E-9A0B-E08F9BF139A0}" name="Column1131" totalsRowDxfId="15253"/>
    <tableColumn id="1132" xr3:uid="{F29505B9-7449-446A-9493-5B14DD10C7F9}" name="Column1132" totalsRowDxfId="15252"/>
    <tableColumn id="1133" xr3:uid="{CDFEAB65-DA33-47C2-8EDA-37E928206ABF}" name="Column1133" totalsRowDxfId="15251"/>
    <tableColumn id="1134" xr3:uid="{48EA8511-9E70-4B80-90F8-30804DC7BF3C}" name="Column1134" totalsRowDxfId="15250"/>
    <tableColumn id="1135" xr3:uid="{6A14027B-A235-4DA6-BAC4-32BDDD200978}" name="Column1135" totalsRowDxfId="15249"/>
    <tableColumn id="1136" xr3:uid="{4309E81C-74A9-4E1D-8F0F-01E6C995B0C1}" name="Column1136" totalsRowDxfId="15248"/>
    <tableColumn id="1137" xr3:uid="{16BF5468-2203-4B79-B970-06BFC287C34D}" name="Column1137" totalsRowDxfId="15247"/>
    <tableColumn id="1138" xr3:uid="{CD743A2D-D36F-4044-A5FB-36C643212107}" name="Column1138" totalsRowDxfId="15246"/>
    <tableColumn id="1139" xr3:uid="{0A594AEE-C403-4E34-9284-D09154503C24}" name="Column1139" totalsRowDxfId="15245"/>
    <tableColumn id="1140" xr3:uid="{82E2EF64-722A-4D0F-922F-61AF221382E2}" name="Column1140" totalsRowDxfId="15244"/>
    <tableColumn id="1141" xr3:uid="{D75FE921-BF70-4276-8A1E-C8693F02F7B8}" name="Column1141" totalsRowDxfId="15243"/>
    <tableColumn id="1142" xr3:uid="{E620CDFD-0E23-45BE-AE52-303E677CFF5D}" name="Column1142" totalsRowDxfId="15242"/>
    <tableColumn id="1143" xr3:uid="{0829B317-D0F3-463F-B435-A7970112AE8F}" name="Column1143" totalsRowDxfId="15241"/>
    <tableColumn id="1144" xr3:uid="{2833F52F-FD35-48C7-9ABF-D45E1888E95B}" name="Column1144" totalsRowDxfId="15240"/>
    <tableColumn id="1145" xr3:uid="{DD8E1833-1948-4F12-809F-63BD3674E1A8}" name="Column1145" totalsRowDxfId="15239"/>
    <tableColumn id="1146" xr3:uid="{A3465DA6-D90F-4217-B22B-60AA5C086504}" name="Column1146" totalsRowDxfId="15238"/>
    <tableColumn id="1147" xr3:uid="{F0217F55-5D97-4297-8179-4D69C1937E00}" name="Column1147" totalsRowDxfId="15237"/>
    <tableColumn id="1148" xr3:uid="{4736BD9F-A183-4365-B375-E463B433670B}" name="Column1148" totalsRowDxfId="15236"/>
    <tableColumn id="1149" xr3:uid="{63294356-E7D8-4E5E-BADC-56321EC127AA}" name="Column1149" totalsRowDxfId="15235"/>
    <tableColumn id="1150" xr3:uid="{33D8BB89-6D9B-4FE5-9757-6ACEB3617FFC}" name="Column1150" totalsRowDxfId="15234"/>
    <tableColumn id="1151" xr3:uid="{5A48021E-BCDF-41F3-9F7B-8CF819B77013}" name="Column1151" totalsRowDxfId="15233"/>
    <tableColumn id="1152" xr3:uid="{1BD3B123-995B-425C-B34D-EA0369DECDA8}" name="Column1152" totalsRowDxfId="15232"/>
    <tableColumn id="1153" xr3:uid="{3A20BCC9-4314-4AFE-90EF-26CDFF37BC40}" name="Column1153" totalsRowDxfId="15231"/>
    <tableColumn id="1154" xr3:uid="{713C8C71-EC27-47B4-A0A7-B9449190833D}" name="Column1154" totalsRowDxfId="15230"/>
    <tableColumn id="1155" xr3:uid="{2C822013-297F-4BFA-A5DF-768234344EA0}" name="Column1155" totalsRowDxfId="15229"/>
    <tableColumn id="1156" xr3:uid="{73B312C5-64CF-4B30-A58B-CD30D12837B0}" name="Column1156" totalsRowDxfId="15228"/>
    <tableColumn id="1157" xr3:uid="{1FEEB3FA-A50C-49F9-8909-A50A2850810E}" name="Column1157" totalsRowDxfId="15227"/>
    <tableColumn id="1158" xr3:uid="{EEA9DD4E-F47E-4014-B581-6DDC3633304F}" name="Column1158" totalsRowDxfId="15226"/>
    <tableColumn id="1159" xr3:uid="{AD5F7C4D-A1A0-42BD-B4AC-19119874C432}" name="Column1159" totalsRowDxfId="15225"/>
    <tableColumn id="1160" xr3:uid="{36C47626-765B-428B-BEFF-D743AB5DE216}" name="Column1160" totalsRowDxfId="15224"/>
    <tableColumn id="1161" xr3:uid="{618BFFE5-AE22-46D6-B150-CAD88D79986E}" name="Column1161" totalsRowDxfId="15223"/>
    <tableColumn id="1162" xr3:uid="{3402DFE1-567E-41C9-8C12-166524D3A88F}" name="Column1162" totalsRowDxfId="15222"/>
    <tableColumn id="1163" xr3:uid="{874E1629-8243-4960-9198-273C1EA9628D}" name="Column1163" totalsRowDxfId="15221"/>
    <tableColumn id="1164" xr3:uid="{A8E681F3-9F8F-4868-8305-3E1FE1B8CE6F}" name="Column1164" totalsRowDxfId="15220"/>
    <tableColumn id="1165" xr3:uid="{A12510ED-D704-45CC-B796-49F6220203F4}" name="Column1165" totalsRowDxfId="15219"/>
    <tableColumn id="1166" xr3:uid="{2BD1A5BC-BBBC-448B-ACBA-605F0C1586D8}" name="Column1166" totalsRowDxfId="15218"/>
    <tableColumn id="1167" xr3:uid="{5D90B066-9B07-46A8-AA20-9A773EB9D3E9}" name="Column1167" totalsRowDxfId="15217"/>
    <tableColumn id="1168" xr3:uid="{8371EA31-6C67-4360-A5CD-A58E7C5FC88B}" name="Column1168" totalsRowDxfId="15216"/>
    <tableColumn id="1169" xr3:uid="{0D60A167-D046-4968-8177-414BCE39863B}" name="Column1169" totalsRowDxfId="15215"/>
    <tableColumn id="1170" xr3:uid="{4A6E69AE-A45B-4634-9FEC-959ECD25C70A}" name="Column1170" totalsRowDxfId="15214"/>
    <tableColumn id="1171" xr3:uid="{69DDDF00-EA30-426B-ACB0-008A55DFB200}" name="Column1171" totalsRowDxfId="15213"/>
    <tableColumn id="1172" xr3:uid="{944B7495-D277-4112-9828-345CB6618DF3}" name="Column1172" totalsRowDxfId="15212"/>
    <tableColumn id="1173" xr3:uid="{6BA577E5-9ADC-488C-B274-46708B0395AF}" name="Column1173" totalsRowDxfId="15211"/>
    <tableColumn id="1174" xr3:uid="{803B2E2A-C074-4C41-AC46-CD4328E2551C}" name="Column1174" totalsRowDxfId="15210"/>
    <tableColumn id="1175" xr3:uid="{E6BF6742-4AEB-420E-BFBF-AE95AAD21F0A}" name="Column1175" totalsRowDxfId="15209"/>
    <tableColumn id="1176" xr3:uid="{D03A055A-1430-4644-A844-3021E1B41065}" name="Column1176" totalsRowDxfId="15208"/>
    <tableColumn id="1177" xr3:uid="{010CBAB2-7596-4C86-B588-3BDBA4EF8810}" name="Column1177" totalsRowDxfId="15207"/>
    <tableColumn id="1178" xr3:uid="{A3894C11-520E-4A9B-97EE-1A29F05AF5AD}" name="Column1178" totalsRowDxfId="15206"/>
    <tableColumn id="1179" xr3:uid="{9B4E3632-6A44-4225-96C7-C9EE0FAFB55A}" name="Column1179" totalsRowDxfId="15205"/>
    <tableColumn id="1180" xr3:uid="{E702FB43-896A-42BB-A8B7-D85D30514E7A}" name="Column1180" totalsRowDxfId="15204"/>
    <tableColumn id="1181" xr3:uid="{34ABF292-0345-414A-8F93-9631F72152DF}" name="Column1181" totalsRowDxfId="15203"/>
    <tableColumn id="1182" xr3:uid="{FCA073FB-BEE9-4112-8A9D-2DE4C92610D7}" name="Column1182" totalsRowDxfId="15202"/>
    <tableColumn id="1183" xr3:uid="{F6D730C0-06A3-4536-8802-D6EE7AE98CE6}" name="Column1183" totalsRowDxfId="15201"/>
    <tableColumn id="1184" xr3:uid="{D5EBAB31-E4F9-4174-B6A2-5DEBED6F31E2}" name="Column1184" totalsRowDxfId="15200"/>
    <tableColumn id="1185" xr3:uid="{1E54DD6F-2681-49D2-962D-2CF377D7C0C5}" name="Column1185" totalsRowDxfId="15199"/>
    <tableColumn id="1186" xr3:uid="{28EC8226-95D5-4E2E-86E4-1DA81A3E48C4}" name="Column1186" totalsRowDxfId="15198"/>
    <tableColumn id="1187" xr3:uid="{AF054D77-A605-45D2-A1E4-8A25B2B9F4D9}" name="Column1187" totalsRowDxfId="15197"/>
    <tableColumn id="1188" xr3:uid="{CF29CBCF-555F-4EE8-8C9E-4BB2DA945668}" name="Column1188" totalsRowDxfId="15196"/>
    <tableColumn id="1189" xr3:uid="{0F0875E4-D09F-4790-9D5D-82D47BD75D74}" name="Column1189" totalsRowDxfId="15195"/>
    <tableColumn id="1190" xr3:uid="{821D4753-60AD-47E3-84D8-7BC9D65228F5}" name="Column1190" totalsRowDxfId="15194"/>
    <tableColumn id="1191" xr3:uid="{5DAA4B61-F131-4889-856D-4D0C3660941D}" name="Column1191" totalsRowDxfId="15193"/>
    <tableColumn id="1192" xr3:uid="{BBA79DE2-3F37-45C7-8A64-9476A5BFB0B4}" name="Column1192" totalsRowDxfId="15192"/>
    <tableColumn id="1193" xr3:uid="{52F3BB5E-D55D-4796-9A35-38FC0FAC028A}" name="Column1193" totalsRowDxfId="15191"/>
    <tableColumn id="1194" xr3:uid="{8ED5AF24-E17D-4958-A7A7-5CFDD8FF2407}" name="Column1194" totalsRowDxfId="15190"/>
    <tableColumn id="1195" xr3:uid="{63C06DA0-69EA-402D-B856-D2FCA41E2579}" name="Column1195" totalsRowDxfId="15189"/>
    <tableColumn id="1196" xr3:uid="{C587C987-1BDB-474D-8DBF-40ECBC4D1F99}" name="Column1196" totalsRowDxfId="15188"/>
    <tableColumn id="1197" xr3:uid="{35609654-C475-4F17-B631-7DD540A2C8FB}" name="Column1197" totalsRowDxfId="15187"/>
    <tableColumn id="1198" xr3:uid="{C4C672D4-DE91-4F8D-B51E-D2FEC29FAD5B}" name="Column1198" totalsRowDxfId="15186"/>
    <tableColumn id="1199" xr3:uid="{A0034540-44E0-429F-B39D-FC4D841140E8}" name="Column1199" totalsRowDxfId="15185"/>
    <tableColumn id="1200" xr3:uid="{F79CF8FC-0879-48F6-8E1E-147234685CD6}" name="Column1200" totalsRowDxfId="15184"/>
    <tableColumn id="1201" xr3:uid="{336F34E3-330B-4228-AF59-E5B11DBC8858}" name="Column1201" totalsRowDxfId="15183"/>
    <tableColumn id="1202" xr3:uid="{CE58A288-E19E-4140-9D21-FD918D7AFDA0}" name="Column1202" totalsRowDxfId="15182"/>
    <tableColumn id="1203" xr3:uid="{6C46D41D-E999-472E-B42B-5AF21CED3974}" name="Column1203" totalsRowDxfId="15181"/>
    <tableColumn id="1204" xr3:uid="{90509E29-720A-4A77-8B44-9A877D471CEC}" name="Column1204" totalsRowDxfId="15180"/>
    <tableColumn id="1205" xr3:uid="{0A1EE5B9-0DF4-4016-8454-9AB7A267D779}" name="Column1205" totalsRowDxfId="15179"/>
    <tableColumn id="1206" xr3:uid="{3EF581F5-CA3C-4601-A1A9-F875F2D6B48B}" name="Column1206" totalsRowDxfId="15178"/>
    <tableColumn id="1207" xr3:uid="{06D5C40B-3FBD-4DE6-8010-871B5F5FD8AD}" name="Column1207" totalsRowDxfId="15177"/>
    <tableColumn id="1208" xr3:uid="{2202D7FA-A3FF-43E8-8855-09D041623DEF}" name="Column1208" totalsRowDxfId="15176"/>
    <tableColumn id="1209" xr3:uid="{AC4156BF-E708-4922-A470-6C439CD1E101}" name="Column1209" totalsRowDxfId="15175"/>
    <tableColumn id="1210" xr3:uid="{65ED37F4-224D-439C-A634-7585FA2C291E}" name="Column1210" totalsRowDxfId="15174"/>
    <tableColumn id="1211" xr3:uid="{F1875BBD-F707-4991-A59C-06B0D0B4D3C5}" name="Column1211" totalsRowDxfId="15173"/>
    <tableColumn id="1212" xr3:uid="{047EEA83-A4EA-4810-8AE6-C960CBC5B789}" name="Column1212" totalsRowDxfId="15172"/>
    <tableColumn id="1213" xr3:uid="{BDB8555F-F2A1-4A70-B15D-268DE9308ED6}" name="Column1213" totalsRowDxfId="15171"/>
    <tableColumn id="1214" xr3:uid="{493D83DD-FD0C-4573-BBF8-B4D8D1D61E5F}" name="Column1214" totalsRowDxfId="15170"/>
    <tableColumn id="1215" xr3:uid="{562C625B-0FA3-4556-AD20-A4AEEABB6932}" name="Column1215" totalsRowDxfId="15169"/>
    <tableColumn id="1216" xr3:uid="{61B07A72-40A9-476E-B236-2610854979C2}" name="Column1216" totalsRowDxfId="15168"/>
    <tableColumn id="1217" xr3:uid="{94039732-AC57-4657-AEB8-6A3B2FC51069}" name="Column1217" totalsRowDxfId="15167"/>
    <tableColumn id="1218" xr3:uid="{87233F28-7EBB-4622-A53B-D024F3B75AA7}" name="Column1218" totalsRowDxfId="15166"/>
    <tableColumn id="1219" xr3:uid="{70B604DE-8972-4F56-BC29-9D15C9E53670}" name="Column1219" totalsRowDxfId="15165"/>
    <tableColumn id="1220" xr3:uid="{C04CAE49-7381-4730-94AF-654DCCEA0327}" name="Column1220" totalsRowDxfId="15164"/>
    <tableColumn id="1221" xr3:uid="{2ECA2939-091A-4FBE-9C5F-CCE8EA85048D}" name="Column1221" totalsRowDxfId="15163"/>
    <tableColumn id="1222" xr3:uid="{967A7506-6F30-480E-B882-38F4E97FBBD0}" name="Column1222" totalsRowDxfId="15162"/>
    <tableColumn id="1223" xr3:uid="{2F62F887-FD60-4952-9223-5E89641023FC}" name="Column1223" totalsRowDxfId="15161"/>
    <tableColumn id="1224" xr3:uid="{FF289EF7-7134-4B32-8A6F-715999B8A7EF}" name="Column1224" totalsRowDxfId="15160"/>
    <tableColumn id="1225" xr3:uid="{0E2782B3-9434-40E5-8836-B430A296EE9E}" name="Column1225" totalsRowDxfId="15159"/>
    <tableColumn id="1226" xr3:uid="{4613EB21-7CC5-4026-8798-86E6D727AD2D}" name="Column1226" totalsRowDxfId="15158"/>
    <tableColumn id="1227" xr3:uid="{F993C4DE-EBAF-49D0-AAF0-5D97BF7D8AEC}" name="Column1227" totalsRowDxfId="15157"/>
    <tableColumn id="1228" xr3:uid="{5D146B41-A5FA-4B8A-BED4-9B8BE94ED67F}" name="Column1228" totalsRowDxfId="15156"/>
    <tableColumn id="1229" xr3:uid="{BB9442F9-3155-4796-B113-4698C720B233}" name="Column1229" totalsRowDxfId="15155"/>
    <tableColumn id="1230" xr3:uid="{8BF2E466-1B72-4DE8-B580-22436AC08A40}" name="Column1230" totalsRowDxfId="15154"/>
    <tableColumn id="1231" xr3:uid="{E64A1652-657D-4EB1-9548-5EF0C473FF94}" name="Column1231" totalsRowDxfId="15153"/>
    <tableColumn id="1232" xr3:uid="{483586E1-274F-49ED-B538-43A4E2F6B701}" name="Column1232" totalsRowDxfId="15152"/>
    <tableColumn id="1233" xr3:uid="{6D585910-720F-49CE-AE7F-3CAEAD92039B}" name="Column1233" totalsRowDxfId="15151"/>
    <tableColumn id="1234" xr3:uid="{FE5D6151-7F2F-4E48-BDFC-4FAC176E2958}" name="Column1234" totalsRowDxfId="15150"/>
    <tableColumn id="1235" xr3:uid="{C91E7A6C-475F-47C3-B368-1BE089930A0E}" name="Column1235" totalsRowDxfId="15149"/>
    <tableColumn id="1236" xr3:uid="{C1525C1A-3FCC-4326-BD80-B1ED6FEB08A3}" name="Column1236" totalsRowDxfId="15148"/>
    <tableColumn id="1237" xr3:uid="{A19BCDC8-670F-486A-B1E4-CBA07C632893}" name="Column1237" totalsRowDxfId="15147"/>
    <tableColumn id="1238" xr3:uid="{F2CA4B9F-FE21-45E9-9AC2-D01F4BC41DF7}" name="Column1238" totalsRowDxfId="15146"/>
    <tableColumn id="1239" xr3:uid="{0B494178-534E-464E-866D-C408F2D05AFB}" name="Column1239" totalsRowDxfId="15145"/>
    <tableColumn id="1240" xr3:uid="{A83562DB-4F44-4F93-9831-CDFFA82CE7A8}" name="Column1240" totalsRowDxfId="15144"/>
    <tableColumn id="1241" xr3:uid="{E17BA094-147D-47E2-9FD3-44544AABF320}" name="Column1241" totalsRowDxfId="15143"/>
    <tableColumn id="1242" xr3:uid="{9F2CAAFA-9083-4381-956B-9C271BF05500}" name="Column1242" totalsRowDxfId="15142"/>
    <tableColumn id="1243" xr3:uid="{9155AAB7-BB5C-4859-833B-42210A1EBFD9}" name="Column1243" totalsRowDxfId="15141"/>
    <tableColumn id="1244" xr3:uid="{1B667EBB-1251-48F2-AD2A-DAED27C66D48}" name="Column1244" totalsRowDxfId="15140"/>
    <tableColumn id="1245" xr3:uid="{ED1262BC-0199-4EF1-B78A-59D856F311EE}" name="Column1245" totalsRowDxfId="15139"/>
    <tableColumn id="1246" xr3:uid="{8C1E106F-6345-4A31-A79E-5728AD72B282}" name="Column1246" totalsRowDxfId="15138"/>
    <tableColumn id="1247" xr3:uid="{DDF605AE-ED3A-4131-8ED6-67E352B656AB}" name="Column1247" totalsRowDxfId="15137"/>
    <tableColumn id="1248" xr3:uid="{56F5578A-9926-45D4-8EE4-E96DB0A7F48D}" name="Column1248" totalsRowDxfId="15136"/>
    <tableColumn id="1249" xr3:uid="{1492D1CD-1D2C-4F4D-99B1-463685F24DBA}" name="Column1249" totalsRowDxfId="15135"/>
    <tableColumn id="1250" xr3:uid="{0B783298-4051-42A4-992F-22EBC763FA2A}" name="Column1250" totalsRowDxfId="15134"/>
    <tableColumn id="1251" xr3:uid="{DEA8A1C4-6D15-4B38-AA54-78C61CB5D221}" name="Column1251" totalsRowDxfId="15133"/>
    <tableColumn id="1252" xr3:uid="{230ABC77-E11D-44DD-B2D3-4FEC076AE58C}" name="Column1252" totalsRowDxfId="15132"/>
    <tableColumn id="1253" xr3:uid="{C7D2F41E-D618-4D0B-BC5B-D8935441989E}" name="Column1253" totalsRowDxfId="15131"/>
    <tableColumn id="1254" xr3:uid="{D9E5ADB4-5300-4318-9B5C-CC58FEB6E9AD}" name="Column1254" totalsRowDxfId="15130"/>
    <tableColumn id="1255" xr3:uid="{4A686337-1DF2-43A6-BC1F-4720342C64FE}" name="Column1255" totalsRowDxfId="15129"/>
    <tableColumn id="1256" xr3:uid="{AE6BB88C-E500-4866-B061-722715781FC4}" name="Column1256" totalsRowDxfId="15128"/>
    <tableColumn id="1257" xr3:uid="{288972B0-D586-44F6-A80B-699AD9F63024}" name="Column1257" totalsRowDxfId="15127"/>
    <tableColumn id="1258" xr3:uid="{39C6290C-BB77-4A35-B2E6-D9E137A66783}" name="Column1258" totalsRowDxfId="15126"/>
    <tableColumn id="1259" xr3:uid="{4AF2045D-812A-4AE7-8E6A-505B176F935D}" name="Column1259" totalsRowDxfId="15125"/>
    <tableColumn id="1260" xr3:uid="{2DA25DC4-F942-41A6-9686-B9D45F3D7FFF}" name="Column1260" totalsRowDxfId="15124"/>
    <tableColumn id="1261" xr3:uid="{D204D135-D9D4-4A15-AB6E-B50DAF1095CF}" name="Column1261" totalsRowDxfId="15123"/>
    <tableColumn id="1262" xr3:uid="{68D1AC78-ED94-4A5C-8D43-C0A115393766}" name="Column1262" totalsRowDxfId="15122"/>
    <tableColumn id="1263" xr3:uid="{EC6E7DB2-034A-469E-8DB7-F0212C19D8E0}" name="Column1263" totalsRowDxfId="15121"/>
    <tableColumn id="1264" xr3:uid="{E6514A09-AE62-47C9-8E3E-284452B57416}" name="Column1264" totalsRowDxfId="15120"/>
    <tableColumn id="1265" xr3:uid="{99D7063D-E5DC-4F65-B804-93F7CCD4F4E7}" name="Column1265" totalsRowDxfId="15119"/>
    <tableColumn id="1266" xr3:uid="{4E5D798D-7F85-418A-9F6E-B9ACF3801B2C}" name="Column1266" totalsRowDxfId="15118"/>
    <tableColumn id="1267" xr3:uid="{56B04CE1-C464-4B7B-8599-7B605775F930}" name="Column1267" totalsRowDxfId="15117"/>
    <tableColumn id="1268" xr3:uid="{0C909C76-B28A-415A-ABFA-7D49D9E6CD60}" name="Column1268" totalsRowDxfId="15116"/>
    <tableColumn id="1269" xr3:uid="{0D813EC8-45D0-4209-B6E2-E6CE4F67E613}" name="Column1269" totalsRowDxfId="15115"/>
    <tableColumn id="1270" xr3:uid="{83E5459A-6EDE-4ABB-A023-642BE600355C}" name="Column1270" totalsRowDxfId="15114"/>
    <tableColumn id="1271" xr3:uid="{6BB67798-9DD3-448B-B7D2-24518BC77179}" name="Column1271" totalsRowDxfId="15113"/>
    <tableColumn id="1272" xr3:uid="{6713675F-04F8-42F0-9124-89FD7C263A24}" name="Column1272" totalsRowDxfId="15112"/>
    <tableColumn id="1273" xr3:uid="{6712AA7C-1C62-4242-B806-5C00C5AD92C2}" name="Column1273" totalsRowDxfId="15111"/>
    <tableColumn id="1274" xr3:uid="{5B2401D3-A4AB-4E5F-B25C-2E93A441D1D3}" name="Column1274" totalsRowDxfId="15110"/>
    <tableColumn id="1275" xr3:uid="{3E7747AF-1808-4874-9832-1A8D0B1009C3}" name="Column1275" totalsRowDxfId="15109"/>
    <tableColumn id="1276" xr3:uid="{79257C3A-B6A6-43C5-87C2-8F13FE63966E}" name="Column1276" totalsRowDxfId="15108"/>
    <tableColumn id="1277" xr3:uid="{90423816-1354-416A-9687-2FC809588775}" name="Column1277" totalsRowDxfId="15107"/>
    <tableColumn id="1278" xr3:uid="{240A8865-58BD-42B2-ACA1-C109C6C879C9}" name="Column1278" totalsRowDxfId="15106"/>
    <tableColumn id="1279" xr3:uid="{1E51320D-6557-424D-A845-B1796AFEAA8C}" name="Column1279" totalsRowDxfId="15105"/>
    <tableColumn id="1280" xr3:uid="{499615C4-0D12-4E4C-B6DD-ADF81568B275}" name="Column1280" totalsRowDxfId="15104"/>
    <tableColumn id="1281" xr3:uid="{9EE4210F-7C8F-443C-A518-D9873CCF16C2}" name="Column1281" totalsRowDxfId="15103"/>
    <tableColumn id="1282" xr3:uid="{4CF7FE4A-5854-4E02-BFDC-A9935333935D}" name="Column1282" totalsRowDxfId="15102"/>
    <tableColumn id="1283" xr3:uid="{BDE36A9B-CBEC-4984-8D44-305673B0E1C6}" name="Column1283" totalsRowDxfId="15101"/>
    <tableColumn id="1284" xr3:uid="{53CA1F0F-01F6-426E-88F3-BE43600E2AB5}" name="Column1284" totalsRowDxfId="15100"/>
    <tableColumn id="1285" xr3:uid="{2D2C831A-1F11-4BD9-B79E-23199D113E50}" name="Column1285" totalsRowDxfId="15099"/>
    <tableColumn id="1286" xr3:uid="{E8FC757B-26AB-41B5-9C0A-0F2F86BCA59D}" name="Column1286" totalsRowDxfId="15098"/>
    <tableColumn id="1287" xr3:uid="{524D04AE-9120-4E9E-800A-E68985698BA6}" name="Column1287" totalsRowDxfId="15097"/>
    <tableColumn id="1288" xr3:uid="{D054F742-D94A-4278-B8C5-CD7D4F4F311E}" name="Column1288" totalsRowDxfId="15096"/>
    <tableColumn id="1289" xr3:uid="{8C699749-195D-419D-9D4A-BC2CF7C31E1E}" name="Column1289" totalsRowDxfId="15095"/>
    <tableColumn id="1290" xr3:uid="{60B0DF39-5CA6-48CB-BC48-7139F7796C7C}" name="Column1290" totalsRowDxfId="15094"/>
    <tableColumn id="1291" xr3:uid="{CC4DDEFB-F4F8-4552-8841-ECF3D49005AB}" name="Column1291" totalsRowDxfId="15093"/>
    <tableColumn id="1292" xr3:uid="{E6E5D503-609A-472E-B6F9-3EC495B00FC5}" name="Column1292" totalsRowDxfId="15092"/>
    <tableColumn id="1293" xr3:uid="{1334FDCD-8A2D-417D-8616-123B48861447}" name="Column1293" totalsRowDxfId="15091"/>
    <tableColumn id="1294" xr3:uid="{6CAE2B86-5322-43E0-9335-5E1D609EFCEB}" name="Column1294" totalsRowDxfId="15090"/>
    <tableColumn id="1295" xr3:uid="{758726F3-EF43-4529-A502-77374E07AE41}" name="Column1295" totalsRowDxfId="15089"/>
    <tableColumn id="1296" xr3:uid="{B305DD6C-E171-4474-BCB6-C22DD9146056}" name="Column1296" totalsRowDxfId="15088"/>
    <tableColumn id="1297" xr3:uid="{F743D1BF-406B-4821-A1D6-0B475CB0DEAC}" name="Column1297" totalsRowDxfId="15087"/>
    <tableColumn id="1298" xr3:uid="{D124E2EB-C612-4BF4-8400-FEBECF11A029}" name="Column1298" totalsRowDxfId="15086"/>
    <tableColumn id="1299" xr3:uid="{2F9B6896-5271-4EB7-99ED-DD5BA5A3ADB3}" name="Column1299" totalsRowDxfId="15085"/>
    <tableColumn id="1300" xr3:uid="{7504CBBC-EAA7-417E-BFE0-6AC01ECC07A4}" name="Column1300" totalsRowDxfId="15084"/>
    <tableColumn id="1301" xr3:uid="{A35C0E91-0511-4E49-A813-643AE3119D6A}" name="Column1301" totalsRowDxfId="15083"/>
    <tableColumn id="1302" xr3:uid="{6BB3D22D-AD5E-4BBB-B763-D9B3CD03628E}" name="Column1302" totalsRowDxfId="15082"/>
    <tableColumn id="1303" xr3:uid="{17BD958F-7349-4AC6-BD2E-2F7EB6662942}" name="Column1303" totalsRowDxfId="15081"/>
    <tableColumn id="1304" xr3:uid="{7A882E4D-45DE-4D6E-AD7B-AE6B58B166A6}" name="Column1304" totalsRowDxfId="15080"/>
    <tableColumn id="1305" xr3:uid="{2DB26CCC-896B-44D2-8C5D-E83A8EB9D045}" name="Column1305" totalsRowDxfId="15079"/>
    <tableColumn id="1306" xr3:uid="{A0B240B5-95AA-42CE-9152-6C1A0B7BC738}" name="Column1306" totalsRowDxfId="15078"/>
    <tableColumn id="1307" xr3:uid="{987C1A71-C5C0-4E12-8BAD-8DA0933B70AD}" name="Column1307" totalsRowDxfId="15077"/>
    <tableColumn id="1308" xr3:uid="{CB76FC56-4AFC-47DE-9325-705B1B209FDE}" name="Column1308" totalsRowDxfId="15076"/>
    <tableColumn id="1309" xr3:uid="{5FD5341C-E85C-4E50-A209-0DD9A6F11537}" name="Column1309" totalsRowDxfId="15075"/>
    <tableColumn id="1310" xr3:uid="{82382114-57F8-4749-BAF2-8F18E04EB3E2}" name="Column1310" totalsRowDxfId="15074"/>
    <tableColumn id="1311" xr3:uid="{D8BC3973-EA85-4AE3-9F36-A2E6AB0EA42E}" name="Column1311" totalsRowDxfId="15073"/>
    <tableColumn id="1312" xr3:uid="{F545189B-B085-4780-9F65-F1207A84E6F1}" name="Column1312" totalsRowDxfId="15072"/>
    <tableColumn id="1313" xr3:uid="{88C20B83-479B-43ED-9F9F-1B6A49622B34}" name="Column1313" totalsRowDxfId="15071"/>
    <tableColumn id="1314" xr3:uid="{261176CE-F2A7-407C-AEC8-E307C3AFC008}" name="Column1314" totalsRowDxfId="15070"/>
    <tableColumn id="1315" xr3:uid="{1C03D153-DF80-405D-B061-85055268F1FB}" name="Column1315" totalsRowDxfId="15069"/>
    <tableColumn id="1316" xr3:uid="{C21DD0CD-8197-462C-A8E1-D75DD915241F}" name="Column1316" totalsRowDxfId="15068"/>
    <tableColumn id="1317" xr3:uid="{48D841CA-3EE4-42BB-921B-31757BF21319}" name="Column1317" totalsRowDxfId="15067"/>
    <tableColumn id="1318" xr3:uid="{6AE7E85E-1187-4DB6-89F8-607686D53CBC}" name="Column1318" totalsRowDxfId="15066"/>
    <tableColumn id="1319" xr3:uid="{C81325D0-84DA-40EB-A087-C61A94E86523}" name="Column1319" totalsRowDxfId="15065"/>
    <tableColumn id="1320" xr3:uid="{764ADC23-E6B2-42A8-B981-BBD252D7F156}" name="Column1320" totalsRowDxfId="15064"/>
    <tableColumn id="1321" xr3:uid="{AEC74061-E8C8-4F15-B22F-C988CD4A8B8F}" name="Column1321" totalsRowDxfId="15063"/>
    <tableColumn id="1322" xr3:uid="{7337215F-0D62-485C-89F8-2644EFD6ED6F}" name="Column1322" totalsRowDxfId="15062"/>
    <tableColumn id="1323" xr3:uid="{E07A4527-02F7-4878-A2C0-731146C9FF9F}" name="Column1323" totalsRowDxfId="15061"/>
    <tableColumn id="1324" xr3:uid="{A1C11876-47EC-403B-87F5-198274B84EF2}" name="Column1324" totalsRowDxfId="15060"/>
    <tableColumn id="1325" xr3:uid="{FB149526-72D0-4978-91FB-7FA81AE74A79}" name="Column1325" totalsRowDxfId="15059"/>
    <tableColumn id="1326" xr3:uid="{8D83F761-4AC3-47AA-A959-BBACF08FFA62}" name="Column1326" totalsRowDxfId="15058"/>
    <tableColumn id="1327" xr3:uid="{42AE1BC5-C35F-4AA4-8D41-87FE465D58D9}" name="Column1327" totalsRowDxfId="15057"/>
    <tableColumn id="1328" xr3:uid="{1C12CFA9-9725-4F96-8B82-09E7517BBF7A}" name="Column1328" totalsRowDxfId="15056"/>
    <tableColumn id="1329" xr3:uid="{EF7D91ED-03BE-49A4-8DB2-FD6FA6429953}" name="Column1329" totalsRowDxfId="15055"/>
    <tableColumn id="1330" xr3:uid="{5D7786BF-594F-4878-89F1-BE8AC5644388}" name="Column1330" totalsRowDxfId="15054"/>
    <tableColumn id="1331" xr3:uid="{F3559913-80FA-4D97-AF73-3D4976C7569F}" name="Column1331" totalsRowDxfId="15053"/>
    <tableColumn id="1332" xr3:uid="{B32A38BC-3828-4CD2-8AEA-2F8B1768EB14}" name="Column1332" totalsRowDxfId="15052"/>
    <tableColumn id="1333" xr3:uid="{EF56FEF2-FBF8-42E3-A274-723E29F5F14C}" name="Column1333" totalsRowDxfId="15051"/>
    <tableColumn id="1334" xr3:uid="{4A6261A5-1457-495B-970F-F81D04FEAD0C}" name="Column1334" totalsRowDxfId="15050"/>
    <tableColumn id="1335" xr3:uid="{555920CA-02DC-49A7-B9D1-EF3D769D27FE}" name="Column1335" totalsRowDxfId="15049"/>
    <tableColumn id="1336" xr3:uid="{E5C0D760-64B1-441C-9FB8-AC4F7B6AA6C1}" name="Column1336" totalsRowDxfId="15048"/>
    <tableColumn id="1337" xr3:uid="{4DB314D2-168D-4009-A48D-F8C39F6EC2DD}" name="Column1337" totalsRowDxfId="15047"/>
    <tableColumn id="1338" xr3:uid="{7786C96E-A878-4113-BCB8-E0A3CDF31C96}" name="Column1338" totalsRowDxfId="15046"/>
    <tableColumn id="1339" xr3:uid="{8749B5FB-3605-4252-8104-81A014A880EC}" name="Column1339" totalsRowDxfId="15045"/>
    <tableColumn id="1340" xr3:uid="{60884E5D-41A6-41EF-812B-EC330BE0ACDE}" name="Column1340" totalsRowDxfId="15044"/>
    <tableColumn id="1341" xr3:uid="{8E693134-588B-4226-B86D-9AB7EA94A094}" name="Column1341" totalsRowDxfId="15043"/>
    <tableColumn id="1342" xr3:uid="{A99969E5-2D7D-40DA-B690-C0EE106D5E82}" name="Column1342" totalsRowDxfId="15042"/>
    <tableColumn id="1343" xr3:uid="{84F5EDD8-FC68-4C4C-8913-6A3CE65BA58B}" name="Column1343" totalsRowDxfId="15041"/>
    <tableColumn id="1344" xr3:uid="{F1EB3607-2DED-4333-BD3F-5B6CC0D6095B}" name="Column1344" totalsRowDxfId="15040"/>
    <tableColumn id="1345" xr3:uid="{65647901-1959-4BD3-9AB6-31B71C111385}" name="Column1345" totalsRowDxfId="15039"/>
    <tableColumn id="1346" xr3:uid="{82411617-1E61-4510-AC64-B32FD204177E}" name="Column1346" totalsRowDxfId="15038"/>
    <tableColumn id="1347" xr3:uid="{208840B2-73AD-49E6-A931-E6980FA37ED1}" name="Column1347" totalsRowDxfId="15037"/>
    <tableColumn id="1348" xr3:uid="{CE8DE625-FEB8-49D5-89E1-77F01DFFE8BC}" name="Column1348" totalsRowDxfId="15036"/>
    <tableColumn id="1349" xr3:uid="{2BFE271C-A013-44D9-96FA-59E559C59B77}" name="Column1349" totalsRowDxfId="15035"/>
    <tableColumn id="1350" xr3:uid="{B3BBCB8A-1AF1-4530-A016-303259BC4A29}" name="Column1350" totalsRowDxfId="15034"/>
    <tableColumn id="1351" xr3:uid="{8533015E-E83B-49CD-AED2-71944249B4BE}" name="Column1351" totalsRowDxfId="15033"/>
    <tableColumn id="1352" xr3:uid="{17DD6DD5-969F-4035-A382-CE432254C35B}" name="Column1352" totalsRowDxfId="15032"/>
    <tableColumn id="1353" xr3:uid="{F4E70D80-05F7-4FD6-BAC0-D3A0067ADAAF}" name="Column1353" totalsRowDxfId="15031"/>
    <tableColumn id="1354" xr3:uid="{95246462-63AC-4497-9CBD-7E266842BA34}" name="Column1354" totalsRowDxfId="15030"/>
    <tableColumn id="1355" xr3:uid="{DAF8026E-52C6-4BA0-B9FC-23FDE0DB2213}" name="Column1355" totalsRowDxfId="15029"/>
    <tableColumn id="1356" xr3:uid="{798D1E19-14CC-4F4C-9688-71445C3C411C}" name="Column1356" totalsRowDxfId="15028"/>
    <tableColumn id="1357" xr3:uid="{5A48222B-62AE-42D0-B303-C69E7AA3A8D4}" name="Column1357" totalsRowDxfId="15027"/>
    <tableColumn id="1358" xr3:uid="{E5BF9688-5AEA-48CD-896B-9C8CBDF5173E}" name="Column1358" totalsRowDxfId="15026"/>
    <tableColumn id="1359" xr3:uid="{B289B31C-485E-4477-8E9D-F4149872F93B}" name="Column1359" totalsRowDxfId="15025"/>
    <tableColumn id="1360" xr3:uid="{1D18F98E-557E-4466-A8A5-56BE80DFAC69}" name="Column1360" totalsRowDxfId="15024"/>
    <tableColumn id="1361" xr3:uid="{B509D9D0-AC85-4C9C-B69F-0B6F564BED60}" name="Column1361" totalsRowDxfId="15023"/>
    <tableColumn id="1362" xr3:uid="{CE324775-2B74-4D53-90CC-FC255681EF5C}" name="Column1362" totalsRowDxfId="15022"/>
    <tableColumn id="1363" xr3:uid="{1F98FD49-E2BE-4F34-9A66-A31CDF301A1C}" name="Column1363" totalsRowDxfId="15021"/>
    <tableColumn id="1364" xr3:uid="{436A6F33-F433-498F-AB28-CFF5065B0065}" name="Column1364" totalsRowDxfId="15020"/>
    <tableColumn id="1365" xr3:uid="{A2A62151-41FE-4CB3-8846-E56AC0948A5F}" name="Column1365" totalsRowDxfId="15019"/>
    <tableColumn id="1366" xr3:uid="{C9E1C2CF-6271-476B-8896-D432BA837BA5}" name="Column1366" totalsRowDxfId="15018"/>
    <tableColumn id="1367" xr3:uid="{09A1D5C6-1189-4C5C-8E82-02906190BCF0}" name="Column1367" totalsRowDxfId="15017"/>
    <tableColumn id="1368" xr3:uid="{5F041413-E30B-4960-B80B-1EE5580280E0}" name="Column1368" totalsRowDxfId="15016"/>
    <tableColumn id="1369" xr3:uid="{0D8D9444-24EC-45F2-8AF1-5B943C4B6CE4}" name="Column1369" totalsRowDxfId="15015"/>
    <tableColumn id="1370" xr3:uid="{2E09C563-CBEF-4540-A506-E2DB0CF97436}" name="Column1370" totalsRowDxfId="15014"/>
    <tableColumn id="1371" xr3:uid="{D9725B40-FC84-4999-9F3A-376CFEE82514}" name="Column1371" totalsRowDxfId="15013"/>
    <tableColumn id="1372" xr3:uid="{9782DB98-D6F1-446E-90BF-B4F60DAF5A45}" name="Column1372" totalsRowDxfId="15012"/>
    <tableColumn id="1373" xr3:uid="{0631ED87-C5BE-4C23-A748-FBE647D81EB6}" name="Column1373" totalsRowDxfId="15011"/>
    <tableColumn id="1374" xr3:uid="{1D85CDFC-08F9-4471-BA38-A4D153ED1839}" name="Column1374" totalsRowDxfId="15010"/>
    <tableColumn id="1375" xr3:uid="{CBD31B81-43B8-42CB-BC07-99736A8FA82E}" name="Column1375" totalsRowDxfId="15009"/>
    <tableColumn id="1376" xr3:uid="{3EF44AFA-D1E0-4ED0-BE9B-6C7835112BB9}" name="Column1376" totalsRowDxfId="15008"/>
    <tableColumn id="1377" xr3:uid="{1F71AC95-C190-47AC-B2CD-8CADE17D0476}" name="Column1377" totalsRowDxfId="15007"/>
    <tableColumn id="1378" xr3:uid="{E72E5AB8-3CBB-4E61-838F-5ABE04D92A6D}" name="Column1378" totalsRowDxfId="15006"/>
    <tableColumn id="1379" xr3:uid="{F07F44F6-7355-4B61-9B69-1615DE32EFC9}" name="Column1379" totalsRowDxfId="15005"/>
    <tableColumn id="1380" xr3:uid="{9144E415-855E-4722-9BD7-3D8781354434}" name="Column1380" totalsRowDxfId="15004"/>
    <tableColumn id="1381" xr3:uid="{0F13C5C3-3D25-4810-B1E2-F3DF020BDC93}" name="Column1381" totalsRowDxfId="15003"/>
    <tableColumn id="1382" xr3:uid="{8E0752B3-61BC-4CAA-837A-4DBB37FD36E8}" name="Column1382" totalsRowDxfId="15002"/>
    <tableColumn id="1383" xr3:uid="{2770B2BB-1AC6-4BC3-9EF4-B7D1D020291C}" name="Column1383" totalsRowDxfId="15001"/>
    <tableColumn id="1384" xr3:uid="{C5AC0880-F000-48C8-A1AF-4EED6B8BB236}" name="Column1384" totalsRowDxfId="15000"/>
    <tableColumn id="1385" xr3:uid="{AA3FCD6A-7288-416C-851C-9102ABB5D17F}" name="Column1385" totalsRowDxfId="14999"/>
    <tableColumn id="1386" xr3:uid="{B39BD388-B40C-49F7-A3F8-A8294AC1109F}" name="Column1386" totalsRowDxfId="14998"/>
    <tableColumn id="1387" xr3:uid="{88FAB9B3-B768-4B74-AAAF-F7C3BDB49AD7}" name="Column1387" totalsRowDxfId="14997"/>
    <tableColumn id="1388" xr3:uid="{3BC78F58-9BA0-4E3E-8DA7-E7C9CC86DF33}" name="Column1388" totalsRowDxfId="14996"/>
    <tableColumn id="1389" xr3:uid="{4163BCBE-0623-4649-8630-1944AAFCEFB5}" name="Column1389" totalsRowDxfId="14995"/>
    <tableColumn id="1390" xr3:uid="{E57291C0-A655-4BD4-A185-6F0486BDCF9E}" name="Column1390" totalsRowDxfId="14994"/>
    <tableColumn id="1391" xr3:uid="{BFD2E9E7-5F2F-4E11-A3F1-EB6D1E30FBA2}" name="Column1391" totalsRowDxfId="14993"/>
    <tableColumn id="1392" xr3:uid="{B4BDD137-D30C-4769-9408-1C2540096BCD}" name="Column1392" totalsRowDxfId="14992"/>
    <tableColumn id="1393" xr3:uid="{6659D246-8401-436D-A458-374CD0863CAA}" name="Column1393" totalsRowDxfId="14991"/>
    <tableColumn id="1394" xr3:uid="{939A4967-33A6-494E-A53A-B835BEE5593F}" name="Column1394" totalsRowDxfId="14990"/>
    <tableColumn id="1395" xr3:uid="{D18AFC6D-1180-452B-B83D-B4E7F330C018}" name="Column1395" totalsRowDxfId="14989"/>
    <tableColumn id="1396" xr3:uid="{C3FB1CD0-B410-4BF6-B439-DE3ABF5F1CF7}" name="Column1396" totalsRowDxfId="14988"/>
    <tableColumn id="1397" xr3:uid="{C531ED85-3CA7-4AF4-B866-7E6319CC5DE7}" name="Column1397" totalsRowDxfId="14987"/>
    <tableColumn id="1398" xr3:uid="{07E39552-78F5-4A21-8FFA-73ADBACD138D}" name="Column1398" totalsRowDxfId="14986"/>
    <tableColumn id="1399" xr3:uid="{38DBBD52-76F3-4DFA-8FC9-F27677C98C00}" name="Column1399" totalsRowDxfId="14985"/>
    <tableColumn id="1400" xr3:uid="{9089651F-7147-40B7-B21D-B4CE0816FCD9}" name="Column1400" totalsRowDxfId="14984"/>
    <tableColumn id="1401" xr3:uid="{673D6861-A05C-448B-96DE-54F080EE6D25}" name="Column1401" totalsRowDxfId="14983"/>
    <tableColumn id="1402" xr3:uid="{16E49FA9-EFE4-4F0E-8267-04EB6E0FA7A4}" name="Column1402" totalsRowDxfId="14982"/>
    <tableColumn id="1403" xr3:uid="{08DC37C9-606F-4DCF-8E47-E3BE80EF0210}" name="Column1403" totalsRowDxfId="14981"/>
    <tableColumn id="1404" xr3:uid="{19D391C5-DEAB-43AB-93D4-33C242F1FB4C}" name="Column1404" totalsRowDxfId="14980"/>
    <tableColumn id="1405" xr3:uid="{6096A585-D608-4659-8DC1-F3DBAC6CDD72}" name="Column1405" totalsRowDxfId="14979"/>
    <tableColumn id="1406" xr3:uid="{6861EF4F-9C3D-4C8A-A9C2-74EBC2953614}" name="Column1406" totalsRowDxfId="14978"/>
    <tableColumn id="1407" xr3:uid="{5AC37B89-E118-4C0B-AA49-2D4373368536}" name="Column1407" totalsRowDxfId="14977"/>
    <tableColumn id="1408" xr3:uid="{18347B0E-18B7-4996-840C-FA1C1F2D2836}" name="Column1408" totalsRowDxfId="14976"/>
    <tableColumn id="1409" xr3:uid="{43213713-FEB0-4DA3-BCDA-A92B30FF50EA}" name="Column1409" totalsRowDxfId="14975"/>
    <tableColumn id="1410" xr3:uid="{69DDB955-F36D-44BD-8434-5909BE21FF48}" name="Column1410" totalsRowDxfId="14974"/>
    <tableColumn id="1411" xr3:uid="{2FD151D2-A44B-4729-A338-D64C89E6F750}" name="Column1411" totalsRowDxfId="14973"/>
    <tableColumn id="1412" xr3:uid="{D5745E17-AD3E-4268-AF1B-F85A8A5625CF}" name="Column1412" totalsRowDxfId="14972"/>
    <tableColumn id="1413" xr3:uid="{982125EE-ACB2-4E84-9FF6-597CD8779BD2}" name="Column1413" totalsRowDxfId="14971"/>
    <tableColumn id="1414" xr3:uid="{78F5F835-2A61-4709-B036-92FAD03C8EBD}" name="Column1414" totalsRowDxfId="14970"/>
    <tableColumn id="1415" xr3:uid="{902BA1D4-CCA9-48A4-96ED-C18C4A1487D6}" name="Column1415" totalsRowDxfId="14969"/>
    <tableColumn id="1416" xr3:uid="{9EEF512C-0876-4819-8FA9-D675921B8666}" name="Column1416" totalsRowDxfId="14968"/>
    <tableColumn id="1417" xr3:uid="{3A15736E-5C0E-4CCC-B99A-700969D9CA17}" name="Column1417" totalsRowDxfId="14967"/>
    <tableColumn id="1418" xr3:uid="{20A04A25-B1F2-4E46-AD1D-C20F9F651959}" name="Column1418" totalsRowDxfId="14966"/>
    <tableColumn id="1419" xr3:uid="{A20AA65D-7921-49FB-BDAC-44679C1F583B}" name="Column1419" totalsRowDxfId="14965"/>
    <tableColumn id="1420" xr3:uid="{21437F22-1722-4488-862F-D082ABFA7212}" name="Column1420" totalsRowDxfId="14964"/>
    <tableColumn id="1421" xr3:uid="{7DD85C0F-EAF0-4516-BB57-EE79C291D3E5}" name="Column1421" totalsRowDxfId="14963"/>
    <tableColumn id="1422" xr3:uid="{71AA00CA-0FAF-4BE7-8F99-8C3621A1D5BA}" name="Column1422" totalsRowDxfId="14962"/>
    <tableColumn id="1423" xr3:uid="{4F10765F-119C-435A-B7FE-5A3C4736633A}" name="Column1423" totalsRowDxfId="14961"/>
    <tableColumn id="1424" xr3:uid="{7D4C4B56-DA73-468D-AB6A-AE094EF12F06}" name="Column1424" totalsRowDxfId="14960"/>
    <tableColumn id="1425" xr3:uid="{A7CA0ABB-9AFA-4469-9BAA-4DF4EDAF6A0A}" name="Column1425" totalsRowDxfId="14959"/>
    <tableColumn id="1426" xr3:uid="{F8ABDB24-DD73-4CE9-A7B5-4CF5D8EFD1BB}" name="Column1426" totalsRowDxfId="14958"/>
    <tableColumn id="1427" xr3:uid="{70E091EF-B6F3-4B1A-8952-FACE6656E886}" name="Column1427" totalsRowDxfId="14957"/>
    <tableColumn id="1428" xr3:uid="{4205E59A-B0D8-4F08-90D2-3126D0DA7BB2}" name="Column1428" totalsRowDxfId="14956"/>
    <tableColumn id="1429" xr3:uid="{FD7DD78B-2CE5-44A2-BE1B-64A28846BD1B}" name="Column1429" totalsRowDxfId="14955"/>
    <tableColumn id="1430" xr3:uid="{695027B2-4713-4154-982C-D675BB9A5ED8}" name="Column1430" totalsRowDxfId="14954"/>
    <tableColumn id="1431" xr3:uid="{34DC8A4B-D7F5-49CA-A9E6-0141EBF4C18D}" name="Column1431" totalsRowDxfId="14953"/>
    <tableColumn id="1432" xr3:uid="{0E2A2C38-5C3D-48A5-9198-8F85644A3E5B}" name="Column1432" totalsRowDxfId="14952"/>
    <tableColumn id="1433" xr3:uid="{4933D983-EA3C-4B6F-9C07-B05DA47F7DF8}" name="Column1433" totalsRowDxfId="14951"/>
    <tableColumn id="1434" xr3:uid="{481B1C29-D81D-49CC-9AE7-F1D2F0CFF1B3}" name="Column1434" totalsRowDxfId="14950"/>
    <tableColumn id="1435" xr3:uid="{3B3D9CD5-B14A-4698-8773-64F4DFF5C7D1}" name="Column1435" totalsRowDxfId="14949"/>
    <tableColumn id="1436" xr3:uid="{93826AE7-7636-460C-B71B-F3ADF54A7749}" name="Column1436" totalsRowDxfId="14948"/>
    <tableColumn id="1437" xr3:uid="{8ABC5EDB-2736-44CF-B459-DE1E35398C8B}" name="Column1437" totalsRowDxfId="14947"/>
    <tableColumn id="1438" xr3:uid="{AAFA67E7-6242-415C-9AAE-A28E8BA4F056}" name="Column1438" totalsRowDxfId="14946"/>
    <tableColumn id="1439" xr3:uid="{24B188B4-77B1-4627-9994-7B5E039DCAC6}" name="Column1439" totalsRowDxfId="14945"/>
    <tableColumn id="1440" xr3:uid="{A346CE7E-D1C5-4112-884C-BE7CFB6C6790}" name="Column1440" totalsRowDxfId="14944"/>
    <tableColumn id="1441" xr3:uid="{5E2EF68A-7C25-4496-B271-D382540E355C}" name="Column1441" totalsRowDxfId="14943"/>
    <tableColumn id="1442" xr3:uid="{BFD0D244-35A3-40D9-9338-14AFCC12BB37}" name="Column1442" totalsRowDxfId="14942"/>
    <tableColumn id="1443" xr3:uid="{CD1DE960-5610-4332-814B-B710B6B4B4AF}" name="Column1443" totalsRowDxfId="14941"/>
    <tableColumn id="1444" xr3:uid="{25AE798A-A4E8-4734-8B4F-00B4E24CE7F9}" name="Column1444" totalsRowDxfId="14940"/>
    <tableColumn id="1445" xr3:uid="{F6E85315-0AFD-4F92-9E46-599582101888}" name="Column1445" totalsRowDxfId="14939"/>
    <tableColumn id="1446" xr3:uid="{C75E894C-40EF-4BCB-84D9-B9FD19AED16C}" name="Column1446" totalsRowDxfId="14938"/>
    <tableColumn id="1447" xr3:uid="{1BD1671E-2623-4F88-B61F-72E01CF7538B}" name="Column1447" totalsRowDxfId="14937"/>
    <tableColumn id="1448" xr3:uid="{95ECEF85-C568-4946-8CDD-4D78C581E6CD}" name="Column1448" totalsRowDxfId="14936"/>
    <tableColumn id="1449" xr3:uid="{D847EA22-F641-462B-A918-FD9D92A6C993}" name="Column1449" totalsRowDxfId="14935"/>
    <tableColumn id="1450" xr3:uid="{514CC153-1977-4644-891C-09DF9B6282F9}" name="Column1450" totalsRowDxfId="14934"/>
    <tableColumn id="1451" xr3:uid="{E1DD1B55-18DE-4F04-A5D5-E21ADF1AFB55}" name="Column1451" totalsRowDxfId="14933"/>
    <tableColumn id="1452" xr3:uid="{151C37B8-3723-40C4-BB5F-03BE7B7225B6}" name="Column1452" totalsRowDxfId="14932"/>
    <tableColumn id="1453" xr3:uid="{5DDFE384-D9C9-430C-AF37-9FB28CA480DE}" name="Column1453" totalsRowDxfId="14931"/>
    <tableColumn id="1454" xr3:uid="{2D99B7D3-C2DE-4BDA-992C-E66501FD7823}" name="Column1454" totalsRowDxfId="14930"/>
    <tableColumn id="1455" xr3:uid="{1E2A7FFD-B0B5-4B18-A310-D28DA0927705}" name="Column1455" totalsRowDxfId="14929"/>
    <tableColumn id="1456" xr3:uid="{77C26842-0EA6-4C1B-A6CE-B6FABC2CBE4D}" name="Column1456" totalsRowDxfId="14928"/>
    <tableColumn id="1457" xr3:uid="{073537A5-9FE7-4D2F-93FA-C6CC958ED42D}" name="Column1457" totalsRowDxfId="14927"/>
    <tableColumn id="1458" xr3:uid="{D55DD172-50CE-4554-B33C-125699250A23}" name="Column1458" totalsRowDxfId="14926"/>
    <tableColumn id="1459" xr3:uid="{5E780E59-6313-4AB4-8C1A-C49F261FA249}" name="Column1459" totalsRowDxfId="14925"/>
    <tableColumn id="1460" xr3:uid="{2FE1B649-82ED-429D-BBFF-B3CAB62AF9B8}" name="Column1460" totalsRowDxfId="14924"/>
    <tableColumn id="1461" xr3:uid="{702307C4-A374-4F3E-BD62-C135FFE73499}" name="Column1461" totalsRowDxfId="14923"/>
    <tableColumn id="1462" xr3:uid="{22C5C57C-1FB3-4CF9-AE9A-C453EE0553E2}" name="Column1462" totalsRowDxfId="14922"/>
    <tableColumn id="1463" xr3:uid="{D7297925-A8D9-4013-BCBB-5008118C513D}" name="Column1463" totalsRowDxfId="14921"/>
    <tableColumn id="1464" xr3:uid="{C52E8517-D6C1-4DB4-9633-C5D45FEE9E63}" name="Column1464" totalsRowDxfId="14920"/>
    <tableColumn id="1465" xr3:uid="{CC4AD6EF-2327-4162-92B7-534B9011AB42}" name="Column1465" totalsRowDxfId="14919"/>
    <tableColumn id="1466" xr3:uid="{DE792440-83CD-4766-8734-9D875DFD6A54}" name="Column1466" totalsRowDxfId="14918"/>
    <tableColumn id="1467" xr3:uid="{46D275BA-AB33-45B0-999C-8909E1BCF7EF}" name="Column1467" totalsRowDxfId="14917"/>
    <tableColumn id="1468" xr3:uid="{6B0064AF-0C56-4AC7-95A6-2392413DB265}" name="Column1468" totalsRowDxfId="14916"/>
    <tableColumn id="1469" xr3:uid="{55417F53-52AF-47C1-840A-65B4625823D7}" name="Column1469" totalsRowDxfId="14915"/>
    <tableColumn id="1470" xr3:uid="{00ADA8CB-421A-45E0-A21E-EC8E10FC842C}" name="Column1470" totalsRowDxfId="14914"/>
    <tableColumn id="1471" xr3:uid="{0F2025D1-2AA3-4843-A4FD-46518D92A052}" name="Column1471" totalsRowDxfId="14913"/>
    <tableColumn id="1472" xr3:uid="{B4325324-9471-444D-958E-4DA43179C43F}" name="Column1472" totalsRowDxfId="14912"/>
    <tableColumn id="1473" xr3:uid="{2A979E1A-5E29-47A0-9CBF-372C680B35E4}" name="Column1473" totalsRowDxfId="14911"/>
    <tableColumn id="1474" xr3:uid="{DE08D66C-2A15-466B-9CBB-E55643553763}" name="Column1474" totalsRowDxfId="14910"/>
    <tableColumn id="1475" xr3:uid="{26595E7C-6D28-43D8-9F4C-3291CEB5EEDF}" name="Column1475" totalsRowDxfId="14909"/>
    <tableColumn id="1476" xr3:uid="{CABEEE31-93D2-47C8-8315-62486501F3B3}" name="Column1476" totalsRowDxfId="14908"/>
    <tableColumn id="1477" xr3:uid="{20BD7791-6A69-48FF-AD99-3D938066D3FC}" name="Column1477" totalsRowDxfId="14907"/>
    <tableColumn id="1478" xr3:uid="{ED5E2BC0-8E1A-41D8-84B2-D66195E01AF3}" name="Column1478" totalsRowDxfId="14906"/>
    <tableColumn id="1479" xr3:uid="{C137E74A-FD94-4846-871E-0E70D6573F7C}" name="Column1479" totalsRowDxfId="14905"/>
    <tableColumn id="1480" xr3:uid="{B702F070-06C5-4A3A-A372-3F89DC20E3E0}" name="Column1480" totalsRowDxfId="14904"/>
    <tableColumn id="1481" xr3:uid="{DB87761E-2313-4A54-A65A-820D13D5C92F}" name="Column1481" totalsRowDxfId="14903"/>
    <tableColumn id="1482" xr3:uid="{B16C0937-3D2D-4334-9B1F-E622F7DD727C}" name="Column1482" totalsRowDxfId="14902"/>
    <tableColumn id="1483" xr3:uid="{14D76A7C-C70A-4BAE-A58F-4B7BFE3DA27E}" name="Column1483" totalsRowDxfId="14901"/>
    <tableColumn id="1484" xr3:uid="{BCDA3097-790F-4156-862E-54AEDE200F53}" name="Column1484" totalsRowDxfId="14900"/>
    <tableColumn id="1485" xr3:uid="{14180765-7BDD-41C2-9331-53360B2B9F7C}" name="Column1485" totalsRowDxfId="14899"/>
    <tableColumn id="1486" xr3:uid="{091CFF91-54A4-4DB5-A59D-37AE7C36232F}" name="Column1486" totalsRowDxfId="14898"/>
    <tableColumn id="1487" xr3:uid="{465E54AD-D06C-4C2D-BCCB-3F728140249A}" name="Column1487" totalsRowDxfId="14897"/>
    <tableColumn id="1488" xr3:uid="{9CD41070-A43B-4F8B-A68C-A8E509FD8DF4}" name="Column1488" totalsRowDxfId="14896"/>
    <tableColumn id="1489" xr3:uid="{79ACDAD5-6E99-4248-9DE3-58DEA16BD29C}" name="Column1489" totalsRowDxfId="14895"/>
    <tableColumn id="1490" xr3:uid="{06E2C139-3CFB-4593-AE9E-D7AF54FBBA82}" name="Column1490" totalsRowDxfId="14894"/>
    <tableColumn id="1491" xr3:uid="{B4CE9F2E-20C4-432C-B49C-6468A0D0FDCE}" name="Column1491" totalsRowDxfId="14893"/>
    <tableColumn id="1492" xr3:uid="{C2500DA3-CB40-4B41-83C5-1F3100937208}" name="Column1492" totalsRowDxfId="14892"/>
    <tableColumn id="1493" xr3:uid="{28D8A646-9EDB-4691-BEFD-2471FDD8F5E9}" name="Column1493" totalsRowDxfId="14891"/>
    <tableColumn id="1494" xr3:uid="{93E84E8F-6021-44E0-A629-7EAEEFDE6E36}" name="Column1494" totalsRowDxfId="14890"/>
    <tableColumn id="1495" xr3:uid="{EABE6F19-793E-4949-8505-23D61F91AE0C}" name="Column1495" totalsRowDxfId="14889"/>
    <tableColumn id="1496" xr3:uid="{333C9A3E-A275-4B76-9EAF-9F61779AB4DF}" name="Column1496" totalsRowDxfId="14888"/>
    <tableColumn id="1497" xr3:uid="{C7D21189-E4B0-4C81-90B6-EBA66EF82905}" name="Column1497" totalsRowDxfId="14887"/>
    <tableColumn id="1498" xr3:uid="{9493FD0A-DA76-478F-8BFD-43A8F244CC65}" name="Column1498" totalsRowDxfId="14886"/>
    <tableColumn id="1499" xr3:uid="{AD7D2DAE-EB9F-4A3C-992A-F192593E81D2}" name="Column1499" totalsRowDxfId="14885"/>
    <tableColumn id="1500" xr3:uid="{85AF405A-5578-478F-B470-4D8DFD413DA0}" name="Column1500" totalsRowDxfId="14884"/>
    <tableColumn id="1501" xr3:uid="{AD533D0E-34AE-4150-8AE7-EA819954F5D0}" name="Column1501" totalsRowDxfId="14883"/>
    <tableColumn id="1502" xr3:uid="{35B78ECC-44FE-4D35-8507-094C7524FB8A}" name="Column1502" totalsRowDxfId="14882"/>
    <tableColumn id="1503" xr3:uid="{E5546E40-77F9-4D95-BDD1-76514A0896F7}" name="Column1503" totalsRowDxfId="14881"/>
    <tableColumn id="1504" xr3:uid="{8AE84393-099A-471B-B4F8-E281B4AD14C1}" name="Column1504" totalsRowDxfId="14880"/>
    <tableColumn id="1505" xr3:uid="{4DE4237C-89F1-436F-91B4-495C34426344}" name="Column1505" totalsRowDxfId="14879"/>
    <tableColumn id="1506" xr3:uid="{0C8EBB98-05E4-44EC-8B75-74E8CF17123C}" name="Column1506" totalsRowDxfId="14878"/>
    <tableColumn id="1507" xr3:uid="{519505AA-900F-45F4-8B42-DC76B7A1901A}" name="Column1507" totalsRowDxfId="14877"/>
    <tableColumn id="1508" xr3:uid="{7BF34420-1EF7-46E0-8FE8-9921395E8CA6}" name="Column1508" totalsRowDxfId="14876"/>
    <tableColumn id="1509" xr3:uid="{09669DA6-B6B8-4847-8462-603D59E08040}" name="Column1509" totalsRowDxfId="14875"/>
    <tableColumn id="1510" xr3:uid="{FA1C52BB-36F5-4630-B63E-29C66597BD0D}" name="Column1510" totalsRowDxfId="14874"/>
    <tableColumn id="1511" xr3:uid="{58BD77EC-2E9F-4505-9B6B-C549497BDB43}" name="Column1511" totalsRowDxfId="14873"/>
    <tableColumn id="1512" xr3:uid="{C3884694-8866-4B84-9BEF-2ABE8BE8CAAA}" name="Column1512" totalsRowDxfId="14872"/>
    <tableColumn id="1513" xr3:uid="{37BE0C10-C47F-4643-9CD9-849694E14D31}" name="Column1513" totalsRowDxfId="14871"/>
    <tableColumn id="1514" xr3:uid="{52D52F37-EAFC-4FAD-8A34-460713423861}" name="Column1514" totalsRowDxfId="14870"/>
    <tableColumn id="1515" xr3:uid="{BFBD30E6-65F0-4E91-B294-2500D97E0DAB}" name="Column1515" totalsRowDxfId="14869"/>
    <tableColumn id="1516" xr3:uid="{FB284BBC-88BC-409C-B8B0-F8C3402ADB1D}" name="Column1516" totalsRowDxfId="14868"/>
    <tableColumn id="1517" xr3:uid="{49A75D69-A5FB-41F7-ADD8-D50C14C0B9DD}" name="Column1517" totalsRowDxfId="14867"/>
    <tableColumn id="1518" xr3:uid="{CD263C30-D203-47D8-8EB9-12C4ABF2904A}" name="Column1518" totalsRowDxfId="14866"/>
    <tableColumn id="1519" xr3:uid="{F5466104-32AB-47CE-B7CA-EBD057F61478}" name="Column1519" totalsRowDxfId="14865"/>
    <tableColumn id="1520" xr3:uid="{EF43FB50-6525-4727-AE6A-AA71BCC9A92B}" name="Column1520" totalsRowDxfId="14864"/>
    <tableColumn id="1521" xr3:uid="{C3F23FB2-6F3F-4303-ABD5-95BEC63FD75C}" name="Column1521" totalsRowDxfId="14863"/>
    <tableColumn id="1522" xr3:uid="{0542E7DB-ABEC-4198-8915-3ECB34687315}" name="Column1522" totalsRowDxfId="14862"/>
    <tableColumn id="1523" xr3:uid="{876D7033-5F96-4916-99B5-9D5E9523599B}" name="Column1523" totalsRowDxfId="14861"/>
    <tableColumn id="1524" xr3:uid="{13D7FEE7-9054-4DB5-BB7F-CDCD37C395C8}" name="Column1524" totalsRowDxfId="14860"/>
    <tableColumn id="1525" xr3:uid="{335DACC7-B791-4852-84FB-A177E4C6A4BE}" name="Column1525" totalsRowDxfId="14859"/>
    <tableColumn id="1526" xr3:uid="{AD960CB5-4AEE-46DB-8AA9-700AA953E12F}" name="Column1526" totalsRowDxfId="14858"/>
    <tableColumn id="1527" xr3:uid="{DFEACB1E-CB1C-4245-AAAD-7B9B3356F1F3}" name="Column1527" totalsRowDxfId="14857"/>
    <tableColumn id="1528" xr3:uid="{27542E54-2D07-4F3D-89E6-EA5122E62933}" name="Column1528" totalsRowDxfId="14856"/>
    <tableColumn id="1529" xr3:uid="{7F2833FF-09BB-42AF-B906-B21867F1CA06}" name="Column1529" totalsRowDxfId="14855"/>
    <tableColumn id="1530" xr3:uid="{BC79941D-F403-404C-8CB0-8E4AE9D9AEE4}" name="Column1530" totalsRowDxfId="14854"/>
    <tableColumn id="1531" xr3:uid="{E8584A18-F038-4ABC-AB11-3D51EE90272F}" name="Column1531" totalsRowDxfId="14853"/>
    <tableColumn id="1532" xr3:uid="{5EE0D637-3D97-4C15-94B9-1A2077CD474B}" name="Column1532" totalsRowDxfId="14852"/>
    <tableColumn id="1533" xr3:uid="{8358C892-7F43-40FD-9496-F98D416471F7}" name="Column1533" totalsRowDxfId="14851"/>
    <tableColumn id="1534" xr3:uid="{B90474D1-D59A-4772-83C1-42CBD2991184}" name="Column1534" totalsRowDxfId="14850"/>
    <tableColumn id="1535" xr3:uid="{455C5100-C1D8-4B2D-A135-4F77A61A81AD}" name="Column1535" totalsRowDxfId="14849"/>
    <tableColumn id="1536" xr3:uid="{2D587A6A-4730-4C6A-A97E-BDB4B6E3883B}" name="Column1536" totalsRowDxfId="14848"/>
    <tableColumn id="1537" xr3:uid="{B716535E-A13C-47F8-BD4C-84CAC45E7A3C}" name="Column1537" totalsRowDxfId="14847"/>
    <tableColumn id="1538" xr3:uid="{00B175FB-0303-428C-9306-439002CE8969}" name="Column1538" totalsRowDxfId="14846"/>
    <tableColumn id="1539" xr3:uid="{1C6764DC-0138-4CDC-8C8E-402D6CA49482}" name="Column1539" totalsRowDxfId="14845"/>
    <tableColumn id="1540" xr3:uid="{203E6485-E060-4122-ACE1-EB024EA5A9B5}" name="Column1540" totalsRowDxfId="14844"/>
    <tableColumn id="1541" xr3:uid="{C4A0746F-0B0E-41A3-9C79-DD048E571E7C}" name="Column1541" totalsRowDxfId="14843"/>
    <tableColumn id="1542" xr3:uid="{F0822197-E9CA-49F6-92C0-330052AF25AF}" name="Column1542" totalsRowDxfId="14842"/>
    <tableColumn id="1543" xr3:uid="{0BF9D913-CD36-4CDA-B572-892B6B9C81D1}" name="Column1543" totalsRowDxfId="14841"/>
    <tableColumn id="1544" xr3:uid="{8F5115E3-4C67-41C6-929A-F832C4B00C4D}" name="Column1544" totalsRowDxfId="14840"/>
    <tableColumn id="1545" xr3:uid="{7B78DB7C-3704-46D2-A3B1-10D595174E20}" name="Column1545" totalsRowDxfId="14839"/>
    <tableColumn id="1546" xr3:uid="{5CF6152F-5160-4B2C-9B99-C2A23078D602}" name="Column1546" totalsRowDxfId="14838"/>
    <tableColumn id="1547" xr3:uid="{BBB92DEA-558F-443B-8F5C-38E4B5CEC632}" name="Column1547" totalsRowDxfId="14837"/>
    <tableColumn id="1548" xr3:uid="{7EFA1779-6044-49FD-9682-10EE8E36BEF6}" name="Column1548" totalsRowDxfId="14836"/>
    <tableColumn id="1549" xr3:uid="{34C3DF20-01CA-4A07-8CE1-881F8ABB6C39}" name="Column1549" totalsRowDxfId="14835"/>
    <tableColumn id="1550" xr3:uid="{AE371315-99DA-4131-BA3F-33BAE3A975AD}" name="Column1550" totalsRowDxfId="14834"/>
    <tableColumn id="1551" xr3:uid="{ECA05C4B-E1D8-49AC-B121-47663408EAB7}" name="Column1551" totalsRowDxfId="14833"/>
    <tableColumn id="1552" xr3:uid="{D5A9FEB9-813E-43AC-842D-9DA9D1F5041B}" name="Column1552" totalsRowDxfId="14832"/>
    <tableColumn id="1553" xr3:uid="{4311E71B-52B3-4AAE-A667-EF47D5024CD0}" name="Column1553" totalsRowDxfId="14831"/>
    <tableColumn id="1554" xr3:uid="{66AE3481-88D5-4B2C-BFE7-59299CC1C872}" name="Column1554" totalsRowDxfId="14830"/>
    <tableColumn id="1555" xr3:uid="{58CC4E34-D467-44FE-A936-5AE9EA278B76}" name="Column1555" totalsRowDxfId="14829"/>
    <tableColumn id="1556" xr3:uid="{EA723BA7-8BD8-4FBF-9A68-E2EAAD309265}" name="Column1556" totalsRowDxfId="14828"/>
    <tableColumn id="1557" xr3:uid="{85503E46-5532-4672-B81C-144D49669E9E}" name="Column1557" totalsRowDxfId="14827"/>
    <tableColumn id="1558" xr3:uid="{9556224E-935A-4F7F-9A57-7B24E7B245DD}" name="Column1558" totalsRowDxfId="14826"/>
    <tableColumn id="1559" xr3:uid="{5DB156CA-1329-4D93-B1C1-4579FFD80986}" name="Column1559" totalsRowDxfId="14825"/>
    <tableColumn id="1560" xr3:uid="{A7A6C6B1-9361-4895-99F5-1C575E38F0FD}" name="Column1560" totalsRowDxfId="14824"/>
    <tableColumn id="1561" xr3:uid="{AC2D29F7-6846-47C2-A932-9DC9391F2752}" name="Column1561" totalsRowDxfId="14823"/>
    <tableColumn id="1562" xr3:uid="{02701970-25BD-4394-AE9D-66C567E28C25}" name="Column1562" totalsRowDxfId="14822"/>
    <tableColumn id="1563" xr3:uid="{FF32A1C8-3394-440B-A78C-AF142DD61809}" name="Column1563" totalsRowDxfId="14821"/>
    <tableColumn id="1564" xr3:uid="{0B45B8ED-DB9F-458F-8D5E-DAB73ADDF81B}" name="Column1564" totalsRowDxfId="14820"/>
    <tableColumn id="1565" xr3:uid="{8332D5DB-1643-43CA-9C4C-1991D655706B}" name="Column1565" totalsRowDxfId="14819"/>
    <tableColumn id="1566" xr3:uid="{56B35C53-6ACC-4303-848A-9B84AF29EA34}" name="Column1566" totalsRowDxfId="14818"/>
    <tableColumn id="1567" xr3:uid="{BC2485E7-95D5-4B32-A53C-723FF506A214}" name="Column1567" totalsRowDxfId="14817"/>
    <tableColumn id="1568" xr3:uid="{C4302572-F0B3-40CE-98A7-863A6060F851}" name="Column1568" totalsRowDxfId="14816"/>
    <tableColumn id="1569" xr3:uid="{FAC2EFB4-42F8-4901-9C13-499E4D57B703}" name="Column1569" totalsRowDxfId="14815"/>
    <tableColumn id="1570" xr3:uid="{57D9F49B-69EC-4B65-8A16-36A7EE6C3ABA}" name="Column1570" totalsRowDxfId="14814"/>
    <tableColumn id="1571" xr3:uid="{CFB8036A-E099-4EC1-942F-5D67FB1684CB}" name="Column1571" totalsRowDxfId="14813"/>
    <tableColumn id="1572" xr3:uid="{F871108C-7DB5-4E73-8694-16FE4B81BCD4}" name="Column1572" totalsRowDxfId="14812"/>
    <tableColumn id="1573" xr3:uid="{0D5079FD-1386-4589-916E-C6296EA28DAB}" name="Column1573" totalsRowDxfId="14811"/>
    <tableColumn id="1574" xr3:uid="{9219F60D-6E4E-4D82-8D9E-EBC2C0A784B0}" name="Column1574" totalsRowDxfId="14810"/>
    <tableColumn id="1575" xr3:uid="{D39E2B4A-D822-46D6-9431-C4A6E7858225}" name="Column1575" totalsRowDxfId="14809"/>
    <tableColumn id="1576" xr3:uid="{D52958A7-EDC1-4E41-98EC-75C1D46BE00D}" name="Column1576" totalsRowDxfId="14808"/>
    <tableColumn id="1577" xr3:uid="{308FEC1C-4111-4A05-98CB-37865EFDF615}" name="Column1577" totalsRowDxfId="14807"/>
    <tableColumn id="1578" xr3:uid="{B83B1894-F7E6-4985-914D-02FA2F34F9E2}" name="Column1578" totalsRowDxfId="14806"/>
    <tableColumn id="1579" xr3:uid="{EE680807-2149-475B-A43D-2F0F6F69178B}" name="Column1579" totalsRowDxfId="14805"/>
    <tableColumn id="1580" xr3:uid="{BEC0A9EA-F450-44AF-81EE-2E59ABDCDC94}" name="Column1580" totalsRowDxfId="14804"/>
    <tableColumn id="1581" xr3:uid="{806F3595-E707-46C1-B61A-69EB0F635BF7}" name="Column1581" totalsRowDxfId="14803"/>
    <tableColumn id="1582" xr3:uid="{01145878-B88D-4AFD-9315-117D6054BCDE}" name="Column1582" totalsRowDxfId="14802"/>
    <tableColumn id="1583" xr3:uid="{42B5AFD0-AF02-4C1D-BBBB-E7949F3699A2}" name="Column1583" totalsRowDxfId="14801"/>
    <tableColumn id="1584" xr3:uid="{198C851F-2EA3-4F78-96B3-6E5A50DB16E5}" name="Column1584" totalsRowDxfId="14800"/>
    <tableColumn id="1585" xr3:uid="{9C7E2ABF-10AF-45CF-9DD0-23C2FD260AC9}" name="Column1585" totalsRowDxfId="14799"/>
    <tableColumn id="1586" xr3:uid="{33D2A51E-5C9A-4772-AEC1-5EF23228B8F3}" name="Column1586" totalsRowDxfId="14798"/>
    <tableColumn id="1587" xr3:uid="{2FA5EC66-13A3-4BC1-AB6B-5BEEA15E857E}" name="Column1587" totalsRowDxfId="14797"/>
    <tableColumn id="1588" xr3:uid="{CA91301F-95A4-4DBA-9A6A-0F4F1969B34F}" name="Column1588" totalsRowDxfId="14796"/>
    <tableColumn id="1589" xr3:uid="{5BC69F05-3CAF-4A68-87AA-6E1A46236A09}" name="Column1589" totalsRowDxfId="14795"/>
    <tableColumn id="1590" xr3:uid="{EC6DA096-5683-4CCF-B16D-33CD2956DE87}" name="Column1590" totalsRowDxfId="14794"/>
    <tableColumn id="1591" xr3:uid="{48C9B2AC-CE53-4DDD-84F6-4AB73C4808C7}" name="Column1591" totalsRowDxfId="14793"/>
    <tableColumn id="1592" xr3:uid="{68554E9E-8FE1-406F-BCF1-E108E65D01AA}" name="Column1592" totalsRowDxfId="14792"/>
    <tableColumn id="1593" xr3:uid="{1F7E0B6F-6BF4-4ACA-8315-7E2FE2F598B3}" name="Column1593" totalsRowDxfId="14791"/>
    <tableColumn id="1594" xr3:uid="{C7CC8EE1-FFE0-43F7-BB2E-F2989C6279C7}" name="Column1594" totalsRowDxfId="14790"/>
    <tableColumn id="1595" xr3:uid="{FA932004-6408-4F4A-8D69-C95B3A78EA73}" name="Column1595" totalsRowDxfId="14789"/>
    <tableColumn id="1596" xr3:uid="{CD79964D-8F8B-4F98-9C52-7A3A12F8F786}" name="Column1596" totalsRowDxfId="14788"/>
    <tableColumn id="1597" xr3:uid="{19AEFDBC-9B5D-447F-96A0-B2F3C2A074C4}" name="Column1597" totalsRowDxfId="14787"/>
    <tableColumn id="1598" xr3:uid="{6C8A110E-100D-486C-B65A-ACBF975A29F5}" name="Column1598" totalsRowDxfId="14786"/>
    <tableColumn id="1599" xr3:uid="{63847158-AAD0-42EB-975B-324FD21DA31C}" name="Column1599" totalsRowDxfId="14785"/>
    <tableColumn id="1600" xr3:uid="{A551D9BF-F1FD-4C64-8B72-B213EE1DAEE5}" name="Column1600" totalsRowDxfId="14784"/>
    <tableColumn id="1601" xr3:uid="{888A2A12-718A-4B7A-9B09-527BF9D676B8}" name="Column1601" totalsRowDxfId="14783"/>
    <tableColumn id="1602" xr3:uid="{C53AD776-28DA-4D57-B34C-8D282A679528}" name="Column1602" totalsRowDxfId="14782"/>
    <tableColumn id="1603" xr3:uid="{B589EF90-A074-4FC8-83B0-E82752BA0FBE}" name="Column1603" totalsRowDxfId="14781"/>
    <tableColumn id="1604" xr3:uid="{52FB18EE-7F39-4551-9863-02E95A6B891B}" name="Column1604" totalsRowDxfId="14780"/>
    <tableColumn id="1605" xr3:uid="{1073A272-CF03-4C5A-BB76-2E9FD73222AD}" name="Column1605" totalsRowDxfId="14779"/>
    <tableColumn id="1606" xr3:uid="{DAA539AA-7EEC-4ACE-94AC-3D739CF45FE1}" name="Column1606" totalsRowDxfId="14778"/>
    <tableColumn id="1607" xr3:uid="{EA4C6BF9-80ED-461D-B00B-15C6F0F6F765}" name="Column1607" totalsRowDxfId="14777"/>
    <tableColumn id="1608" xr3:uid="{81819829-B114-4345-9F59-B9D1310E9D66}" name="Column1608" totalsRowDxfId="14776"/>
    <tableColumn id="1609" xr3:uid="{14FB7108-810C-4F21-B323-BC2BFA9671FB}" name="Column1609" totalsRowDxfId="14775"/>
    <tableColumn id="1610" xr3:uid="{CF7D9323-764E-4558-9704-35DD2A7A1EB8}" name="Column1610" totalsRowDxfId="14774"/>
    <tableColumn id="1611" xr3:uid="{0061F7E3-F9AD-4ED0-BFEA-E4FF0F6823DF}" name="Column1611" totalsRowDxfId="14773"/>
    <tableColumn id="1612" xr3:uid="{0FC46683-7BF4-44F3-82FE-1BA122C7B9F4}" name="Column1612" totalsRowDxfId="14772"/>
    <tableColumn id="1613" xr3:uid="{0CBD9D2C-164B-4C0C-A7B5-CA550D01A4E1}" name="Column1613" totalsRowDxfId="14771"/>
    <tableColumn id="1614" xr3:uid="{57BFED52-276A-478D-8BA7-007743CB4A31}" name="Column1614" totalsRowDxfId="14770"/>
    <tableColumn id="1615" xr3:uid="{FDAFDD00-746E-4128-A727-FB85AFFB9117}" name="Column1615" totalsRowDxfId="14769"/>
    <tableColumn id="1616" xr3:uid="{4C378B3E-DF05-46CE-AAC1-5CE75E468252}" name="Column1616" totalsRowDxfId="14768"/>
    <tableColumn id="1617" xr3:uid="{969E47A3-DADF-410D-9693-291522453B49}" name="Column1617" totalsRowDxfId="14767"/>
    <tableColumn id="1618" xr3:uid="{7F480A4B-D003-4D28-8183-537F116A8077}" name="Column1618" totalsRowDxfId="14766"/>
    <tableColumn id="1619" xr3:uid="{75E17C9B-0921-4E4F-9556-2D75DD8997C6}" name="Column1619" totalsRowDxfId="14765"/>
    <tableColumn id="1620" xr3:uid="{E6866D34-CD0F-4277-A191-D3661500FD9B}" name="Column1620" totalsRowDxfId="14764"/>
    <tableColumn id="1621" xr3:uid="{5E482B73-EFEC-416B-8C21-7B05F8D5D1F4}" name="Column1621" totalsRowDxfId="14763"/>
    <tableColumn id="1622" xr3:uid="{65BBC7B8-C5CB-41DC-8FF0-295DB2831681}" name="Column1622" totalsRowDxfId="14762"/>
    <tableColumn id="1623" xr3:uid="{4DD1C395-AAF2-411A-9170-040A65BE566A}" name="Column1623" totalsRowDxfId="14761"/>
    <tableColumn id="1624" xr3:uid="{2AE89B59-DCF8-4074-8246-E2641104E533}" name="Column1624" totalsRowDxfId="14760"/>
    <tableColumn id="1625" xr3:uid="{941E9CBC-C7A1-4BDA-9D41-D761E6212D87}" name="Column1625" totalsRowDxfId="14759"/>
    <tableColumn id="1626" xr3:uid="{F8184995-9C9A-4295-8ED5-8E6EB8EDFA68}" name="Column1626" totalsRowDxfId="14758"/>
    <tableColumn id="1627" xr3:uid="{3D34E869-99A0-481C-83BC-3EA1F442463A}" name="Column1627" totalsRowDxfId="14757"/>
    <tableColumn id="1628" xr3:uid="{181B4388-ADC5-4AFD-A73F-E670FDEF72DB}" name="Column1628" totalsRowDxfId="14756"/>
    <tableColumn id="1629" xr3:uid="{F31C2045-72B6-4EE5-B76C-78D818539BE0}" name="Column1629" totalsRowDxfId="14755"/>
    <tableColumn id="1630" xr3:uid="{2C278A12-29F7-4EDA-A68E-56566368BB33}" name="Column1630" totalsRowDxfId="14754"/>
    <tableColumn id="1631" xr3:uid="{F7179815-151F-4890-BF34-C5F441047F29}" name="Column1631" totalsRowDxfId="14753"/>
    <tableColumn id="1632" xr3:uid="{0B8E7723-D560-4658-9668-9015083214F0}" name="Column1632" totalsRowDxfId="14752"/>
    <tableColumn id="1633" xr3:uid="{5BEE5F9E-A010-47B4-BF13-B82599968CFE}" name="Column1633" totalsRowDxfId="14751"/>
    <tableColumn id="1634" xr3:uid="{672889AE-8397-4155-95E7-0053CE2B7DCA}" name="Column1634" totalsRowDxfId="14750"/>
    <tableColumn id="1635" xr3:uid="{68D138DC-40BF-431A-B21D-13B477EBB959}" name="Column1635" totalsRowDxfId="14749"/>
    <tableColumn id="1636" xr3:uid="{1B803010-1C71-4C70-93F8-C0D1BB5A8BC0}" name="Column1636" totalsRowDxfId="14748"/>
    <tableColumn id="1637" xr3:uid="{B7353F57-8BFE-4E13-8A8D-709C8B3B42D2}" name="Column1637" totalsRowDxfId="14747"/>
    <tableColumn id="1638" xr3:uid="{1DC3DE24-54AE-4152-999A-250E93FCA62C}" name="Column1638" totalsRowDxfId="14746"/>
    <tableColumn id="1639" xr3:uid="{336FD200-D21D-4A3B-B2F0-C6E6DFD3E84A}" name="Column1639" totalsRowDxfId="14745"/>
    <tableColumn id="1640" xr3:uid="{FF7A5BBB-9BDF-45C4-BBF1-99830DBAA8E2}" name="Column1640" totalsRowDxfId="14744"/>
    <tableColumn id="1641" xr3:uid="{BE34E9F5-F8DB-419F-8AA4-F464793E1F9F}" name="Column1641" totalsRowDxfId="14743"/>
    <tableColumn id="1642" xr3:uid="{978C71E0-9F2D-4576-9A0D-D9FA617BC559}" name="Column1642" totalsRowDxfId="14742"/>
    <tableColumn id="1643" xr3:uid="{BF43412B-0CEA-4108-961C-1C058BE32FA8}" name="Column1643" totalsRowDxfId="14741"/>
    <tableColumn id="1644" xr3:uid="{5B68C59B-E34C-4506-9820-766BC8ADC8AC}" name="Column1644" totalsRowDxfId="14740"/>
    <tableColumn id="1645" xr3:uid="{AF57B9BD-F70C-41BD-B19E-AFBDAEB27694}" name="Column1645" totalsRowDxfId="14739"/>
    <tableColumn id="1646" xr3:uid="{F7130FD1-4F31-427A-84A7-CBE20154D9A9}" name="Column1646" totalsRowDxfId="14738"/>
    <tableColumn id="1647" xr3:uid="{B33BE7D3-DD44-4F95-8CD7-183E13D37930}" name="Column1647" totalsRowDxfId="14737"/>
    <tableColumn id="1648" xr3:uid="{B95FF7CB-D26F-4AEE-B4B7-B48C9C33F0BE}" name="Column1648" totalsRowDxfId="14736"/>
    <tableColumn id="1649" xr3:uid="{7EFA9A0C-CEDE-42FD-B219-B00ABCD01ECC}" name="Column1649" totalsRowDxfId="14735"/>
    <tableColumn id="1650" xr3:uid="{9C1167C7-1AEB-486B-B518-5EE0A52EA7FE}" name="Column1650" totalsRowDxfId="14734"/>
    <tableColumn id="1651" xr3:uid="{59A0FB66-DEC0-4460-84D0-99332F6DB5FC}" name="Column1651" totalsRowDxfId="14733"/>
    <tableColumn id="1652" xr3:uid="{94ED81CB-AF68-41D7-8168-4392E98DA3C2}" name="Column1652" totalsRowDxfId="14732"/>
    <tableColumn id="1653" xr3:uid="{FEB92C58-F3C0-4621-A9D9-BB92C5C2F8DD}" name="Column1653" totalsRowDxfId="14731"/>
    <tableColumn id="1654" xr3:uid="{F847D967-0564-4BAB-80CE-9D34AB93899C}" name="Column1654" totalsRowDxfId="14730"/>
    <tableColumn id="1655" xr3:uid="{AB5E7864-0E40-4EE4-A332-0FFCEA347BFD}" name="Column1655" totalsRowDxfId="14729"/>
    <tableColumn id="1656" xr3:uid="{C2CC7EEB-95E1-429B-A7B3-5B7DD34FEBCD}" name="Column1656" totalsRowDxfId="14728"/>
    <tableColumn id="1657" xr3:uid="{46C8CEBE-A9C9-4773-810B-B34F48E5C68C}" name="Column1657" totalsRowDxfId="14727"/>
    <tableColumn id="1658" xr3:uid="{6031D8DA-65A4-4CBE-8CCA-85CE6C15B492}" name="Column1658" totalsRowDxfId="14726"/>
    <tableColumn id="1659" xr3:uid="{A1070986-3238-4DAE-9537-4525802D60E8}" name="Column1659" totalsRowDxfId="14725"/>
    <tableColumn id="1660" xr3:uid="{8CD35D7F-7B1D-447D-9C43-6ADC7923DCAF}" name="Column1660" totalsRowDxfId="14724"/>
    <tableColumn id="1661" xr3:uid="{DF514D7B-3BE3-442A-9129-BC0DF038698A}" name="Column1661" totalsRowDxfId="14723"/>
    <tableColumn id="1662" xr3:uid="{B5AA3B42-332D-4076-BBDB-A6C6F9BD2286}" name="Column1662" totalsRowDxfId="14722"/>
    <tableColumn id="1663" xr3:uid="{CD339353-C037-489C-9355-B1A736705540}" name="Column1663" totalsRowDxfId="14721"/>
    <tableColumn id="1664" xr3:uid="{42F55A7B-676C-4522-9ECD-0035B4C0CA06}" name="Column1664" totalsRowDxfId="14720"/>
    <tableColumn id="1665" xr3:uid="{7A570144-EA03-49E5-98D2-D06D9F980D72}" name="Column1665" totalsRowDxfId="14719"/>
    <tableColumn id="1666" xr3:uid="{4C467022-3620-45BF-B276-D335BCBCAC58}" name="Column1666" totalsRowDxfId="14718"/>
    <tableColumn id="1667" xr3:uid="{0B49FCA3-30FF-4DD2-9CA2-8151A0F0461C}" name="Column1667" totalsRowDxfId="14717"/>
    <tableColumn id="1668" xr3:uid="{4867A3DC-664C-4EAF-8C37-744785FA72DF}" name="Column1668" totalsRowDxfId="14716"/>
    <tableColumn id="1669" xr3:uid="{0CEFBD2B-7905-4EAA-948B-DCEC7014ED65}" name="Column1669" totalsRowDxfId="14715"/>
    <tableColumn id="1670" xr3:uid="{895578C5-829E-41E1-BF99-52DB1A2D5E1A}" name="Column1670" totalsRowDxfId="14714"/>
    <tableColumn id="1671" xr3:uid="{C3608AEA-59E5-42AC-8DCE-FD7F47B07515}" name="Column1671" totalsRowDxfId="14713"/>
    <tableColumn id="1672" xr3:uid="{7A2C8FFE-FEF6-4817-95E3-1CAF773999BA}" name="Column1672" totalsRowDxfId="14712"/>
    <tableColumn id="1673" xr3:uid="{F15F145C-9699-4931-B2F2-EE399B1CE061}" name="Column1673" totalsRowDxfId="14711"/>
    <tableColumn id="1674" xr3:uid="{B2295EDA-4F78-4FCC-9904-3AAE47EBDE1E}" name="Column1674" totalsRowDxfId="14710"/>
    <tableColumn id="1675" xr3:uid="{708863F2-5CD8-47E3-A2E1-C022C784520B}" name="Column1675" totalsRowDxfId="14709"/>
    <tableColumn id="1676" xr3:uid="{E9D5624F-2092-441C-9011-21BD70D0CCC0}" name="Column1676" totalsRowDxfId="14708"/>
    <tableColumn id="1677" xr3:uid="{FBE78BC2-78D9-4F56-A9F1-576818A18693}" name="Column1677" totalsRowDxfId="14707"/>
    <tableColumn id="1678" xr3:uid="{9B4E4CE1-4083-4F74-B83E-3AA12B7A0EF2}" name="Column1678" totalsRowDxfId="14706"/>
    <tableColumn id="1679" xr3:uid="{D40E6927-5E0D-4BF3-90A0-5098F14D829F}" name="Column1679" totalsRowDxfId="14705"/>
    <tableColumn id="1680" xr3:uid="{BB1C31EC-C005-4CDC-B0E3-772BFB2772EB}" name="Column1680" totalsRowDxfId="14704"/>
    <tableColumn id="1681" xr3:uid="{419D32CB-9D33-4B8C-9E84-D7C50CF153FB}" name="Column1681" totalsRowDxfId="14703"/>
    <tableColumn id="1682" xr3:uid="{E6937C10-5F9D-453E-A7EB-82DAA3788F05}" name="Column1682" totalsRowDxfId="14702"/>
    <tableColumn id="1683" xr3:uid="{ACE55E3E-F11F-48E3-B979-72084BE1309B}" name="Column1683" totalsRowDxfId="14701"/>
    <tableColumn id="1684" xr3:uid="{82D96C1A-DDDB-47C9-B42F-F58E47B56531}" name="Column1684" totalsRowDxfId="14700"/>
    <tableColumn id="1685" xr3:uid="{84F06964-9834-4C19-8248-49A8DB06034D}" name="Column1685" totalsRowDxfId="14699"/>
    <tableColumn id="1686" xr3:uid="{50CAC60D-DEE8-4676-839B-B59A24243A56}" name="Column1686" totalsRowDxfId="14698"/>
    <tableColumn id="1687" xr3:uid="{39847F4D-E1A1-4002-8925-42D08907BCFF}" name="Column1687" totalsRowDxfId="14697"/>
    <tableColumn id="1688" xr3:uid="{B07E28F5-0508-4D03-8BD1-387929566D0E}" name="Column1688" totalsRowDxfId="14696"/>
    <tableColumn id="1689" xr3:uid="{B2C18E46-BAAA-4F29-A912-B24867A233DC}" name="Column1689" totalsRowDxfId="14695"/>
    <tableColumn id="1690" xr3:uid="{42F119F1-4436-4740-AB2B-281D2FD05896}" name="Column1690" totalsRowDxfId="14694"/>
    <tableColumn id="1691" xr3:uid="{F157E83F-43F3-48D6-AA73-1F694C63AFC2}" name="Column1691" totalsRowDxfId="14693"/>
    <tableColumn id="1692" xr3:uid="{32CE33E8-FA7A-4691-84DC-32F6D64167CB}" name="Column1692" totalsRowDxfId="14692"/>
    <tableColumn id="1693" xr3:uid="{D3DDB05B-9EC2-47B0-8DAC-9B3A8784978A}" name="Column1693" totalsRowDxfId="14691"/>
    <tableColumn id="1694" xr3:uid="{4EF1B31F-666F-4873-A49C-906386BC380D}" name="Column1694" totalsRowDxfId="14690"/>
    <tableColumn id="1695" xr3:uid="{060C982C-722C-4634-90D7-46C7AC1A7DF3}" name="Column1695" totalsRowDxfId="14689"/>
    <tableColumn id="1696" xr3:uid="{6A4A17D8-CF52-461F-8200-B0576FA52290}" name="Column1696" totalsRowDxfId="14688"/>
    <tableColumn id="1697" xr3:uid="{2A039137-A036-4804-A5DB-CAF18A27FF88}" name="Column1697" totalsRowDxfId="14687"/>
    <tableColumn id="1698" xr3:uid="{35F1175E-1686-439F-A0C6-3F5076ABABF9}" name="Column1698" totalsRowDxfId="14686"/>
    <tableColumn id="1699" xr3:uid="{AAF8725F-2A5E-4073-B0A7-BA6A313E6AE2}" name="Column1699" totalsRowDxfId="14685"/>
    <tableColumn id="1700" xr3:uid="{8EA43F9A-BD25-40F9-9220-AFDA4BCAB604}" name="Column1700" totalsRowDxfId="14684"/>
    <tableColumn id="1701" xr3:uid="{2F0FB8E7-BD6D-4241-AE7C-52C4FEA6E0F3}" name="Column1701" totalsRowDxfId="14683"/>
    <tableColumn id="1702" xr3:uid="{4BEAAAC9-CFD5-4238-A6F7-465B13138208}" name="Column1702" totalsRowDxfId="14682"/>
    <tableColumn id="1703" xr3:uid="{CB1737A5-AF0B-4A0A-906F-18B0BDB180D6}" name="Column1703" totalsRowDxfId="14681"/>
    <tableColumn id="1704" xr3:uid="{B0FDE816-F9C1-44F4-9BA0-4091F3AD2DDA}" name="Column1704" totalsRowDxfId="14680"/>
    <tableColumn id="1705" xr3:uid="{C9C187AF-E3EA-43BE-B022-A41CB3D3F7EF}" name="Column1705" totalsRowDxfId="14679"/>
    <tableColumn id="1706" xr3:uid="{1B15E78D-45B7-499D-81C5-13A6B6C3DA82}" name="Column1706" totalsRowDxfId="14678"/>
    <tableColumn id="1707" xr3:uid="{DB2C7864-DD3B-4072-8C57-E0240458F105}" name="Column1707" totalsRowDxfId="14677"/>
    <tableColumn id="1708" xr3:uid="{0460E884-E044-44B5-8ABB-BF82D5FD5556}" name="Column1708" totalsRowDxfId="14676"/>
    <tableColumn id="1709" xr3:uid="{489AD945-738E-441D-BF5B-0B46B4886345}" name="Column1709" totalsRowDxfId="14675"/>
    <tableColumn id="1710" xr3:uid="{1AEE4568-B5F1-42D7-9679-562164D05B15}" name="Column1710" totalsRowDxfId="14674"/>
    <tableColumn id="1711" xr3:uid="{D605C879-551E-4DC8-98CC-D3EFA37E3AFB}" name="Column1711" totalsRowDxfId="14673"/>
    <tableColumn id="1712" xr3:uid="{C75EFACC-DD51-40E5-9B27-3DBAF6DBE53E}" name="Column1712" totalsRowDxfId="14672"/>
    <tableColumn id="1713" xr3:uid="{AD0BE754-F996-41CC-AC1F-CF763FD26606}" name="Column1713" totalsRowDxfId="14671"/>
    <tableColumn id="1714" xr3:uid="{DAFBC8E3-264D-4AF0-B632-0404D394B6B7}" name="Column1714" totalsRowDxfId="14670"/>
    <tableColumn id="1715" xr3:uid="{A08C8BD1-1C4E-44B9-BDDA-0251558D87D9}" name="Column1715" totalsRowDxfId="14669"/>
    <tableColumn id="1716" xr3:uid="{8D06BD4C-E345-46F5-AFAE-291FCB037CBE}" name="Column1716" totalsRowDxfId="14668"/>
    <tableColumn id="1717" xr3:uid="{80A9C07C-7FC8-46A3-A064-9977F43AB9F1}" name="Column1717" totalsRowDxfId="14667"/>
    <tableColumn id="1718" xr3:uid="{5C3C5DB4-608F-4B2C-8A11-7F3DC5F491BD}" name="Column1718" totalsRowDxfId="14666"/>
    <tableColumn id="1719" xr3:uid="{87E4AF7A-0C12-478D-983F-2351CCAEB2B9}" name="Column1719" totalsRowDxfId="14665"/>
    <tableColumn id="1720" xr3:uid="{6F24D546-B0BB-4923-83EC-CD73A2F6709C}" name="Column1720" totalsRowDxfId="14664"/>
    <tableColumn id="1721" xr3:uid="{CED09ACE-9D78-43C0-A16E-79E147FA585B}" name="Column1721" totalsRowDxfId="14663"/>
    <tableColumn id="1722" xr3:uid="{178CCB22-806B-4589-9267-051AE1B52DDB}" name="Column1722" totalsRowDxfId="14662"/>
    <tableColumn id="1723" xr3:uid="{91F951DA-D6C2-4799-B8C6-C993290C7D3E}" name="Column1723" totalsRowDxfId="14661"/>
    <tableColumn id="1724" xr3:uid="{6BD178CB-5A04-4CAF-B121-99B73C84F448}" name="Column1724" totalsRowDxfId="14660"/>
    <tableColumn id="1725" xr3:uid="{A24E96D1-33FB-4DCA-B91E-4638D726CA51}" name="Column1725" totalsRowDxfId="14659"/>
    <tableColumn id="1726" xr3:uid="{2684B2BA-B218-4530-89AE-3EC220B8B5CA}" name="Column1726" totalsRowDxfId="14658"/>
    <tableColumn id="1727" xr3:uid="{18DB3090-D3B6-4BFF-8929-3A2BB1970FF1}" name="Column1727" totalsRowDxfId="14657"/>
    <tableColumn id="1728" xr3:uid="{D44B7E8A-209E-4895-B49F-DBEC165C1CFE}" name="Column1728" totalsRowDxfId="14656"/>
    <tableColumn id="1729" xr3:uid="{75899682-5D49-4207-A868-39FF4D004FBE}" name="Column1729" totalsRowDxfId="14655"/>
    <tableColumn id="1730" xr3:uid="{8A60E3FC-EBD4-41CD-8673-F125C62C0837}" name="Column1730" totalsRowDxfId="14654"/>
    <tableColumn id="1731" xr3:uid="{BC5E59E6-F6FF-4DD2-BD69-5DD6B9FD35E2}" name="Column1731" totalsRowDxfId="14653"/>
    <tableColumn id="1732" xr3:uid="{C827BA2D-9B10-4D03-B2F1-9C5FAAC8F8EE}" name="Column1732" totalsRowDxfId="14652"/>
    <tableColumn id="1733" xr3:uid="{762D1EBC-9423-4A85-962D-3E686829CDDD}" name="Column1733" totalsRowDxfId="14651"/>
    <tableColumn id="1734" xr3:uid="{0946D6DA-B1F6-42D2-A596-5D561DDF2C3F}" name="Column1734" totalsRowDxfId="14650"/>
    <tableColumn id="1735" xr3:uid="{FBA2CD89-BC9E-493B-896D-58DB5F0F112C}" name="Column1735" totalsRowDxfId="14649"/>
    <tableColumn id="1736" xr3:uid="{C7BB0BFD-F193-42E0-943A-36DF421DA377}" name="Column1736" totalsRowDxfId="14648"/>
    <tableColumn id="1737" xr3:uid="{CEC26526-7F0B-4C0B-A422-717DC53C85AE}" name="Column1737" totalsRowDxfId="14647"/>
    <tableColumn id="1738" xr3:uid="{C6CF80FF-59A7-47FA-A615-93F44520EC17}" name="Column1738" totalsRowDxfId="14646"/>
    <tableColumn id="1739" xr3:uid="{8D169CBE-A0B0-41CE-8523-5E1D0595FF6D}" name="Column1739" totalsRowDxfId="14645"/>
    <tableColumn id="1740" xr3:uid="{2ADC85E9-1D5C-4D55-A64E-74C802FDF459}" name="Column1740" totalsRowDxfId="14644"/>
    <tableColumn id="1741" xr3:uid="{94A61448-315A-4573-9ECD-05198D55D99B}" name="Column1741" totalsRowDxfId="14643"/>
    <tableColumn id="1742" xr3:uid="{07D434BE-486B-4565-B85B-CD566F2D15D4}" name="Column1742" totalsRowDxfId="14642"/>
    <tableColumn id="1743" xr3:uid="{0316B87F-C073-476E-9F19-9D3C63BD0609}" name="Column1743" totalsRowDxfId="14641"/>
    <tableColumn id="1744" xr3:uid="{CF55E57C-9811-47F7-A738-9BCD4F6F7548}" name="Column1744" totalsRowDxfId="14640"/>
    <tableColumn id="1745" xr3:uid="{8D76741F-F9E8-4101-9156-9BE4CDCBA5A4}" name="Column1745" totalsRowDxfId="14639"/>
    <tableColumn id="1746" xr3:uid="{B66F593C-0A33-400A-B2F0-B274088AFBF2}" name="Column1746" totalsRowDxfId="14638"/>
    <tableColumn id="1747" xr3:uid="{848B8D02-CB5D-46C3-93CD-4A49BA41814B}" name="Column1747" totalsRowDxfId="14637"/>
    <tableColumn id="1748" xr3:uid="{8C77FDE2-EDBC-4ECD-A688-83E31D819C53}" name="Column1748" totalsRowDxfId="14636"/>
    <tableColumn id="1749" xr3:uid="{39C4A9AC-D947-472C-A4BB-1B7DC95007E5}" name="Column1749" totalsRowDxfId="14635"/>
    <tableColumn id="1750" xr3:uid="{3C50A749-1396-467A-805E-0DFD33F907C9}" name="Column1750" totalsRowDxfId="14634"/>
    <tableColumn id="1751" xr3:uid="{E81F3B55-87E8-4D4F-B691-F49BFE1B905A}" name="Column1751" totalsRowDxfId="14633"/>
    <tableColumn id="1752" xr3:uid="{7972E66E-53EC-4527-8B50-627792AB1003}" name="Column1752" totalsRowDxfId="14632"/>
    <tableColumn id="1753" xr3:uid="{CB3E4CAC-6DBB-4EC2-AE75-C6644894309F}" name="Column1753" totalsRowDxfId="14631"/>
    <tableColumn id="1754" xr3:uid="{D1766AB4-68B0-42C6-90B6-00D1EC7ECA6B}" name="Column1754" totalsRowDxfId="14630"/>
    <tableColumn id="1755" xr3:uid="{7341B39F-0391-437E-BC92-3540EC8AD3AC}" name="Column1755" totalsRowDxfId="14629"/>
    <tableColumn id="1756" xr3:uid="{1FA706EF-45BA-42E6-9668-9CCA269FD543}" name="Column1756" totalsRowDxfId="14628"/>
    <tableColumn id="1757" xr3:uid="{F90C8307-B378-4C75-8BCF-834D3576E992}" name="Column1757" totalsRowDxfId="14627"/>
    <tableColumn id="1758" xr3:uid="{E84F08D1-FB08-4A02-B7E1-56841D2DB628}" name="Column1758" totalsRowDxfId="14626"/>
    <tableColumn id="1759" xr3:uid="{73F2C0AC-75E8-42C8-8959-552F81726993}" name="Column1759" totalsRowDxfId="14625"/>
    <tableColumn id="1760" xr3:uid="{B7D41A19-FAA9-4C5B-9581-B32CF193A74D}" name="Column1760" totalsRowDxfId="14624"/>
    <tableColumn id="1761" xr3:uid="{5DFBE5DD-3E36-4BC5-9714-9B06D59B7A21}" name="Column1761" totalsRowDxfId="14623"/>
    <tableColumn id="1762" xr3:uid="{BEE9DBBC-3E9B-42F7-A240-AB3E9772E5F1}" name="Column1762" totalsRowDxfId="14622"/>
    <tableColumn id="1763" xr3:uid="{71A51D6C-59CF-4EF4-B423-39B71D88ABF2}" name="Column1763" totalsRowDxfId="14621"/>
    <tableColumn id="1764" xr3:uid="{48190671-68C7-46C2-9728-A467D5D6685A}" name="Column1764" totalsRowDxfId="14620"/>
    <tableColumn id="1765" xr3:uid="{0DC6E3D6-82EA-41F6-8273-82EB81762EA3}" name="Column1765" totalsRowDxfId="14619"/>
    <tableColumn id="1766" xr3:uid="{7A6EFDAC-E12D-416F-9861-7D1C3CBD83B6}" name="Column1766" totalsRowDxfId="14618"/>
    <tableColumn id="1767" xr3:uid="{98F4D002-6D13-4281-8BA2-E3E11BAC0FE3}" name="Column1767" totalsRowDxfId="14617"/>
    <tableColumn id="1768" xr3:uid="{913DA341-0FF9-4816-B518-7131ACA9C54F}" name="Column1768" totalsRowDxfId="14616"/>
    <tableColumn id="1769" xr3:uid="{2EBF1EBA-F267-403A-B107-772D797DB5EC}" name="Column1769" totalsRowDxfId="14615"/>
    <tableColumn id="1770" xr3:uid="{9FBFAC9E-8D67-4FBE-BF92-E5C120BBD2B9}" name="Column1770" totalsRowDxfId="14614"/>
    <tableColumn id="1771" xr3:uid="{5BF2BA04-ABF8-4C50-BADB-DA5E867F78B1}" name="Column1771" totalsRowDxfId="14613"/>
    <tableColumn id="1772" xr3:uid="{D6348304-0A21-44D3-909E-6968CE81A99C}" name="Column1772" totalsRowDxfId="14612"/>
    <tableColumn id="1773" xr3:uid="{808894C6-C868-4F75-ADBE-CAA76F229468}" name="Column1773" totalsRowDxfId="14611"/>
    <tableColumn id="1774" xr3:uid="{F6ACA984-D5B3-4086-AF64-B470C38B0D58}" name="Column1774" totalsRowDxfId="14610"/>
    <tableColumn id="1775" xr3:uid="{DEB24D7F-16F8-479B-8421-386875F88FB8}" name="Column1775" totalsRowDxfId="14609"/>
    <tableColumn id="1776" xr3:uid="{623DF552-3155-4849-A3EE-1BCBBD7FAF86}" name="Column1776" totalsRowDxfId="14608"/>
    <tableColumn id="1777" xr3:uid="{40B89871-43D7-4289-9298-88A9E13DEE1E}" name="Column1777" totalsRowDxfId="14607"/>
    <tableColumn id="1778" xr3:uid="{83BC0878-93DA-4EA9-9CF9-BF75BEDDE5AD}" name="Column1778" totalsRowDxfId="14606"/>
    <tableColumn id="1779" xr3:uid="{3C6B7C60-3D6B-4B31-BA00-C01D89D156E1}" name="Column1779" totalsRowDxfId="14605"/>
    <tableColumn id="1780" xr3:uid="{36E50C0F-8949-45B6-A9AD-246A9B998259}" name="Column1780" totalsRowDxfId="14604"/>
    <tableColumn id="1781" xr3:uid="{BDB5883A-A155-4176-AADB-74B47537D761}" name="Column1781" totalsRowDxfId="14603"/>
    <tableColumn id="1782" xr3:uid="{AE76EC9F-50BA-4DE5-8DC4-0E039619F7FD}" name="Column1782" totalsRowDxfId="14602"/>
    <tableColumn id="1783" xr3:uid="{21AD9789-5330-40ED-B2BC-490DECE8B830}" name="Column1783" totalsRowDxfId="14601"/>
    <tableColumn id="1784" xr3:uid="{CFED68D3-BD2D-4572-8523-16E49A8F45FD}" name="Column1784" totalsRowDxfId="14600"/>
    <tableColumn id="1785" xr3:uid="{074E7ECB-18E3-49F2-B0FD-07D7B45CB91D}" name="Column1785" totalsRowDxfId="14599"/>
    <tableColumn id="1786" xr3:uid="{05229935-909A-4608-9643-72DAC887F47B}" name="Column1786" totalsRowDxfId="14598"/>
    <tableColumn id="1787" xr3:uid="{A44D5D48-26C4-4DAB-90E3-712B7FB1A0A6}" name="Column1787" totalsRowDxfId="14597"/>
    <tableColumn id="1788" xr3:uid="{8D04B2A4-FA4C-4135-83A2-EAA03A1A94A2}" name="Column1788" totalsRowDxfId="14596"/>
    <tableColumn id="1789" xr3:uid="{FAB2349A-3D55-4A45-9C9F-6F22A149C0AE}" name="Column1789" totalsRowDxfId="14595"/>
    <tableColumn id="1790" xr3:uid="{7A9A3041-85D2-4F17-9625-1A985227121D}" name="Column1790" totalsRowDxfId="14594"/>
    <tableColumn id="1791" xr3:uid="{54470E85-E853-4CE9-917E-D4937352381B}" name="Column1791" totalsRowDxfId="14593"/>
    <tableColumn id="1792" xr3:uid="{3C551CD6-A448-47D8-BC07-766BB8806579}" name="Column1792" totalsRowDxfId="14592"/>
    <tableColumn id="1793" xr3:uid="{40F9D3ED-E4F0-4827-A8A4-AC4A65795E78}" name="Column1793" totalsRowDxfId="14591"/>
    <tableColumn id="1794" xr3:uid="{FE622EEB-F587-4FE1-BD64-7F56EE959269}" name="Column1794" totalsRowDxfId="14590"/>
    <tableColumn id="1795" xr3:uid="{358C692D-8888-484E-9836-D084EFA95FC6}" name="Column1795" totalsRowDxfId="14589"/>
    <tableColumn id="1796" xr3:uid="{6362BF1E-460F-4E93-BE40-6D93C46914B4}" name="Column1796" totalsRowDxfId="14588"/>
    <tableColumn id="1797" xr3:uid="{2853DC8C-3BE7-4C52-86F7-A9C18BB79E84}" name="Column1797" totalsRowDxfId="14587"/>
    <tableColumn id="1798" xr3:uid="{5823BABD-CC98-46FD-B46B-79546559B0E7}" name="Column1798" totalsRowDxfId="14586"/>
    <tableColumn id="1799" xr3:uid="{00043EDB-1BA2-44A5-80EC-281E1BA33E47}" name="Column1799" totalsRowDxfId="14585"/>
    <tableColumn id="1800" xr3:uid="{92A6AD65-9559-4CD8-9602-CF6CC1DD22EE}" name="Column1800" totalsRowDxfId="14584"/>
    <tableColumn id="1801" xr3:uid="{36FF4B32-6B9F-4214-AC31-B6D80C571D02}" name="Column1801" totalsRowDxfId="14583"/>
    <tableColumn id="1802" xr3:uid="{66296B23-12B5-4FD1-9FCA-A4D6C4D5DBB4}" name="Column1802" totalsRowDxfId="14582"/>
    <tableColumn id="1803" xr3:uid="{15A5E5A6-455D-4F74-9075-2317AF319A25}" name="Column1803" totalsRowDxfId="14581"/>
    <tableColumn id="1804" xr3:uid="{D188725B-2C4D-4910-AB2C-E34FBE818364}" name="Column1804" totalsRowDxfId="14580"/>
    <tableColumn id="1805" xr3:uid="{A7C0DB9B-B63E-4E8A-91BA-718FF5BAA5D2}" name="Column1805" totalsRowDxfId="14579"/>
    <tableColumn id="1806" xr3:uid="{7DD7298C-80B3-4109-8361-FFE820C6D0D6}" name="Column1806" totalsRowDxfId="14578"/>
    <tableColumn id="1807" xr3:uid="{A377E428-E1EC-483F-A9DB-1C85C367A56F}" name="Column1807" totalsRowDxfId="14577"/>
    <tableColumn id="1808" xr3:uid="{674D8255-8812-4AC4-8A79-CDCFFF61149C}" name="Column1808" totalsRowDxfId="14576"/>
    <tableColumn id="1809" xr3:uid="{042EF072-56CE-4EC7-BD33-E6DBA347B706}" name="Column1809" totalsRowDxfId="14575"/>
    <tableColumn id="1810" xr3:uid="{5BBA5025-793D-443E-9901-7CE4ADE01D2A}" name="Column1810" totalsRowDxfId="14574"/>
    <tableColumn id="1811" xr3:uid="{EFD27789-8FE5-4FA6-A237-FBF4BA3D05F6}" name="Column1811" totalsRowDxfId="14573"/>
    <tableColumn id="1812" xr3:uid="{9D0C3AF0-F2E2-482C-B053-7E3E61893B35}" name="Column1812" totalsRowDxfId="14572"/>
    <tableColumn id="1813" xr3:uid="{0F6D0EDA-FFAA-441A-A03A-785FC3308394}" name="Column1813" totalsRowDxfId="14571"/>
    <tableColumn id="1814" xr3:uid="{8B966A3F-F357-444A-AAD8-025060A389C7}" name="Column1814" totalsRowDxfId="14570"/>
    <tableColumn id="1815" xr3:uid="{B87DC210-7A16-4738-87E4-BEBB954C4548}" name="Column1815" totalsRowDxfId="14569"/>
    <tableColumn id="1816" xr3:uid="{9DF82E7D-2734-48FD-8868-32E8553ED497}" name="Column1816" totalsRowDxfId="14568"/>
    <tableColumn id="1817" xr3:uid="{74987C13-23D8-4969-8F8D-1CB0BB7045EF}" name="Column1817" totalsRowDxfId="14567"/>
    <tableColumn id="1818" xr3:uid="{8490B215-9401-4A94-8BC3-1683ED7BF68C}" name="Column1818" totalsRowDxfId="14566"/>
    <tableColumn id="1819" xr3:uid="{E1514B72-780F-4D48-8AFD-19634B751027}" name="Column1819" totalsRowDxfId="14565"/>
    <tableColumn id="1820" xr3:uid="{090AA1B1-753C-4141-96B6-BB6DDC3FAAE4}" name="Column1820" totalsRowDxfId="14564"/>
    <tableColumn id="1821" xr3:uid="{F0EA4FC3-B516-41C9-9C6B-CB636ADF7A3A}" name="Column1821" totalsRowDxfId="14563"/>
    <tableColumn id="1822" xr3:uid="{6F58F8CF-2E11-4CC9-9C88-36C1A6DEEE4A}" name="Column1822" totalsRowDxfId="14562"/>
    <tableColumn id="1823" xr3:uid="{C44E76DE-DB91-4EE2-83FD-96126B7C3C10}" name="Column1823" totalsRowDxfId="14561"/>
    <tableColumn id="1824" xr3:uid="{BF69D5FB-8024-4C38-B3D5-F9D93DF73F3E}" name="Column1824" totalsRowDxfId="14560"/>
    <tableColumn id="1825" xr3:uid="{F6747C82-76E9-46E1-A04F-43D58DF83E24}" name="Column1825" totalsRowDxfId="14559"/>
    <tableColumn id="1826" xr3:uid="{7E8CD8A7-80E7-4883-A5A3-F2A529D5EA7E}" name="Column1826" totalsRowDxfId="14558"/>
    <tableColumn id="1827" xr3:uid="{41E13F7F-68A2-4C0D-A0CB-2DD5D180FC7A}" name="Column1827" totalsRowDxfId="14557"/>
    <tableColumn id="1828" xr3:uid="{BF395A08-E2F6-4E90-B86D-7496282D1A6A}" name="Column1828" totalsRowDxfId="14556"/>
    <tableColumn id="1829" xr3:uid="{82A56069-7FD2-4FE8-808B-C0A69B39BD09}" name="Column1829" totalsRowDxfId="14555"/>
    <tableColumn id="1830" xr3:uid="{D773D93F-615B-4ED0-99EF-40E6A9154051}" name="Column1830" totalsRowDxfId="14554"/>
    <tableColumn id="1831" xr3:uid="{4740C417-C8E1-4E8E-9B28-91B168B42DD4}" name="Column1831" totalsRowDxfId="14553"/>
    <tableColumn id="1832" xr3:uid="{610C76F8-3DA1-4FB2-A201-5576A73526E1}" name="Column1832" totalsRowDxfId="14552"/>
    <tableColumn id="1833" xr3:uid="{A1FA3B93-AD29-4238-9B58-089938A2229E}" name="Column1833" totalsRowDxfId="14551"/>
    <tableColumn id="1834" xr3:uid="{94B4FA27-0BA6-4FC7-997B-5F7302CBBC80}" name="Column1834" totalsRowDxfId="14550"/>
    <tableColumn id="1835" xr3:uid="{3785B6B1-0E84-4DA0-811B-87758EDEDDB9}" name="Column1835" totalsRowDxfId="14549"/>
    <tableColumn id="1836" xr3:uid="{57892A06-C523-4D13-B78B-59FF2AE13139}" name="Column1836" totalsRowDxfId="14548"/>
    <tableColumn id="1837" xr3:uid="{3DA47902-35E2-4717-9DCE-4B04C987D09B}" name="Column1837" totalsRowDxfId="14547"/>
    <tableColumn id="1838" xr3:uid="{33518C34-D72B-4D49-85D1-C1919C3EA461}" name="Column1838" totalsRowDxfId="14546"/>
    <tableColumn id="1839" xr3:uid="{A218B3EF-0F6F-4C39-B3F8-72030EB9F3DB}" name="Column1839" totalsRowDxfId="14545"/>
    <tableColumn id="1840" xr3:uid="{7C84DF96-24BB-4077-B59F-B781C2A24CCF}" name="Column1840" totalsRowDxfId="14544"/>
    <tableColumn id="1841" xr3:uid="{658E7229-6941-4687-B5C3-A14BA36464BC}" name="Column1841" totalsRowDxfId="14543"/>
    <tableColumn id="1842" xr3:uid="{FB083AA2-8E06-4B91-ADF6-B9E84E706BBD}" name="Column1842" totalsRowDxfId="14542"/>
    <tableColumn id="1843" xr3:uid="{4635BFC9-2063-4C05-B83C-80C1B64363D0}" name="Column1843" totalsRowDxfId="14541"/>
    <tableColumn id="1844" xr3:uid="{9550E4C5-855E-4067-836B-7A8E9333AA9B}" name="Column1844" totalsRowDxfId="14540"/>
    <tableColumn id="1845" xr3:uid="{32B70CB6-BAEB-4305-A030-CAF085F2146C}" name="Column1845" totalsRowDxfId="14539"/>
    <tableColumn id="1846" xr3:uid="{87C3ADD2-CB2E-497C-ADB5-DA7639403256}" name="Column1846" totalsRowDxfId="14538"/>
    <tableColumn id="1847" xr3:uid="{84B9378F-4AE0-4782-8B84-ABC15BB99D60}" name="Column1847" totalsRowDxfId="14537"/>
    <tableColumn id="1848" xr3:uid="{AA7DECDA-29C2-476D-B9C6-D2E6B39C5917}" name="Column1848" totalsRowDxfId="14536"/>
    <tableColumn id="1849" xr3:uid="{6CA46F21-38CD-4DC4-889D-FD881E11B926}" name="Column1849" totalsRowDxfId="14535"/>
    <tableColumn id="1850" xr3:uid="{D52F53EC-722B-4681-969F-D9F9DAD23BE7}" name="Column1850" totalsRowDxfId="14534"/>
    <tableColumn id="1851" xr3:uid="{F2BD3069-5F7F-49FC-9AAC-1EC2549D33A1}" name="Column1851" totalsRowDxfId="14533"/>
    <tableColumn id="1852" xr3:uid="{25DEEE64-9FB3-4018-980E-03CBC0F2A443}" name="Column1852" totalsRowDxfId="14532"/>
    <tableColumn id="1853" xr3:uid="{43715587-991F-4A0F-A7BD-56644148007D}" name="Column1853" totalsRowDxfId="14531"/>
    <tableColumn id="1854" xr3:uid="{2E7896E1-BE81-4FE2-95D0-16FA628BF3E4}" name="Column1854" totalsRowDxfId="14530"/>
    <tableColumn id="1855" xr3:uid="{6F77DB98-6610-48C7-A273-96F1D9560F2A}" name="Column1855" totalsRowDxfId="14529"/>
    <tableColumn id="1856" xr3:uid="{7D3B10C3-B6CF-4869-8E97-FF046D8F9DC9}" name="Column1856" totalsRowDxfId="14528"/>
    <tableColumn id="1857" xr3:uid="{70144E6D-3013-4790-A26C-49B72B5A0735}" name="Column1857" totalsRowDxfId="14527"/>
    <tableColumn id="1858" xr3:uid="{6B74207A-5D2E-41F7-9AA6-96145BAC2248}" name="Column1858" totalsRowDxfId="14526"/>
    <tableColumn id="1859" xr3:uid="{9033B367-B939-43C9-9D63-1978435F574C}" name="Column1859" totalsRowDxfId="14525"/>
    <tableColumn id="1860" xr3:uid="{D49CA0CD-4FB4-44CE-BE6F-887A990E78EC}" name="Column1860" totalsRowDxfId="14524"/>
    <tableColumn id="1861" xr3:uid="{D91C36B2-1124-4EBE-B803-21953AE61752}" name="Column1861" totalsRowDxfId="14523"/>
    <tableColumn id="1862" xr3:uid="{4B567562-30F5-454E-90FC-B69A7730BC89}" name="Column1862" totalsRowDxfId="14522"/>
    <tableColumn id="1863" xr3:uid="{D18A854F-289B-43A2-81C9-544BDFAB6118}" name="Column1863" totalsRowDxfId="14521"/>
    <tableColumn id="1864" xr3:uid="{8C1AFF7C-8A32-4104-839D-558C807A7A25}" name="Column1864" totalsRowDxfId="14520"/>
    <tableColumn id="1865" xr3:uid="{7A10132F-57A4-4E89-8A38-9B5D379A1A46}" name="Column1865" totalsRowDxfId="14519"/>
    <tableColumn id="1866" xr3:uid="{102822BC-C578-4A72-A054-17F7CD97AD4E}" name="Column1866" totalsRowDxfId="14518"/>
    <tableColumn id="1867" xr3:uid="{6C9A3CE6-4117-4E03-AF89-C8AD0F33CE68}" name="Column1867" totalsRowDxfId="14517"/>
    <tableColumn id="1868" xr3:uid="{A9C22363-0451-477C-9E1E-92C86AE7B7E9}" name="Column1868" totalsRowDxfId="14516"/>
    <tableColumn id="1869" xr3:uid="{BDD5CA21-D673-406C-9073-5B290350131D}" name="Column1869" totalsRowDxfId="14515"/>
    <tableColumn id="1870" xr3:uid="{8C55978A-D617-46DE-8830-63FD8B58D498}" name="Column1870" totalsRowDxfId="14514"/>
    <tableColumn id="1871" xr3:uid="{0DEB385F-93B1-4E39-9F76-1B1D22144F7B}" name="Column1871" totalsRowDxfId="14513"/>
    <tableColumn id="1872" xr3:uid="{DCF53852-D32A-4A62-BB60-3788B0415B72}" name="Column1872" totalsRowDxfId="14512"/>
    <tableColumn id="1873" xr3:uid="{BCFE7121-34B9-42BA-809B-4EA0D8F38484}" name="Column1873" totalsRowDxfId="14511"/>
    <tableColumn id="1874" xr3:uid="{7F48868A-7D6C-4F10-B341-DAF70C925C7E}" name="Column1874" totalsRowDxfId="14510"/>
    <tableColumn id="1875" xr3:uid="{B4DE14A9-46CC-4ACF-B120-3D470889DA07}" name="Column1875" totalsRowDxfId="14509"/>
    <tableColumn id="1876" xr3:uid="{5ED5A218-E7D1-4FCB-A0B2-311E539E6AA1}" name="Column1876" totalsRowDxfId="14508"/>
    <tableColumn id="1877" xr3:uid="{5F9D3CEF-B1B7-423A-8C5F-0A7AADDC6BEB}" name="Column1877" totalsRowDxfId="14507"/>
    <tableColumn id="1878" xr3:uid="{30A65713-7D08-4FCA-8AB7-020B27679B27}" name="Column1878" totalsRowDxfId="14506"/>
    <tableColumn id="1879" xr3:uid="{CF6EDBF3-18EA-4E29-8017-2D39FC122C9F}" name="Column1879" totalsRowDxfId="14505"/>
    <tableColumn id="1880" xr3:uid="{9E9F4DDF-AC22-4741-A914-B2DC881361C1}" name="Column1880" totalsRowDxfId="14504"/>
    <tableColumn id="1881" xr3:uid="{F405D89A-0B63-4115-9E34-AC3E54C2EA9E}" name="Column1881" totalsRowDxfId="14503"/>
    <tableColumn id="1882" xr3:uid="{074714B7-8FEC-49D0-8ED9-1A26E2C08C8C}" name="Column1882" totalsRowDxfId="14502"/>
    <tableColumn id="1883" xr3:uid="{9DB620F2-8DA9-4346-BD40-A69007F68E85}" name="Column1883" totalsRowDxfId="14501"/>
    <tableColumn id="1884" xr3:uid="{7B82D6D6-762A-4F52-B103-382EEA9C5346}" name="Column1884" totalsRowDxfId="14500"/>
    <tableColumn id="1885" xr3:uid="{B22400A1-6006-4BB1-84CC-B4C047A6EA53}" name="Column1885" totalsRowDxfId="14499"/>
    <tableColumn id="1886" xr3:uid="{B1DD980E-6429-4783-8251-9D50DA419B4F}" name="Column1886" totalsRowDxfId="14498"/>
    <tableColumn id="1887" xr3:uid="{8356BF23-7F67-4D4A-91C0-BED3AC0A5AC4}" name="Column1887" totalsRowDxfId="14497"/>
    <tableColumn id="1888" xr3:uid="{B92CF9CB-CFCC-497E-BB77-7F4CF2B05187}" name="Column1888" totalsRowDxfId="14496"/>
    <tableColumn id="1889" xr3:uid="{46A58950-3DA2-49CF-ABB3-3D9484A259DA}" name="Column1889" totalsRowDxfId="14495"/>
    <tableColumn id="1890" xr3:uid="{C62BC185-34EA-4511-A792-72B61FEE99E6}" name="Column1890" totalsRowDxfId="14494"/>
    <tableColumn id="1891" xr3:uid="{F9DAEEF0-858F-459A-B371-53DFD4354853}" name="Column1891" totalsRowDxfId="14493"/>
    <tableColumn id="1892" xr3:uid="{8AA01F98-876B-4432-90A8-AB96867D7BC5}" name="Column1892" totalsRowDxfId="14492"/>
    <tableColumn id="1893" xr3:uid="{A13FEBE1-879A-4138-8A24-6DB873CD6D4A}" name="Column1893" totalsRowDxfId="14491"/>
    <tableColumn id="1894" xr3:uid="{9A6F27F9-7EF7-4A4D-8141-CFBAA57CDAD0}" name="Column1894" totalsRowDxfId="14490"/>
    <tableColumn id="1895" xr3:uid="{981BE7AA-EBF7-4A60-B048-8FB68DDBCAEA}" name="Column1895" totalsRowDxfId="14489"/>
    <tableColumn id="1896" xr3:uid="{3D7B1137-B65E-4B68-8F6B-62DF257BAF5E}" name="Column1896" totalsRowDxfId="14488"/>
    <tableColumn id="1897" xr3:uid="{C1B41F12-3100-461C-A704-8002CE050873}" name="Column1897" totalsRowDxfId="14487"/>
    <tableColumn id="1898" xr3:uid="{056E0207-B4E0-47B5-A13A-29297AE60D57}" name="Column1898" totalsRowDxfId="14486"/>
    <tableColumn id="1899" xr3:uid="{46562F2B-4124-4F43-BF31-CE87DA537E5A}" name="Column1899" totalsRowDxfId="14485"/>
    <tableColumn id="1900" xr3:uid="{E132A60F-ADE4-49A3-873B-D27AC6F337CF}" name="Column1900" totalsRowDxfId="14484"/>
    <tableColumn id="1901" xr3:uid="{3C5D38B4-D897-4634-B80E-E2C4B02C2AF2}" name="Column1901" totalsRowDxfId="14483"/>
    <tableColumn id="1902" xr3:uid="{0BE1D89C-3604-4142-9A99-7916FAC872F6}" name="Column1902" totalsRowDxfId="14482"/>
    <tableColumn id="1903" xr3:uid="{88ADC026-989A-4EBA-AB4E-50992048955E}" name="Column1903" totalsRowDxfId="14481"/>
    <tableColumn id="1904" xr3:uid="{5E83B2DD-5143-43DA-8A13-7D15D4E58595}" name="Column1904" totalsRowDxfId="14480"/>
    <tableColumn id="1905" xr3:uid="{AC70B2CD-A311-410D-AD23-425D645F537C}" name="Column1905" totalsRowDxfId="14479"/>
    <tableColumn id="1906" xr3:uid="{B2C99D32-43E6-495A-9965-DA1374258A04}" name="Column1906" totalsRowDxfId="14478"/>
    <tableColumn id="1907" xr3:uid="{0F8B464B-A982-44D8-86BB-D8783D48198A}" name="Column1907" totalsRowDxfId="14477"/>
    <tableColumn id="1908" xr3:uid="{DD4411D1-C6BD-47E9-B408-47A2F6A782A7}" name="Column1908" totalsRowDxfId="14476"/>
    <tableColumn id="1909" xr3:uid="{625559CD-0C99-48E1-B132-D24EBB8335E8}" name="Column1909" totalsRowDxfId="14475"/>
    <tableColumn id="1910" xr3:uid="{E084E701-C418-4410-8A48-73A3C7587734}" name="Column1910" totalsRowDxfId="14474"/>
    <tableColumn id="1911" xr3:uid="{E45E0B5D-DE8D-41F9-B5A7-6121640DF1DA}" name="Column1911" totalsRowDxfId="14473"/>
    <tableColumn id="1912" xr3:uid="{E49D202A-5F02-433C-AEAB-03DFCBD7D0F8}" name="Column1912" totalsRowDxfId="14472"/>
    <tableColumn id="1913" xr3:uid="{6AACB83E-59D5-486C-9FCD-C0D7F4B8E08A}" name="Column1913" totalsRowDxfId="14471"/>
    <tableColumn id="1914" xr3:uid="{E3F22AD1-2BB6-42C5-9FC9-F9BE14E47FAF}" name="Column1914" totalsRowDxfId="14470"/>
    <tableColumn id="1915" xr3:uid="{80E96B5A-4797-4DCA-B531-8E2DB79A1491}" name="Column1915" totalsRowDxfId="14469"/>
    <tableColumn id="1916" xr3:uid="{05A2CF57-573D-47E0-9123-F7339412F8D4}" name="Column1916" totalsRowDxfId="14468"/>
    <tableColumn id="1917" xr3:uid="{F4FBA066-F19C-497D-AA93-BB3A24CA8600}" name="Column1917" totalsRowDxfId="14467"/>
    <tableColumn id="1918" xr3:uid="{939ADE19-6E4B-4C1F-805B-EDCC93F48B7A}" name="Column1918" totalsRowDxfId="14466"/>
    <tableColumn id="1919" xr3:uid="{F24DC952-316C-42C5-9637-C572DBDD2A71}" name="Column1919" totalsRowDxfId="14465"/>
    <tableColumn id="1920" xr3:uid="{3C99378B-6635-487D-967C-1FD9A2F7E689}" name="Column1920" totalsRowDxfId="14464"/>
    <tableColumn id="1921" xr3:uid="{BC4B97C4-5BB1-40C6-B288-547B796FC07F}" name="Column1921" totalsRowDxfId="14463"/>
    <tableColumn id="1922" xr3:uid="{B141DE5A-67B0-448A-9876-B4799E5A6333}" name="Column1922" totalsRowDxfId="14462"/>
    <tableColumn id="1923" xr3:uid="{812E5BC7-9C79-4755-A9FE-950D50D6285B}" name="Column1923" totalsRowDxfId="14461"/>
    <tableColumn id="1924" xr3:uid="{A1329DE0-F0F3-422A-9D6F-25C41C513E86}" name="Column1924" totalsRowDxfId="14460"/>
    <tableColumn id="1925" xr3:uid="{7E799CDF-6ED7-480D-8521-35DBCE7C7CDE}" name="Column1925" totalsRowDxfId="14459"/>
    <tableColumn id="1926" xr3:uid="{E51EFFCE-E047-46CF-828D-59B1BFB374BB}" name="Column1926" totalsRowDxfId="14458"/>
    <tableColumn id="1927" xr3:uid="{2436B380-19F9-4EBA-A97D-DF0145803882}" name="Column1927" totalsRowDxfId="14457"/>
    <tableColumn id="1928" xr3:uid="{AB104D0F-AEFB-4CCA-BB99-89C45B7CAF16}" name="Column1928" totalsRowDxfId="14456"/>
    <tableColumn id="1929" xr3:uid="{9A90507F-4A7B-4D2F-8D28-27D115A5A597}" name="Column1929" totalsRowDxfId="14455"/>
    <tableColumn id="1930" xr3:uid="{F41885A6-75A5-4E47-98CF-0A4AEE837EDC}" name="Column1930" totalsRowDxfId="14454"/>
    <tableColumn id="1931" xr3:uid="{B255E9A1-29BE-4D5A-AF5C-42F9D930A3F3}" name="Column1931" totalsRowDxfId="14453"/>
    <tableColumn id="1932" xr3:uid="{BEECB05A-1F9D-4B0D-AC0C-8073E26AF3C5}" name="Column1932" totalsRowDxfId="14452"/>
    <tableColumn id="1933" xr3:uid="{335C61B2-F6B2-4405-8F9C-CCA4E6FAC509}" name="Column1933" totalsRowDxfId="14451"/>
    <tableColumn id="1934" xr3:uid="{2F7ECA6A-5F61-4F6C-8D70-FCB1349E2E84}" name="Column1934" totalsRowDxfId="14450"/>
    <tableColumn id="1935" xr3:uid="{4785BAB2-DC86-48D9-AB31-C7944E3C0931}" name="Column1935" totalsRowDxfId="14449"/>
    <tableColumn id="1936" xr3:uid="{AE536835-97E1-4058-A194-26FFB1ED4A90}" name="Column1936" totalsRowDxfId="14448"/>
    <tableColumn id="1937" xr3:uid="{0219C5C0-0FFA-4A8E-8CDD-36551522651C}" name="Column1937" totalsRowDxfId="14447"/>
    <tableColumn id="1938" xr3:uid="{11A9B287-4EDF-449C-AFFD-6C29891BAD83}" name="Column1938" totalsRowDxfId="14446"/>
    <tableColumn id="1939" xr3:uid="{B98BDA9C-9730-41A1-9C64-7E66D75C52AE}" name="Column1939" totalsRowDxfId="14445"/>
    <tableColumn id="1940" xr3:uid="{2E8ACA50-260E-4272-8D4C-56ECD3F75F22}" name="Column1940" totalsRowDxfId="14444"/>
    <tableColumn id="1941" xr3:uid="{3C37DF5C-716A-4253-9ACD-8C3051474A05}" name="Column1941" totalsRowDxfId="14443"/>
    <tableColumn id="1942" xr3:uid="{5DFA034E-FB5B-43E1-A961-E875D6BDDC97}" name="Column1942" totalsRowDxfId="14442"/>
    <tableColumn id="1943" xr3:uid="{EB4862C9-F1C7-40CF-A67A-8A936FD31F82}" name="Column1943" totalsRowDxfId="14441"/>
    <tableColumn id="1944" xr3:uid="{1E56BBDE-E74D-49ED-A0BA-48E88C9EB0D0}" name="Column1944" totalsRowDxfId="14440"/>
    <tableColumn id="1945" xr3:uid="{F234EBCB-3DF6-4503-BDB8-4BF166E9C245}" name="Column1945" totalsRowDxfId="14439"/>
    <tableColumn id="1946" xr3:uid="{ED22A4F1-AEE5-4650-AE06-C76ECF6437B5}" name="Column1946" totalsRowDxfId="14438"/>
    <tableColumn id="1947" xr3:uid="{529B70AB-6A2D-4B22-9A9B-78441BAFAFDF}" name="Column1947" totalsRowDxfId="14437"/>
    <tableColumn id="1948" xr3:uid="{A941C0DF-B33E-4E24-B8EE-8F25B36E16D6}" name="Column1948" totalsRowDxfId="14436"/>
    <tableColumn id="1949" xr3:uid="{B933C04A-27AB-456C-87D6-679D2F4B6460}" name="Column1949" totalsRowDxfId="14435"/>
    <tableColumn id="1950" xr3:uid="{8F52333D-6B81-4396-8497-85EB1115D059}" name="Column1950" totalsRowDxfId="14434"/>
    <tableColumn id="1951" xr3:uid="{6797BB27-FE02-49D2-B59C-C759B735DBEA}" name="Column1951" totalsRowDxfId="14433"/>
    <tableColumn id="1952" xr3:uid="{1DF493AE-27A4-4897-ABA3-3F5E9421AA49}" name="Column1952" totalsRowDxfId="14432"/>
    <tableColumn id="1953" xr3:uid="{330F35E1-415E-4CBB-B4EA-570D4254544F}" name="Column1953" totalsRowDxfId="14431"/>
    <tableColumn id="1954" xr3:uid="{545F558A-206A-41FF-BACA-A351AFAA68A4}" name="Column1954" totalsRowDxfId="14430"/>
    <tableColumn id="1955" xr3:uid="{CD9A8A09-7025-4122-ABAE-3194DCF0CA37}" name="Column1955" totalsRowDxfId="14429"/>
    <tableColumn id="1956" xr3:uid="{18B05BA7-36B4-4780-90E0-AEB022FDC3C8}" name="Column1956" totalsRowDxfId="14428"/>
    <tableColumn id="1957" xr3:uid="{A2A02B99-7075-4132-97A2-ED15E3D7D37A}" name="Column1957" totalsRowDxfId="14427"/>
    <tableColumn id="1958" xr3:uid="{25708FEA-ED7B-4FDE-A262-14673CF3B291}" name="Column1958" totalsRowDxfId="14426"/>
    <tableColumn id="1959" xr3:uid="{17E490D3-0D77-4AC0-8483-1B2DD28AE3F0}" name="Column1959" totalsRowDxfId="14425"/>
    <tableColumn id="1960" xr3:uid="{BAF50605-1E69-4780-A6D4-91855F12631C}" name="Column1960" totalsRowDxfId="14424"/>
    <tableColumn id="1961" xr3:uid="{BA835036-58AA-4625-BF57-F3B6F64AA532}" name="Column1961" totalsRowDxfId="14423"/>
    <tableColumn id="1962" xr3:uid="{7C09A5A2-8665-43FB-9E52-565A5A1F7AB4}" name="Column1962" totalsRowDxfId="14422"/>
    <tableColumn id="1963" xr3:uid="{2972C7C2-69DF-4734-B580-F098CC1CF337}" name="Column1963" totalsRowDxfId="14421"/>
    <tableColumn id="1964" xr3:uid="{74922170-01E8-43FD-9BEE-6F02C326B29C}" name="Column1964" totalsRowDxfId="14420"/>
    <tableColumn id="1965" xr3:uid="{63C82996-AB52-4088-8521-E6E0C2EA7FB1}" name="Column1965" totalsRowDxfId="14419"/>
    <tableColumn id="1966" xr3:uid="{9A3EC037-2A0D-47EC-B6EB-22361D818266}" name="Column1966" totalsRowDxfId="14418"/>
    <tableColumn id="1967" xr3:uid="{1735EFE4-722F-4641-AA41-60A37EE49F9B}" name="Column1967" totalsRowDxfId="14417"/>
    <tableColumn id="1968" xr3:uid="{1FD70193-DFC0-450D-97D3-9E5D635356AC}" name="Column1968" totalsRowDxfId="14416"/>
    <tableColumn id="1969" xr3:uid="{1A1F078F-9560-4D4B-895B-068A8DDBD359}" name="Column1969" totalsRowDxfId="14415"/>
    <tableColumn id="1970" xr3:uid="{A1E13749-BEC2-457C-806E-30605685915E}" name="Column1970" totalsRowDxfId="14414"/>
    <tableColumn id="1971" xr3:uid="{47A5B5ED-BF49-4029-83B2-7E6C6CA30108}" name="Column1971" totalsRowDxfId="14413"/>
    <tableColumn id="1972" xr3:uid="{D34A306D-02AF-400C-A3FB-CDF2E37DD4AA}" name="Column1972" totalsRowDxfId="14412"/>
    <tableColumn id="1973" xr3:uid="{CE88AB91-A292-45D2-8557-659D4F831720}" name="Column1973" totalsRowDxfId="14411"/>
    <tableColumn id="1974" xr3:uid="{BCF601AA-5AEA-48AD-B2B7-A3498C275C39}" name="Column1974" totalsRowDxfId="14410"/>
    <tableColumn id="1975" xr3:uid="{750581C4-1E12-4892-953D-9A8B1C3CDE3D}" name="Column1975" totalsRowDxfId="14409"/>
    <tableColumn id="1976" xr3:uid="{02388456-9334-4649-936A-4C69E657EAF5}" name="Column1976" totalsRowDxfId="14408"/>
    <tableColumn id="1977" xr3:uid="{F57B5D74-B115-4F69-9A6D-F5CF2FBAE915}" name="Column1977" totalsRowDxfId="14407"/>
    <tableColumn id="1978" xr3:uid="{4C296B7F-68F3-4812-92D1-44D71866E030}" name="Column1978" totalsRowDxfId="14406"/>
    <tableColumn id="1979" xr3:uid="{72EAF3A5-A27F-4209-B5B2-91D3F5C9C55C}" name="Column1979" totalsRowDxfId="14405"/>
    <tableColumn id="1980" xr3:uid="{D750BFD2-19DC-4F9D-BD77-D6A4C7F667B0}" name="Column1980" totalsRowDxfId="14404"/>
    <tableColumn id="1981" xr3:uid="{9359A112-79E4-4336-8EF3-B33D004765DC}" name="Column1981" totalsRowDxfId="14403"/>
    <tableColumn id="1982" xr3:uid="{C6B8BCB8-7B73-4032-9394-1BB8D0DFABA1}" name="Column1982" totalsRowDxfId="14402"/>
    <tableColumn id="1983" xr3:uid="{17B72B35-2CC7-4707-BE45-6BD436F42737}" name="Column1983" totalsRowDxfId="14401"/>
    <tableColumn id="1984" xr3:uid="{0D3551FC-72B8-4A0D-8A9B-5586E51C4F79}" name="Column1984" totalsRowDxfId="14400"/>
    <tableColumn id="1985" xr3:uid="{6BB772BD-2562-401B-891A-1DC82E1E2A88}" name="Column1985" totalsRowDxfId="14399"/>
    <tableColumn id="1986" xr3:uid="{1755D235-F10E-4FF2-A338-1B6C963920CE}" name="Column1986" totalsRowDxfId="14398"/>
    <tableColumn id="1987" xr3:uid="{DE138D0E-F33A-4351-93D9-E83E8DF1679C}" name="Column1987" totalsRowDxfId="14397"/>
    <tableColumn id="1988" xr3:uid="{427EB6CB-2357-461D-A8B6-3A6405F1714B}" name="Column1988" totalsRowDxfId="14396"/>
    <tableColumn id="1989" xr3:uid="{F78F67D1-581F-420C-AC3E-DD769782B8D3}" name="Column1989" totalsRowDxfId="14395"/>
    <tableColumn id="1990" xr3:uid="{14EF0766-6374-469B-B8A0-B2DAE881241F}" name="Column1990" totalsRowDxfId="14394"/>
    <tableColumn id="1991" xr3:uid="{B17D3D97-F1EB-4500-98C0-F2779038F489}" name="Column1991" totalsRowDxfId="14393"/>
    <tableColumn id="1992" xr3:uid="{8B5E20EF-99DC-48E3-ADF4-F22EB42D2768}" name="Column1992" totalsRowDxfId="14392"/>
    <tableColumn id="1993" xr3:uid="{0B656C93-9797-49E5-9653-CC4F13140F7B}" name="Column1993" totalsRowDxfId="14391"/>
    <tableColumn id="1994" xr3:uid="{E96D5C02-0ECE-4FF7-A1E4-E653F56C700B}" name="Column1994" totalsRowDxfId="14390"/>
    <tableColumn id="1995" xr3:uid="{68D0B886-6698-4571-B4A6-8756852DE234}" name="Column1995" totalsRowDxfId="14389"/>
    <tableColumn id="1996" xr3:uid="{15897720-958F-4489-A937-FCADE22C9D3B}" name="Column1996" totalsRowDxfId="14388"/>
    <tableColumn id="1997" xr3:uid="{880E3EE5-AB56-43E7-9D99-7F54C7141D81}" name="Column1997" totalsRowDxfId="14387"/>
    <tableColumn id="1998" xr3:uid="{C847DCF4-FE83-4532-944D-DB3DA872E148}" name="Column1998" totalsRowDxfId="14386"/>
    <tableColumn id="1999" xr3:uid="{E71438C4-1DFA-4D7F-9100-44469735693D}" name="Column1999" totalsRowDxfId="14385"/>
    <tableColumn id="2000" xr3:uid="{D983DC66-6119-4AD4-9779-9F9B7A8A0743}" name="Column2000" totalsRowDxfId="14384"/>
    <tableColumn id="2001" xr3:uid="{BA5C0F06-6865-4064-B014-A2804DF990A2}" name="Column2001" totalsRowDxfId="14383"/>
    <tableColumn id="2002" xr3:uid="{000C9579-258F-4657-AEFF-16F4981F4321}" name="Column2002" totalsRowDxfId="14382"/>
    <tableColumn id="2003" xr3:uid="{9ED690BC-3516-4AE0-8C2D-5AA6BA2986AE}" name="Column2003" totalsRowDxfId="14381"/>
    <tableColumn id="2004" xr3:uid="{6BACA4C9-2492-460E-B6DD-3619ECA2F2E5}" name="Column2004" totalsRowDxfId="14380"/>
    <tableColumn id="2005" xr3:uid="{1565F999-1AE6-4445-9E76-EF75387BF550}" name="Column2005" totalsRowDxfId="14379"/>
    <tableColumn id="2006" xr3:uid="{A88FE821-3CD2-466D-A14B-56CCF6CC1F2A}" name="Column2006" totalsRowDxfId="14378"/>
    <tableColumn id="2007" xr3:uid="{EFF8672B-28A0-47ED-9994-AC11F8463534}" name="Column2007" totalsRowDxfId="14377"/>
    <tableColumn id="2008" xr3:uid="{4BF04C7A-4D52-4BA1-959C-EDDB2E4F8B43}" name="Column2008" totalsRowDxfId="14376"/>
    <tableColumn id="2009" xr3:uid="{64126B8B-B2FD-4E66-9F94-0A96BCAA2A87}" name="Column2009" totalsRowDxfId="14375"/>
    <tableColumn id="2010" xr3:uid="{5188E7D5-A367-4DAB-8D99-5C07940ABFFE}" name="Column2010" totalsRowDxfId="14374"/>
    <tableColumn id="2011" xr3:uid="{C8F76016-1C40-47FE-B888-7026399F97D6}" name="Column2011" totalsRowDxfId="14373"/>
    <tableColumn id="2012" xr3:uid="{75D4FB47-B206-4083-93DF-CB2E65832AE7}" name="Column2012" totalsRowDxfId="14372"/>
    <tableColumn id="2013" xr3:uid="{26126AB1-2CB7-467B-8FFE-0A6DCCBAD137}" name="Column2013" totalsRowDxfId="14371"/>
    <tableColumn id="2014" xr3:uid="{15E5A992-1BBA-4188-A50D-C92D9AC80FFF}" name="Column2014" totalsRowDxfId="14370"/>
    <tableColumn id="2015" xr3:uid="{925D9EDD-9477-4DA6-BC8B-2BC74C9CB976}" name="Column2015" totalsRowDxfId="14369"/>
    <tableColumn id="2016" xr3:uid="{24BE013D-9C14-463E-B629-267303877CD6}" name="Column2016" totalsRowDxfId="14368"/>
    <tableColumn id="2017" xr3:uid="{E6C61862-9338-4D4B-AB8E-AE63E1EAA332}" name="Column2017" totalsRowDxfId="14367"/>
    <tableColumn id="2018" xr3:uid="{09923505-429C-4E2C-BBF1-6B293860222B}" name="Column2018" totalsRowDxfId="14366"/>
    <tableColumn id="2019" xr3:uid="{B8BC876F-106A-43EC-A1D0-4CF2704B65AA}" name="Column2019" totalsRowDxfId="14365"/>
    <tableColumn id="2020" xr3:uid="{05E913C0-AA4C-454B-8CD0-E9D07384879B}" name="Column2020" totalsRowDxfId="14364"/>
    <tableColumn id="2021" xr3:uid="{7C65408D-58C7-40A1-9CC5-EFFCE90C8BBD}" name="Column2021" totalsRowDxfId="14363"/>
    <tableColumn id="2022" xr3:uid="{555A08FB-80AA-454D-BB3A-037EAC8E31A0}" name="Column2022" totalsRowDxfId="14362"/>
    <tableColumn id="2023" xr3:uid="{CC2931BC-5FF6-4836-BE18-118C229F6FD4}" name="Column2023" totalsRowDxfId="14361"/>
    <tableColumn id="2024" xr3:uid="{FFA49AA2-B108-4F16-AF0D-D9D37F214629}" name="Column2024" totalsRowDxfId="14360"/>
    <tableColumn id="2025" xr3:uid="{4308D72E-70FD-4C92-AE50-6092717D6139}" name="Column2025" totalsRowDxfId="14359"/>
    <tableColumn id="2026" xr3:uid="{E813386E-00EA-4291-B806-4651789375DB}" name="Column2026" totalsRowDxfId="14358"/>
    <tableColumn id="2027" xr3:uid="{D38C901D-BA57-4D62-B8D9-35BBE04BC576}" name="Column2027" totalsRowDxfId="14357"/>
    <tableColumn id="2028" xr3:uid="{93A6C88F-441B-4BB0-BC0C-20985D23F9C7}" name="Column2028" totalsRowDxfId="14356"/>
    <tableColumn id="2029" xr3:uid="{8349C470-9C20-44A2-9A7E-9BAF82D03F9C}" name="Column2029" totalsRowDxfId="14355"/>
    <tableColumn id="2030" xr3:uid="{1BADA1EA-1CF9-4FD9-9E9F-5AC8B9EC0041}" name="Column2030" totalsRowDxfId="14354"/>
    <tableColumn id="2031" xr3:uid="{3A365E2E-41BB-4461-AD4A-F6D60576E48F}" name="Column2031" totalsRowDxfId="14353"/>
    <tableColumn id="2032" xr3:uid="{3D2D9B5B-6A74-4991-A6EF-6C5ED8B134DB}" name="Column2032" totalsRowDxfId="14352"/>
    <tableColumn id="2033" xr3:uid="{2253DC75-F276-43DA-9332-7398F42A94E3}" name="Column2033" totalsRowDxfId="14351"/>
    <tableColumn id="2034" xr3:uid="{69444A3C-E1A1-4B2B-BE72-0A60B3755D37}" name="Column2034" totalsRowDxfId="14350"/>
    <tableColumn id="2035" xr3:uid="{09CD7A5E-5D3C-49CD-AB05-350088604D60}" name="Column2035" totalsRowDxfId="14349"/>
    <tableColumn id="2036" xr3:uid="{7F798946-CD0B-4296-97C2-903226D5C505}" name="Column2036" totalsRowDxfId="14348"/>
    <tableColumn id="2037" xr3:uid="{2DE2969F-E826-43FF-8A0B-D919343071FB}" name="Column2037" totalsRowDxfId="14347"/>
    <tableColumn id="2038" xr3:uid="{359C5452-C328-4815-BE9E-7AA31C57187B}" name="Column2038" totalsRowDxfId="14346"/>
    <tableColumn id="2039" xr3:uid="{B176F34C-2902-4EAA-9859-886D04BA0C87}" name="Column2039" totalsRowDxfId="14345"/>
    <tableColumn id="2040" xr3:uid="{BF1057A0-3F93-4D42-A73C-9E273F6AC1AE}" name="Column2040" totalsRowDxfId="14344"/>
    <tableColumn id="2041" xr3:uid="{C6BAF291-B8B1-45DC-B68C-B12F29D95BE4}" name="Column2041" totalsRowDxfId="14343"/>
    <tableColumn id="2042" xr3:uid="{7FB9CF8E-D957-453B-BD02-29FB8D86FA79}" name="Column2042" totalsRowDxfId="14342"/>
    <tableColumn id="2043" xr3:uid="{461FA837-8D1E-42A8-BA3F-120AD97D1883}" name="Column2043" totalsRowDxfId="14341"/>
    <tableColumn id="2044" xr3:uid="{C7A1E647-ECB4-42E6-BCD4-0F688933A1AB}" name="Column2044" totalsRowDxfId="14340"/>
    <tableColumn id="2045" xr3:uid="{DEE978DD-31EF-4860-8394-62DD656B879C}" name="Column2045" totalsRowDxfId="14339"/>
    <tableColumn id="2046" xr3:uid="{C24D6440-0C8F-4F62-BB66-54F460998FFA}" name="Column2046" totalsRowDxfId="14338"/>
    <tableColumn id="2047" xr3:uid="{67967B39-57DA-43AB-9F58-ABAB6AF19B20}" name="Column2047" totalsRowDxfId="14337"/>
    <tableColumn id="2048" xr3:uid="{13DA2919-896E-4059-844D-FAA7B5827CA5}" name="Column2048" totalsRowDxfId="14336"/>
    <tableColumn id="2049" xr3:uid="{EA65632A-073A-4656-ABD2-1B7B095642DE}" name="Column2049" totalsRowDxfId="14335"/>
    <tableColumn id="2050" xr3:uid="{D0748178-6294-4FBE-8C74-BEDDC0829546}" name="Column2050" totalsRowDxfId="14334"/>
    <tableColumn id="2051" xr3:uid="{22317EB3-BD19-43E4-901A-D70149561960}" name="Column2051" totalsRowDxfId="14333"/>
    <tableColumn id="2052" xr3:uid="{F89DCD12-6F0D-43B4-8516-4AE4B10FFED4}" name="Column2052" totalsRowDxfId="14332"/>
    <tableColumn id="2053" xr3:uid="{D1956698-CF97-4F1C-827E-1E7A2F84C850}" name="Column2053" totalsRowDxfId="14331"/>
    <tableColumn id="2054" xr3:uid="{5D3F39C6-5A59-4A75-ACB0-DF227278EF43}" name="Column2054" totalsRowDxfId="14330"/>
    <tableColumn id="2055" xr3:uid="{E24C7BD4-E4D7-4546-8BEE-BFBE274F865E}" name="Column2055" totalsRowDxfId="14329"/>
    <tableColumn id="2056" xr3:uid="{F5FE1514-0739-4A14-ACB7-55D11E719D8E}" name="Column2056" totalsRowDxfId="14328"/>
    <tableColumn id="2057" xr3:uid="{3CFBA314-6983-47CE-B938-D85DBBB18ACA}" name="Column2057" totalsRowDxfId="14327"/>
    <tableColumn id="2058" xr3:uid="{26B7842B-986B-4F38-AB92-F8A18DC6E324}" name="Column2058" totalsRowDxfId="14326"/>
    <tableColumn id="2059" xr3:uid="{44A63E5F-E87E-48BE-87E4-E5ED72CA4D28}" name="Column2059" totalsRowDxfId="14325"/>
    <tableColumn id="2060" xr3:uid="{6E5E3366-A559-41FC-A7C2-344C19C91EDE}" name="Column2060" totalsRowDxfId="14324"/>
    <tableColumn id="2061" xr3:uid="{FB2BD3AD-8D31-40A7-B226-90715CBB949E}" name="Column2061" totalsRowDxfId="14323"/>
    <tableColumn id="2062" xr3:uid="{F8172C44-1B20-45E0-B28C-371593EC4077}" name="Column2062" totalsRowDxfId="14322"/>
    <tableColumn id="2063" xr3:uid="{CEAE2707-CC21-4617-A878-83EFFB56D103}" name="Column2063" totalsRowDxfId="14321"/>
    <tableColumn id="2064" xr3:uid="{C43AF205-7A37-4C1D-BF2A-367B646747F2}" name="Column2064" totalsRowDxfId="14320"/>
    <tableColumn id="2065" xr3:uid="{F2E0ED91-A116-4886-B5C9-B90B7E16BC31}" name="Column2065" totalsRowDxfId="14319"/>
    <tableColumn id="2066" xr3:uid="{F0426923-ECC8-46DF-A0AE-A3ACEF09B2A5}" name="Column2066" totalsRowDxfId="14318"/>
    <tableColumn id="2067" xr3:uid="{06C563BF-91AA-49CA-B92C-3103A91AD2F8}" name="Column2067" totalsRowDxfId="14317"/>
    <tableColumn id="2068" xr3:uid="{80573B0C-7B1F-42BA-9BDD-75B1EC13B709}" name="Column2068" totalsRowDxfId="14316"/>
    <tableColumn id="2069" xr3:uid="{5BCAA42F-96DD-4F05-AC6A-46EEDD9C76A2}" name="Column2069" totalsRowDxfId="14315"/>
    <tableColumn id="2070" xr3:uid="{78F11375-AAE9-4C40-83D1-24D8D2C55664}" name="Column2070" totalsRowDxfId="14314"/>
    <tableColumn id="2071" xr3:uid="{C6F62E88-0F01-477D-B15A-202B4EAC3AD2}" name="Column2071" totalsRowDxfId="14313"/>
    <tableColumn id="2072" xr3:uid="{0046132B-8A96-4036-94AE-FA341F8350AC}" name="Column2072" totalsRowDxfId="14312"/>
    <tableColumn id="2073" xr3:uid="{0A011004-62D5-4E85-860A-240B78BF4227}" name="Column2073" totalsRowDxfId="14311"/>
    <tableColumn id="2074" xr3:uid="{E7A4E81A-11D9-4F10-ACC0-6B026FF123E6}" name="Column2074" totalsRowDxfId="14310"/>
    <tableColumn id="2075" xr3:uid="{9F077D9E-6FA5-43D7-ACE5-A44D7D30F5BF}" name="Column2075" totalsRowDxfId="14309"/>
    <tableColumn id="2076" xr3:uid="{6D1CA0F7-962C-411F-8089-C844242B4A51}" name="Column2076" totalsRowDxfId="14308"/>
    <tableColumn id="2077" xr3:uid="{2C929A25-9875-4048-9563-627F41DB0A98}" name="Column2077" totalsRowDxfId="14307"/>
    <tableColumn id="2078" xr3:uid="{92DAEE45-E847-4DB9-9408-A56E1D2BCB99}" name="Column2078" totalsRowDxfId="14306"/>
    <tableColumn id="2079" xr3:uid="{DE8A29F2-AB50-47D7-8B51-CE548E573A1A}" name="Column2079" totalsRowDxfId="14305"/>
    <tableColumn id="2080" xr3:uid="{D16D80A1-403D-48FB-B468-E8E08EC0E6D6}" name="Column2080" totalsRowDxfId="14304"/>
    <tableColumn id="2081" xr3:uid="{687C3E11-FA45-4E84-B4AF-907813273317}" name="Column2081" totalsRowDxfId="14303"/>
    <tableColumn id="2082" xr3:uid="{9793DE85-DBEC-4740-BF19-E992FFC3D39C}" name="Column2082" totalsRowDxfId="14302"/>
    <tableColumn id="2083" xr3:uid="{7756FEB1-6F51-4AEC-B097-D2B674C28A72}" name="Column2083" totalsRowDxfId="14301"/>
    <tableColumn id="2084" xr3:uid="{D387A172-3BFC-4A32-ADCC-741F2F64BC6A}" name="Column2084" totalsRowDxfId="14300"/>
    <tableColumn id="2085" xr3:uid="{9334FE82-97B4-4D93-9594-32422233CED3}" name="Column2085" totalsRowDxfId="14299"/>
    <tableColumn id="2086" xr3:uid="{D154DDDF-79D2-4FD4-A5C4-ADDD6F39A772}" name="Column2086" totalsRowDxfId="14298"/>
    <tableColumn id="2087" xr3:uid="{82A4E010-16C3-4F51-8468-2192AAFC0607}" name="Column2087" totalsRowDxfId="14297"/>
    <tableColumn id="2088" xr3:uid="{4FFF0FAF-83C8-46E9-8D6C-ED764AE3D51D}" name="Column2088" totalsRowDxfId="14296"/>
    <tableColumn id="2089" xr3:uid="{379F1CD3-0076-4149-B4C0-AA6FD01DCA96}" name="Column2089" totalsRowDxfId="14295"/>
    <tableColumn id="2090" xr3:uid="{02C9C61E-83D1-44CD-A9A2-EBC1B3C95B87}" name="Column2090" totalsRowDxfId="14294"/>
    <tableColumn id="2091" xr3:uid="{9AA1AB4E-E15F-4D98-AFE3-788954674451}" name="Column2091" totalsRowDxfId="14293"/>
    <tableColumn id="2092" xr3:uid="{5C7C2356-C063-4037-ACDF-6C61BA7DB5F5}" name="Column2092" totalsRowDxfId="14292"/>
    <tableColumn id="2093" xr3:uid="{922015B7-5756-44F7-8C84-D2DE536B65E9}" name="Column2093" totalsRowDxfId="14291"/>
    <tableColumn id="2094" xr3:uid="{D1F83F8E-CA1A-413A-901E-68FF43F21031}" name="Column2094" totalsRowDxfId="14290"/>
    <tableColumn id="2095" xr3:uid="{13F1FA2A-D5F5-47F5-814C-472B61D67002}" name="Column2095" totalsRowDxfId="14289"/>
    <tableColumn id="2096" xr3:uid="{60CBB25A-1D90-4562-929B-13EDA58041CB}" name="Column2096" totalsRowDxfId="14288"/>
    <tableColumn id="2097" xr3:uid="{DB53C4DD-B0DA-4777-BBEE-F282E5697F73}" name="Column2097" totalsRowDxfId="14287"/>
    <tableColumn id="2098" xr3:uid="{2C9C9A01-4D6F-45D0-8849-7F332EC793F3}" name="Column2098" totalsRowDxfId="14286"/>
    <tableColumn id="2099" xr3:uid="{8152642C-864B-444A-91C8-6DDE5C16303A}" name="Column2099" totalsRowDxfId="14285"/>
    <tableColumn id="2100" xr3:uid="{AE33CC11-3E1A-4541-8B14-EEE691CB1541}" name="Column2100" totalsRowDxfId="14284"/>
    <tableColumn id="2101" xr3:uid="{BD9BDF5D-BFAE-4C8F-BA87-BC5538C1AAFF}" name="Column2101" totalsRowDxfId="14283"/>
    <tableColumn id="2102" xr3:uid="{1F5717F1-D932-49D0-BAAD-727B187D796F}" name="Column2102" totalsRowDxfId="14282"/>
    <tableColumn id="2103" xr3:uid="{55768504-783E-4B84-BD15-0CD115C52D5B}" name="Column2103" totalsRowDxfId="14281"/>
    <tableColumn id="2104" xr3:uid="{B7FB2AAC-2C36-438B-9DEA-584005C446DD}" name="Column2104" totalsRowDxfId="14280"/>
    <tableColumn id="2105" xr3:uid="{C64D3CAA-2C2B-48F4-9D31-30F2CE5C6EED}" name="Column2105" totalsRowDxfId="14279"/>
    <tableColumn id="2106" xr3:uid="{FD8C27B0-26CF-4A04-9AE7-19C1610AA030}" name="Column2106" totalsRowDxfId="14278"/>
    <tableColumn id="2107" xr3:uid="{0C68FB49-F462-4FDB-8612-F6019F89801C}" name="Column2107" totalsRowDxfId="14277"/>
    <tableColumn id="2108" xr3:uid="{9361740C-8823-4B1E-B1D7-F8B0E248316A}" name="Column2108" totalsRowDxfId="14276"/>
    <tableColumn id="2109" xr3:uid="{D729A4D3-6037-4FBB-A4B7-B1C07AAC6E29}" name="Column2109" totalsRowDxfId="14275"/>
    <tableColumn id="2110" xr3:uid="{B9A7E105-FFC8-4B78-8808-1E89226449DA}" name="Column2110" totalsRowDxfId="14274"/>
    <tableColumn id="2111" xr3:uid="{D3EFE18E-A97B-45F9-B4DC-3A84FC1EAFC0}" name="Column2111" totalsRowDxfId="14273"/>
    <tableColumn id="2112" xr3:uid="{423EA6AE-970D-4A03-A889-EE5C8D5AB559}" name="Column2112" totalsRowDxfId="14272"/>
    <tableColumn id="2113" xr3:uid="{68669EF1-4F8D-46A3-8834-24F6105018B0}" name="Column2113" totalsRowDxfId="14271"/>
    <tableColumn id="2114" xr3:uid="{4B56C9AD-5917-4AE1-8D19-7D61E02C32AC}" name="Column2114" totalsRowDxfId="14270"/>
    <tableColumn id="2115" xr3:uid="{EFF5DF19-1A5C-4F70-9DE7-F643194BD02B}" name="Column2115" totalsRowDxfId="14269"/>
    <tableColumn id="2116" xr3:uid="{891FAC69-55CA-45DB-BABD-18C7951B54E2}" name="Column2116" totalsRowDxfId="14268"/>
    <tableColumn id="2117" xr3:uid="{7F94E6D1-A678-4A23-B752-770ACA3FCDBB}" name="Column2117" totalsRowDxfId="14267"/>
    <tableColumn id="2118" xr3:uid="{E9AB7C45-D60D-4CDB-9CBA-08602FFAD367}" name="Column2118" totalsRowDxfId="14266"/>
    <tableColumn id="2119" xr3:uid="{40F2F61F-CC1E-4096-8BFD-F614CC293AFB}" name="Column2119" totalsRowDxfId="14265"/>
    <tableColumn id="2120" xr3:uid="{52AA09F7-7531-4287-8A33-5E9169A43A6F}" name="Column2120" totalsRowDxfId="14264"/>
    <tableColumn id="2121" xr3:uid="{0D046F6B-2FE7-4D63-AF95-29A8CDB90DC4}" name="Column2121" totalsRowDxfId="14263"/>
    <tableColumn id="2122" xr3:uid="{689B4C1C-8A4A-44E0-9183-5C46455D27BC}" name="Column2122" totalsRowDxfId="14262"/>
    <tableColumn id="2123" xr3:uid="{052A2957-5B4C-4460-95C8-DE72214600F7}" name="Column2123" totalsRowDxfId="14261"/>
    <tableColumn id="2124" xr3:uid="{305F1AD4-E6BE-44A0-84B7-E81746F0655D}" name="Column2124" totalsRowDxfId="14260"/>
    <tableColumn id="2125" xr3:uid="{55CC02F3-1BDD-4976-9099-642EDCAF5BD8}" name="Column2125" totalsRowDxfId="14259"/>
    <tableColumn id="2126" xr3:uid="{01CEDBC6-76ED-4EFD-9F9D-8C805909F2E7}" name="Column2126" totalsRowDxfId="14258"/>
    <tableColumn id="2127" xr3:uid="{5A4E1D61-7912-4F50-BFCF-A917026E914A}" name="Column2127" totalsRowDxfId="14257"/>
    <tableColumn id="2128" xr3:uid="{F70C4132-4CBD-4A5C-B8BC-2F3BF3B20B00}" name="Column2128" totalsRowDxfId="14256"/>
    <tableColumn id="2129" xr3:uid="{F187DC1F-9490-4115-A56E-33F1BEA82BD8}" name="Column2129" totalsRowDxfId="14255"/>
    <tableColumn id="2130" xr3:uid="{40D194A5-ED60-4C47-8540-A75595E80F50}" name="Column2130" totalsRowDxfId="14254"/>
    <tableColumn id="2131" xr3:uid="{D127BB3D-1CD3-4FD1-8064-9F01A88CD640}" name="Column2131" totalsRowDxfId="14253"/>
    <tableColumn id="2132" xr3:uid="{650FE377-06F9-4F55-830F-B2B14FD813B7}" name="Column2132" totalsRowDxfId="14252"/>
    <tableColumn id="2133" xr3:uid="{65AD2FE4-3F52-4D6F-9702-7C1F434A1CB4}" name="Column2133" totalsRowDxfId="14251"/>
    <tableColumn id="2134" xr3:uid="{AB75E99E-259E-4211-A679-071B34E9AE24}" name="Column2134" totalsRowDxfId="14250"/>
    <tableColumn id="2135" xr3:uid="{6FA0A63F-679F-4A35-8233-E6D8BEB913B7}" name="Column2135" totalsRowDxfId="14249"/>
    <tableColumn id="2136" xr3:uid="{7A32FFDC-E6B0-4663-90E4-E9BEED0C0E44}" name="Column2136" totalsRowDxfId="14248"/>
    <tableColumn id="2137" xr3:uid="{E553202E-A0C0-4EDD-BF68-C1C5A652FB18}" name="Column2137" totalsRowDxfId="14247"/>
    <tableColumn id="2138" xr3:uid="{6BE53F27-B9FD-4854-99B5-797533ED464C}" name="Column2138" totalsRowDxfId="14246"/>
    <tableColumn id="2139" xr3:uid="{2B32A787-125B-4FFB-AC3F-29AB482D3623}" name="Column2139" totalsRowDxfId="14245"/>
    <tableColumn id="2140" xr3:uid="{D522739F-452B-4099-B022-38C9C6905BCF}" name="Column2140" totalsRowDxfId="14244"/>
    <tableColumn id="2141" xr3:uid="{B2E71C75-B764-43FE-B9C6-94DF6DF1B97E}" name="Column2141" totalsRowDxfId="14243"/>
    <tableColumn id="2142" xr3:uid="{F5CC58FF-B976-4A15-8555-20934F097EB8}" name="Column2142" totalsRowDxfId="14242"/>
    <tableColumn id="2143" xr3:uid="{9E06638D-C947-4A5C-9F5C-DBD7B13C3BF6}" name="Column2143" totalsRowDxfId="14241"/>
    <tableColumn id="2144" xr3:uid="{6C1DB794-1154-4348-8C54-5636954DA460}" name="Column2144" totalsRowDxfId="14240"/>
    <tableColumn id="2145" xr3:uid="{B4DE68F4-A27E-49C0-A557-F9673E5365BF}" name="Column2145" totalsRowDxfId="14239"/>
    <tableColumn id="2146" xr3:uid="{6C9DB383-30D2-417D-BF35-66A2F2F86C90}" name="Column2146" totalsRowDxfId="14238"/>
    <tableColumn id="2147" xr3:uid="{1B654833-75E8-47A9-810F-EA94C55F6FE3}" name="Column2147" totalsRowDxfId="14237"/>
    <tableColumn id="2148" xr3:uid="{F4FA4AD0-51F8-4F75-A2B0-0C3939F1088D}" name="Column2148" totalsRowDxfId="14236"/>
    <tableColumn id="2149" xr3:uid="{D9C35E6F-B31C-4EEB-B185-79125BDCA37B}" name="Column2149" totalsRowDxfId="14235"/>
    <tableColumn id="2150" xr3:uid="{A4ACFEA3-9C24-4805-A36E-16EEE900CF1E}" name="Column2150" totalsRowDxfId="14234"/>
    <tableColumn id="2151" xr3:uid="{09CD5F8C-E326-4FAB-BDBA-D57EB5949667}" name="Column2151" totalsRowDxfId="14233"/>
    <tableColumn id="2152" xr3:uid="{BE691A00-AC18-4582-8323-0DCE8E9D57B6}" name="Column2152" totalsRowDxfId="14232"/>
    <tableColumn id="2153" xr3:uid="{CAD3056E-0C18-4B81-950D-58561E81ECA3}" name="Column2153" totalsRowDxfId="14231"/>
    <tableColumn id="2154" xr3:uid="{39693464-35A7-4FF9-AD14-9FA1019215BC}" name="Column2154" totalsRowDxfId="14230"/>
    <tableColumn id="2155" xr3:uid="{E6ECE932-3918-4C51-95DC-852C5C636969}" name="Column2155" totalsRowDxfId="14229"/>
    <tableColumn id="2156" xr3:uid="{CD63325F-2F28-4B6B-9EB3-C57FBF7B733A}" name="Column2156" totalsRowDxfId="14228"/>
    <tableColumn id="2157" xr3:uid="{C649FF56-5EE1-4718-9F26-7E27B22BDC2D}" name="Column2157" totalsRowDxfId="14227"/>
    <tableColumn id="2158" xr3:uid="{4F53147A-FCFC-47F0-AA76-78E4892EC6BE}" name="Column2158" totalsRowDxfId="14226"/>
    <tableColumn id="2159" xr3:uid="{319F025F-69E4-44E1-A40E-2E7E273C6A0B}" name="Column2159" totalsRowDxfId="14225"/>
    <tableColumn id="2160" xr3:uid="{E8ADBEAA-F94D-4347-A0CB-A60A3F6ACE3C}" name="Column2160" totalsRowDxfId="14224"/>
    <tableColumn id="2161" xr3:uid="{BFFE83CA-E2F2-47A4-A5F2-AF1C850FC015}" name="Column2161" totalsRowDxfId="14223"/>
    <tableColumn id="2162" xr3:uid="{960F5A5A-BB33-4E8D-BF73-A84DC0C39605}" name="Column2162" totalsRowDxfId="14222"/>
    <tableColumn id="2163" xr3:uid="{85BF3F41-D97B-46C2-AEA7-D7768C15185B}" name="Column2163" totalsRowDxfId="14221"/>
    <tableColumn id="2164" xr3:uid="{1E09E62F-3AA3-42D2-B7FE-3E17156ECA7F}" name="Column2164" totalsRowDxfId="14220"/>
    <tableColumn id="2165" xr3:uid="{D9E8667E-282B-4C0D-B7D5-FDB8DD9D0257}" name="Column2165" totalsRowDxfId="14219"/>
    <tableColumn id="2166" xr3:uid="{D27A4494-1F43-428A-9417-EE26D8CD6E99}" name="Column2166" totalsRowDxfId="14218"/>
    <tableColumn id="2167" xr3:uid="{4ED134ED-17C5-44C4-AC60-B48023B22154}" name="Column2167" totalsRowDxfId="14217"/>
    <tableColumn id="2168" xr3:uid="{E89F033A-12A4-4A33-BA74-CA00133FE53C}" name="Column2168" totalsRowDxfId="14216"/>
    <tableColumn id="2169" xr3:uid="{4C7695AB-DD9E-46DA-98E3-6E2C7AE02C5B}" name="Column2169" totalsRowDxfId="14215"/>
    <tableColumn id="2170" xr3:uid="{2EEB6F0B-5B75-4469-B62B-16DE1AE4DB81}" name="Column2170" totalsRowDxfId="14214"/>
    <tableColumn id="2171" xr3:uid="{2E7592AB-03D5-410C-BD70-CFEE7B2C336B}" name="Column2171" totalsRowDxfId="14213"/>
    <tableColumn id="2172" xr3:uid="{D5AB3036-E894-432B-B40C-A371AB3AFB84}" name="Column2172" totalsRowDxfId="14212"/>
    <tableColumn id="2173" xr3:uid="{B78652F2-71E8-4F7D-A287-88794F9822B8}" name="Column2173" totalsRowDxfId="14211"/>
    <tableColumn id="2174" xr3:uid="{3C264001-00F4-485D-B72F-06CAFE668736}" name="Column2174" totalsRowDxfId="14210"/>
    <tableColumn id="2175" xr3:uid="{E96754EE-FE2B-44F7-B383-355914D8DD30}" name="Column2175" totalsRowDxfId="14209"/>
    <tableColumn id="2176" xr3:uid="{A488C076-B586-423D-BC1C-177EAEDEB4B3}" name="Column2176" totalsRowDxfId="14208"/>
    <tableColumn id="2177" xr3:uid="{247F2350-1A5F-4309-8836-BBF5BD7FB75C}" name="Column2177" totalsRowDxfId="14207"/>
    <tableColumn id="2178" xr3:uid="{EA6A9F8E-1204-4CE4-AE9D-55B92DACB92A}" name="Column2178" totalsRowDxfId="14206"/>
    <tableColumn id="2179" xr3:uid="{BDFF3035-6CAF-41B4-97AC-6D826467DAAF}" name="Column2179" totalsRowDxfId="14205"/>
    <tableColumn id="2180" xr3:uid="{9172571D-F08C-496E-B795-D58B2E5E071B}" name="Column2180" totalsRowDxfId="14204"/>
    <tableColumn id="2181" xr3:uid="{5B66D79E-B254-42B6-8A47-34D4768B98C5}" name="Column2181" totalsRowDxfId="14203"/>
    <tableColumn id="2182" xr3:uid="{2452FBF4-0850-4C77-91D1-879F3676D784}" name="Column2182" totalsRowDxfId="14202"/>
    <tableColumn id="2183" xr3:uid="{9889AF27-B85B-4A64-93FD-FBDA19B0F65E}" name="Column2183" totalsRowDxfId="14201"/>
    <tableColumn id="2184" xr3:uid="{82F02C36-745F-4787-80FE-1B1C69D30F33}" name="Column2184" totalsRowDxfId="14200"/>
    <tableColumn id="2185" xr3:uid="{1C3B9887-D29C-4DB4-B5E8-D974D77F8660}" name="Column2185" totalsRowDxfId="14199"/>
    <tableColumn id="2186" xr3:uid="{BEA56798-FAA1-4230-9C22-330DF5A4FB62}" name="Column2186" totalsRowDxfId="14198"/>
    <tableColumn id="2187" xr3:uid="{C3120712-03C8-49D4-9002-66A736354805}" name="Column2187" totalsRowDxfId="14197"/>
    <tableColumn id="2188" xr3:uid="{99F93544-B852-42C7-A668-A890C0B14E31}" name="Column2188" totalsRowDxfId="14196"/>
    <tableColumn id="2189" xr3:uid="{5D71DF98-C5DC-4BE6-B792-410C97333813}" name="Column2189" totalsRowDxfId="14195"/>
    <tableColumn id="2190" xr3:uid="{1EB6AE9B-38CD-4454-9415-8D27DC1A134F}" name="Column2190" totalsRowDxfId="14194"/>
    <tableColumn id="2191" xr3:uid="{30DD042C-38AA-47C9-92DF-A47744CBC254}" name="Column2191" totalsRowDxfId="14193"/>
    <tableColumn id="2192" xr3:uid="{D9D32489-4755-4DDF-ADB2-46FF6C75B127}" name="Column2192" totalsRowDxfId="14192"/>
    <tableColumn id="2193" xr3:uid="{6B728A84-3D54-4A82-BD92-3AA2DA8947E4}" name="Column2193" totalsRowDxfId="14191"/>
    <tableColumn id="2194" xr3:uid="{848F85C6-5BFC-4ED3-964C-13E2DBBE7B02}" name="Column2194" totalsRowDxfId="14190"/>
    <tableColumn id="2195" xr3:uid="{99E41A30-FD4B-4DE4-83CC-7D32C399245C}" name="Column2195" totalsRowDxfId="14189"/>
    <tableColumn id="2196" xr3:uid="{D165803A-DB12-489B-9B01-E43E89884E88}" name="Column2196" totalsRowDxfId="14188"/>
    <tableColumn id="2197" xr3:uid="{9E098BFC-1793-42C3-8FA2-E25327296561}" name="Column2197" totalsRowDxfId="14187"/>
    <tableColumn id="2198" xr3:uid="{E2E75BF6-FAD5-478D-A545-1D7C83FCCAC1}" name="Column2198" totalsRowDxfId="14186"/>
    <tableColumn id="2199" xr3:uid="{BCEF8753-F203-4A11-A0A0-7AFB2CFF7CDA}" name="Column2199" totalsRowDxfId="14185"/>
    <tableColumn id="2200" xr3:uid="{665BBF3D-6558-4F7B-9F9D-DBDA850282C3}" name="Column2200" totalsRowDxfId="14184"/>
    <tableColumn id="2201" xr3:uid="{6ACFEAE6-C72B-468E-9FB0-FAE5AFA7C0E8}" name="Column2201" totalsRowDxfId="14183"/>
    <tableColumn id="2202" xr3:uid="{17C23554-883A-4223-A56A-E49B7FDED416}" name="Column2202" totalsRowDxfId="14182"/>
    <tableColumn id="2203" xr3:uid="{D8C7DA6F-5A3A-431C-AA9E-079DEB60D04F}" name="Column2203" totalsRowDxfId="14181"/>
    <tableColumn id="2204" xr3:uid="{0878F893-00B7-4C14-9787-B8D2571FBDD8}" name="Column2204" totalsRowDxfId="14180"/>
    <tableColumn id="2205" xr3:uid="{08EAEE93-B140-4E83-BFDB-EBC218DBAE1A}" name="Column2205" totalsRowDxfId="14179"/>
    <tableColumn id="2206" xr3:uid="{B8DF43F9-23B0-4C65-8080-E1E4AC1326B6}" name="Column2206" totalsRowDxfId="14178"/>
    <tableColumn id="2207" xr3:uid="{94D4350D-D1C3-4D85-BBE3-08A2AD8CCD44}" name="Column2207" totalsRowDxfId="14177"/>
    <tableColumn id="2208" xr3:uid="{C5E08B6E-7CB1-4DD5-8221-51C46CE577AA}" name="Column2208" totalsRowDxfId="14176"/>
    <tableColumn id="2209" xr3:uid="{D4EFAAFC-6EAB-4853-A17E-7489E5FCE563}" name="Column2209" totalsRowDxfId="14175"/>
    <tableColumn id="2210" xr3:uid="{82065722-1BB7-4348-BE6C-52E4A208ECAC}" name="Column2210" totalsRowDxfId="14174"/>
    <tableColumn id="2211" xr3:uid="{09282750-FADE-48FB-B083-96596DB71E4A}" name="Column2211" totalsRowDxfId="14173"/>
    <tableColumn id="2212" xr3:uid="{0FFAB3E7-F709-4515-BBB1-0DF5CCEBA59E}" name="Column2212" totalsRowDxfId="14172"/>
    <tableColumn id="2213" xr3:uid="{9F07C253-A50C-46E1-A318-C7BFA41D714A}" name="Column2213" totalsRowDxfId="14171"/>
    <tableColumn id="2214" xr3:uid="{A646D016-4810-4253-852F-0A3BB55D8790}" name="Column2214" totalsRowDxfId="14170"/>
    <tableColumn id="2215" xr3:uid="{08AB4CCB-559E-4D59-8687-6910C0595E95}" name="Column2215" totalsRowDxfId="14169"/>
    <tableColumn id="2216" xr3:uid="{ED1E1D75-68B6-4029-9DE4-32333A7F1F2B}" name="Column2216" totalsRowDxfId="14168"/>
    <tableColumn id="2217" xr3:uid="{287B8E77-A183-4464-A9A0-AE8A6401B994}" name="Column2217" totalsRowDxfId="14167"/>
    <tableColumn id="2218" xr3:uid="{67B1F148-BE62-4395-90B7-B2E9CEAF9EB7}" name="Column2218" totalsRowDxfId="14166"/>
    <tableColumn id="2219" xr3:uid="{4CCA1573-AC3D-456B-A994-36F8B79C3BFA}" name="Column2219" totalsRowDxfId="14165"/>
    <tableColumn id="2220" xr3:uid="{F1CCD810-EB34-48E6-87AF-5A3C5B997FA5}" name="Column2220" totalsRowDxfId="14164"/>
    <tableColumn id="2221" xr3:uid="{3BE8443B-66B7-4FD3-9CC6-CFDA5A0D3D2B}" name="Column2221" totalsRowDxfId="14163"/>
    <tableColumn id="2222" xr3:uid="{BAC818C2-B452-4650-AE97-6AD61C84D2ED}" name="Column2222" totalsRowDxfId="14162"/>
    <tableColumn id="2223" xr3:uid="{2FC577D9-3798-449E-AA1A-D232970D3E35}" name="Column2223" totalsRowDxfId="14161"/>
    <tableColumn id="2224" xr3:uid="{D2053CF1-D6CC-415D-9413-74F7906F0CB1}" name="Column2224" totalsRowDxfId="14160"/>
    <tableColumn id="2225" xr3:uid="{2E8FE4E4-EA20-47B1-9970-6ECF8569BDD3}" name="Column2225" totalsRowDxfId="14159"/>
    <tableColumn id="2226" xr3:uid="{52DA327F-82EB-466E-B4F3-F5D3D897C767}" name="Column2226" totalsRowDxfId="14158"/>
    <tableColumn id="2227" xr3:uid="{2ADA9545-3F1D-4434-80F1-94D7452DFC7E}" name="Column2227" totalsRowDxfId="14157"/>
    <tableColumn id="2228" xr3:uid="{3DC96D84-7842-4D2C-923F-89BEDD08F944}" name="Column2228" totalsRowDxfId="14156"/>
    <tableColumn id="2229" xr3:uid="{6C73277E-0936-4A4B-8BD1-156433A3DD7A}" name="Column2229" totalsRowDxfId="14155"/>
    <tableColumn id="2230" xr3:uid="{26D7B4DD-2B8D-4981-91FA-6EDF468F0729}" name="Column2230" totalsRowDxfId="14154"/>
    <tableColumn id="2231" xr3:uid="{1BEFDE5E-4400-47FA-89C4-D3F923480D3F}" name="Column2231" totalsRowDxfId="14153"/>
    <tableColumn id="2232" xr3:uid="{E771579F-BA5B-4B7D-A0F2-F96A5D08C1ED}" name="Column2232" totalsRowDxfId="14152"/>
    <tableColumn id="2233" xr3:uid="{748B2C69-BAD8-45BD-9FE8-4BE016B0F561}" name="Column2233" totalsRowDxfId="14151"/>
    <tableColumn id="2234" xr3:uid="{07273883-CF4E-4136-9E58-7ED2B959DCCA}" name="Column2234" totalsRowDxfId="14150"/>
    <tableColumn id="2235" xr3:uid="{56CC64D3-7145-449A-A607-EF06F024401E}" name="Column2235" totalsRowDxfId="14149"/>
    <tableColumn id="2236" xr3:uid="{7B39A3FF-F9D2-4796-819E-D8DB451EC0F7}" name="Column2236" totalsRowDxfId="14148"/>
    <tableColumn id="2237" xr3:uid="{434A43E8-CFD0-4042-A716-9138A47BBF68}" name="Column2237" totalsRowDxfId="14147"/>
    <tableColumn id="2238" xr3:uid="{0907F64C-B315-49F9-9FAA-3F4E70DA2C5C}" name="Column2238" totalsRowDxfId="14146"/>
    <tableColumn id="2239" xr3:uid="{D5CD8CDD-381E-442E-9793-46DDA2DC133F}" name="Column2239" totalsRowDxfId="14145"/>
    <tableColumn id="2240" xr3:uid="{0FCD5F5E-F654-466A-B572-C1BC8574F354}" name="Column2240" totalsRowDxfId="14144"/>
    <tableColumn id="2241" xr3:uid="{BDCEEE52-BC4A-4A0C-B73E-B7EAD1EA5A69}" name="Column2241" totalsRowDxfId="14143"/>
    <tableColumn id="2242" xr3:uid="{6574663B-F568-4F71-936F-42BC6405A1D9}" name="Column2242" totalsRowDxfId="14142"/>
    <tableColumn id="2243" xr3:uid="{01329C04-3422-4E47-A04D-C4513261BB95}" name="Column2243" totalsRowDxfId="14141"/>
    <tableColumn id="2244" xr3:uid="{74BE927A-2E28-4C46-9C92-9AFF86CBD6AB}" name="Column2244" totalsRowDxfId="14140"/>
    <tableColumn id="2245" xr3:uid="{67F1AC94-3D77-492B-91B8-D215F0B4BBC3}" name="Column2245" totalsRowDxfId="14139"/>
    <tableColumn id="2246" xr3:uid="{86A761BE-1694-4702-9D06-CC6400314CE9}" name="Column2246" totalsRowDxfId="14138"/>
    <tableColumn id="2247" xr3:uid="{F21EF5FF-4EAD-4EB9-8728-FB1DB6D29EB9}" name="Column2247" totalsRowDxfId="14137"/>
    <tableColumn id="2248" xr3:uid="{365D6CA4-28FF-44DA-B54D-2672B02AADB5}" name="Column2248" totalsRowDxfId="14136"/>
    <tableColumn id="2249" xr3:uid="{D70672E3-AACA-4C1D-A0FF-A89360F60DC9}" name="Column2249" totalsRowDxfId="14135"/>
    <tableColumn id="2250" xr3:uid="{CD89EC97-A1BD-4E7B-8EDA-34652631260B}" name="Column2250" totalsRowDxfId="14134"/>
    <tableColumn id="2251" xr3:uid="{81AF3C2A-8ECE-42B5-B6AC-2B285856220A}" name="Column2251" totalsRowDxfId="14133"/>
    <tableColumn id="2252" xr3:uid="{EC377AA8-E927-455B-B7BF-2E2CB06C8312}" name="Column2252" totalsRowDxfId="14132"/>
    <tableColumn id="2253" xr3:uid="{AC7479EC-219F-484B-A1D3-31CCFBBBAAD1}" name="Column2253" totalsRowDxfId="14131"/>
    <tableColumn id="2254" xr3:uid="{7211726B-1E27-4C7A-AFB2-59C92A76F178}" name="Column2254" totalsRowDxfId="14130"/>
    <tableColumn id="2255" xr3:uid="{3040B7FD-B3DE-4095-9877-E8B272FA35B2}" name="Column2255" totalsRowDxfId="14129"/>
    <tableColumn id="2256" xr3:uid="{7A445889-9DF6-445A-8A9E-B1CA6C433700}" name="Column2256" totalsRowDxfId="14128"/>
    <tableColumn id="2257" xr3:uid="{74CE10A4-69F5-4D10-ACFC-79D01665CBC4}" name="Column2257" totalsRowDxfId="14127"/>
    <tableColumn id="2258" xr3:uid="{03247F5F-525C-4AC4-9500-11D174AFA40C}" name="Column2258" totalsRowDxfId="14126"/>
    <tableColumn id="2259" xr3:uid="{3B60A23E-EBDB-4905-B672-0F93EF6AD1AD}" name="Column2259" totalsRowDxfId="14125"/>
    <tableColumn id="2260" xr3:uid="{5757B5A9-06A2-46B8-8FD3-9C1B32334126}" name="Column2260" totalsRowDxfId="14124"/>
    <tableColumn id="2261" xr3:uid="{3B01A694-1ED7-43F3-A873-FD7500E0C8DD}" name="Column2261" totalsRowDxfId="14123"/>
    <tableColumn id="2262" xr3:uid="{E336CDA5-52C2-4A9C-8CBE-4E66F4DF4F65}" name="Column2262" totalsRowDxfId="14122"/>
    <tableColumn id="2263" xr3:uid="{912F6BC3-4B0D-408C-9B66-3B022859DD95}" name="Column2263" totalsRowDxfId="14121"/>
    <tableColumn id="2264" xr3:uid="{E5A44B3A-F300-4A44-916C-B617D309B065}" name="Column2264" totalsRowDxfId="14120"/>
    <tableColumn id="2265" xr3:uid="{8B76FAC6-6412-4F8F-9519-F8BBA59239D4}" name="Column2265" totalsRowDxfId="14119"/>
    <tableColumn id="2266" xr3:uid="{89B89038-C6FB-45FC-9544-CB9889A03ACB}" name="Column2266" totalsRowDxfId="14118"/>
    <tableColumn id="2267" xr3:uid="{1104B0E2-6B6C-4338-B2BD-CF5EA31C8531}" name="Column2267" totalsRowDxfId="14117"/>
    <tableColumn id="2268" xr3:uid="{7AF38331-39BF-4FB3-9FA3-5E67111EFE57}" name="Column2268" totalsRowDxfId="14116"/>
    <tableColumn id="2269" xr3:uid="{062DF981-9418-41D0-BCC6-6F1F9B5F03EE}" name="Column2269" totalsRowDxfId="14115"/>
    <tableColumn id="2270" xr3:uid="{AF444E6B-52AA-4FFC-A2C8-E444B8F476FB}" name="Column2270" totalsRowDxfId="14114"/>
    <tableColumn id="2271" xr3:uid="{19421B17-DE43-4A08-920E-A7579265665D}" name="Column2271" totalsRowDxfId="14113"/>
    <tableColumn id="2272" xr3:uid="{F4988B09-0758-4E7E-9B57-F7AECC06817A}" name="Column2272" totalsRowDxfId="14112"/>
    <tableColumn id="2273" xr3:uid="{8A7937DE-56B1-44F6-BFF5-FA9849B1D80D}" name="Column2273" totalsRowDxfId="14111"/>
    <tableColumn id="2274" xr3:uid="{86E73ABA-299C-4465-9057-9DF6E35712F9}" name="Column2274" totalsRowDxfId="14110"/>
    <tableColumn id="2275" xr3:uid="{8494B9AE-A8C6-4F92-AB60-A0CC9C135C9D}" name="Column2275" totalsRowDxfId="14109"/>
    <tableColumn id="2276" xr3:uid="{E1A56DF7-4367-4617-B037-5611A99F4623}" name="Column2276" totalsRowDxfId="14108"/>
    <tableColumn id="2277" xr3:uid="{2B0A59FA-12CE-4636-8A0B-52F5BA70BF02}" name="Column2277" totalsRowDxfId="14107"/>
    <tableColumn id="2278" xr3:uid="{B024DF0C-CFBB-4FB9-8AF6-1C1B6B9FE013}" name="Column2278" totalsRowDxfId="14106"/>
    <tableColumn id="2279" xr3:uid="{05446333-1E39-4129-98C0-D74F784DE752}" name="Column2279" totalsRowDxfId="14105"/>
    <tableColumn id="2280" xr3:uid="{3971F45E-C800-4185-95DD-67AAA9A58693}" name="Column2280" totalsRowDxfId="14104"/>
    <tableColumn id="2281" xr3:uid="{CF2C377A-9C91-4047-9242-ACD74DCE9D33}" name="Column2281" totalsRowDxfId="14103"/>
    <tableColumn id="2282" xr3:uid="{3A1C81C8-0C67-423D-A4E3-846035DC4D5B}" name="Column2282" totalsRowDxfId="14102"/>
    <tableColumn id="2283" xr3:uid="{36EC710E-A5DC-412C-9193-420497E8857C}" name="Column2283" totalsRowDxfId="14101"/>
    <tableColumn id="2284" xr3:uid="{3616730F-8377-4C95-B929-30234A38EF9B}" name="Column2284" totalsRowDxfId="14100"/>
    <tableColumn id="2285" xr3:uid="{8134E740-4676-4F12-A524-87EE4A0C3985}" name="Column2285" totalsRowDxfId="14099"/>
    <tableColumn id="2286" xr3:uid="{B06F41ED-2FA0-4E5F-BAC6-739CF1430D3F}" name="Column2286" totalsRowDxfId="14098"/>
    <tableColumn id="2287" xr3:uid="{79FE14A5-9FB7-4C67-8BE8-72F62F6CF56E}" name="Column2287" totalsRowDxfId="14097"/>
    <tableColumn id="2288" xr3:uid="{2CDB33AC-7CA7-4061-8BEB-4FD4A76B97F3}" name="Column2288" totalsRowDxfId="14096"/>
    <tableColumn id="2289" xr3:uid="{6B07D76A-4F45-40B1-A0B9-43286FAA18C1}" name="Column2289" totalsRowDxfId="14095"/>
    <tableColumn id="2290" xr3:uid="{A4079CAC-721E-48A6-9970-AFD5E74BC92D}" name="Column2290" totalsRowDxfId="14094"/>
    <tableColumn id="2291" xr3:uid="{2AD78849-F1E8-4EA3-B905-B6FED7A2C0A3}" name="Column2291" totalsRowDxfId="14093"/>
    <tableColumn id="2292" xr3:uid="{F6EFD81C-6B53-41FC-BE47-99222FBFE7A9}" name="Column2292" totalsRowDxfId="14092"/>
    <tableColumn id="2293" xr3:uid="{B266771C-CC46-4329-9DDB-9657724D6EFF}" name="Column2293" totalsRowDxfId="14091"/>
    <tableColumn id="2294" xr3:uid="{2F940808-AE61-437F-9E49-0FC9F61888FE}" name="Column2294" totalsRowDxfId="14090"/>
    <tableColumn id="2295" xr3:uid="{8EB3C19C-EB40-4DFE-8EBE-083CC4A93E82}" name="Column2295" totalsRowDxfId="14089"/>
    <tableColumn id="2296" xr3:uid="{884F82E0-E652-4EF9-9E7B-F3C8435C3D31}" name="Column2296" totalsRowDxfId="14088"/>
    <tableColumn id="2297" xr3:uid="{FB3CEFC4-9C7A-43D7-9F50-469AC3217603}" name="Column2297" totalsRowDxfId="14087"/>
    <tableColumn id="2298" xr3:uid="{187D4FAF-723C-4E47-8FAD-A8DFA5429E28}" name="Column2298" totalsRowDxfId="14086"/>
    <tableColumn id="2299" xr3:uid="{DC6C9D86-0D83-4F7A-A72D-A4937B648365}" name="Column2299" totalsRowDxfId="14085"/>
    <tableColumn id="2300" xr3:uid="{C4593BA3-21DF-45AB-B29A-E1A6AA3A2B66}" name="Column2300" totalsRowDxfId="14084"/>
    <tableColumn id="2301" xr3:uid="{19A6370C-2B21-43FD-BE25-E802F9CB9621}" name="Column2301" totalsRowDxfId="14083"/>
    <tableColumn id="2302" xr3:uid="{B8B48FD3-D85A-48CF-B1FA-9AB809F43B0B}" name="Column2302" totalsRowDxfId="14082"/>
    <tableColumn id="2303" xr3:uid="{F154967C-AFDD-43A3-A5EC-F8967FBCBAB0}" name="Column2303" totalsRowDxfId="14081"/>
    <tableColumn id="2304" xr3:uid="{E1D423EC-2829-4346-924E-4F424FAEBA3B}" name="Column2304" totalsRowDxfId="14080"/>
    <tableColumn id="2305" xr3:uid="{BCEEBFFB-F90B-4E61-AFA5-AC7395F81C65}" name="Column2305" totalsRowDxfId="14079"/>
    <tableColumn id="2306" xr3:uid="{94F26FC0-E412-4564-AA69-F6674FDF1185}" name="Column2306" totalsRowDxfId="14078"/>
    <tableColumn id="2307" xr3:uid="{A0B278CC-A1E5-48B6-9B13-CB4A354683CE}" name="Column2307" totalsRowDxfId="14077"/>
    <tableColumn id="2308" xr3:uid="{F5775B9B-3670-4B36-A054-36CDCBBDAF58}" name="Column2308" totalsRowDxfId="14076"/>
    <tableColumn id="2309" xr3:uid="{7681EED5-FECE-4A41-8CD0-BA571E38AFC3}" name="Column2309" totalsRowDxfId="14075"/>
    <tableColumn id="2310" xr3:uid="{D5AAF7D1-34D6-4755-A164-3FEEDF78CCDF}" name="Column2310" totalsRowDxfId="14074"/>
    <tableColumn id="2311" xr3:uid="{C98C7B52-047B-453D-A576-AC5BD0B9FBAC}" name="Column2311" totalsRowDxfId="14073"/>
    <tableColumn id="2312" xr3:uid="{47A5358F-FAC5-4372-992C-D468CA64C595}" name="Column2312" totalsRowDxfId="14072"/>
    <tableColumn id="2313" xr3:uid="{FCB0A267-83C2-489A-8005-3C4EC2105B7B}" name="Column2313" totalsRowDxfId="14071"/>
    <tableColumn id="2314" xr3:uid="{2C345DAE-998F-4B4C-B0FA-88EE55855D66}" name="Column2314" totalsRowDxfId="14070"/>
    <tableColumn id="2315" xr3:uid="{31E1CC95-8355-4301-A390-84EB4A58ACE7}" name="Column2315" totalsRowDxfId="14069"/>
    <tableColumn id="2316" xr3:uid="{E22E4ECD-17B7-4D15-A773-EDE6273B61C5}" name="Column2316" totalsRowDxfId="14068"/>
    <tableColumn id="2317" xr3:uid="{9C8FBF03-77D2-42CE-B770-D3540BFD9034}" name="Column2317" totalsRowDxfId="14067"/>
    <tableColumn id="2318" xr3:uid="{85E645EA-A16C-4F3C-9459-E5ADCC1AFBAE}" name="Column2318" totalsRowDxfId="14066"/>
    <tableColumn id="2319" xr3:uid="{786DFCAF-9809-4380-A1B1-0E1BAEB501A4}" name="Column2319" totalsRowDxfId="14065"/>
    <tableColumn id="2320" xr3:uid="{16472EC2-BEB2-4825-A612-79DCF4FC7AAB}" name="Column2320" totalsRowDxfId="14064"/>
    <tableColumn id="2321" xr3:uid="{8D04EFFA-F97B-4C81-9BBF-0C4D6D13CFF3}" name="Column2321" totalsRowDxfId="14063"/>
    <tableColumn id="2322" xr3:uid="{3DC82A0A-ED0D-4EDE-BEF2-B32B9A79A0AE}" name="Column2322" totalsRowDxfId="14062"/>
    <tableColumn id="2323" xr3:uid="{E966BC0C-9606-4969-BC3F-2C9BE7179625}" name="Column2323" totalsRowDxfId="14061"/>
    <tableColumn id="2324" xr3:uid="{E49E81AA-0AB0-4B3B-B6C7-008DFF2B7585}" name="Column2324" totalsRowDxfId="14060"/>
    <tableColumn id="2325" xr3:uid="{1419AC22-593D-4F3B-9C3E-1A0DE8052C77}" name="Column2325" totalsRowDxfId="14059"/>
    <tableColumn id="2326" xr3:uid="{43043349-2DE8-47C5-A5C5-89B392E174B5}" name="Column2326" totalsRowDxfId="14058"/>
    <tableColumn id="2327" xr3:uid="{0F2D9E59-6223-48F4-8557-89FABEE5C337}" name="Column2327" totalsRowDxfId="14057"/>
    <tableColumn id="2328" xr3:uid="{2196BFFE-5462-499F-BA7B-BD2CD2DD9320}" name="Column2328" totalsRowDxfId="14056"/>
    <tableColumn id="2329" xr3:uid="{2F7B1A32-5C9A-4546-A5EB-197366E6E192}" name="Column2329" totalsRowDxfId="14055"/>
    <tableColumn id="2330" xr3:uid="{A05A9167-6F8E-4654-8EE4-BB7B68965732}" name="Column2330" totalsRowDxfId="14054"/>
    <tableColumn id="2331" xr3:uid="{8E7FB791-FA28-4CCC-9B86-2FB88029FA93}" name="Column2331" totalsRowDxfId="14053"/>
    <tableColumn id="2332" xr3:uid="{C40D778A-BB2E-45DF-92AF-8A838C7A87E4}" name="Column2332" totalsRowDxfId="14052"/>
    <tableColumn id="2333" xr3:uid="{CC6CE8BD-C57F-49D3-95BC-27D400EECEEC}" name="Column2333" totalsRowDxfId="14051"/>
    <tableColumn id="2334" xr3:uid="{089D8991-2E44-4637-A054-541420930BB7}" name="Column2334" totalsRowDxfId="14050"/>
    <tableColumn id="2335" xr3:uid="{0083B5A8-A32C-4CA1-8A7A-75F34A724E4E}" name="Column2335" totalsRowDxfId="14049"/>
    <tableColumn id="2336" xr3:uid="{BDC9C341-CC65-4EC0-AB31-C5274B435D10}" name="Column2336" totalsRowDxfId="14048"/>
    <tableColumn id="2337" xr3:uid="{43D5A5B3-342B-44E2-969C-911BD3ED5D53}" name="Column2337" totalsRowDxfId="14047"/>
    <tableColumn id="2338" xr3:uid="{BD4BC4B6-4A70-4152-9461-BFD55BB812E4}" name="Column2338" totalsRowDxfId="14046"/>
    <tableColumn id="2339" xr3:uid="{89C9452C-1B41-4BEF-8CA5-D62F55388E5C}" name="Column2339" totalsRowDxfId="14045"/>
    <tableColumn id="2340" xr3:uid="{E815B144-590B-47CB-B389-626CE0E9BC56}" name="Column2340" totalsRowDxfId="14044"/>
    <tableColumn id="2341" xr3:uid="{9E15F3C5-D255-475E-B6E3-B479E8AFF7BE}" name="Column2341" totalsRowDxfId="14043"/>
    <tableColumn id="2342" xr3:uid="{38107FBE-06C6-443A-8AD8-27884C664590}" name="Column2342" totalsRowDxfId="14042"/>
    <tableColumn id="2343" xr3:uid="{8E662D27-243D-4BC8-98CD-7D30B143A9F3}" name="Column2343" totalsRowDxfId="14041"/>
    <tableColumn id="2344" xr3:uid="{20929353-F6BE-424F-B640-E2F98C0FD0F8}" name="Column2344" totalsRowDxfId="14040"/>
    <tableColumn id="2345" xr3:uid="{F6AE29C8-6725-4548-9470-77FBCD69CE49}" name="Column2345" totalsRowDxfId="14039"/>
    <tableColumn id="2346" xr3:uid="{79AB6C7F-D2CD-4B9C-8ECC-4C1F7A73230E}" name="Column2346" totalsRowDxfId="14038"/>
    <tableColumn id="2347" xr3:uid="{3208A473-B21F-4980-9F4B-2FEED4A6C1B7}" name="Column2347" totalsRowDxfId="14037"/>
    <tableColumn id="2348" xr3:uid="{DEBB3F7C-F508-4154-93B5-18B4CBEC851A}" name="Column2348" totalsRowDxfId="14036"/>
    <tableColumn id="2349" xr3:uid="{E042E16D-E33D-4095-B7CA-D64E5D30D160}" name="Column2349" totalsRowDxfId="14035"/>
    <tableColumn id="2350" xr3:uid="{12AC8729-6A2D-4AC1-B2CC-FCD306DE7A42}" name="Column2350" totalsRowDxfId="14034"/>
    <tableColumn id="2351" xr3:uid="{1420FA46-F849-4988-A85A-FFD1F69C9CBC}" name="Column2351" totalsRowDxfId="14033"/>
    <tableColumn id="2352" xr3:uid="{2AF500DA-DC71-4B10-B26B-7BCF668AB8C6}" name="Column2352" totalsRowDxfId="14032"/>
    <tableColumn id="2353" xr3:uid="{6245EC02-3956-4F82-B2BD-17535A861F9C}" name="Column2353" totalsRowDxfId="14031"/>
    <tableColumn id="2354" xr3:uid="{4C146E53-1783-420E-8A01-E352157B0360}" name="Column2354" totalsRowDxfId="14030"/>
    <tableColumn id="2355" xr3:uid="{043BB67A-E918-4D50-833B-30BCFF11361E}" name="Column2355" totalsRowDxfId="14029"/>
    <tableColumn id="2356" xr3:uid="{DBAA1338-6BE6-494A-9A85-1A9FD84B5595}" name="Column2356" totalsRowDxfId="14028"/>
    <tableColumn id="2357" xr3:uid="{E721765C-7D17-446A-BC8D-7B4F19665BF0}" name="Column2357" totalsRowDxfId="14027"/>
    <tableColumn id="2358" xr3:uid="{50AD87C4-D70F-4AAB-8F2D-0FA25B6D2DF6}" name="Column2358" totalsRowDxfId="14026"/>
    <tableColumn id="2359" xr3:uid="{B518A31B-CCD6-4027-91E7-7D1E1C3C3B74}" name="Column2359" totalsRowDxfId="14025"/>
    <tableColumn id="2360" xr3:uid="{3F753B05-6EB1-48B9-AD08-0CFCFBB4DBE8}" name="Column2360" totalsRowDxfId="14024"/>
    <tableColumn id="2361" xr3:uid="{90FA7DD5-740D-4CCA-B176-7E3A937130CE}" name="Column2361" totalsRowDxfId="14023"/>
    <tableColumn id="2362" xr3:uid="{60AD09B5-F31B-43BD-AB0A-1B5654A60A77}" name="Column2362" totalsRowDxfId="14022"/>
    <tableColumn id="2363" xr3:uid="{3ED0387F-D88C-4C18-814D-9A7810214454}" name="Column2363" totalsRowDxfId="14021"/>
    <tableColumn id="2364" xr3:uid="{6724EB20-733F-48CD-834E-AA39E94F092A}" name="Column2364" totalsRowDxfId="14020"/>
    <tableColumn id="2365" xr3:uid="{A3B80843-6082-4F8D-AE8D-3D37AF37BDDB}" name="Column2365" totalsRowDxfId="14019"/>
    <tableColumn id="2366" xr3:uid="{694CA25D-6576-442F-BEE9-0A3DFEF7DDA5}" name="Column2366" totalsRowDxfId="14018"/>
    <tableColumn id="2367" xr3:uid="{10A2198C-D3FC-41CE-B668-F68C5B867A97}" name="Column2367" totalsRowDxfId="14017"/>
    <tableColumn id="2368" xr3:uid="{C8FC5D65-B878-446A-A01F-3EEA679D68D4}" name="Column2368" totalsRowDxfId="14016"/>
    <tableColumn id="2369" xr3:uid="{A0538F9A-3A31-42D6-B9F8-88A60A7A265A}" name="Column2369" totalsRowDxfId="14015"/>
    <tableColumn id="2370" xr3:uid="{670FC16A-5B5C-4639-B544-650D01A9B618}" name="Column2370" totalsRowDxfId="14014"/>
    <tableColumn id="2371" xr3:uid="{05BB5591-C79B-4BA3-8904-C740067197EB}" name="Column2371" totalsRowDxfId="14013"/>
    <tableColumn id="2372" xr3:uid="{CDC70095-0F5A-41C1-B169-E91718349808}" name="Column2372" totalsRowDxfId="14012"/>
    <tableColumn id="2373" xr3:uid="{D33CD096-07CF-470C-98DA-02B82A5A7FBB}" name="Column2373" totalsRowDxfId="14011"/>
    <tableColumn id="2374" xr3:uid="{B555B5FA-CB5C-47DB-A8C3-8D45A00D1470}" name="Column2374" totalsRowDxfId="14010"/>
    <tableColumn id="2375" xr3:uid="{84402CAD-1283-4510-9511-A7069A5F2B5A}" name="Column2375" totalsRowDxfId="14009"/>
    <tableColumn id="2376" xr3:uid="{51D7DB19-5BC2-4DCE-8131-8A701A191DC9}" name="Column2376" totalsRowDxfId="14008"/>
    <tableColumn id="2377" xr3:uid="{87EE9554-32A9-4633-8EA1-3EFB116F6EAC}" name="Column2377" totalsRowDxfId="14007"/>
    <tableColumn id="2378" xr3:uid="{A294F45B-2C0B-4742-A3B4-ADADC2CD09B1}" name="Column2378" totalsRowDxfId="14006"/>
    <tableColumn id="2379" xr3:uid="{A370E171-E044-44DE-A6E1-B6E7DD46BB77}" name="Column2379" totalsRowDxfId="14005"/>
    <tableColumn id="2380" xr3:uid="{985F282E-437F-456E-A260-D287A047348E}" name="Column2380" totalsRowDxfId="14004"/>
    <tableColumn id="2381" xr3:uid="{C389D06B-E281-45AF-ADD4-E2974129A78B}" name="Column2381" totalsRowDxfId="14003"/>
    <tableColumn id="2382" xr3:uid="{F734E1D9-00E3-41B0-9280-D0CEA9931E4E}" name="Column2382" totalsRowDxfId="14002"/>
    <tableColumn id="2383" xr3:uid="{E6207244-78C1-4A05-AFC0-97E9D5FA84EE}" name="Column2383" totalsRowDxfId="14001"/>
    <tableColumn id="2384" xr3:uid="{6678C2B9-A5EA-4788-A597-BCBD9D6FE9EA}" name="Column2384" totalsRowDxfId="14000"/>
    <tableColumn id="2385" xr3:uid="{9BA82B87-BDA5-47D2-B324-B9500145747C}" name="Column2385" totalsRowDxfId="13999"/>
    <tableColumn id="2386" xr3:uid="{0122EEC9-7FE5-4554-BF4D-47CF12F6C74F}" name="Column2386" totalsRowDxfId="13998"/>
    <tableColumn id="2387" xr3:uid="{FBF0EF63-A39E-4FA6-88F6-B3E2F023C1B6}" name="Column2387" totalsRowDxfId="13997"/>
    <tableColumn id="2388" xr3:uid="{9B7DF135-5BE0-46F0-AA5F-0B07DF267C85}" name="Column2388" totalsRowDxfId="13996"/>
    <tableColumn id="2389" xr3:uid="{DFEB700D-0DC5-49FE-98C9-2D671F5243D1}" name="Column2389" totalsRowDxfId="13995"/>
    <tableColumn id="2390" xr3:uid="{074D7B56-D05B-4AE9-A609-6EBD7D3454A9}" name="Column2390" totalsRowDxfId="13994"/>
    <tableColumn id="2391" xr3:uid="{CFA7FC6B-3765-49DF-9D4A-0467975B73AB}" name="Column2391" totalsRowDxfId="13993"/>
    <tableColumn id="2392" xr3:uid="{EC110425-96ED-4F9D-A5FC-87BC58EF76C6}" name="Column2392" totalsRowDxfId="13992"/>
    <tableColumn id="2393" xr3:uid="{2054A711-2B89-437E-AD67-385D8A67EB55}" name="Column2393" totalsRowDxfId="13991"/>
    <tableColumn id="2394" xr3:uid="{AB550E17-B981-43DF-BA2D-CAAE076B01BF}" name="Column2394" totalsRowDxfId="13990"/>
    <tableColumn id="2395" xr3:uid="{08CFC2A7-C4A3-405F-87E5-DFF45FFBB54D}" name="Column2395" totalsRowDxfId="13989"/>
    <tableColumn id="2396" xr3:uid="{24C8042F-64C1-4ED3-ADEF-BC9CB046F570}" name="Column2396" totalsRowDxfId="13988"/>
    <tableColumn id="2397" xr3:uid="{F1820E8E-25E3-4F33-9B28-78AFF7A00C6A}" name="Column2397" totalsRowDxfId="13987"/>
    <tableColumn id="2398" xr3:uid="{D9BC8A99-B1CC-4241-9F57-9D8070AA148E}" name="Column2398" totalsRowDxfId="13986"/>
    <tableColumn id="2399" xr3:uid="{BADD8A99-6FF3-44FC-B80C-23982FF6455F}" name="Column2399" totalsRowDxfId="13985"/>
    <tableColumn id="2400" xr3:uid="{C89D571B-3C2B-4962-935C-400DFDC9C940}" name="Column2400" totalsRowDxfId="13984"/>
    <tableColumn id="2401" xr3:uid="{94D31A55-41AF-4D3B-B39C-5322B5CD4546}" name="Column2401" totalsRowDxfId="13983"/>
    <tableColumn id="2402" xr3:uid="{E66D4E09-3833-4BF0-8C6B-ECEB878366CF}" name="Column2402" totalsRowDxfId="13982"/>
    <tableColumn id="2403" xr3:uid="{6A84E885-0652-4265-8084-9F60404C178C}" name="Column2403" totalsRowDxfId="13981"/>
    <tableColumn id="2404" xr3:uid="{9D79F86C-1A4E-48AA-A6CD-174DE7B43EE0}" name="Column2404" totalsRowDxfId="13980"/>
    <tableColumn id="2405" xr3:uid="{74DBA25C-077F-4679-85A2-4449CD562000}" name="Column2405" totalsRowDxfId="13979"/>
    <tableColumn id="2406" xr3:uid="{BB8AF084-4AEE-45E5-9719-00FB89AABFF6}" name="Column2406" totalsRowDxfId="13978"/>
    <tableColumn id="2407" xr3:uid="{BF567A0B-90F7-45C6-8297-08870552C80A}" name="Column2407" totalsRowDxfId="13977"/>
    <tableColumn id="2408" xr3:uid="{2386DCB1-E85B-41BB-91EB-F34F3E191100}" name="Column2408" totalsRowDxfId="13976"/>
    <tableColumn id="2409" xr3:uid="{A41C6CC6-B08F-443B-ADBD-056C9DB10876}" name="Column2409" totalsRowDxfId="13975"/>
    <tableColumn id="2410" xr3:uid="{E2218829-A0B0-4907-AA3E-250D0BDDDF52}" name="Column2410" totalsRowDxfId="13974"/>
    <tableColumn id="2411" xr3:uid="{3C346491-B5D9-4879-90F4-51B367F3BCBA}" name="Column2411" totalsRowDxfId="13973"/>
    <tableColumn id="2412" xr3:uid="{228AF43C-447E-4761-8D26-C30205ED6B85}" name="Column2412" totalsRowDxfId="13972"/>
    <tableColumn id="2413" xr3:uid="{300D9284-DDAA-4CF7-A52B-03C6EF3F97F1}" name="Column2413" totalsRowDxfId="13971"/>
    <tableColumn id="2414" xr3:uid="{0F9B3E9A-4F93-4834-8DB4-61BCDC3D733E}" name="Column2414" totalsRowDxfId="13970"/>
    <tableColumn id="2415" xr3:uid="{652A84CA-C3F8-470A-9E66-E26F9BDB113E}" name="Column2415" totalsRowDxfId="13969"/>
    <tableColumn id="2416" xr3:uid="{02EA5BE0-7BEF-4AF9-8566-A803AC68346D}" name="Column2416" totalsRowDxfId="13968"/>
    <tableColumn id="2417" xr3:uid="{A8636740-3366-4BFD-AB4A-8D177CC60EA4}" name="Column2417" totalsRowDxfId="13967"/>
    <tableColumn id="2418" xr3:uid="{98364F34-5E5E-47A1-9964-D884A985E7E5}" name="Column2418" totalsRowDxfId="13966"/>
    <tableColumn id="2419" xr3:uid="{B36EDC58-0E41-4065-88A6-3630CCB3B2AE}" name="Column2419" totalsRowDxfId="13965"/>
    <tableColumn id="2420" xr3:uid="{A53C322A-20B9-4D95-AEDB-C9890C07FA8D}" name="Column2420" totalsRowDxfId="13964"/>
    <tableColumn id="2421" xr3:uid="{4EF881B0-57F1-4B60-8AA0-F536E1E56BCB}" name="Column2421" totalsRowDxfId="13963"/>
    <tableColumn id="2422" xr3:uid="{786E3BF4-2D28-4096-B85B-C45F5B8453E5}" name="Column2422" totalsRowDxfId="13962"/>
    <tableColumn id="2423" xr3:uid="{76B98961-6102-4B87-929E-C9D50201A8F4}" name="Column2423" totalsRowDxfId="13961"/>
    <tableColumn id="2424" xr3:uid="{0743B677-8BB3-4107-82F5-0328EB9F04D8}" name="Column2424" totalsRowDxfId="13960"/>
    <tableColumn id="2425" xr3:uid="{51F9367C-6E23-47FA-ADCB-9BAC1CD99230}" name="Column2425" totalsRowDxfId="13959"/>
    <tableColumn id="2426" xr3:uid="{A0476BCC-FAF4-4FE1-8B59-3FA5C73CE1D3}" name="Column2426" totalsRowDxfId="13958"/>
    <tableColumn id="2427" xr3:uid="{F42C61AE-91FD-47B3-9C25-5E1C19526EF7}" name="Column2427" totalsRowDxfId="13957"/>
    <tableColumn id="2428" xr3:uid="{BB86A805-30E0-4B9E-BAEE-B9CA4F3902D7}" name="Column2428" totalsRowDxfId="13956"/>
    <tableColumn id="2429" xr3:uid="{23E6408D-E96F-4509-BD5C-B6FA1115C9AD}" name="Column2429" totalsRowDxfId="13955"/>
    <tableColumn id="2430" xr3:uid="{7C626539-9258-4C58-BC07-E6C5A9E315E4}" name="Column2430" totalsRowDxfId="13954"/>
    <tableColumn id="2431" xr3:uid="{1B1BA7BE-ECA1-4D03-867B-E779133BB079}" name="Column2431" totalsRowDxfId="13953"/>
    <tableColumn id="2432" xr3:uid="{0D6F0D67-08A2-4E28-9A54-12501BDE6C63}" name="Column2432" totalsRowDxfId="13952"/>
    <tableColumn id="2433" xr3:uid="{08397983-5300-4D59-9F29-783695825F11}" name="Column2433" totalsRowDxfId="13951"/>
    <tableColumn id="2434" xr3:uid="{E0ACBB3D-9F77-4A7E-B783-932D452517DA}" name="Column2434" totalsRowDxfId="13950"/>
    <tableColumn id="2435" xr3:uid="{0000CCC1-8C71-44FB-92F2-CBF791D3D386}" name="Column2435" totalsRowDxfId="13949"/>
    <tableColumn id="2436" xr3:uid="{D88B8A41-38CC-4820-A086-DD3AEB25A8A5}" name="Column2436" totalsRowDxfId="13948"/>
    <tableColumn id="2437" xr3:uid="{C8FBB264-8FAB-4DF4-B930-0C3269F4190F}" name="Column2437" totalsRowDxfId="13947"/>
    <tableColumn id="2438" xr3:uid="{35BFB83C-4BB4-405A-8276-A3BE76C7A161}" name="Column2438" totalsRowDxfId="13946"/>
    <tableColumn id="2439" xr3:uid="{687E7443-F46D-454E-80BC-2FF28578D674}" name="Column2439" totalsRowDxfId="13945"/>
    <tableColumn id="2440" xr3:uid="{DE11CA25-33CB-44BB-B842-260EC498470A}" name="Column2440" totalsRowDxfId="13944"/>
    <tableColumn id="2441" xr3:uid="{AFEB0BD5-BD56-4E25-9698-4B618104ADB5}" name="Column2441" totalsRowDxfId="13943"/>
    <tableColumn id="2442" xr3:uid="{D3D89AB0-4681-4641-A631-0B1AFFEB422C}" name="Column2442" totalsRowDxfId="13942"/>
    <tableColumn id="2443" xr3:uid="{143FC3F4-9E9B-4F94-9F30-9A417AE110C6}" name="Column2443" totalsRowDxfId="13941"/>
    <tableColumn id="2444" xr3:uid="{F4013404-5729-4959-A027-03A18205F2F3}" name="Column2444" totalsRowDxfId="13940"/>
    <tableColumn id="2445" xr3:uid="{FB637A5A-E747-463B-81A3-25262FF6361F}" name="Column2445" totalsRowDxfId="13939"/>
    <tableColumn id="2446" xr3:uid="{5916F24D-6F47-4FF5-8E2B-63101489588A}" name="Column2446" totalsRowDxfId="13938"/>
    <tableColumn id="2447" xr3:uid="{0DFA274F-A284-4DC7-9E70-77E09A065A33}" name="Column2447" totalsRowDxfId="13937"/>
    <tableColumn id="2448" xr3:uid="{D7A5CBE8-AE98-4ECF-BF95-17B7FC0A8452}" name="Column2448" totalsRowDxfId="13936"/>
    <tableColumn id="2449" xr3:uid="{C3662903-1DDF-4735-8841-4734532BBDD0}" name="Column2449" totalsRowDxfId="13935"/>
    <tableColumn id="2450" xr3:uid="{1A8B5435-3DFB-479C-B230-2E4E551BA546}" name="Column2450" totalsRowDxfId="13934"/>
    <tableColumn id="2451" xr3:uid="{038C24B2-C9C9-4196-BC5B-BB4C7AA8100C}" name="Column2451" totalsRowDxfId="13933"/>
    <tableColumn id="2452" xr3:uid="{4455DCCB-1033-4AC9-9F98-E9837594AF60}" name="Column2452" totalsRowDxfId="13932"/>
    <tableColumn id="2453" xr3:uid="{2B8D7D6B-C41A-4101-9AF2-553EF526E71B}" name="Column2453" totalsRowDxfId="13931"/>
    <tableColumn id="2454" xr3:uid="{36EE53BB-F238-4C07-A596-B357E311FB8B}" name="Column2454" totalsRowDxfId="13930"/>
    <tableColumn id="2455" xr3:uid="{8B67561C-2019-42DC-BCB0-60CCEA420486}" name="Column2455" totalsRowDxfId="13929"/>
    <tableColumn id="2456" xr3:uid="{2971B7CF-52C9-4003-B2BC-E3422793700B}" name="Column2456" totalsRowDxfId="13928"/>
    <tableColumn id="2457" xr3:uid="{3CD8C2E0-D3F5-4C7E-AE0C-88F9BABF9E83}" name="Column2457" totalsRowDxfId="13927"/>
    <tableColumn id="2458" xr3:uid="{D36AD969-FBCB-467B-A102-E7F0451607AE}" name="Column2458" totalsRowDxfId="13926"/>
    <tableColumn id="2459" xr3:uid="{43832A90-2D5D-414F-89E3-A6A6EEC966A0}" name="Column2459" totalsRowDxfId="13925"/>
    <tableColumn id="2460" xr3:uid="{D490F772-45F2-4E35-AF2D-D2A67A7B1DFB}" name="Column2460" totalsRowDxfId="13924"/>
    <tableColumn id="2461" xr3:uid="{1BF31512-0F0B-4F6C-9442-799597BF83C0}" name="Column2461" totalsRowDxfId="13923"/>
    <tableColumn id="2462" xr3:uid="{BD25FC41-7682-467F-A14B-551DE267EC84}" name="Column2462" totalsRowDxfId="13922"/>
    <tableColumn id="2463" xr3:uid="{2FE4612D-6CCA-44BB-B9B1-6531401AB99F}" name="Column2463" totalsRowDxfId="13921"/>
    <tableColumn id="2464" xr3:uid="{AFC12677-7292-472F-A4E7-C2986E991970}" name="Column2464" totalsRowDxfId="13920"/>
    <tableColumn id="2465" xr3:uid="{AB544C7C-C821-4C56-82F7-E1A654C61836}" name="Column2465" totalsRowDxfId="13919"/>
    <tableColumn id="2466" xr3:uid="{E04E9DBD-8BC9-4D73-B295-24EC44BFC48E}" name="Column2466" totalsRowDxfId="13918"/>
    <tableColumn id="2467" xr3:uid="{74B7525C-7569-4F92-92CF-A6F23A6002C0}" name="Column2467" totalsRowDxfId="13917"/>
    <tableColumn id="2468" xr3:uid="{E5D1AD40-4007-4CE2-8F04-93A6B793F62B}" name="Column2468" totalsRowDxfId="13916"/>
    <tableColumn id="2469" xr3:uid="{35F4B2F2-5DD5-44FD-B677-3FAD065680B1}" name="Column2469" totalsRowDxfId="13915"/>
    <tableColumn id="2470" xr3:uid="{7F415E47-6FDB-4DC7-B48C-353DAD18000C}" name="Column2470" totalsRowDxfId="13914"/>
    <tableColumn id="2471" xr3:uid="{1BACBBEA-BE20-4654-9464-2621A8180310}" name="Column2471" totalsRowDxfId="13913"/>
    <tableColumn id="2472" xr3:uid="{F284D870-CD15-44F9-9EA7-20585C503FEE}" name="Column2472" totalsRowDxfId="13912"/>
    <tableColumn id="2473" xr3:uid="{6AC71EB5-6B51-4276-B293-7954B981A317}" name="Column2473" totalsRowDxfId="13911"/>
    <tableColumn id="2474" xr3:uid="{5A4989CC-DCC4-4E54-AA79-970F8442086E}" name="Column2474" totalsRowDxfId="13910"/>
    <tableColumn id="2475" xr3:uid="{C02E2042-6187-42F5-B1EA-D81FBC64E99F}" name="Column2475" totalsRowDxfId="13909"/>
    <tableColumn id="2476" xr3:uid="{51524683-BBEC-4008-966C-B3B2601FEDAE}" name="Column2476" totalsRowDxfId="13908"/>
    <tableColumn id="2477" xr3:uid="{CB4C1195-E51C-4480-B445-0893841034B4}" name="Column2477" totalsRowDxfId="13907"/>
    <tableColumn id="2478" xr3:uid="{F749532A-9D13-4BC7-9734-9554E31A82FF}" name="Column2478" totalsRowDxfId="13906"/>
    <tableColumn id="2479" xr3:uid="{88A366F6-3815-41B4-86DB-7F9B199FFE1C}" name="Column2479" totalsRowDxfId="13905"/>
    <tableColumn id="2480" xr3:uid="{1596D17E-D5E1-417B-999A-E453A52D87C2}" name="Column2480" totalsRowDxfId="13904"/>
    <tableColumn id="2481" xr3:uid="{4547B6DA-7167-473E-8140-8847E4C348B8}" name="Column2481" totalsRowDxfId="13903"/>
    <tableColumn id="2482" xr3:uid="{A03A3241-94C7-412B-B426-9CADC51728D1}" name="Column2482" totalsRowDxfId="13902"/>
    <tableColumn id="2483" xr3:uid="{C57D705F-9D37-4E74-B92C-D5F0A4FBF312}" name="Column2483" totalsRowDxfId="13901"/>
    <tableColumn id="2484" xr3:uid="{2E07AB2B-42F5-477C-B3BE-DE33B14A2E8F}" name="Column2484" totalsRowDxfId="13900"/>
    <tableColumn id="2485" xr3:uid="{424CDEB3-769B-4C3B-9811-2678C027C3AB}" name="Column2485" totalsRowDxfId="13899"/>
    <tableColumn id="2486" xr3:uid="{BB5D01E0-C654-48FE-B17D-FE9CC494BE4E}" name="Column2486" totalsRowDxfId="13898"/>
    <tableColumn id="2487" xr3:uid="{D757A891-1346-4CF3-8F4C-77808FE165D3}" name="Column2487" totalsRowDxfId="13897"/>
    <tableColumn id="2488" xr3:uid="{2A42F334-48E8-480A-B3CC-1E83FA6D5677}" name="Column2488" totalsRowDxfId="13896"/>
    <tableColumn id="2489" xr3:uid="{A8141894-B559-45DE-808F-B003632C39D6}" name="Column2489" totalsRowDxfId="13895"/>
    <tableColumn id="2490" xr3:uid="{A55934A5-BB39-4FD2-A0E8-50861FCECFB2}" name="Column2490" totalsRowDxfId="13894"/>
    <tableColumn id="2491" xr3:uid="{C311B218-7399-4B9C-8F96-57F7D200EB18}" name="Column2491" totalsRowDxfId="13893"/>
    <tableColumn id="2492" xr3:uid="{640F4F50-1A5F-451C-B641-906FD2B86673}" name="Column2492" totalsRowDxfId="13892"/>
    <tableColumn id="2493" xr3:uid="{276975BC-17AD-4982-9F97-7B4946E3D0EF}" name="Column2493" totalsRowDxfId="13891"/>
    <tableColumn id="2494" xr3:uid="{F55C4757-F867-44CF-9D03-AF563E0FB25F}" name="Column2494" totalsRowDxfId="13890"/>
    <tableColumn id="2495" xr3:uid="{B2EA5587-E1CA-4496-8F1B-98B3C3BDE2D0}" name="Column2495" totalsRowDxfId="13889"/>
    <tableColumn id="2496" xr3:uid="{3FD99746-E771-4FEE-9BE2-E926B93E835F}" name="Column2496" totalsRowDxfId="13888"/>
    <tableColumn id="2497" xr3:uid="{53C1FC38-7BF5-4D51-9E28-A7708E750CB9}" name="Column2497" totalsRowDxfId="13887"/>
    <tableColumn id="2498" xr3:uid="{4BFB660A-9DDF-4DB1-9678-E97A79DCCDAB}" name="Column2498" totalsRowDxfId="13886"/>
    <tableColumn id="2499" xr3:uid="{D6743A5C-35A9-4D2C-97CE-B8075BC6D708}" name="Column2499" totalsRowDxfId="13885"/>
    <tableColumn id="2500" xr3:uid="{357D03E3-C8B9-46A4-B4F3-DC2E242CC4DB}" name="Column2500" totalsRowDxfId="13884"/>
    <tableColumn id="2501" xr3:uid="{F628506F-4A50-40DB-AB9C-8AD44896ABB2}" name="Column2501" totalsRowDxfId="13883"/>
    <tableColumn id="2502" xr3:uid="{205134F0-0CD6-499C-AFC8-7CC59AAE049C}" name="Column2502" totalsRowDxfId="13882"/>
    <tableColumn id="2503" xr3:uid="{04BC0152-F2F9-4DC5-81CA-454FC33C2110}" name="Column2503" totalsRowDxfId="13881"/>
    <tableColumn id="2504" xr3:uid="{7D05EBCF-73C0-45F0-ADD8-15C4DC4540CE}" name="Column2504" totalsRowDxfId="13880"/>
    <tableColumn id="2505" xr3:uid="{356DB81D-5A08-42E4-B960-0B4134016585}" name="Column2505" totalsRowDxfId="13879"/>
    <tableColumn id="2506" xr3:uid="{DDDADD0A-D830-42DF-9F64-DAA45B243714}" name="Column2506" totalsRowDxfId="13878"/>
    <tableColumn id="2507" xr3:uid="{72CCDA83-F4D8-4560-AB08-8368BC4D11B6}" name="Column2507" totalsRowDxfId="13877"/>
    <tableColumn id="2508" xr3:uid="{6A7CD652-65FB-4A05-B77D-C07603DBE6E6}" name="Column2508" totalsRowDxfId="13876"/>
    <tableColumn id="2509" xr3:uid="{BC904CA8-0201-4865-9456-807D0CC03A39}" name="Column2509" totalsRowDxfId="13875"/>
    <tableColumn id="2510" xr3:uid="{C34FD855-AA87-4117-B9CB-DFBC9A20E400}" name="Column2510" totalsRowDxfId="13874"/>
    <tableColumn id="2511" xr3:uid="{AA7E18C4-5590-41B7-ADA1-55FB8DF99689}" name="Column2511" totalsRowDxfId="13873"/>
    <tableColumn id="2512" xr3:uid="{64686477-21D3-4070-9B42-CE328B24F996}" name="Column2512" totalsRowDxfId="13872"/>
    <tableColumn id="2513" xr3:uid="{64319A18-8866-4B4D-94FE-17929647E495}" name="Column2513" totalsRowDxfId="13871"/>
    <tableColumn id="2514" xr3:uid="{034D26BA-ADFB-44D0-9863-75D9E010882B}" name="Column2514" totalsRowDxfId="13870"/>
    <tableColumn id="2515" xr3:uid="{BAD97A1D-CAD1-4548-ABAD-A2D578EF200E}" name="Column2515" totalsRowDxfId="13869"/>
    <tableColumn id="2516" xr3:uid="{3985A37C-B2D0-43D6-A2C7-8687EEE488DD}" name="Column2516" totalsRowDxfId="13868"/>
    <tableColumn id="2517" xr3:uid="{5C4CBAB4-5E37-44C8-BCAF-F5E964866371}" name="Column2517" totalsRowDxfId="13867"/>
    <tableColumn id="2518" xr3:uid="{E5168D30-60DB-4C00-A33B-E61B460570F6}" name="Column2518" totalsRowDxfId="13866"/>
    <tableColumn id="2519" xr3:uid="{9F8D730F-A9F5-48A4-A9CB-328A9C89F13A}" name="Column2519" totalsRowDxfId="13865"/>
    <tableColumn id="2520" xr3:uid="{8D617B0C-ED53-4F9A-8907-A6FC9CA0BBB4}" name="Column2520" totalsRowDxfId="13864"/>
    <tableColumn id="2521" xr3:uid="{A29E8A21-D07B-44E0-B473-181DB288FB07}" name="Column2521" totalsRowDxfId="13863"/>
    <tableColumn id="2522" xr3:uid="{74F2B756-B3BF-4B8B-A3D7-2EA6C665A028}" name="Column2522" totalsRowDxfId="13862"/>
    <tableColumn id="2523" xr3:uid="{32419B3D-E87C-40E5-AEDF-B60015AA95D1}" name="Column2523" totalsRowDxfId="13861"/>
    <tableColumn id="2524" xr3:uid="{27EE94CD-8CA7-463F-BBC3-405DE6BC323C}" name="Column2524" totalsRowDxfId="13860"/>
    <tableColumn id="2525" xr3:uid="{E75641A4-3890-4C73-BACE-82E40681CC3D}" name="Column2525" totalsRowDxfId="13859"/>
    <tableColumn id="2526" xr3:uid="{CBA7615C-C2C4-48E3-8413-C1C9BF6DEC26}" name="Column2526" totalsRowDxfId="13858"/>
    <tableColumn id="2527" xr3:uid="{63FDDCCF-B52D-4E87-9086-C51AEC5FD0DE}" name="Column2527" totalsRowDxfId="13857"/>
    <tableColumn id="2528" xr3:uid="{076AEDA1-7E2B-4237-A3D5-B50AFDF38E68}" name="Column2528" totalsRowDxfId="13856"/>
    <tableColumn id="2529" xr3:uid="{B46123C6-F0A9-4198-A948-65B55C643BC2}" name="Column2529" totalsRowDxfId="13855"/>
    <tableColumn id="2530" xr3:uid="{3919B3B9-A00D-42B0-B484-42837E222E43}" name="Column2530" totalsRowDxfId="13854"/>
    <tableColumn id="2531" xr3:uid="{728ADA88-B86F-4C46-AD65-5E1AF7AD3179}" name="Column2531" totalsRowDxfId="13853"/>
    <tableColumn id="2532" xr3:uid="{EBC104CB-26FD-43CD-8D56-E347895312C1}" name="Column2532" totalsRowDxfId="13852"/>
    <tableColumn id="2533" xr3:uid="{E88CD96C-810B-43D1-8D23-26F65401789A}" name="Column2533" totalsRowDxfId="13851"/>
    <tableColumn id="2534" xr3:uid="{BD650786-A42F-498A-A9BA-A9E1D5920359}" name="Column2534" totalsRowDxfId="13850"/>
    <tableColumn id="2535" xr3:uid="{A8CDEF89-3BB2-4B2E-AF5B-31AB309B0F04}" name="Column2535" totalsRowDxfId="13849"/>
    <tableColumn id="2536" xr3:uid="{01C27FF6-537F-4FB3-9F55-CBEC127A17BE}" name="Column2536" totalsRowDxfId="13848"/>
    <tableColumn id="2537" xr3:uid="{66DFD5FA-7E66-43A2-9BD2-7A9CBE2A485A}" name="Column2537" totalsRowDxfId="13847"/>
    <tableColumn id="2538" xr3:uid="{61A66070-879E-460E-AD5A-82D7DD937E08}" name="Column2538" totalsRowDxfId="13846"/>
    <tableColumn id="2539" xr3:uid="{1DCB5A06-1E0D-4FC0-8024-3CA65F4B804A}" name="Column2539" totalsRowDxfId="13845"/>
    <tableColumn id="2540" xr3:uid="{621DF4FE-F5EC-45B6-B92A-1EDFC926CEF3}" name="Column2540" totalsRowDxfId="13844"/>
    <tableColumn id="2541" xr3:uid="{59CC8A49-7E5A-4E3D-86B7-7F26FF54C9E7}" name="Column2541" totalsRowDxfId="13843"/>
    <tableColumn id="2542" xr3:uid="{A3B182B5-1AA1-4796-A1A0-567F1601D033}" name="Column2542" totalsRowDxfId="13842"/>
    <tableColumn id="2543" xr3:uid="{2521AD18-D926-4723-A111-85FF3B23004E}" name="Column2543" totalsRowDxfId="13841"/>
    <tableColumn id="2544" xr3:uid="{865B1EE9-893E-460F-BD38-566FF7412661}" name="Column2544" totalsRowDxfId="13840"/>
    <tableColumn id="2545" xr3:uid="{D018C3CC-4C0A-4DEB-B123-B408DDFD3ADB}" name="Column2545" totalsRowDxfId="13839"/>
    <tableColumn id="2546" xr3:uid="{6BC43302-99CD-4253-9191-FE89D7E448DE}" name="Column2546" totalsRowDxfId="13838"/>
    <tableColumn id="2547" xr3:uid="{AC279101-DA7E-439C-87F2-5E52519E8BD8}" name="Column2547" totalsRowDxfId="13837"/>
    <tableColumn id="2548" xr3:uid="{164EB971-71F8-482B-AC49-989FDAC67994}" name="Column2548" totalsRowDxfId="13836"/>
    <tableColumn id="2549" xr3:uid="{70484B6B-D676-4ECA-B94B-434294F84F6D}" name="Column2549" totalsRowDxfId="13835"/>
    <tableColumn id="2550" xr3:uid="{45800005-101C-4F50-B896-64BD2403728C}" name="Column2550" totalsRowDxfId="13834"/>
    <tableColumn id="2551" xr3:uid="{8879462C-587C-4A66-BF87-AB967F2D766A}" name="Column2551" totalsRowDxfId="13833"/>
    <tableColumn id="2552" xr3:uid="{F758CA12-409D-43AF-99BA-19B95A26DF9B}" name="Column2552" totalsRowDxfId="13832"/>
    <tableColumn id="2553" xr3:uid="{F3AC4C26-0F63-4AB2-9EC5-E60E3F15258C}" name="Column2553" totalsRowDxfId="13831"/>
    <tableColumn id="2554" xr3:uid="{3FB076F2-133C-4D6C-B86A-05F33FB18C24}" name="Column2554" totalsRowDxfId="13830"/>
    <tableColumn id="2555" xr3:uid="{862A6DAE-3370-467D-BB88-1A30A79FD7C5}" name="Column2555" totalsRowDxfId="13829"/>
    <tableColumn id="2556" xr3:uid="{E6403A93-FFC8-4C82-95D1-EB9E3D612564}" name="Column2556" totalsRowDxfId="13828"/>
    <tableColumn id="2557" xr3:uid="{C02F6E2A-5B06-445B-8198-2FA42DA738D3}" name="Column2557" totalsRowDxfId="13827"/>
    <tableColumn id="2558" xr3:uid="{DD2CE44A-954B-4B8B-AB87-71EE715E1520}" name="Column2558" totalsRowDxfId="13826"/>
    <tableColumn id="2559" xr3:uid="{F9221601-07DE-45F0-A060-D559802654DD}" name="Column2559" totalsRowDxfId="13825"/>
    <tableColumn id="2560" xr3:uid="{C00FD360-7ACB-4DA7-B022-6B457D21E95C}" name="Column2560" totalsRowDxfId="13824"/>
    <tableColumn id="2561" xr3:uid="{35C7CFA7-0A56-4B57-8D8A-970796F13C67}" name="Column2561" totalsRowDxfId="13823"/>
    <tableColumn id="2562" xr3:uid="{08D8A5FD-CEB8-40DB-A627-E5DF958D8A26}" name="Column2562" totalsRowDxfId="13822"/>
    <tableColumn id="2563" xr3:uid="{E111E0D6-76EB-49DA-9A8B-13CD27F7708F}" name="Column2563" totalsRowDxfId="13821"/>
    <tableColumn id="2564" xr3:uid="{878E4579-B39D-4DF7-BD9D-8BAE0DC54F5E}" name="Column2564" totalsRowDxfId="13820"/>
    <tableColumn id="2565" xr3:uid="{B4DEF4FC-69B7-45BE-8E43-1FA59CB9C093}" name="Column2565" totalsRowDxfId="13819"/>
    <tableColumn id="2566" xr3:uid="{C0DB31F6-59B1-4BF8-A584-5511D3FD49AA}" name="Column2566" totalsRowDxfId="13818"/>
    <tableColumn id="2567" xr3:uid="{12775A22-DCE5-427E-989B-7EC213E3F6EE}" name="Column2567" totalsRowDxfId="13817"/>
    <tableColumn id="2568" xr3:uid="{C6708973-B413-4271-A6B7-8C68A7C22C2C}" name="Column2568" totalsRowDxfId="13816"/>
    <tableColumn id="2569" xr3:uid="{E94DD1D8-3C39-419A-BE94-DB65C856F236}" name="Column2569" totalsRowDxfId="13815"/>
    <tableColumn id="2570" xr3:uid="{9AB7AE1B-2356-49D7-BF52-7D9E33194965}" name="Column2570" totalsRowDxfId="13814"/>
    <tableColumn id="2571" xr3:uid="{943462E9-286D-4C17-9F69-A56975D89F20}" name="Column2571" totalsRowDxfId="13813"/>
    <tableColumn id="2572" xr3:uid="{DA6AC2B1-6289-444C-91D7-196187C03007}" name="Column2572" totalsRowDxfId="13812"/>
    <tableColumn id="2573" xr3:uid="{3DD5C3A2-8160-4681-942E-F6AAB7A8074C}" name="Column2573" totalsRowDxfId="13811"/>
    <tableColumn id="2574" xr3:uid="{CF0D52BE-CCFA-4869-8D52-EBDFAAA76CE5}" name="Column2574" totalsRowDxfId="13810"/>
    <tableColumn id="2575" xr3:uid="{30C52281-50B5-4725-BC0F-EDC289FDC6CA}" name="Column2575" totalsRowDxfId="13809"/>
    <tableColumn id="2576" xr3:uid="{7D74E703-2019-4189-A347-8A20CC43CBD2}" name="Column2576" totalsRowDxfId="13808"/>
    <tableColumn id="2577" xr3:uid="{D953BC37-9A79-49AC-BB24-5898B1025BE2}" name="Column2577" totalsRowDxfId="13807"/>
    <tableColumn id="2578" xr3:uid="{9176953D-4827-4BB8-B972-76D088B0C971}" name="Column2578" totalsRowDxfId="13806"/>
    <tableColumn id="2579" xr3:uid="{4F8CDEC2-8D12-46FF-A579-03BF2194EAE9}" name="Column2579" totalsRowDxfId="13805"/>
    <tableColumn id="2580" xr3:uid="{1ED5042B-BC64-4B99-956D-D6600C27B45B}" name="Column2580" totalsRowDxfId="13804"/>
    <tableColumn id="2581" xr3:uid="{5C6475A8-5126-43F2-814F-2210400BFADD}" name="Column2581" totalsRowDxfId="13803"/>
    <tableColumn id="2582" xr3:uid="{63B67809-38DB-4AEF-A294-EAC8C63777C4}" name="Column2582" totalsRowDxfId="13802"/>
    <tableColumn id="2583" xr3:uid="{66029A38-DF6D-4361-A8FB-5AC1403DD214}" name="Column2583" totalsRowDxfId="13801"/>
    <tableColumn id="2584" xr3:uid="{F8B06E84-AAF7-4361-B40A-C5A99A9A541D}" name="Column2584" totalsRowDxfId="13800"/>
    <tableColumn id="2585" xr3:uid="{BB9859D9-AC38-4537-B010-6019E1696039}" name="Column2585" totalsRowDxfId="13799"/>
    <tableColumn id="2586" xr3:uid="{E8827080-5447-4CC8-9D58-34E9FB9AE96E}" name="Column2586" totalsRowDxfId="13798"/>
    <tableColumn id="2587" xr3:uid="{31135DBD-70D4-40AD-9874-E978DE178CA6}" name="Column2587" totalsRowDxfId="13797"/>
    <tableColumn id="2588" xr3:uid="{B29E43EE-3395-4A13-8B89-C7BB4F9C38FD}" name="Column2588" totalsRowDxfId="13796"/>
    <tableColumn id="2589" xr3:uid="{200E5DE7-2BF2-4332-8442-5ED9A9CC6195}" name="Column2589" totalsRowDxfId="13795"/>
    <tableColumn id="2590" xr3:uid="{4CFCCD1A-6C93-400B-85AF-8289519F0A28}" name="Column2590" totalsRowDxfId="13794"/>
    <tableColumn id="2591" xr3:uid="{BDA04D6C-988C-49BE-8EFB-21A3EDB66319}" name="Column2591" totalsRowDxfId="13793"/>
    <tableColumn id="2592" xr3:uid="{4385093D-AA37-4005-AF6C-3110CE0CFBCC}" name="Column2592" totalsRowDxfId="13792"/>
    <tableColumn id="2593" xr3:uid="{15B80B36-312C-448B-B688-FC3325C97073}" name="Column2593" totalsRowDxfId="13791"/>
    <tableColumn id="2594" xr3:uid="{B343526C-B15A-459A-B8DA-E1C7A92EE989}" name="Column2594" totalsRowDxfId="13790"/>
    <tableColumn id="2595" xr3:uid="{D75F97D5-521C-434E-AAE5-A9ABBA7A018A}" name="Column2595" totalsRowDxfId="13789"/>
    <tableColumn id="2596" xr3:uid="{76DC8DF5-4452-467A-A9E0-2D48BA614444}" name="Column2596" totalsRowDxfId="13788"/>
    <tableColumn id="2597" xr3:uid="{82834914-97AE-4EEF-8D2B-CBD4BEDF24F3}" name="Column2597" totalsRowDxfId="13787"/>
    <tableColumn id="2598" xr3:uid="{E8000C8A-4529-4F83-8CD8-5EBCD8EA635F}" name="Column2598" totalsRowDxfId="13786"/>
    <tableColumn id="2599" xr3:uid="{92ACF26A-066B-4360-BE9A-0F1974FFADDC}" name="Column2599" totalsRowDxfId="13785"/>
    <tableColumn id="2600" xr3:uid="{A9A46B3C-6878-4DE4-8CB1-405B160FFC8E}" name="Column2600" totalsRowDxfId="13784"/>
    <tableColumn id="2601" xr3:uid="{114F4317-6B0C-4C87-BAD9-CD95E1F1AC3E}" name="Column2601" totalsRowDxfId="13783"/>
    <tableColumn id="2602" xr3:uid="{74974493-9A04-4A8A-85CC-F26C89411220}" name="Column2602" totalsRowDxfId="13782"/>
    <tableColumn id="2603" xr3:uid="{69808BE4-7690-4DBE-894E-7A2A2AA61F4F}" name="Column2603" totalsRowDxfId="13781"/>
    <tableColumn id="2604" xr3:uid="{B6475E13-FA5B-47F0-9B64-72C92026D163}" name="Column2604" totalsRowDxfId="13780"/>
    <tableColumn id="2605" xr3:uid="{B922D768-C385-4A9C-BABD-01C75D47C53D}" name="Column2605" totalsRowDxfId="13779"/>
    <tableColumn id="2606" xr3:uid="{89E203E2-BFCD-430E-92EA-34F7F7CA16A8}" name="Column2606" totalsRowDxfId="13778"/>
    <tableColumn id="2607" xr3:uid="{181E0CA1-2D79-40B9-960E-9EEE02AEA40B}" name="Column2607" totalsRowDxfId="13777"/>
    <tableColumn id="2608" xr3:uid="{5CB595CA-0A0A-4932-B692-2E9777DCD007}" name="Column2608" totalsRowDxfId="13776"/>
    <tableColumn id="2609" xr3:uid="{9122876D-3E9F-4656-87C5-A96E5FD966EC}" name="Column2609" totalsRowDxfId="13775"/>
    <tableColumn id="2610" xr3:uid="{63B02EC0-C97E-4836-820E-A9951BD4E8BB}" name="Column2610" totalsRowDxfId="13774"/>
    <tableColumn id="2611" xr3:uid="{2D200626-B198-4363-BFDB-7EBF7EA3577D}" name="Column2611" totalsRowDxfId="13773"/>
    <tableColumn id="2612" xr3:uid="{F4CB1D2F-F56A-4B64-A37F-8905FD0D361B}" name="Column2612" totalsRowDxfId="13772"/>
    <tableColumn id="2613" xr3:uid="{31AFEABD-7BC4-4226-9CF7-EB3FC1FC94A0}" name="Column2613" totalsRowDxfId="13771"/>
    <tableColumn id="2614" xr3:uid="{B4B8ADA4-5A30-4905-974C-F4285C01464B}" name="Column2614" totalsRowDxfId="13770"/>
    <tableColumn id="2615" xr3:uid="{93D4BA03-C842-4031-8E02-32B86C9299F6}" name="Column2615" totalsRowDxfId="13769"/>
    <tableColumn id="2616" xr3:uid="{600C43C3-997E-4E18-A0E4-25097FFD7F0A}" name="Column2616" totalsRowDxfId="13768"/>
    <tableColumn id="2617" xr3:uid="{9A51A5EE-B1E2-4A41-9631-81F22B70613C}" name="Column2617" totalsRowDxfId="13767"/>
    <tableColumn id="2618" xr3:uid="{69CB55ED-2E03-4C3B-AB4F-B7B18F5AC744}" name="Column2618" totalsRowDxfId="13766"/>
    <tableColumn id="2619" xr3:uid="{E3E9D834-D820-4A6D-AB41-7438D62E0B8C}" name="Column2619" totalsRowDxfId="13765"/>
    <tableColumn id="2620" xr3:uid="{550BE5E6-A5FC-481E-9D23-C95D97106F09}" name="Column2620" totalsRowDxfId="13764"/>
    <tableColumn id="2621" xr3:uid="{17A811E3-AEBB-4A58-B02D-179D10A8E0D7}" name="Column2621" totalsRowDxfId="13763"/>
    <tableColumn id="2622" xr3:uid="{71E6130E-8826-40D7-9A0E-BB4458737B0B}" name="Column2622" totalsRowDxfId="13762"/>
    <tableColumn id="2623" xr3:uid="{24E28CB3-FFB2-4FF8-8160-E0E67C042A51}" name="Column2623" totalsRowDxfId="13761"/>
    <tableColumn id="2624" xr3:uid="{5C38D155-4075-47C0-88C6-09DDCC68E86D}" name="Column2624" totalsRowDxfId="13760"/>
    <tableColumn id="2625" xr3:uid="{07EC0025-5C8E-4050-AD6B-1B44A22EDA77}" name="Column2625" totalsRowDxfId="13759"/>
    <tableColumn id="2626" xr3:uid="{FEFD493D-02AE-415B-B6AB-DF91AF8F2697}" name="Column2626" totalsRowDxfId="13758"/>
    <tableColumn id="2627" xr3:uid="{BF40E74A-9F8F-4AE7-B830-D28F19F5D273}" name="Column2627" totalsRowDxfId="13757"/>
    <tableColumn id="2628" xr3:uid="{DC78A3CB-0FF9-4592-BCFE-0BB15082541F}" name="Column2628" totalsRowDxfId="13756"/>
    <tableColumn id="2629" xr3:uid="{83956BC4-0D1A-490C-9B32-7914418FF31C}" name="Column2629" totalsRowDxfId="13755"/>
    <tableColumn id="2630" xr3:uid="{261820AA-43D9-49DF-AE12-2357152BBEF1}" name="Column2630" totalsRowDxfId="13754"/>
    <tableColumn id="2631" xr3:uid="{AFCA8D35-EABE-4076-9A11-55651ECD1B1A}" name="Column2631" totalsRowDxfId="13753"/>
    <tableColumn id="2632" xr3:uid="{56425C7D-EC50-4680-8645-36F3BC417F94}" name="Column2632" totalsRowDxfId="13752"/>
    <tableColumn id="2633" xr3:uid="{E4F3C387-417F-41B9-A76E-336035802019}" name="Column2633" totalsRowDxfId="13751"/>
    <tableColumn id="2634" xr3:uid="{D00F6C3A-B7CE-4347-A0D3-5266606E6DF0}" name="Column2634" totalsRowDxfId="13750"/>
    <tableColumn id="2635" xr3:uid="{AD28AD66-383C-4F04-9468-17CDB6E86F8E}" name="Column2635" totalsRowDxfId="13749"/>
    <tableColumn id="2636" xr3:uid="{9D9B023D-A0BE-43B6-9585-EA65ACAD5B12}" name="Column2636" totalsRowDxfId="13748"/>
    <tableColumn id="2637" xr3:uid="{A43141C5-C5D2-4960-A172-952992896494}" name="Column2637" totalsRowDxfId="13747"/>
    <tableColumn id="2638" xr3:uid="{593E9621-B0E7-46A2-A30E-AA647CC1088B}" name="Column2638" totalsRowDxfId="13746"/>
    <tableColumn id="2639" xr3:uid="{3A30E549-2356-40E0-BC42-58842E9C5DFF}" name="Column2639" totalsRowDxfId="13745"/>
    <tableColumn id="2640" xr3:uid="{43E39733-E492-44C8-A422-B1D9E2A7C5C7}" name="Column2640" totalsRowDxfId="13744"/>
    <tableColumn id="2641" xr3:uid="{896A287D-E755-4CB7-91B3-820C81503B93}" name="Column2641" totalsRowDxfId="13743"/>
    <tableColumn id="2642" xr3:uid="{87AFDFD9-F211-4B27-AF37-33B9507C0BA3}" name="Column2642" totalsRowDxfId="13742"/>
    <tableColumn id="2643" xr3:uid="{D90D2FF3-58D9-4014-B5A5-1A34B072D729}" name="Column2643" totalsRowDxfId="13741"/>
    <tableColumn id="2644" xr3:uid="{59804DE4-B73F-49B2-ADB2-937837BB131E}" name="Column2644" totalsRowDxfId="13740"/>
    <tableColumn id="2645" xr3:uid="{8DFC000A-559C-440B-84FF-0240D98EB4E4}" name="Column2645" totalsRowDxfId="13739"/>
    <tableColumn id="2646" xr3:uid="{6451E0C0-7677-4BA0-A6D2-1BD7B7E09013}" name="Column2646" totalsRowDxfId="13738"/>
    <tableColumn id="2647" xr3:uid="{52808BF3-2581-4989-8FE5-63BFA5BC4368}" name="Column2647" totalsRowDxfId="13737"/>
    <tableColumn id="2648" xr3:uid="{AC781EC4-9EDF-4CBB-8FCD-E1BA09D10864}" name="Column2648" totalsRowDxfId="13736"/>
    <tableColumn id="2649" xr3:uid="{6547A7E7-E791-4439-B468-600C09CF8FB0}" name="Column2649" totalsRowDxfId="13735"/>
    <tableColumn id="2650" xr3:uid="{A034BC1D-DAED-47E4-89AD-BC83053A25BF}" name="Column2650" totalsRowDxfId="13734"/>
    <tableColumn id="2651" xr3:uid="{2BB7BFD5-13EA-48D5-B023-BCCFC35BC896}" name="Column2651" totalsRowDxfId="13733"/>
    <tableColumn id="2652" xr3:uid="{3B1358B1-B457-4E5E-837D-F42F3DFD0B59}" name="Column2652" totalsRowDxfId="13732"/>
    <tableColumn id="2653" xr3:uid="{B45CACB9-180F-4AC1-BD0F-2A3A20F4A48E}" name="Column2653" totalsRowDxfId="13731"/>
    <tableColumn id="2654" xr3:uid="{07DD5269-1468-418B-BAB1-CFE0A3ADF5AB}" name="Column2654" totalsRowDxfId="13730"/>
    <tableColumn id="2655" xr3:uid="{E0A524A8-9AB6-46E7-BB30-F2EEF8DFD8C0}" name="Column2655" totalsRowDxfId="13729"/>
    <tableColumn id="2656" xr3:uid="{80ADB92A-4DE7-4781-ACA9-22BD9D198A4E}" name="Column2656" totalsRowDxfId="13728"/>
    <tableColumn id="2657" xr3:uid="{ABEE5AEF-B78A-45AF-A9AB-E58776464525}" name="Column2657" totalsRowDxfId="13727"/>
    <tableColumn id="2658" xr3:uid="{40924EA8-BEBD-4C13-8B18-0B99E0526953}" name="Column2658" totalsRowDxfId="13726"/>
    <tableColumn id="2659" xr3:uid="{053C20F5-9A02-472B-B3F4-4115E1C9B5D8}" name="Column2659" totalsRowDxfId="13725"/>
    <tableColumn id="2660" xr3:uid="{C65C99F8-3C23-4164-B5AD-35DC200FEB30}" name="Column2660" totalsRowDxfId="13724"/>
    <tableColumn id="2661" xr3:uid="{EC182F1B-BCCE-4B03-8F94-6913EA7099BA}" name="Column2661" totalsRowDxfId="13723"/>
    <tableColumn id="2662" xr3:uid="{44BD7D9E-79B4-41AD-9CD8-2E967B6E775A}" name="Column2662" totalsRowDxfId="13722"/>
    <tableColumn id="2663" xr3:uid="{210B44C5-3BF0-4D8C-B6C8-D6BF2A8C3BB5}" name="Column2663" totalsRowDxfId="13721"/>
    <tableColumn id="2664" xr3:uid="{74A2321A-8772-4B21-99BA-DBF624C2D4C7}" name="Column2664" totalsRowDxfId="13720"/>
    <tableColumn id="2665" xr3:uid="{FB4FA843-3029-432B-A6DE-6F8BB6BBDE7F}" name="Column2665" totalsRowDxfId="13719"/>
    <tableColumn id="2666" xr3:uid="{448A0811-EFA2-43D5-9BC2-372A5546560B}" name="Column2666" totalsRowDxfId="13718"/>
    <tableColumn id="2667" xr3:uid="{F3FA67EE-3F2E-46DF-9BE5-11E7E00EE845}" name="Column2667" totalsRowDxfId="13717"/>
    <tableColumn id="2668" xr3:uid="{C825DCDB-9E52-4611-B8C1-A8099EF5B52A}" name="Column2668" totalsRowDxfId="13716"/>
    <tableColumn id="2669" xr3:uid="{135BEAF7-4A1E-483F-8BE4-B5E28167028D}" name="Column2669" totalsRowDxfId="13715"/>
    <tableColumn id="2670" xr3:uid="{57ACBDA7-7510-493D-BB03-A57E009BC726}" name="Column2670" totalsRowDxfId="13714"/>
    <tableColumn id="2671" xr3:uid="{29153B94-8C7B-4CFE-82F4-DD2D2445EDB2}" name="Column2671" totalsRowDxfId="13713"/>
    <tableColumn id="2672" xr3:uid="{B858FA57-6253-4D88-B7AD-2CD50D5E84A7}" name="Column2672" totalsRowDxfId="13712"/>
    <tableColumn id="2673" xr3:uid="{7239B301-975F-4E3B-84F7-C963E2E4DFEC}" name="Column2673" totalsRowDxfId="13711"/>
    <tableColumn id="2674" xr3:uid="{94CD4E09-BBC7-431A-B556-5E621443454D}" name="Column2674" totalsRowDxfId="13710"/>
    <tableColumn id="2675" xr3:uid="{E8E31410-05D7-4E58-B385-82E13C694C73}" name="Column2675" totalsRowDxfId="13709"/>
    <tableColumn id="2676" xr3:uid="{8D332FA1-0422-4FFF-8455-A037EF615F02}" name="Column2676" totalsRowDxfId="13708"/>
    <tableColumn id="2677" xr3:uid="{546B5563-6702-4B89-A7B8-0879557C5089}" name="Column2677" totalsRowDxfId="13707"/>
    <tableColumn id="2678" xr3:uid="{01502D8D-3BFF-46A1-8CF1-FDF42E93C483}" name="Column2678" totalsRowDxfId="13706"/>
    <tableColumn id="2679" xr3:uid="{29BAE104-4215-4E4D-8D84-AB7FA21A4362}" name="Column2679" totalsRowDxfId="13705"/>
    <tableColumn id="2680" xr3:uid="{CDCB16B1-C5BE-4DC8-8987-2E4A3D150EE6}" name="Column2680" totalsRowDxfId="13704"/>
    <tableColumn id="2681" xr3:uid="{FF62CF17-A526-4249-B140-AD293A287810}" name="Column2681" totalsRowDxfId="13703"/>
    <tableColumn id="2682" xr3:uid="{65994B98-B82D-4171-A7F5-4AB068AD741D}" name="Column2682" totalsRowDxfId="13702"/>
    <tableColumn id="2683" xr3:uid="{B4A23BE5-8579-4E50-8276-CCAAF53DEBC8}" name="Column2683" totalsRowDxfId="13701"/>
    <tableColumn id="2684" xr3:uid="{E58D2332-0B13-4E21-BEE3-BE156E1C840A}" name="Column2684" totalsRowDxfId="13700"/>
    <tableColumn id="2685" xr3:uid="{75E5228C-5D54-4E5A-BA56-E351B514B440}" name="Column2685" totalsRowDxfId="13699"/>
    <tableColumn id="2686" xr3:uid="{A2B3B632-3D44-4F31-9A04-80B8D17BD1C7}" name="Column2686" totalsRowDxfId="13698"/>
    <tableColumn id="2687" xr3:uid="{1EB21A97-D352-4509-8785-EF8BD0660147}" name="Column2687" totalsRowDxfId="13697"/>
    <tableColumn id="2688" xr3:uid="{2F607B54-B34A-4093-A1A6-F6322E9B2E7F}" name="Column2688" totalsRowDxfId="13696"/>
    <tableColumn id="2689" xr3:uid="{BA9E61F7-F731-4B89-B607-58ED6E3B509E}" name="Column2689" totalsRowDxfId="13695"/>
    <tableColumn id="2690" xr3:uid="{C606B9DE-0091-4021-8617-6D5F231A8390}" name="Column2690" totalsRowDxfId="13694"/>
    <tableColumn id="2691" xr3:uid="{D0CD0509-886C-439C-BF68-87D9E1C7E1A7}" name="Column2691" totalsRowDxfId="13693"/>
    <tableColumn id="2692" xr3:uid="{47868217-3F7C-4D5C-BCE8-F82B675690A7}" name="Column2692" totalsRowDxfId="13692"/>
    <tableColumn id="2693" xr3:uid="{78AE02AA-CEDF-4E1E-84B0-E79D72549C9D}" name="Column2693" totalsRowDxfId="13691"/>
    <tableColumn id="2694" xr3:uid="{A173FC22-FDF6-4719-BA26-2CCF2A715025}" name="Column2694" totalsRowDxfId="13690"/>
    <tableColumn id="2695" xr3:uid="{82B8405B-4411-4D28-944F-0852B1CA9FF5}" name="Column2695" totalsRowDxfId="13689"/>
    <tableColumn id="2696" xr3:uid="{E9979123-DA2E-4FAE-971B-9A43B216249F}" name="Column2696" totalsRowDxfId="13688"/>
    <tableColumn id="2697" xr3:uid="{13F865B7-E019-4BAD-8CC6-6BC2455A50AD}" name="Column2697" totalsRowDxfId="13687"/>
    <tableColumn id="2698" xr3:uid="{A111C531-9522-4670-A181-CDE63B3FD394}" name="Column2698" totalsRowDxfId="13686"/>
    <tableColumn id="2699" xr3:uid="{4B7317F9-9433-4D92-91AC-46993012B857}" name="Column2699" totalsRowDxfId="13685"/>
    <tableColumn id="2700" xr3:uid="{1256430E-118A-434C-AFCE-A11C265A77D3}" name="Column2700" totalsRowDxfId="13684"/>
    <tableColumn id="2701" xr3:uid="{8E49E6C4-67BE-45F2-B208-6B8ACA21B716}" name="Column2701" totalsRowDxfId="13683"/>
    <tableColumn id="2702" xr3:uid="{FC3523C5-4F2C-4B1E-8910-A2632F5F1374}" name="Column2702" totalsRowDxfId="13682"/>
    <tableColumn id="2703" xr3:uid="{D46E719F-D446-413E-8436-5E220F797205}" name="Column2703" totalsRowDxfId="13681"/>
    <tableColumn id="2704" xr3:uid="{43D3339C-51C1-4B83-9E5B-272D5779D5C7}" name="Column2704" totalsRowDxfId="13680"/>
    <tableColumn id="2705" xr3:uid="{0ABE4B88-2D81-44D0-AE41-3867F97916AB}" name="Column2705" totalsRowDxfId="13679"/>
    <tableColumn id="2706" xr3:uid="{23A1318D-2A53-41DE-9A6D-FDD6ABFCF438}" name="Column2706" totalsRowDxfId="13678"/>
    <tableColumn id="2707" xr3:uid="{EAE8A8EA-9894-43C6-9B62-309BC2A245BA}" name="Column2707" totalsRowDxfId="13677"/>
    <tableColumn id="2708" xr3:uid="{1CD4F806-35A6-4A1C-88C8-17E4273503CD}" name="Column2708" totalsRowDxfId="13676"/>
    <tableColumn id="2709" xr3:uid="{B9E4D06A-F7B2-4FF0-B28E-9AFA0269F1AD}" name="Column2709" totalsRowDxfId="13675"/>
    <tableColumn id="2710" xr3:uid="{F0BCF7FA-5115-4BF6-A57F-D48665C6D186}" name="Column2710" totalsRowDxfId="13674"/>
    <tableColumn id="2711" xr3:uid="{A3B9B021-254E-4680-87F9-6281D432C3FD}" name="Column2711" totalsRowDxfId="13673"/>
    <tableColumn id="2712" xr3:uid="{F5B85D33-1CA7-4951-9410-5F994824FDE9}" name="Column2712" totalsRowDxfId="13672"/>
    <tableColumn id="2713" xr3:uid="{19F1C4B3-4D10-4236-A0C9-6D59B1707076}" name="Column2713" totalsRowDxfId="13671"/>
    <tableColumn id="2714" xr3:uid="{4F90D1A5-0E3A-41DA-88C0-E299B041BC3B}" name="Column2714" totalsRowDxfId="13670"/>
    <tableColumn id="2715" xr3:uid="{17759020-A7E0-46E9-B4DE-DB69EFF70AD0}" name="Column2715" totalsRowDxfId="13669"/>
    <tableColumn id="2716" xr3:uid="{DF1DC189-8211-4AEF-8349-A31846726900}" name="Column2716" totalsRowDxfId="13668"/>
    <tableColumn id="2717" xr3:uid="{27FA58AB-8B65-469F-822B-DFAD6A2761DE}" name="Column2717" totalsRowDxfId="13667"/>
    <tableColumn id="2718" xr3:uid="{01D901DC-98BE-4FAF-AC2B-C59F9E69B4E8}" name="Column2718" totalsRowDxfId="13666"/>
    <tableColumn id="2719" xr3:uid="{0CAD3A08-32BD-476D-AD31-E8E866B17287}" name="Column2719" totalsRowDxfId="13665"/>
    <tableColumn id="2720" xr3:uid="{DECE0891-665D-4E90-832B-A17E9174FC6C}" name="Column2720" totalsRowDxfId="13664"/>
    <tableColumn id="2721" xr3:uid="{D7747FE5-CE38-4C43-9046-B201AD9A0ABE}" name="Column2721" totalsRowDxfId="13663"/>
    <tableColumn id="2722" xr3:uid="{DDD73024-ED00-45BF-92A5-2D901779A219}" name="Column2722" totalsRowDxfId="13662"/>
    <tableColumn id="2723" xr3:uid="{B730A3C7-D03E-4D9E-B18F-C3061C447718}" name="Column2723" totalsRowDxfId="13661"/>
    <tableColumn id="2724" xr3:uid="{2E6983BA-4D96-4C58-BC3D-DE90903420E3}" name="Column2724" totalsRowDxfId="13660"/>
    <tableColumn id="2725" xr3:uid="{2AB8C615-5DCC-47F3-B9E3-742D1A0A1A1D}" name="Column2725" totalsRowDxfId="13659"/>
    <tableColumn id="2726" xr3:uid="{E3F8EEA0-C5AA-4F56-9179-801D888FD8A6}" name="Column2726" totalsRowDxfId="13658"/>
    <tableColumn id="2727" xr3:uid="{50290A23-E913-41C5-AB6A-F4B3B8DD4C7F}" name="Column2727" totalsRowDxfId="13657"/>
    <tableColumn id="2728" xr3:uid="{5A83E9C7-1FB4-42E5-BE95-1AEF1640887A}" name="Column2728" totalsRowDxfId="13656"/>
    <tableColumn id="2729" xr3:uid="{387B5170-565C-458D-BEFF-33317733E6E0}" name="Column2729" totalsRowDxfId="13655"/>
    <tableColumn id="2730" xr3:uid="{86E819A6-9F27-4DA7-BE80-5A095E997C28}" name="Column2730" totalsRowDxfId="13654"/>
    <tableColumn id="2731" xr3:uid="{381B3763-902D-4F73-A015-7C215734638F}" name="Column2731" totalsRowDxfId="13653"/>
    <tableColumn id="2732" xr3:uid="{7F778401-38CE-42F3-A294-A9AC1D095DF0}" name="Column2732" totalsRowDxfId="13652"/>
    <tableColumn id="2733" xr3:uid="{245889DD-B071-44F7-B13D-E651334885A0}" name="Column2733" totalsRowDxfId="13651"/>
    <tableColumn id="2734" xr3:uid="{275B1D93-AC0C-4A43-AE28-13329B587463}" name="Column2734" totalsRowDxfId="13650"/>
    <tableColumn id="2735" xr3:uid="{7FCE58F0-AC49-4AEA-AE46-038029E55FB5}" name="Column2735" totalsRowDxfId="13649"/>
    <tableColumn id="2736" xr3:uid="{EF6EAFCA-3DF5-4E82-886E-93291839A427}" name="Column2736" totalsRowDxfId="13648"/>
    <tableColumn id="2737" xr3:uid="{4ABA5999-57FD-4CB4-B956-E9468FDFDBFB}" name="Column2737" totalsRowDxfId="13647"/>
    <tableColumn id="2738" xr3:uid="{2507715D-1A50-42E2-891F-1B08332023EE}" name="Column2738" totalsRowDxfId="13646"/>
    <tableColumn id="2739" xr3:uid="{34A16FA6-C2E8-4E81-AA03-88D876413BDD}" name="Column2739" totalsRowDxfId="13645"/>
    <tableColumn id="2740" xr3:uid="{63A0483D-817F-4417-8956-A115A1919323}" name="Column2740" totalsRowDxfId="13644"/>
    <tableColumn id="2741" xr3:uid="{BB79010E-D28E-4982-9CFD-B56469CA323F}" name="Column2741" totalsRowDxfId="13643"/>
    <tableColumn id="2742" xr3:uid="{36F036A6-127C-4C47-8ADD-5BA4059BA034}" name="Column2742" totalsRowDxfId="13642"/>
    <tableColumn id="2743" xr3:uid="{96B58B8E-1C99-42C9-9862-BA2FF8DFD601}" name="Column2743" totalsRowDxfId="13641"/>
    <tableColumn id="2744" xr3:uid="{B09DB36F-BE68-43F1-85F2-662509723A04}" name="Column2744" totalsRowDxfId="13640"/>
    <tableColumn id="2745" xr3:uid="{8F124893-E426-48B6-8EE1-73200052EB76}" name="Column2745" totalsRowDxfId="13639"/>
    <tableColumn id="2746" xr3:uid="{FFA81A03-0DE8-4D24-9CDC-955F05F2C279}" name="Column2746" totalsRowDxfId="13638"/>
    <tableColumn id="2747" xr3:uid="{9AD73598-5D0C-42F8-878D-5F1CD2FDD548}" name="Column2747" totalsRowDxfId="13637"/>
    <tableColumn id="2748" xr3:uid="{1870B4F3-9722-4E33-9609-7C30BB9638FB}" name="Column2748" totalsRowDxfId="13636"/>
    <tableColumn id="2749" xr3:uid="{072AAECF-E256-4026-8F4D-20A65035B21E}" name="Column2749" totalsRowDxfId="13635"/>
    <tableColumn id="2750" xr3:uid="{8ED59F4F-FE3A-4097-80AF-D4D71FCA0E8C}" name="Column2750" totalsRowDxfId="13634"/>
    <tableColumn id="2751" xr3:uid="{71A0221A-778B-4AD9-B8C1-64178D383FE0}" name="Column2751" totalsRowDxfId="13633"/>
    <tableColumn id="2752" xr3:uid="{E1C06AFF-61F2-445C-BFC6-A94924BBFE9D}" name="Column2752" totalsRowDxfId="13632"/>
    <tableColumn id="2753" xr3:uid="{3E147276-D47F-4A47-90DE-2C56919BC21A}" name="Column2753" totalsRowDxfId="13631"/>
    <tableColumn id="2754" xr3:uid="{540F99FF-3114-4A30-BABA-ACED2207F22D}" name="Column2754" totalsRowDxfId="13630"/>
    <tableColumn id="2755" xr3:uid="{49430318-B03E-4BE4-85EA-461A1B8BE5A6}" name="Column2755" totalsRowDxfId="13629"/>
    <tableColumn id="2756" xr3:uid="{1C8BEFD5-65EC-4292-9039-6CC469B36728}" name="Column2756" totalsRowDxfId="13628"/>
    <tableColumn id="2757" xr3:uid="{D1220993-6441-4FC6-AC67-F7167B310A38}" name="Column2757" totalsRowDxfId="13627"/>
    <tableColumn id="2758" xr3:uid="{10CC9525-FE35-4E4D-BEEA-BAFA99CBA4A7}" name="Column2758" totalsRowDxfId="13626"/>
    <tableColumn id="2759" xr3:uid="{E9111D6A-4F2A-4F95-94FB-E6E8564A2E26}" name="Column2759" totalsRowDxfId="13625"/>
    <tableColumn id="2760" xr3:uid="{9D64A91E-5E74-4079-A61F-B9D7A532280A}" name="Column2760" totalsRowDxfId="13624"/>
    <tableColumn id="2761" xr3:uid="{1C322755-3D3C-479E-A069-CD5FF037E5EA}" name="Column2761" totalsRowDxfId="13623"/>
    <tableColumn id="2762" xr3:uid="{1F7745F5-A542-4C46-ADB2-73E969422274}" name="Column2762" totalsRowDxfId="13622"/>
    <tableColumn id="2763" xr3:uid="{39A44A23-118C-4035-A9EA-C9D7E73455AD}" name="Column2763" totalsRowDxfId="13621"/>
    <tableColumn id="2764" xr3:uid="{74C97EC5-646F-4255-80DD-0BE145493862}" name="Column2764" totalsRowDxfId="13620"/>
    <tableColumn id="2765" xr3:uid="{0F8BB1B9-7001-4E5A-908C-9A2472E1BA99}" name="Column2765" totalsRowDxfId="13619"/>
    <tableColumn id="2766" xr3:uid="{38248733-D908-47A9-A1B5-2D0495C9FB39}" name="Column2766" totalsRowDxfId="13618"/>
    <tableColumn id="2767" xr3:uid="{37E39E74-FB4B-4B04-9004-D55B37FE72B3}" name="Column2767" totalsRowDxfId="13617"/>
    <tableColumn id="2768" xr3:uid="{E1DA00AD-EC8A-41D3-8F55-167D8B0F75F1}" name="Column2768" totalsRowDxfId="13616"/>
    <tableColumn id="2769" xr3:uid="{63068B31-0B75-4B3E-9C14-7BECFD915A8E}" name="Column2769" totalsRowDxfId="13615"/>
    <tableColumn id="2770" xr3:uid="{A3B83D44-C4AE-4521-8949-7112D1B6EACC}" name="Column2770" totalsRowDxfId="13614"/>
    <tableColumn id="2771" xr3:uid="{0B155130-3FC6-4813-BA30-8E115CE7C6DA}" name="Column2771" totalsRowDxfId="13613"/>
    <tableColumn id="2772" xr3:uid="{865B9027-C2F6-4161-9C41-A249AD9C3141}" name="Column2772" totalsRowDxfId="13612"/>
    <tableColumn id="2773" xr3:uid="{9A4F9932-B022-4C7D-B9C1-B0CF0254815A}" name="Column2773" totalsRowDxfId="13611"/>
    <tableColumn id="2774" xr3:uid="{2E176280-80D0-45AA-8FC4-B910CF42791B}" name="Column2774" totalsRowDxfId="13610"/>
    <tableColumn id="2775" xr3:uid="{C73452FC-2E72-4103-8924-0E93B5A7011A}" name="Column2775" totalsRowDxfId="13609"/>
    <tableColumn id="2776" xr3:uid="{7A223439-674B-43FA-9C2D-C8D4D0BCE0A2}" name="Column2776" totalsRowDxfId="13608"/>
    <tableColumn id="2777" xr3:uid="{CAA281EB-03CE-4174-BCF2-012D4560B73F}" name="Column2777" totalsRowDxfId="13607"/>
    <tableColumn id="2778" xr3:uid="{6526E2F0-4CE3-4F05-BAFD-65CE4EFDF225}" name="Column2778" totalsRowDxfId="13606"/>
    <tableColumn id="2779" xr3:uid="{19611409-2C5B-4C01-85D8-4AE25C6E2D88}" name="Column2779" totalsRowDxfId="13605"/>
    <tableColumn id="2780" xr3:uid="{327F38DB-1332-4477-85A1-E31291705C8D}" name="Column2780" totalsRowDxfId="13604"/>
    <tableColumn id="2781" xr3:uid="{8956806E-1ABF-495E-B198-54CBD3D58181}" name="Column2781" totalsRowDxfId="13603"/>
    <tableColumn id="2782" xr3:uid="{45374FAF-5FF7-4045-8CFE-CEE8F04E6B68}" name="Column2782" totalsRowDxfId="13602"/>
    <tableColumn id="2783" xr3:uid="{9F977C08-9135-455E-B1F0-A245098CC2D0}" name="Column2783" totalsRowDxfId="13601"/>
    <tableColumn id="2784" xr3:uid="{E765B3F0-7523-427A-A9E7-F24E02254863}" name="Column2784" totalsRowDxfId="13600"/>
    <tableColumn id="2785" xr3:uid="{B4A2FE76-9993-4E72-9104-BC76C7286A30}" name="Column2785" totalsRowDxfId="13599"/>
    <tableColumn id="2786" xr3:uid="{FDC4DB07-F3DE-4C96-9E55-E35FBF2C8EAA}" name="Column2786" totalsRowDxfId="13598"/>
    <tableColumn id="2787" xr3:uid="{FD1FABB6-8DD1-410B-BD5F-F014EA212F0E}" name="Column2787" totalsRowDxfId="13597"/>
    <tableColumn id="2788" xr3:uid="{370D6203-2207-4F49-99FD-3290D5FA1349}" name="Column2788" totalsRowDxfId="13596"/>
    <tableColumn id="2789" xr3:uid="{9285F498-C884-4295-886F-F7B0FD1365C3}" name="Column2789" totalsRowDxfId="13595"/>
    <tableColumn id="2790" xr3:uid="{970281EA-9F2D-4771-B554-3042A84D1CD5}" name="Column2790" totalsRowDxfId="13594"/>
    <tableColumn id="2791" xr3:uid="{779BE666-E309-4854-AF73-9500604422EB}" name="Column2791" totalsRowDxfId="13593"/>
    <tableColumn id="2792" xr3:uid="{09A91001-3A47-4444-8E32-B1C8F008B4CC}" name="Column2792" totalsRowDxfId="13592"/>
    <tableColumn id="2793" xr3:uid="{66A2EE1C-A9E3-4B5A-AFD9-9882B0B340B8}" name="Column2793" totalsRowDxfId="13591"/>
    <tableColumn id="2794" xr3:uid="{DED0A34C-AD7A-4C0A-8031-A1EC1687E691}" name="Column2794" totalsRowDxfId="13590"/>
    <tableColumn id="2795" xr3:uid="{B1AF2B8B-5327-4D0D-AEC5-7E20465776CF}" name="Column2795" totalsRowDxfId="13589"/>
    <tableColumn id="2796" xr3:uid="{C926B7F7-176B-483E-9D2E-CD3CC5D1345D}" name="Column2796" totalsRowDxfId="13588"/>
    <tableColumn id="2797" xr3:uid="{7A367AE1-5868-480A-95D5-3378E61C8723}" name="Column2797" totalsRowDxfId="13587"/>
    <tableColumn id="2798" xr3:uid="{C591CFA4-748A-4555-9933-4A7D6FF95EBA}" name="Column2798" totalsRowDxfId="13586"/>
    <tableColumn id="2799" xr3:uid="{6A99365A-8091-45A6-B53C-7AB83E0226B1}" name="Column2799" totalsRowDxfId="13585"/>
    <tableColumn id="2800" xr3:uid="{97212168-F214-45B4-9DAA-A45FA4A4F66D}" name="Column2800" totalsRowDxfId="13584"/>
    <tableColumn id="2801" xr3:uid="{C975DF69-C8EA-467D-BF30-3B0D717B87FE}" name="Column2801" totalsRowDxfId="13583"/>
    <tableColumn id="2802" xr3:uid="{DD378843-D0E2-4D06-B46A-CBFC7D413098}" name="Column2802" totalsRowDxfId="13582"/>
    <tableColumn id="2803" xr3:uid="{0DBE5096-E04F-4CC4-8439-90FCFC3C1315}" name="Column2803" totalsRowDxfId="13581"/>
    <tableColumn id="2804" xr3:uid="{82003B98-E1F8-4AEB-85C3-60D0EE3AD36B}" name="Column2804" totalsRowDxfId="13580"/>
    <tableColumn id="2805" xr3:uid="{26B4E703-4CA3-43CB-8682-C3CA87F84613}" name="Column2805" totalsRowDxfId="13579"/>
    <tableColumn id="2806" xr3:uid="{F5394FDE-B7D5-49BF-97CE-97240E0DE4A8}" name="Column2806" totalsRowDxfId="13578"/>
    <tableColumn id="2807" xr3:uid="{867C2C54-2F27-49BE-A2D9-766BF46EA851}" name="Column2807" totalsRowDxfId="13577"/>
    <tableColumn id="2808" xr3:uid="{907422CD-A005-4E02-A453-BE1A3408DA2B}" name="Column2808" totalsRowDxfId="13576"/>
    <tableColumn id="2809" xr3:uid="{9A68961E-73E8-4971-A413-3829045393CF}" name="Column2809" totalsRowDxfId="13575"/>
    <tableColumn id="2810" xr3:uid="{CA21BBFC-5613-49E2-9BF3-82E85A2165BE}" name="Column2810" totalsRowDxfId="13574"/>
    <tableColumn id="2811" xr3:uid="{9876C822-F046-4DCC-88F8-84EB6D090D7A}" name="Column2811" totalsRowDxfId="13573"/>
    <tableColumn id="2812" xr3:uid="{28EAE3B5-FD7E-4439-BEC9-A1697C0CA9EA}" name="Column2812" totalsRowDxfId="13572"/>
    <tableColumn id="2813" xr3:uid="{FC558A1C-1450-427B-9981-807107369021}" name="Column2813" totalsRowDxfId="13571"/>
    <tableColumn id="2814" xr3:uid="{80E334CF-4595-46A8-B6A6-5A579AF637AA}" name="Column2814" totalsRowDxfId="13570"/>
    <tableColumn id="2815" xr3:uid="{85C6063E-D3EE-4F6A-9757-F03CFDC53CFF}" name="Column2815" totalsRowDxfId="13569"/>
    <tableColumn id="2816" xr3:uid="{6AF604BB-B13C-49CE-9FEB-132625F73B15}" name="Column2816" totalsRowDxfId="13568"/>
    <tableColumn id="2817" xr3:uid="{DD0B2BD0-9BA7-48B7-9D81-172A1F6B2ED8}" name="Column2817" totalsRowDxfId="13567"/>
    <tableColumn id="2818" xr3:uid="{9FDEC486-C27A-4F92-8259-9802BDC2A04B}" name="Column2818" totalsRowDxfId="13566"/>
    <tableColumn id="2819" xr3:uid="{70275D05-BB7D-4A88-A860-01B6A6D646CD}" name="Column2819" totalsRowDxfId="13565"/>
    <tableColumn id="2820" xr3:uid="{8FF6218F-C95A-429F-9BC0-D4C6D5E470D4}" name="Column2820" totalsRowDxfId="13564"/>
    <tableColumn id="2821" xr3:uid="{5D0170F3-0087-4230-A9A3-0D603E06C785}" name="Column2821" totalsRowDxfId="13563"/>
    <tableColumn id="2822" xr3:uid="{3752E07F-8F34-49E9-A403-A3C151FF24BD}" name="Column2822" totalsRowDxfId="13562"/>
    <tableColumn id="2823" xr3:uid="{6BE41330-70EC-4C88-8F14-B88D6F669A04}" name="Column2823" totalsRowDxfId="13561"/>
    <tableColumn id="2824" xr3:uid="{5C63A88B-53C2-4A49-8A16-A964137D73CE}" name="Column2824" totalsRowDxfId="13560"/>
    <tableColumn id="2825" xr3:uid="{D742EEDA-822E-4DAF-A7E5-71A92702DE1C}" name="Column2825" totalsRowDxfId="13559"/>
    <tableColumn id="2826" xr3:uid="{304EFF0D-0309-4899-A578-B5DC1B4F046F}" name="Column2826" totalsRowDxfId="13558"/>
    <tableColumn id="2827" xr3:uid="{B6F2FAC8-57E7-43BF-B134-1017899CE813}" name="Column2827" totalsRowDxfId="13557"/>
    <tableColumn id="2828" xr3:uid="{4FB195D3-2A28-4BEB-B72C-6E7621E1CBC3}" name="Column2828" totalsRowDxfId="13556"/>
    <tableColumn id="2829" xr3:uid="{67E77E57-601E-422F-9E39-3772EB1427C6}" name="Column2829" totalsRowDxfId="13555"/>
    <tableColumn id="2830" xr3:uid="{2D3044C5-B3F9-4273-9DF9-479CA0C5866E}" name="Column2830" totalsRowDxfId="13554"/>
    <tableColumn id="2831" xr3:uid="{6A6521C2-0D6C-4EB1-AAB1-2BEF736281FD}" name="Column2831" totalsRowDxfId="13553"/>
    <tableColumn id="2832" xr3:uid="{31164F3B-FF74-4F37-B246-1C71A40A8BF1}" name="Column2832" totalsRowDxfId="13552"/>
    <tableColumn id="2833" xr3:uid="{3B4EDE6B-0375-44EC-AE67-F0BE23F6C52D}" name="Column2833" totalsRowDxfId="13551"/>
    <tableColumn id="2834" xr3:uid="{474EECEE-9FD4-491D-B525-A0BF43308B7D}" name="Column2834" totalsRowDxfId="13550"/>
    <tableColumn id="2835" xr3:uid="{6CEE0978-4C18-46EA-A01E-101234331573}" name="Column2835" totalsRowDxfId="13549"/>
    <tableColumn id="2836" xr3:uid="{C68CB9F1-7FE5-40CD-98D6-92801CF7B28C}" name="Column2836" totalsRowDxfId="13548"/>
    <tableColumn id="2837" xr3:uid="{08F06CA3-FE4C-4FCA-B104-6BE24D6A1AA3}" name="Column2837" totalsRowDxfId="13547"/>
    <tableColumn id="2838" xr3:uid="{FCBCA390-C4B9-4BF6-94D0-263BD239C27C}" name="Column2838" totalsRowDxfId="13546"/>
    <tableColumn id="2839" xr3:uid="{E67C2A69-9599-4EC7-84DA-2E2B2376095C}" name="Column2839" totalsRowDxfId="13545"/>
    <tableColumn id="2840" xr3:uid="{9E966B2E-AFC3-40A7-A064-D7FA9D1B9941}" name="Column2840" totalsRowDxfId="13544"/>
    <tableColumn id="2841" xr3:uid="{9FE1277A-9269-4229-A7D0-43E31931BD25}" name="Column2841" totalsRowDxfId="13543"/>
    <tableColumn id="2842" xr3:uid="{95AF154C-3AD8-4B32-A042-F4385E132227}" name="Column2842" totalsRowDxfId="13542"/>
    <tableColumn id="2843" xr3:uid="{B3DC9F9A-2404-4F6C-BFD3-5D07F9B13908}" name="Column2843" totalsRowDxfId="13541"/>
    <tableColumn id="2844" xr3:uid="{7D3D98FA-F01C-410B-AB52-940DF5C8041F}" name="Column2844" totalsRowDxfId="13540"/>
    <tableColumn id="2845" xr3:uid="{254DC82B-1DA7-4C2E-AE8E-E2D8E6138B95}" name="Column2845" totalsRowDxfId="13539"/>
    <tableColumn id="2846" xr3:uid="{E972766B-092E-4C30-890C-25527F06A7EB}" name="Column2846" totalsRowDxfId="13538"/>
    <tableColumn id="2847" xr3:uid="{2D2747B8-48E9-4F6C-A569-A59912ACCD7C}" name="Column2847" totalsRowDxfId="13537"/>
    <tableColumn id="2848" xr3:uid="{E1CF2CAB-467D-42A9-8701-F60A690A6274}" name="Column2848" totalsRowDxfId="13536"/>
    <tableColumn id="2849" xr3:uid="{581D2015-7518-4657-AB03-58D1C5754E52}" name="Column2849" totalsRowDxfId="13535"/>
    <tableColumn id="2850" xr3:uid="{6921B152-E6D9-4434-9486-338F95BBD3CE}" name="Column2850" totalsRowDxfId="13534"/>
    <tableColumn id="2851" xr3:uid="{1F8C8F3C-E763-4919-82FA-6A330E9B6187}" name="Column2851" totalsRowDxfId="13533"/>
    <tableColumn id="2852" xr3:uid="{77BB6272-D125-4644-AF90-0137911003E6}" name="Column2852" totalsRowDxfId="13532"/>
    <tableColumn id="2853" xr3:uid="{673C6B5D-0497-41EF-AE2E-28AE85F495AE}" name="Column2853" totalsRowDxfId="13531"/>
    <tableColumn id="2854" xr3:uid="{C3EA21DB-8816-4503-B905-4DC781031DCE}" name="Column2854" totalsRowDxfId="13530"/>
    <tableColumn id="2855" xr3:uid="{195F9BB0-9C88-4F8A-BF58-6D0BDCE86890}" name="Column2855" totalsRowDxfId="13529"/>
    <tableColumn id="2856" xr3:uid="{F24120AF-365A-472A-8364-354B30A1FE7C}" name="Column2856" totalsRowDxfId="13528"/>
    <tableColumn id="2857" xr3:uid="{5CF43B84-FD3A-4A13-84F1-DA20019665C6}" name="Column2857" totalsRowDxfId="13527"/>
    <tableColumn id="2858" xr3:uid="{6DE87EB2-FE5C-4577-A05A-82E955F09146}" name="Column2858" totalsRowDxfId="13526"/>
    <tableColumn id="2859" xr3:uid="{58584638-ECC0-4359-B4D6-BF3A250E7DC0}" name="Column2859" totalsRowDxfId="13525"/>
    <tableColumn id="2860" xr3:uid="{7C8FB6B5-804E-4804-A1EA-523D05550D45}" name="Column2860" totalsRowDxfId="13524"/>
    <tableColumn id="2861" xr3:uid="{014DE4EB-6C61-43E1-8698-A6D8B1733BEC}" name="Column2861" totalsRowDxfId="13523"/>
    <tableColumn id="2862" xr3:uid="{0F491732-E7A3-4689-B2F5-900224BB16ED}" name="Column2862" totalsRowDxfId="13522"/>
    <tableColumn id="2863" xr3:uid="{993F3E9E-4169-4F5C-A311-F954EF41925C}" name="Column2863" totalsRowDxfId="13521"/>
    <tableColumn id="2864" xr3:uid="{51D0A41D-EAB1-49A8-8804-1D220638FA27}" name="Column2864" totalsRowDxfId="13520"/>
    <tableColumn id="2865" xr3:uid="{AE3D77AE-D8E4-4391-9A2B-75DF9B104567}" name="Column2865" totalsRowDxfId="13519"/>
    <tableColumn id="2866" xr3:uid="{6F53FFC7-4050-44AC-A254-7DEA78C8C4FC}" name="Column2866" totalsRowDxfId="13518"/>
    <tableColumn id="2867" xr3:uid="{5E52D6EF-AE89-4117-B3F0-286C95912E50}" name="Column2867" totalsRowDxfId="13517"/>
    <tableColumn id="2868" xr3:uid="{906373D4-6F1F-43EE-B79D-AB68BF98B6B8}" name="Column2868" totalsRowDxfId="13516"/>
    <tableColumn id="2869" xr3:uid="{CADA603E-4FB5-4439-81DB-3FF6FF794D29}" name="Column2869" totalsRowDxfId="13515"/>
    <tableColumn id="2870" xr3:uid="{A8092B32-1F61-4E0F-BD7C-AD62EB0A2E02}" name="Column2870" totalsRowDxfId="13514"/>
    <tableColumn id="2871" xr3:uid="{9375AC51-66B4-4EE4-BD23-908A3B2FB543}" name="Column2871" totalsRowDxfId="13513"/>
    <tableColumn id="2872" xr3:uid="{FD4390FE-3940-462C-AFEB-49923EE93646}" name="Column2872" totalsRowDxfId="13512"/>
    <tableColumn id="2873" xr3:uid="{2F44344B-1178-4776-A25F-B6A45303AC84}" name="Column2873" totalsRowDxfId="13511"/>
    <tableColumn id="2874" xr3:uid="{C8FB8B28-3D5C-467A-B197-A0FEEA3272BB}" name="Column2874" totalsRowDxfId="13510"/>
    <tableColumn id="2875" xr3:uid="{17021B9B-DD50-499B-BABC-7FD1A7BD0FA9}" name="Column2875" totalsRowDxfId="13509"/>
    <tableColumn id="2876" xr3:uid="{382D721E-87E1-4729-BD55-5AF87BA40800}" name="Column2876" totalsRowDxfId="13508"/>
    <tableColumn id="2877" xr3:uid="{8A992255-9B1E-4EBF-89AA-8F80D0B675B7}" name="Column2877" totalsRowDxfId="13507"/>
    <tableColumn id="2878" xr3:uid="{4EFB4337-FC72-4EF9-BABA-8FCFC3F6E174}" name="Column2878" totalsRowDxfId="13506"/>
    <tableColumn id="2879" xr3:uid="{989C1608-3A7F-4EE7-935A-FC2419C9C791}" name="Column2879" totalsRowDxfId="13505"/>
    <tableColumn id="2880" xr3:uid="{CFE3EE4A-384D-4D9E-9F52-000DF960BF81}" name="Column2880" totalsRowDxfId="13504"/>
    <tableColumn id="2881" xr3:uid="{4EEE7B78-B74D-4FBB-94DF-1D80111F1DFF}" name="Column2881" totalsRowDxfId="13503"/>
    <tableColumn id="2882" xr3:uid="{FD9DC003-5433-4698-88E6-5C3E98E8F116}" name="Column2882" totalsRowDxfId="13502"/>
    <tableColumn id="2883" xr3:uid="{4D5781D9-972A-40BB-8707-8E6FC3625C4F}" name="Column2883" totalsRowDxfId="13501"/>
    <tableColumn id="2884" xr3:uid="{9CA3BCBB-C92A-4914-A2FC-89CD666CF431}" name="Column2884" totalsRowDxfId="13500"/>
    <tableColumn id="2885" xr3:uid="{C194415A-85D5-4339-A624-435A8DF7FA1D}" name="Column2885" totalsRowDxfId="13499"/>
    <tableColumn id="2886" xr3:uid="{E1CBF24F-F56B-42FF-8511-0B92E8AAEF10}" name="Column2886" totalsRowDxfId="13498"/>
    <tableColumn id="2887" xr3:uid="{4A2DA803-E38E-4B32-B6E9-67078AC473EE}" name="Column2887" totalsRowDxfId="13497"/>
    <tableColumn id="2888" xr3:uid="{2AEEB998-3D8A-415D-B9BA-1B8A47407823}" name="Column2888" totalsRowDxfId="13496"/>
    <tableColumn id="2889" xr3:uid="{64EF41FD-CE72-433E-82BF-D84B26AFAA76}" name="Column2889" totalsRowDxfId="13495"/>
    <tableColumn id="2890" xr3:uid="{22FB0076-29FF-43A3-989F-0387ED4D4446}" name="Column2890" totalsRowDxfId="13494"/>
    <tableColumn id="2891" xr3:uid="{7722CAF2-570D-4586-BBEF-D3CEC33B57CF}" name="Column2891" totalsRowDxfId="13493"/>
    <tableColumn id="2892" xr3:uid="{916B27FA-F68B-4F05-B2E8-FA232528FA6B}" name="Column2892" totalsRowDxfId="13492"/>
    <tableColumn id="2893" xr3:uid="{7FA3BB7F-0565-4E84-8750-9DC63F21FC2A}" name="Column2893" totalsRowDxfId="13491"/>
    <tableColumn id="2894" xr3:uid="{D980D0DE-1D6D-454B-A139-43F6C78D6DEF}" name="Column2894" totalsRowDxfId="13490"/>
    <tableColumn id="2895" xr3:uid="{8973059E-29CF-4FF2-AC1B-20B850212C60}" name="Column2895" totalsRowDxfId="13489"/>
    <tableColumn id="2896" xr3:uid="{400891F7-37BA-4A27-B461-B5331B6A1130}" name="Column2896" totalsRowDxfId="13488"/>
    <tableColumn id="2897" xr3:uid="{A2AA3159-8BA4-4CD0-B41D-B7E32277BB53}" name="Column2897" totalsRowDxfId="13487"/>
    <tableColumn id="2898" xr3:uid="{40CE47F2-8204-4432-AE8A-358CE20627B8}" name="Column2898" totalsRowDxfId="13486"/>
    <tableColumn id="2899" xr3:uid="{AFD602F6-7295-4D41-9E33-71F17F685277}" name="Column2899" totalsRowDxfId="13485"/>
    <tableColumn id="2900" xr3:uid="{F5A93246-A40E-42E2-9D69-E1E84A09DE8A}" name="Column2900" totalsRowDxfId="13484"/>
    <tableColumn id="2901" xr3:uid="{9256822B-1CF0-4A07-AA2D-A67C79A17B71}" name="Column2901" totalsRowDxfId="13483"/>
    <tableColumn id="2902" xr3:uid="{A290A938-B16C-42F6-A8A2-C4583D4CBCC9}" name="Column2902" totalsRowDxfId="13482"/>
    <tableColumn id="2903" xr3:uid="{BC9F7594-14DE-47DC-A29E-C361F8A0D075}" name="Column2903" totalsRowDxfId="13481"/>
    <tableColumn id="2904" xr3:uid="{81C8EB8C-90C4-4119-8AB7-EC6FEF46CFE6}" name="Column2904" totalsRowDxfId="13480"/>
    <tableColumn id="2905" xr3:uid="{BC7F1F3D-BB80-476E-87D8-19F7B9692A27}" name="Column2905" totalsRowDxfId="13479"/>
    <tableColumn id="2906" xr3:uid="{08DD3574-6979-4E4B-B0E0-14E12CD6DD7D}" name="Column2906" totalsRowDxfId="13478"/>
    <tableColumn id="2907" xr3:uid="{2D91ECA8-C4FD-4B94-BB7F-FBBCF836C73B}" name="Column2907" totalsRowDxfId="13477"/>
    <tableColumn id="2908" xr3:uid="{6093F724-EB07-41E0-9AC8-C5416ACB8B26}" name="Column2908" totalsRowDxfId="13476"/>
    <tableColumn id="2909" xr3:uid="{570056B9-969C-4267-A874-3E618D6830D1}" name="Column2909" totalsRowDxfId="13475"/>
    <tableColumn id="2910" xr3:uid="{B0DF1A8A-C4B1-4E20-9513-508AE640B2F6}" name="Column2910" totalsRowDxfId="13474"/>
    <tableColumn id="2911" xr3:uid="{C201B845-1963-4CEC-A30C-ADD3E65E0667}" name="Column2911" totalsRowDxfId="13473"/>
    <tableColumn id="2912" xr3:uid="{AD837FA2-02A7-4635-9397-EE6E90306C73}" name="Column2912" totalsRowDxfId="13472"/>
    <tableColumn id="2913" xr3:uid="{533027A4-C7F3-4AEB-8E2B-E6802EEDD857}" name="Column2913" totalsRowDxfId="13471"/>
    <tableColumn id="2914" xr3:uid="{F9A2C7B8-A2B2-47FA-B714-F79C4CDFF38C}" name="Column2914" totalsRowDxfId="13470"/>
    <tableColumn id="2915" xr3:uid="{00DD4CB9-977E-47C2-BE17-ED2C04EE0ECB}" name="Column2915" totalsRowDxfId="13469"/>
    <tableColumn id="2916" xr3:uid="{17FB652C-C688-4F1A-821A-2C7438AA8BD5}" name="Column2916" totalsRowDxfId="13468"/>
    <tableColumn id="2917" xr3:uid="{F4C6CF62-2864-4E8D-8BE8-725C8FB04115}" name="Column2917" totalsRowDxfId="13467"/>
    <tableColumn id="2918" xr3:uid="{763A1572-252E-440C-9F3A-C70104800B18}" name="Column2918" totalsRowDxfId="13466"/>
    <tableColumn id="2919" xr3:uid="{7BEFB464-DD09-47EB-87F0-9208C02B8916}" name="Column2919" totalsRowDxfId="13465"/>
    <tableColumn id="2920" xr3:uid="{1422C803-CDDA-429D-941F-F1C28DBB3DAE}" name="Column2920" totalsRowDxfId="13464"/>
    <tableColumn id="2921" xr3:uid="{867CF252-D223-4926-85F6-48F737D7D586}" name="Column2921" totalsRowDxfId="13463"/>
    <tableColumn id="2922" xr3:uid="{6B401E1B-6A58-46EA-A581-3F7789C5BBA9}" name="Column2922" totalsRowDxfId="13462"/>
    <tableColumn id="2923" xr3:uid="{2170A1A3-14BD-4FE3-9A47-2254B1ADD679}" name="Column2923" totalsRowDxfId="13461"/>
    <tableColumn id="2924" xr3:uid="{91239F12-3AB7-406A-9880-DE85E96568CF}" name="Column2924" totalsRowDxfId="13460"/>
    <tableColumn id="2925" xr3:uid="{457507DB-4370-42DD-9E40-78D78CC373AC}" name="Column2925" totalsRowDxfId="13459"/>
    <tableColumn id="2926" xr3:uid="{9BF012C7-F912-4320-88BC-10CE68044AE3}" name="Column2926" totalsRowDxfId="13458"/>
    <tableColumn id="2927" xr3:uid="{BE12A28E-EFB4-4ABB-8E3D-E4898F6FBDBB}" name="Column2927" totalsRowDxfId="13457"/>
    <tableColumn id="2928" xr3:uid="{2B0CCF5D-1576-4790-8453-245D92E50AB9}" name="Column2928" totalsRowDxfId="13456"/>
    <tableColumn id="2929" xr3:uid="{F3950417-C749-4442-AC8B-8AB0DFB9C28C}" name="Column2929" totalsRowDxfId="13455"/>
    <tableColumn id="2930" xr3:uid="{E0672930-9336-4C46-A44B-8C528F4EC4FB}" name="Column2930" totalsRowDxfId="13454"/>
    <tableColumn id="2931" xr3:uid="{732EBC2C-4689-4521-BE74-26DB04C68ACB}" name="Column2931" totalsRowDxfId="13453"/>
    <tableColumn id="2932" xr3:uid="{35D195A4-3D97-4BA1-A4C3-903A30C44113}" name="Column2932" totalsRowDxfId="13452"/>
    <tableColumn id="2933" xr3:uid="{B7CA66F7-8427-482F-8B95-7F39064D254F}" name="Column2933" totalsRowDxfId="13451"/>
    <tableColumn id="2934" xr3:uid="{513C1FD3-C5F3-4D9B-B1FD-263EF00383BD}" name="Column2934" totalsRowDxfId="13450"/>
    <tableColumn id="2935" xr3:uid="{AABC6CBC-B501-4CCE-A545-54B8DDA9AF8A}" name="Column2935" totalsRowDxfId="13449"/>
    <tableColumn id="2936" xr3:uid="{E8AF2D10-C6DB-4DA7-83A2-0A6099A7E9AF}" name="Column2936" totalsRowDxfId="13448"/>
    <tableColumn id="2937" xr3:uid="{63A41908-3092-4A3F-A57F-9C3A8B8EA412}" name="Column2937" totalsRowDxfId="13447"/>
    <tableColumn id="2938" xr3:uid="{F40628F6-282C-4577-BA34-4F962680ADC7}" name="Column2938" totalsRowDxfId="13446"/>
    <tableColumn id="2939" xr3:uid="{557DBC92-B5B2-47DE-ADF5-7ABDB6BF0D4C}" name="Column2939" totalsRowDxfId="13445"/>
    <tableColumn id="2940" xr3:uid="{6612C616-3B7A-4380-A3C4-341BBC81A30C}" name="Column2940" totalsRowDxfId="13444"/>
    <tableColumn id="2941" xr3:uid="{5CB7F41A-4AD3-4212-8B07-580161AE3D4B}" name="Column2941" totalsRowDxfId="13443"/>
    <tableColumn id="2942" xr3:uid="{83599F77-84CC-4D43-B21A-F8651046C888}" name="Column2942" totalsRowDxfId="13442"/>
    <tableColumn id="2943" xr3:uid="{36117FF9-5AC5-4F0F-95B0-78E7759E2472}" name="Column2943" totalsRowDxfId="13441"/>
    <tableColumn id="2944" xr3:uid="{A98018C8-6168-4789-A6D8-33689446D487}" name="Column2944" totalsRowDxfId="13440"/>
    <tableColumn id="2945" xr3:uid="{344C7318-5DB7-4C4F-9054-D20BEA5A42C9}" name="Column2945" totalsRowDxfId="13439"/>
    <tableColumn id="2946" xr3:uid="{0C4888E8-46EA-4072-8943-A23EED6B0DE8}" name="Column2946" totalsRowDxfId="13438"/>
    <tableColumn id="2947" xr3:uid="{9F3A74E5-739E-4829-AA32-D9EEE9C713F0}" name="Column2947" totalsRowDxfId="13437"/>
    <tableColumn id="2948" xr3:uid="{10F6E6A8-84E0-4115-B8C2-7173255A1736}" name="Column2948" totalsRowDxfId="13436"/>
    <tableColumn id="2949" xr3:uid="{BE0C2D61-B02D-4D1B-90DA-549D35D25627}" name="Column2949" totalsRowDxfId="13435"/>
    <tableColumn id="2950" xr3:uid="{AAE1686A-B6C9-4597-A600-7D5AA697A124}" name="Column2950" totalsRowDxfId="13434"/>
    <tableColumn id="2951" xr3:uid="{927DD332-B263-49B0-B3EF-1957E3A554CB}" name="Column2951" totalsRowDxfId="13433"/>
    <tableColumn id="2952" xr3:uid="{1F81BE97-DC2F-494B-8DDD-8647CB8AA346}" name="Column2952" totalsRowDxfId="13432"/>
    <tableColumn id="2953" xr3:uid="{1B46A046-5C4C-437A-94FE-33221C8AD4B3}" name="Column2953" totalsRowDxfId="13431"/>
    <tableColumn id="2954" xr3:uid="{DF040E08-7DA4-412A-ACB6-1792C1DC6EF1}" name="Column2954" totalsRowDxfId="13430"/>
    <tableColumn id="2955" xr3:uid="{6BEC896A-8B06-4E7A-A6CC-2395180CFDA6}" name="Column2955" totalsRowDxfId="13429"/>
    <tableColumn id="2956" xr3:uid="{E038B0BA-F31D-469A-ACFD-D1BB0B02D70F}" name="Column2956" totalsRowDxfId="13428"/>
    <tableColumn id="2957" xr3:uid="{EEC82BAF-A5C1-47BB-A062-660E1C82C7F7}" name="Column2957" totalsRowDxfId="13427"/>
    <tableColumn id="2958" xr3:uid="{03DDEED0-4AE5-4D2F-AEF6-8B8762A4EF54}" name="Column2958" totalsRowDxfId="13426"/>
    <tableColumn id="2959" xr3:uid="{4C794E2D-2495-4346-8CB5-5F83758D3030}" name="Column2959" totalsRowDxfId="13425"/>
    <tableColumn id="2960" xr3:uid="{0F67BF28-F296-445C-A243-117FFD9BAA10}" name="Column2960" totalsRowDxfId="13424"/>
    <tableColumn id="2961" xr3:uid="{B276ECAB-8E5E-455F-BA19-5A5A593A8210}" name="Column2961" totalsRowDxfId="13423"/>
    <tableColumn id="2962" xr3:uid="{562950DE-57A9-421F-8195-B48B8739F97F}" name="Column2962" totalsRowDxfId="13422"/>
    <tableColumn id="2963" xr3:uid="{FCF43D48-6CA6-4722-B2F6-408D098E61E3}" name="Column2963" totalsRowDxfId="13421"/>
    <tableColumn id="2964" xr3:uid="{2596D17B-16FD-4588-A848-02E5C55BA881}" name="Column2964" totalsRowDxfId="13420"/>
    <tableColumn id="2965" xr3:uid="{5BB7CE89-0D4C-417C-9D7B-55C987D49C59}" name="Column2965" totalsRowDxfId="13419"/>
    <tableColumn id="2966" xr3:uid="{49ADBB8F-742F-450F-A373-8E6559520FC9}" name="Column2966" totalsRowDxfId="13418"/>
    <tableColumn id="2967" xr3:uid="{F8E527CC-39E4-4835-A426-53A193CFF17B}" name="Column2967" totalsRowDxfId="13417"/>
    <tableColumn id="2968" xr3:uid="{69C0562E-96B9-46E3-82E1-609D91DC3404}" name="Column2968" totalsRowDxfId="13416"/>
    <tableColumn id="2969" xr3:uid="{D3B66211-2616-4119-8623-95879A22F70D}" name="Column2969" totalsRowDxfId="13415"/>
    <tableColumn id="2970" xr3:uid="{070F979E-0FF1-4E64-80EE-5CBA8583BF54}" name="Column2970" totalsRowDxfId="13414"/>
    <tableColumn id="2971" xr3:uid="{FBC331D4-AEB1-4CB8-A1E8-15051FE81A3E}" name="Column2971" totalsRowDxfId="13413"/>
    <tableColumn id="2972" xr3:uid="{AC58DEDF-7552-432E-A100-F05254762C93}" name="Column2972" totalsRowDxfId="13412"/>
    <tableColumn id="2973" xr3:uid="{F3793E2F-6EBB-4491-9ADE-269594A9225B}" name="Column2973" totalsRowDxfId="13411"/>
    <tableColumn id="2974" xr3:uid="{B27C589D-8EDD-4D9B-BBAF-915187B12916}" name="Column2974" totalsRowDxfId="13410"/>
    <tableColumn id="2975" xr3:uid="{0C2E543D-A8F8-4C8D-A544-72363B59DDAD}" name="Column2975" totalsRowDxfId="13409"/>
    <tableColumn id="2976" xr3:uid="{D383DEBD-0DBE-4636-B4F0-A881D0058162}" name="Column2976" totalsRowDxfId="13408"/>
    <tableColumn id="2977" xr3:uid="{16111869-9CBA-49BD-B17F-D4DA5E96A78B}" name="Column2977" totalsRowDxfId="13407"/>
    <tableColumn id="2978" xr3:uid="{43A73E5B-60B2-40A9-AB07-98282D9C5CA8}" name="Column2978" totalsRowDxfId="13406"/>
    <tableColumn id="2979" xr3:uid="{2BAC560F-F491-4706-B938-B6465BEE1DAB}" name="Column2979" totalsRowDxfId="13405"/>
    <tableColumn id="2980" xr3:uid="{FF1A6438-02C4-418B-BF08-1DDBF87FBEB1}" name="Column2980" totalsRowDxfId="13404"/>
    <tableColumn id="2981" xr3:uid="{0F8256D3-03EA-4E4E-86CE-A4E8E0FC5236}" name="Column2981" totalsRowDxfId="13403"/>
    <tableColumn id="2982" xr3:uid="{5FB55B2B-7D6F-48C5-935F-22D5770EDA53}" name="Column2982" totalsRowDxfId="13402"/>
    <tableColumn id="2983" xr3:uid="{0F4D775F-3804-4C54-AD77-E21E48B45B6C}" name="Column2983" totalsRowDxfId="13401"/>
    <tableColumn id="2984" xr3:uid="{25BE4BA5-D30B-4E87-87DE-C9277F95872E}" name="Column2984" totalsRowDxfId="13400"/>
    <tableColumn id="2985" xr3:uid="{2DBB9E85-52F6-48C2-BA69-BC13C6E0371D}" name="Column2985" totalsRowDxfId="13399"/>
    <tableColumn id="2986" xr3:uid="{ACAEC132-1848-4D87-9BB0-4D4B34B25624}" name="Column2986" totalsRowDxfId="13398"/>
    <tableColumn id="2987" xr3:uid="{A61D4565-E479-4697-8730-99968CF2E7C7}" name="Column2987" totalsRowDxfId="13397"/>
    <tableColumn id="2988" xr3:uid="{91A4E612-D403-484D-9BBF-9658A8DE4035}" name="Column2988" totalsRowDxfId="13396"/>
    <tableColumn id="2989" xr3:uid="{0F0FB445-86AF-4ACC-AC16-B582DE9E68DD}" name="Column2989" totalsRowDxfId="13395"/>
    <tableColumn id="2990" xr3:uid="{984E7B1E-E8DA-4E12-923D-DA484761D6D1}" name="Column2990" totalsRowDxfId="13394"/>
    <tableColumn id="2991" xr3:uid="{52F63E17-D3C4-41A0-B6CB-970704F38DFA}" name="Column2991" totalsRowDxfId="13393"/>
    <tableColumn id="2992" xr3:uid="{36254EFC-36C8-4B8C-9806-F159336141A0}" name="Column2992" totalsRowDxfId="13392"/>
    <tableColumn id="2993" xr3:uid="{95CC7724-158C-4FD4-B481-D0CDD110587D}" name="Column2993" totalsRowDxfId="13391"/>
    <tableColumn id="2994" xr3:uid="{F6595E43-154B-4F01-AF65-A960C69EA48F}" name="Column2994" totalsRowDxfId="13390"/>
    <tableColumn id="2995" xr3:uid="{931DA253-B698-4106-89D7-1D9BA46CE6F9}" name="Column2995" totalsRowDxfId="13389"/>
    <tableColumn id="2996" xr3:uid="{AFFB7CBD-852D-4338-83EE-A66E4D5D7F92}" name="Column2996" totalsRowDxfId="13388"/>
    <tableColumn id="2997" xr3:uid="{6515CC01-FC11-4C0E-B930-994F82468FCD}" name="Column2997" totalsRowDxfId="13387"/>
    <tableColumn id="2998" xr3:uid="{785D1DDD-52B5-4C6E-9691-56FF50925B5E}" name="Column2998" totalsRowDxfId="13386"/>
    <tableColumn id="2999" xr3:uid="{7605D92F-B47D-4212-A312-3E5AEBEEC3B8}" name="Column2999" totalsRowDxfId="13385"/>
    <tableColumn id="3000" xr3:uid="{A32BE090-17E3-428D-8765-819B3B2BB4C1}" name="Column3000" totalsRowDxfId="13384"/>
    <tableColumn id="3001" xr3:uid="{5D4A3237-1BAE-49AC-8425-D6D573F3DE27}" name="Column3001" totalsRowDxfId="13383"/>
    <tableColumn id="3002" xr3:uid="{57D4B338-A7E7-4BF3-9D74-59C4AC002E6C}" name="Column3002" totalsRowDxfId="13382"/>
    <tableColumn id="3003" xr3:uid="{536A0B61-74E6-4338-96F1-7E93916EF013}" name="Column3003" totalsRowDxfId="13381"/>
    <tableColumn id="3004" xr3:uid="{3BD3C4AE-B744-463E-A4CB-9E51CAB11DF8}" name="Column3004" totalsRowDxfId="13380"/>
    <tableColumn id="3005" xr3:uid="{412EF5AA-F618-44DA-B9BA-D36B22AA1511}" name="Column3005" totalsRowDxfId="13379"/>
    <tableColumn id="3006" xr3:uid="{34FA6C08-B2F1-423D-814B-71D61226E67F}" name="Column3006" totalsRowDxfId="13378"/>
    <tableColumn id="3007" xr3:uid="{B5EE6B51-B037-44E7-AC9A-2565327022B6}" name="Column3007" totalsRowDxfId="13377"/>
    <tableColumn id="3008" xr3:uid="{D6465A3A-2BEA-446D-8734-5F595D68BBD4}" name="Column3008" totalsRowDxfId="13376"/>
    <tableColumn id="3009" xr3:uid="{F6EF83D0-8331-4438-A457-9B90AE4EF5BE}" name="Column3009" totalsRowDxfId="13375"/>
    <tableColumn id="3010" xr3:uid="{4C09807E-F628-487A-82BB-059B65D42DD7}" name="Column3010" totalsRowDxfId="13374"/>
    <tableColumn id="3011" xr3:uid="{A0D730FD-08C9-49CD-8504-429B8E2A9E1E}" name="Column3011" totalsRowDxfId="13373"/>
    <tableColumn id="3012" xr3:uid="{CB273325-28CB-4459-9011-620526E17CEF}" name="Column3012" totalsRowDxfId="13372"/>
    <tableColumn id="3013" xr3:uid="{2276A77C-C2BC-4242-92AA-F7DFCB80FB82}" name="Column3013" totalsRowDxfId="13371"/>
    <tableColumn id="3014" xr3:uid="{12B82CB5-BF5A-4F7D-B1F3-211265AFDBD1}" name="Column3014" totalsRowDxfId="13370"/>
    <tableColumn id="3015" xr3:uid="{6F880BF6-CD60-4BCE-96AB-0335AEDE33A1}" name="Column3015" totalsRowDxfId="13369"/>
    <tableColumn id="3016" xr3:uid="{A0BFDF6E-5342-4941-BD11-46DE2929C0AA}" name="Column3016" totalsRowDxfId="13368"/>
    <tableColumn id="3017" xr3:uid="{2C20D261-E98B-41CB-AF9E-AFC81FEACAEC}" name="Column3017" totalsRowDxfId="13367"/>
    <tableColumn id="3018" xr3:uid="{18D64FA7-C655-4D65-AAEB-F961D270B764}" name="Column3018" totalsRowDxfId="13366"/>
    <tableColumn id="3019" xr3:uid="{8681372B-B2CC-4642-8366-CE178DB960CD}" name="Column3019" totalsRowDxfId="13365"/>
    <tableColumn id="3020" xr3:uid="{B7522DBB-1670-45AE-BBDC-B7B880E73097}" name="Column3020" totalsRowDxfId="13364"/>
    <tableColumn id="3021" xr3:uid="{CA3F011B-2C1E-4F7A-A0C4-193F4D0AC7CE}" name="Column3021" totalsRowDxfId="13363"/>
    <tableColumn id="3022" xr3:uid="{4D37575C-A24C-4017-808E-A0A310E9414F}" name="Column3022" totalsRowDxfId="13362"/>
    <tableColumn id="3023" xr3:uid="{20E04015-652C-4239-8979-E4CFA865406D}" name="Column3023" totalsRowDxfId="13361"/>
    <tableColumn id="3024" xr3:uid="{46E2AB24-1F06-4D95-9350-3200EB0F2679}" name="Column3024" totalsRowDxfId="13360"/>
    <tableColumn id="3025" xr3:uid="{B496204D-3968-4B08-ADCE-4BC1705972E6}" name="Column3025" totalsRowDxfId="13359"/>
    <tableColumn id="3026" xr3:uid="{44CD1E52-05B0-4B4D-BE3C-4E9091F8A783}" name="Column3026" totalsRowDxfId="13358"/>
    <tableColumn id="3027" xr3:uid="{2ADB4019-7B04-441B-8CE4-EBEBECD45A47}" name="Column3027" totalsRowDxfId="13357"/>
    <tableColumn id="3028" xr3:uid="{FB1237E1-E6DE-417C-BED5-44B5FE6556EA}" name="Column3028" totalsRowDxfId="13356"/>
    <tableColumn id="3029" xr3:uid="{11EA003D-7963-4DFF-A252-2178DC52D4D0}" name="Column3029" totalsRowDxfId="13355"/>
    <tableColumn id="3030" xr3:uid="{F1CF4CCB-0889-42DB-B0AA-E4824D299C24}" name="Column3030" totalsRowDxfId="13354"/>
    <tableColumn id="3031" xr3:uid="{407151CA-1346-4252-9978-70EBE77317DD}" name="Column3031" totalsRowDxfId="13353"/>
    <tableColumn id="3032" xr3:uid="{9EA4702A-4912-4177-97EC-828DAE38C106}" name="Column3032" totalsRowDxfId="13352"/>
    <tableColumn id="3033" xr3:uid="{D7EE78BE-CD5F-4A8E-A8FD-68A82CE0FF38}" name="Column3033" totalsRowDxfId="13351"/>
    <tableColumn id="3034" xr3:uid="{D3DA7CA8-3B90-4114-833A-BE81D5CCCB46}" name="Column3034" totalsRowDxfId="13350"/>
    <tableColumn id="3035" xr3:uid="{88219E03-D349-40FE-B357-B25B2B886CD2}" name="Column3035" totalsRowDxfId="13349"/>
    <tableColumn id="3036" xr3:uid="{1A4DBA59-0DE1-4016-9749-3F3F8324F94C}" name="Column3036" totalsRowDxfId="13348"/>
    <tableColumn id="3037" xr3:uid="{52431554-BDCD-455D-AA1D-FE2AD07FA643}" name="Column3037" totalsRowDxfId="13347"/>
    <tableColumn id="3038" xr3:uid="{9F5BE1A1-34EC-405C-AD90-A7DDF23FC6C7}" name="Column3038" totalsRowDxfId="13346"/>
    <tableColumn id="3039" xr3:uid="{F9D7BED5-0744-4692-A3EF-654BCAAAFFE3}" name="Column3039" totalsRowDxfId="13345"/>
    <tableColumn id="3040" xr3:uid="{32D04E97-DB6A-40A4-8678-6391187CB26F}" name="Column3040" totalsRowDxfId="13344"/>
    <tableColumn id="3041" xr3:uid="{A781AD01-0A64-4CA5-9AAA-9259431489D7}" name="Column3041" totalsRowDxfId="13343"/>
    <tableColumn id="3042" xr3:uid="{74337E50-7DC9-42B7-B367-E2A1C80EDEC8}" name="Column3042" totalsRowDxfId="13342"/>
    <tableColumn id="3043" xr3:uid="{C87C2F3B-F86B-4E8F-B3D7-1CC58991E4C9}" name="Column3043" totalsRowDxfId="13341"/>
    <tableColumn id="3044" xr3:uid="{A1565F27-6B05-4624-ACCA-709BC34610A4}" name="Column3044" totalsRowDxfId="13340"/>
    <tableColumn id="3045" xr3:uid="{76D7C63A-045A-475A-BFE1-9C1B0C17AE15}" name="Column3045" totalsRowDxfId="13339"/>
    <tableColumn id="3046" xr3:uid="{A19BCD64-745C-4EE0-8C93-1868F659D8A4}" name="Column3046" totalsRowDxfId="13338"/>
    <tableColumn id="3047" xr3:uid="{99EAFB37-2054-4C1E-AC85-4ACBD404CA64}" name="Column3047" totalsRowDxfId="13337"/>
    <tableColumn id="3048" xr3:uid="{8C4A179E-2DDF-434E-81C7-777CB84FDB90}" name="Column3048" totalsRowDxfId="13336"/>
    <tableColumn id="3049" xr3:uid="{9E408F06-726D-43D3-8586-96F66A5B0B36}" name="Column3049" totalsRowDxfId="13335"/>
    <tableColumn id="3050" xr3:uid="{6E39E018-4874-41A4-84B6-0649A2FA0C8F}" name="Column3050" totalsRowDxfId="13334"/>
    <tableColumn id="3051" xr3:uid="{98EBD456-B449-4E74-B732-FCE42C204984}" name="Column3051" totalsRowDxfId="13333"/>
    <tableColumn id="3052" xr3:uid="{909B3083-F75B-4DC7-AABE-36913BB9D436}" name="Column3052" totalsRowDxfId="13332"/>
    <tableColumn id="3053" xr3:uid="{5DB481AA-3EB6-4AFE-BF6D-266E0EDFE4F5}" name="Column3053" totalsRowDxfId="13331"/>
    <tableColumn id="3054" xr3:uid="{FA640B27-2334-492B-93EF-F23829F96E1E}" name="Column3054" totalsRowDxfId="13330"/>
    <tableColumn id="3055" xr3:uid="{D7AD9E3C-6E8A-40DB-BF93-3D2B1D965C48}" name="Column3055" totalsRowDxfId="13329"/>
    <tableColumn id="3056" xr3:uid="{F35DCD8B-780F-4038-B9AA-05341FDD881A}" name="Column3056" totalsRowDxfId="13328"/>
    <tableColumn id="3057" xr3:uid="{2B6EB7FD-6066-4B6A-9294-279261E07C56}" name="Column3057" totalsRowDxfId="13327"/>
    <tableColumn id="3058" xr3:uid="{C3E586DE-502D-4C92-84B1-674CC5D6570F}" name="Column3058" totalsRowDxfId="13326"/>
    <tableColumn id="3059" xr3:uid="{2AB54F48-47B0-40DC-BB5B-E4F158F5FA43}" name="Column3059" totalsRowDxfId="13325"/>
    <tableColumn id="3060" xr3:uid="{B575C856-4129-4055-9217-8D21E6593AD2}" name="Column3060" totalsRowDxfId="13324"/>
    <tableColumn id="3061" xr3:uid="{BF440E65-04BF-4DD4-BBF9-F5795F7E8E9A}" name="Column3061" totalsRowDxfId="13323"/>
    <tableColumn id="3062" xr3:uid="{96B81EEB-BD8E-439C-952A-052B7F6DB23B}" name="Column3062" totalsRowDxfId="13322"/>
    <tableColumn id="3063" xr3:uid="{978704C9-38CD-4C91-BBB9-E018FD07B70C}" name="Column3063" totalsRowDxfId="13321"/>
    <tableColumn id="3064" xr3:uid="{4A4A8543-295D-45A1-A0C4-DEFF14DE466C}" name="Column3064" totalsRowDxfId="13320"/>
    <tableColumn id="3065" xr3:uid="{0239F987-2FF0-47D9-8472-9524D2DE4C9E}" name="Column3065" totalsRowDxfId="13319"/>
    <tableColumn id="3066" xr3:uid="{2472B35A-A5D0-4A08-BBA2-1CB5773979FB}" name="Column3066" totalsRowDxfId="13318"/>
    <tableColumn id="3067" xr3:uid="{27ADF58B-BB69-4E70-8F23-CEE022541B12}" name="Column3067" totalsRowDxfId="13317"/>
    <tableColumn id="3068" xr3:uid="{E32B1DA0-13E5-4CFC-89E6-0B3328CAB093}" name="Column3068" totalsRowDxfId="13316"/>
    <tableColumn id="3069" xr3:uid="{35FF7488-DE81-4448-A2B5-9D98F353C2A7}" name="Column3069" totalsRowDxfId="13315"/>
    <tableColumn id="3070" xr3:uid="{47201705-8B42-44C0-AAFE-832EF7AF0E56}" name="Column3070" totalsRowDxfId="13314"/>
    <tableColumn id="3071" xr3:uid="{472C3E7D-3B43-4116-BC43-11EE2B500E2C}" name="Column3071" totalsRowDxfId="13313"/>
    <tableColumn id="3072" xr3:uid="{DD892F1D-E563-4CFE-A500-ECD1CD810878}" name="Column3072" totalsRowDxfId="13312"/>
    <tableColumn id="3073" xr3:uid="{01F34326-8DF7-4A8F-B024-E8019E27AA42}" name="Column3073" totalsRowDxfId="13311"/>
    <tableColumn id="3074" xr3:uid="{50CB3CFF-5C0E-479E-8D50-9504DC39C82E}" name="Column3074" totalsRowDxfId="13310"/>
    <tableColumn id="3075" xr3:uid="{A434A3BF-7206-48F5-B6DA-C4EEC9105ECD}" name="Column3075" totalsRowDxfId="13309"/>
    <tableColumn id="3076" xr3:uid="{20EF82D0-C674-4DA1-A312-5B4882C5A932}" name="Column3076" totalsRowDxfId="13308"/>
    <tableColumn id="3077" xr3:uid="{B824F12E-842D-4E41-BA16-7CA9C5ED61C0}" name="Column3077" totalsRowDxfId="13307"/>
    <tableColumn id="3078" xr3:uid="{04431381-D7D9-4FCE-A610-D8CCA26C6113}" name="Column3078" totalsRowDxfId="13306"/>
    <tableColumn id="3079" xr3:uid="{8B35E53F-4641-4E89-96DC-BE9766204A1A}" name="Column3079" totalsRowDxfId="13305"/>
    <tableColumn id="3080" xr3:uid="{8718C7AD-8FB9-4DF2-B6FA-C46E2FB8921B}" name="Column3080" totalsRowDxfId="13304"/>
    <tableColumn id="3081" xr3:uid="{30116B5A-7EC1-4960-8E97-F8C9AB5EC629}" name="Column3081" totalsRowDxfId="13303"/>
    <tableColumn id="3082" xr3:uid="{F860AF35-EEBC-4CCA-B87C-CF05F6ACB5E1}" name="Column3082" totalsRowDxfId="13302"/>
    <tableColumn id="3083" xr3:uid="{9ABCC283-9157-4822-A1FA-D9D58A41F779}" name="Column3083" totalsRowDxfId="13301"/>
    <tableColumn id="3084" xr3:uid="{318726BF-D8DE-4729-A7A9-377E1F0D85B0}" name="Column3084" totalsRowDxfId="13300"/>
    <tableColumn id="3085" xr3:uid="{5DAC4FDB-B4CC-4A76-8D8C-126EECC3C63A}" name="Column3085" totalsRowDxfId="13299"/>
    <tableColumn id="3086" xr3:uid="{D33B97B8-14B2-4476-BA3B-4BD4F40071F2}" name="Column3086" totalsRowDxfId="13298"/>
    <tableColumn id="3087" xr3:uid="{2C04BF88-F890-49EB-B47C-11B4CC3066B7}" name="Column3087" totalsRowDxfId="13297"/>
    <tableColumn id="3088" xr3:uid="{D7CE628F-0DF5-405D-A7C6-9EF37F5E03BA}" name="Column3088" totalsRowDxfId="13296"/>
    <tableColumn id="3089" xr3:uid="{CA12F91C-DFCD-46B9-90F2-A1DA3800B6CE}" name="Column3089" totalsRowDxfId="13295"/>
    <tableColumn id="3090" xr3:uid="{67963FF3-DA34-4DDF-A071-B0368CE4FECC}" name="Column3090" totalsRowDxfId="13294"/>
    <tableColumn id="3091" xr3:uid="{1BE6D212-FB9B-47BD-A50B-8302FDC49DD8}" name="Column3091" totalsRowDxfId="13293"/>
    <tableColumn id="3092" xr3:uid="{AF5B4A7B-FC90-4981-B4C6-B7472D7B38AC}" name="Column3092" totalsRowDxfId="13292"/>
    <tableColumn id="3093" xr3:uid="{8E380076-0AB0-45DE-B43C-9D53CE2E385B}" name="Column3093" totalsRowDxfId="13291"/>
    <tableColumn id="3094" xr3:uid="{183D980F-12E0-4CDE-918E-698E913DFDF9}" name="Column3094" totalsRowDxfId="13290"/>
    <tableColumn id="3095" xr3:uid="{C2647910-98F3-4639-94FC-F3D58A7DBC88}" name="Column3095" totalsRowDxfId="13289"/>
    <tableColumn id="3096" xr3:uid="{824F8092-A568-4030-95B1-4005571C8609}" name="Column3096" totalsRowDxfId="13288"/>
    <tableColumn id="3097" xr3:uid="{6DD4ABFA-5D85-41DD-9571-12E502B58209}" name="Column3097" totalsRowDxfId="13287"/>
    <tableColumn id="3098" xr3:uid="{F2FE972B-8125-404E-98CE-EDB05A70E3C3}" name="Column3098" totalsRowDxfId="13286"/>
    <tableColumn id="3099" xr3:uid="{A03C65DD-7560-40D2-BC91-E90284937010}" name="Column3099" totalsRowDxfId="13285"/>
    <tableColumn id="3100" xr3:uid="{6625F8DE-ACE0-418F-A536-19C6C848BCF0}" name="Column3100" totalsRowDxfId="13284"/>
    <tableColumn id="3101" xr3:uid="{07533364-D29E-40AC-9882-12041D271B08}" name="Column3101" totalsRowDxfId="13283"/>
    <tableColumn id="3102" xr3:uid="{15B4610A-2FE2-455A-9EBF-9AF548103A08}" name="Column3102" totalsRowDxfId="13282"/>
    <tableColumn id="3103" xr3:uid="{60A2DE3D-D09A-4831-96C4-3D6DB675CD8D}" name="Column3103" totalsRowDxfId="13281"/>
    <tableColumn id="3104" xr3:uid="{30973990-788E-4BFA-A45C-F81298E2EA0E}" name="Column3104" totalsRowDxfId="13280"/>
    <tableColumn id="3105" xr3:uid="{8F6A71EA-F321-492C-BA37-50534FE25233}" name="Column3105" totalsRowDxfId="13279"/>
    <tableColumn id="3106" xr3:uid="{1FED0A7F-4E9E-4411-9A7D-E689FF0532D7}" name="Column3106" totalsRowDxfId="13278"/>
    <tableColumn id="3107" xr3:uid="{540F60E2-18E3-4996-BA7F-7EA417FFF297}" name="Column3107" totalsRowDxfId="13277"/>
    <tableColumn id="3108" xr3:uid="{5CD3E543-AC36-4C0B-AE92-79D4688AB832}" name="Column3108" totalsRowDxfId="13276"/>
    <tableColumn id="3109" xr3:uid="{5171BB03-7BD9-43DD-9A32-9C676C168A1A}" name="Column3109" totalsRowDxfId="13275"/>
    <tableColumn id="3110" xr3:uid="{78FDC0DB-6673-4FCA-8C3F-D2D7857190F1}" name="Column3110" totalsRowDxfId="13274"/>
    <tableColumn id="3111" xr3:uid="{917EE8CC-75C5-4A3F-A417-4D43D4D22565}" name="Column3111" totalsRowDxfId="13273"/>
    <tableColumn id="3112" xr3:uid="{9FB24B02-AEBE-4AF1-81A8-EA834761FE37}" name="Column3112" totalsRowDxfId="13272"/>
    <tableColumn id="3113" xr3:uid="{EFC9FE6D-115A-4A81-AAA3-A09E9E772798}" name="Column3113" totalsRowDxfId="13271"/>
    <tableColumn id="3114" xr3:uid="{1281434B-4848-419F-9224-D7727AC0D495}" name="Column3114" totalsRowDxfId="13270"/>
    <tableColumn id="3115" xr3:uid="{878752D5-47E6-42C2-8781-6C3BBAC580CD}" name="Column3115" totalsRowDxfId="13269"/>
    <tableColumn id="3116" xr3:uid="{606EF54B-065A-4DF4-81D4-0BDF2C035738}" name="Column3116" totalsRowDxfId="13268"/>
    <tableColumn id="3117" xr3:uid="{02F6AD68-DCEB-4420-8BEA-E33F334D26E9}" name="Column3117" totalsRowDxfId="13267"/>
    <tableColumn id="3118" xr3:uid="{DBE039E9-C2FF-488B-A49D-B436D7F7AB9C}" name="Column3118" totalsRowDxfId="13266"/>
    <tableColumn id="3119" xr3:uid="{B7525109-FF8F-4850-A71E-D456D29F6937}" name="Column3119" totalsRowDxfId="13265"/>
    <tableColumn id="3120" xr3:uid="{30F31A1E-01B4-406A-9F96-FA5DBE0871C6}" name="Column3120" totalsRowDxfId="13264"/>
    <tableColumn id="3121" xr3:uid="{ADF51502-9E8B-468A-A1A2-07DF067CF7D0}" name="Column3121" totalsRowDxfId="13263"/>
    <tableColumn id="3122" xr3:uid="{893B4792-3FFD-42FC-A419-BE3192740163}" name="Column3122" totalsRowDxfId="13262"/>
    <tableColumn id="3123" xr3:uid="{FF443618-1817-4915-AB1C-E98F8E1C9B00}" name="Column3123" totalsRowDxfId="13261"/>
    <tableColumn id="3124" xr3:uid="{ACAE3893-3C97-4C70-8FC1-9B977E456A84}" name="Column3124" totalsRowDxfId="13260"/>
    <tableColumn id="3125" xr3:uid="{9A17C046-6157-48D2-B06C-7498F6198B18}" name="Column3125" totalsRowDxfId="13259"/>
    <tableColumn id="3126" xr3:uid="{08CA9503-C4BC-4ED6-ADE2-3C6FC38D9523}" name="Column3126" totalsRowDxfId="13258"/>
    <tableColumn id="3127" xr3:uid="{95187FBF-831E-4EE1-9866-5773F043879C}" name="Column3127" totalsRowDxfId="13257"/>
    <tableColumn id="3128" xr3:uid="{AE73EAF6-89BF-4A3E-8B32-DEADF6FA231E}" name="Column3128" totalsRowDxfId="13256"/>
    <tableColumn id="3129" xr3:uid="{D775D43E-7632-435E-B4DE-B0200B5D2B16}" name="Column3129" totalsRowDxfId="13255"/>
    <tableColumn id="3130" xr3:uid="{C589D91E-3D42-45AB-97E2-F787FA149107}" name="Column3130" totalsRowDxfId="13254"/>
    <tableColumn id="3131" xr3:uid="{8EFB8C4A-2766-45B0-980B-F9126BF08DAE}" name="Column3131" totalsRowDxfId="13253"/>
    <tableColumn id="3132" xr3:uid="{B32E7AF5-13D7-498A-987B-B39ECE60A2EA}" name="Column3132" totalsRowDxfId="13252"/>
    <tableColumn id="3133" xr3:uid="{4403989B-C564-4524-B3AF-1DDB97276061}" name="Column3133" totalsRowDxfId="13251"/>
    <tableColumn id="3134" xr3:uid="{B1A9B219-F7E4-4056-BB59-85348C377D41}" name="Column3134" totalsRowDxfId="13250"/>
    <tableColumn id="3135" xr3:uid="{74F1ECB3-107E-445C-9180-B15051C20809}" name="Column3135" totalsRowDxfId="13249"/>
    <tableColumn id="3136" xr3:uid="{496C424B-9F44-466E-B824-28C593527392}" name="Column3136" totalsRowDxfId="13248"/>
    <tableColumn id="3137" xr3:uid="{9D409B6D-532B-4B51-8373-C6344957DCBE}" name="Column3137" totalsRowDxfId="13247"/>
    <tableColumn id="3138" xr3:uid="{C7567501-2D8D-432E-A353-42ABAC73A7A8}" name="Column3138" totalsRowDxfId="13246"/>
    <tableColumn id="3139" xr3:uid="{C6467BB6-121B-433D-A0FA-DAD4D079B187}" name="Column3139" totalsRowDxfId="13245"/>
    <tableColumn id="3140" xr3:uid="{C7635338-3CDA-463A-BB2D-8D72C14B1BA9}" name="Column3140" totalsRowDxfId="13244"/>
    <tableColumn id="3141" xr3:uid="{79174117-546D-4F05-B079-B54D43B431BF}" name="Column3141" totalsRowDxfId="13243"/>
    <tableColumn id="3142" xr3:uid="{ED4B61DF-9B9D-4481-9622-65E57A7A364F}" name="Column3142" totalsRowDxfId="13242"/>
    <tableColumn id="3143" xr3:uid="{C986068E-7CB8-4582-A23C-4BB292179332}" name="Column3143" totalsRowDxfId="13241"/>
    <tableColumn id="3144" xr3:uid="{5DCA8D39-374E-4C17-8F8F-79978E88FAC5}" name="Column3144" totalsRowDxfId="13240"/>
    <tableColumn id="3145" xr3:uid="{2537F850-6BAC-4E0A-B7A6-8E6F9F35F902}" name="Column3145" totalsRowDxfId="13239"/>
    <tableColumn id="3146" xr3:uid="{D81D1428-40B6-4D04-9B68-A166A97380CA}" name="Column3146" totalsRowDxfId="13238"/>
    <tableColumn id="3147" xr3:uid="{8E6A08FF-BD87-4E7D-A74D-92D99A2A968D}" name="Column3147" totalsRowDxfId="13237"/>
    <tableColumn id="3148" xr3:uid="{C9088DB8-10D8-42BD-B32B-AB74919E5C39}" name="Column3148" totalsRowDxfId="13236"/>
    <tableColumn id="3149" xr3:uid="{6CC9AD5E-C32C-46DC-BA47-BDAB32EB9EE0}" name="Column3149" totalsRowDxfId="13235"/>
    <tableColumn id="3150" xr3:uid="{AB1D3A75-3338-4CDC-9B89-6C105CA0E37A}" name="Column3150" totalsRowDxfId="13234"/>
    <tableColumn id="3151" xr3:uid="{1DEA8FDF-1C05-47DB-9AAF-2C2B7492E9E7}" name="Column3151" totalsRowDxfId="13233"/>
    <tableColumn id="3152" xr3:uid="{A93D91DE-5CFB-4483-B10E-1D449831A32F}" name="Column3152" totalsRowDxfId="13232"/>
    <tableColumn id="3153" xr3:uid="{97E0040E-3EFA-49B3-B48F-152DE497D824}" name="Column3153" totalsRowDxfId="13231"/>
    <tableColumn id="3154" xr3:uid="{34668391-8A4B-43CB-BC97-3A9BB08B7991}" name="Column3154" totalsRowDxfId="13230"/>
    <tableColumn id="3155" xr3:uid="{5CA2B371-92CC-4524-BF84-FD392228854C}" name="Column3155" totalsRowDxfId="13229"/>
    <tableColumn id="3156" xr3:uid="{0F70F45E-EF3D-47F2-A1D1-41B6AF23456F}" name="Column3156" totalsRowDxfId="13228"/>
    <tableColumn id="3157" xr3:uid="{C796F780-5033-4BD4-A3A8-5EDCD1AFD833}" name="Column3157" totalsRowDxfId="13227"/>
    <tableColumn id="3158" xr3:uid="{8E484F45-AE1A-4EBD-BB59-EFD3CF76D806}" name="Column3158" totalsRowDxfId="13226"/>
    <tableColumn id="3159" xr3:uid="{5ACB4B89-1E36-4B51-B885-C0DB811FA18B}" name="Column3159" totalsRowDxfId="13225"/>
    <tableColumn id="3160" xr3:uid="{02D81AE4-D957-4D8F-930B-4F3F37FE3166}" name="Column3160" totalsRowDxfId="13224"/>
    <tableColumn id="3161" xr3:uid="{DE077F83-2956-4D2E-9D3E-0D1F01BE39F1}" name="Column3161" totalsRowDxfId="13223"/>
    <tableColumn id="3162" xr3:uid="{28BC4854-C840-4AD9-B3F7-482BF2787AF9}" name="Column3162" totalsRowDxfId="13222"/>
    <tableColumn id="3163" xr3:uid="{3579B3F6-4B22-4D8D-B036-C56BAC66643F}" name="Column3163" totalsRowDxfId="13221"/>
    <tableColumn id="3164" xr3:uid="{E1C0CE77-2D00-4446-B8A2-B519B4B8BA8A}" name="Column3164" totalsRowDxfId="13220"/>
    <tableColumn id="3165" xr3:uid="{65D50DC7-E946-4E5B-BA6C-6C053BAAB98D}" name="Column3165" totalsRowDxfId="13219"/>
    <tableColumn id="3166" xr3:uid="{5DED4BEB-FAF0-4A1B-B44A-7BDB883C142E}" name="Column3166" totalsRowDxfId="13218"/>
    <tableColumn id="3167" xr3:uid="{E2D3FE15-6FBC-4B4C-B9A4-0A8BFF198427}" name="Column3167" totalsRowDxfId="13217"/>
    <tableColumn id="3168" xr3:uid="{C056E191-9B81-46B5-8555-E673D34619B2}" name="Column3168" totalsRowDxfId="13216"/>
    <tableColumn id="3169" xr3:uid="{52899F93-F460-41B8-A4D0-5260B68DD400}" name="Column3169" totalsRowDxfId="13215"/>
    <tableColumn id="3170" xr3:uid="{25FEF844-454C-49E2-BADE-1A3919F4CDC1}" name="Column3170" totalsRowDxfId="13214"/>
    <tableColumn id="3171" xr3:uid="{94ADF430-E15D-47A1-9DCC-E8BF2A360996}" name="Column3171" totalsRowDxfId="13213"/>
    <tableColumn id="3172" xr3:uid="{57BFFB4C-FB09-40CA-A07C-9DC379F98A9C}" name="Column3172" totalsRowDxfId="13212"/>
    <tableColumn id="3173" xr3:uid="{BEBF0066-58B3-42E9-9481-A9D8F9FCEC40}" name="Column3173" totalsRowDxfId="13211"/>
    <tableColumn id="3174" xr3:uid="{72CBF43D-CFD2-4C57-B904-EB13E7DD573A}" name="Column3174" totalsRowDxfId="13210"/>
    <tableColumn id="3175" xr3:uid="{3B043804-108B-4726-95D6-1290B9B2307A}" name="Column3175" totalsRowDxfId="13209"/>
    <tableColumn id="3176" xr3:uid="{DA504AD0-88FC-4BA3-A495-865627C20123}" name="Column3176" totalsRowDxfId="13208"/>
    <tableColumn id="3177" xr3:uid="{9EDF0897-DD2D-4351-9317-ED6085FC5EDF}" name="Column3177" totalsRowDxfId="13207"/>
    <tableColumn id="3178" xr3:uid="{3317D71F-DD15-4B34-80F3-63814F1597CB}" name="Column3178" totalsRowDxfId="13206"/>
    <tableColumn id="3179" xr3:uid="{E8F00A48-1C59-4C9A-844B-0F93FFD89C33}" name="Column3179" totalsRowDxfId="13205"/>
    <tableColumn id="3180" xr3:uid="{2B1CB0C5-F817-4553-9134-2A5B4F03588F}" name="Column3180" totalsRowDxfId="13204"/>
    <tableColumn id="3181" xr3:uid="{CF147885-C52C-46C6-AA37-A507734AD468}" name="Column3181" totalsRowDxfId="13203"/>
    <tableColumn id="3182" xr3:uid="{96E2BB29-FFBF-4B14-B701-098D36CB9CA4}" name="Column3182" totalsRowDxfId="13202"/>
    <tableColumn id="3183" xr3:uid="{79AFB066-A779-4E2A-B21F-8E88166B2077}" name="Column3183" totalsRowDxfId="13201"/>
    <tableColumn id="3184" xr3:uid="{DA86A870-1133-4E25-B1E9-B0E13E972D01}" name="Column3184" totalsRowDxfId="13200"/>
    <tableColumn id="3185" xr3:uid="{CB2FF41E-0E16-4A03-9FD0-F9D5009F93DF}" name="Column3185" totalsRowDxfId="13199"/>
    <tableColumn id="3186" xr3:uid="{69564AB7-5838-4AAD-8F0C-B634FCBE8FBB}" name="Column3186" totalsRowDxfId="13198"/>
    <tableColumn id="3187" xr3:uid="{7E5E8453-61EE-4184-B540-BE808E2A5600}" name="Column3187" totalsRowDxfId="13197"/>
    <tableColumn id="3188" xr3:uid="{585B2EBB-3976-493E-B3DF-CA6CDF121B65}" name="Column3188" totalsRowDxfId="13196"/>
    <tableColumn id="3189" xr3:uid="{4D746468-C4A1-4F4E-AC5C-E46FD17DF242}" name="Column3189" totalsRowDxfId="13195"/>
    <tableColumn id="3190" xr3:uid="{81CD349E-F047-4A73-8111-63A9F9E66BBF}" name="Column3190" totalsRowDxfId="13194"/>
    <tableColumn id="3191" xr3:uid="{B2F65638-9707-4C69-AA14-D10D2F84990C}" name="Column3191" totalsRowDxfId="13193"/>
    <tableColumn id="3192" xr3:uid="{642D5F7B-BFDF-4F5C-875B-C2C68FDD9015}" name="Column3192" totalsRowDxfId="13192"/>
    <tableColumn id="3193" xr3:uid="{60D87F04-7A80-4A36-A338-EE1B1C3DD195}" name="Column3193" totalsRowDxfId="13191"/>
    <tableColumn id="3194" xr3:uid="{D1235431-0F87-404E-920C-AFA48477C922}" name="Column3194" totalsRowDxfId="13190"/>
    <tableColumn id="3195" xr3:uid="{C3A4FEB3-5AD8-472C-B4E9-91A30F95944B}" name="Column3195" totalsRowDxfId="13189"/>
    <tableColumn id="3196" xr3:uid="{1559B471-6A32-442A-B8F2-22B88301F469}" name="Column3196" totalsRowDxfId="13188"/>
    <tableColumn id="3197" xr3:uid="{B3810A2D-99C3-4B92-8CDC-95DE4D59A16F}" name="Column3197" totalsRowDxfId="13187"/>
    <tableColumn id="3198" xr3:uid="{D008CDBD-7620-4370-B0E0-5E27C3D0B9E5}" name="Column3198" totalsRowDxfId="13186"/>
    <tableColumn id="3199" xr3:uid="{FE9B5B97-09D2-4EAF-BCFC-5A261DD21268}" name="Column3199" totalsRowDxfId="13185"/>
    <tableColumn id="3200" xr3:uid="{B7C1448C-405E-466F-B17C-08245D790DB1}" name="Column3200" totalsRowDxfId="13184"/>
    <tableColumn id="3201" xr3:uid="{BC7479F8-2B1D-410B-882A-3B3388DE6E88}" name="Column3201" totalsRowDxfId="13183"/>
    <tableColumn id="3202" xr3:uid="{A44BF411-A8E3-4875-B1B5-D8E081BC6FA0}" name="Column3202" totalsRowDxfId="13182"/>
    <tableColumn id="3203" xr3:uid="{C484CE69-E932-499B-9823-3C06700DA13E}" name="Column3203" totalsRowDxfId="13181"/>
    <tableColumn id="3204" xr3:uid="{2DA954B2-8BE8-45BB-9263-ED03041C92F4}" name="Column3204" totalsRowDxfId="13180"/>
    <tableColumn id="3205" xr3:uid="{EE45F38D-E0D4-42CD-BDBA-13B757CF8C14}" name="Column3205" totalsRowDxfId="13179"/>
    <tableColumn id="3206" xr3:uid="{7068DEF3-1D68-44A2-9A86-CFDF8BF475D9}" name="Column3206" totalsRowDxfId="13178"/>
    <tableColumn id="3207" xr3:uid="{780A34D6-D74C-4D20-BB73-9108955F1FE6}" name="Column3207" totalsRowDxfId="13177"/>
    <tableColumn id="3208" xr3:uid="{3DCE0F15-D933-4018-9F84-227AC8F61F17}" name="Column3208" totalsRowDxfId="13176"/>
    <tableColumn id="3209" xr3:uid="{11FDED7D-499B-4BC0-A99B-4FA27347AE1D}" name="Column3209" totalsRowDxfId="13175"/>
    <tableColumn id="3210" xr3:uid="{7ACE4146-AE19-4BFE-B8CF-D7A998982F70}" name="Column3210" totalsRowDxfId="13174"/>
    <tableColumn id="3211" xr3:uid="{7B7EB649-E11A-4032-B309-0A629421F1DC}" name="Column3211" totalsRowDxfId="13173"/>
    <tableColumn id="3212" xr3:uid="{E10A9DA7-792B-4952-9AFC-BA225E117B9E}" name="Column3212" totalsRowDxfId="13172"/>
    <tableColumn id="3213" xr3:uid="{8A6C07DE-5609-49FD-9E56-5E8FE9AD6B61}" name="Column3213" totalsRowDxfId="13171"/>
    <tableColumn id="3214" xr3:uid="{36481F17-B52A-4B0D-97B6-88B769AA7B4E}" name="Column3214" totalsRowDxfId="13170"/>
    <tableColumn id="3215" xr3:uid="{38E7E57A-1346-4FDA-ACFC-C29F1B7B62C7}" name="Column3215" totalsRowDxfId="13169"/>
    <tableColumn id="3216" xr3:uid="{99B342CC-8DDC-4743-B439-A22B534315C1}" name="Column3216" totalsRowDxfId="13168"/>
    <tableColumn id="3217" xr3:uid="{60495B87-6542-4787-9961-614E88C22BED}" name="Column3217" totalsRowDxfId="13167"/>
    <tableColumn id="3218" xr3:uid="{CDB88654-C06D-4D89-A7EF-6571CF45DCAC}" name="Column3218" totalsRowDxfId="13166"/>
    <tableColumn id="3219" xr3:uid="{00FDF68F-623E-4FC5-A3DD-8466165E03FC}" name="Column3219" totalsRowDxfId="13165"/>
    <tableColumn id="3220" xr3:uid="{2E2BE663-6949-403C-A31C-6018B9BB5B45}" name="Column3220" totalsRowDxfId="13164"/>
    <tableColumn id="3221" xr3:uid="{297BF93B-1E8F-4CE3-9FCB-B85151F25E84}" name="Column3221" totalsRowDxfId="13163"/>
    <tableColumn id="3222" xr3:uid="{3BBF1E44-72AF-407C-B6C9-5A119BE27B07}" name="Column3222" totalsRowDxfId="13162"/>
    <tableColumn id="3223" xr3:uid="{4A1E2BA1-1CB9-4133-ADE2-37A031EBD6CE}" name="Column3223" totalsRowDxfId="13161"/>
    <tableColumn id="3224" xr3:uid="{11A2EC85-88A3-40C6-A128-DCDEE81209B8}" name="Column3224" totalsRowDxfId="13160"/>
    <tableColumn id="3225" xr3:uid="{A2996B92-B630-4C5E-BC4D-91DFF01B7490}" name="Column3225" totalsRowDxfId="13159"/>
    <tableColumn id="3226" xr3:uid="{CFB7B594-CDBA-4D91-96E5-20205B3EC9E7}" name="Column3226" totalsRowDxfId="13158"/>
    <tableColumn id="3227" xr3:uid="{ECF703E4-342D-4675-80CF-4FFC80600C69}" name="Column3227" totalsRowDxfId="13157"/>
    <tableColumn id="3228" xr3:uid="{98672006-936A-4EA3-89F4-898D17B2C81D}" name="Column3228" totalsRowDxfId="13156"/>
    <tableColumn id="3229" xr3:uid="{C34CEED1-3328-4EC2-B797-ACDAC82F7F46}" name="Column3229" totalsRowDxfId="13155"/>
    <tableColumn id="3230" xr3:uid="{65422F6B-CCD1-479D-B667-613B22D99696}" name="Column3230" totalsRowDxfId="13154"/>
    <tableColumn id="3231" xr3:uid="{7C2238BA-9850-43DA-B039-C10CCCD97FBB}" name="Column3231" totalsRowDxfId="13153"/>
    <tableColumn id="3232" xr3:uid="{F8694EE1-27F5-491D-8EE9-1EEC67C77264}" name="Column3232" totalsRowDxfId="13152"/>
    <tableColumn id="3233" xr3:uid="{D63E803D-A04A-4BA0-A1DE-D9268D1B18AE}" name="Column3233" totalsRowDxfId="13151"/>
    <tableColumn id="3234" xr3:uid="{3B907E5E-8991-4E2A-A5DA-AD4057B3CA42}" name="Column3234" totalsRowDxfId="13150"/>
    <tableColumn id="3235" xr3:uid="{CFE70616-2677-48DC-8D37-4AE1021FD018}" name="Column3235" totalsRowDxfId="13149"/>
    <tableColumn id="3236" xr3:uid="{D5CFDA6F-3818-4D0E-8EF4-7B1566D6CD27}" name="Column3236" totalsRowDxfId="13148"/>
    <tableColumn id="3237" xr3:uid="{CD4658D5-74FE-45E9-9C1C-30649FA3CD01}" name="Column3237" totalsRowDxfId="13147"/>
    <tableColumn id="3238" xr3:uid="{6359A6A3-F6B8-4269-9166-C6E4E4565FBB}" name="Column3238" totalsRowDxfId="13146"/>
    <tableColumn id="3239" xr3:uid="{5CCB3D5D-004D-4B58-A246-ACC64A63F8D8}" name="Column3239" totalsRowDxfId="13145"/>
    <tableColumn id="3240" xr3:uid="{541C8D58-E16D-4FB1-AC3A-A03259E6EB02}" name="Column3240" totalsRowDxfId="13144"/>
    <tableColumn id="3241" xr3:uid="{4751A078-3875-4029-A748-3D9534B50DCB}" name="Column3241" totalsRowDxfId="13143"/>
    <tableColumn id="3242" xr3:uid="{3F054983-0880-4302-8647-0EE5D4460A45}" name="Column3242" totalsRowDxfId="13142"/>
    <tableColumn id="3243" xr3:uid="{F149E27D-D9A1-4D2D-AD07-5D8F7DEC0E5B}" name="Column3243" totalsRowDxfId="13141"/>
    <tableColumn id="3244" xr3:uid="{2BFB161E-8ECD-49B8-8FF7-FD82BA9D7E31}" name="Column3244" totalsRowDxfId="13140"/>
    <tableColumn id="3245" xr3:uid="{9D348107-61F0-4DA0-9060-433BB47855A4}" name="Column3245" totalsRowDxfId="13139"/>
    <tableColumn id="3246" xr3:uid="{023E120F-9B4A-4123-8DF7-3871B6BB87BD}" name="Column3246" totalsRowDxfId="13138"/>
    <tableColumn id="3247" xr3:uid="{C0F9A80B-0317-4337-9B81-D3228FF7EB8C}" name="Column3247" totalsRowDxfId="13137"/>
    <tableColumn id="3248" xr3:uid="{85B8ADEF-9D3C-4FAE-A73A-3EB18F98C16C}" name="Column3248" totalsRowDxfId="13136"/>
    <tableColumn id="3249" xr3:uid="{468D6132-5CB8-4232-A874-864CE18F919E}" name="Column3249" totalsRowDxfId="13135"/>
    <tableColumn id="3250" xr3:uid="{8C59DE66-4ED1-4AE8-A61A-C5D8FACBACD1}" name="Column3250" totalsRowDxfId="13134"/>
    <tableColumn id="3251" xr3:uid="{A36D9D4C-646A-437A-B991-42883C3EECE0}" name="Column3251" totalsRowDxfId="13133"/>
    <tableColumn id="3252" xr3:uid="{3B690211-9DF5-4184-869D-765323BAECA3}" name="Column3252" totalsRowDxfId="13132"/>
    <tableColumn id="3253" xr3:uid="{EADD26FB-06B4-40CD-B2FD-941B861E5DCE}" name="Column3253" totalsRowDxfId="13131"/>
    <tableColumn id="3254" xr3:uid="{2AEC4610-0417-457C-A597-7AB5730E24DC}" name="Column3254" totalsRowDxfId="13130"/>
    <tableColumn id="3255" xr3:uid="{CBFA9442-CA0B-47AF-B6FD-1942154998DB}" name="Column3255" totalsRowDxfId="13129"/>
    <tableColumn id="3256" xr3:uid="{53238C55-01E5-4FEC-900A-9A3CC71576C5}" name="Column3256" totalsRowDxfId="13128"/>
    <tableColumn id="3257" xr3:uid="{9C56F760-6D8F-468F-AA8F-0DA7563ABB7F}" name="Column3257" totalsRowDxfId="13127"/>
    <tableColumn id="3258" xr3:uid="{FB83F77B-114C-4EEE-9B4D-FC33BDDCAEBF}" name="Column3258" totalsRowDxfId="13126"/>
    <tableColumn id="3259" xr3:uid="{3531B4E8-0590-4002-B698-F00C3C9A0D35}" name="Column3259" totalsRowDxfId="13125"/>
    <tableColumn id="3260" xr3:uid="{CF2A5A7A-A5CD-4E10-BD05-F2E77137ACFD}" name="Column3260" totalsRowDxfId="13124"/>
    <tableColumn id="3261" xr3:uid="{526E1C34-3C74-47A1-9F64-444C44CE6396}" name="Column3261" totalsRowDxfId="13123"/>
    <tableColumn id="3262" xr3:uid="{FDC8381D-4F5E-46A4-A6F6-CD894CE9FD24}" name="Column3262" totalsRowDxfId="13122"/>
    <tableColumn id="3263" xr3:uid="{6D3CB3AA-0C54-4B26-8191-D3321BDBD2FF}" name="Column3263" totalsRowDxfId="13121"/>
    <tableColumn id="3264" xr3:uid="{23C24FC7-8C55-4FA1-A21B-1904E1C5E6A3}" name="Column3264" totalsRowDxfId="13120"/>
    <tableColumn id="3265" xr3:uid="{D44B5A88-8A38-4B57-8B8E-439BD1F89B9D}" name="Column3265" totalsRowDxfId="13119"/>
    <tableColumn id="3266" xr3:uid="{B2D757FE-BFBF-4D17-8706-FE9C067BB4BA}" name="Column3266" totalsRowDxfId="13118"/>
    <tableColumn id="3267" xr3:uid="{64422A5B-45C8-4AEF-9E61-C25077D126D8}" name="Column3267" totalsRowDxfId="13117"/>
    <tableColumn id="3268" xr3:uid="{F9AC2559-698D-4B19-8FE2-932CEDF5D0AF}" name="Column3268" totalsRowDxfId="13116"/>
    <tableColumn id="3269" xr3:uid="{9C812898-B2DC-4E51-9A31-74EFFBFD4E01}" name="Column3269" totalsRowDxfId="13115"/>
    <tableColumn id="3270" xr3:uid="{7B8B561C-E262-4876-A6A5-DFBE74952456}" name="Column3270" totalsRowDxfId="13114"/>
    <tableColumn id="3271" xr3:uid="{ECD3B4F0-7592-4AE5-A174-7EBDD35D8C9C}" name="Column3271" totalsRowDxfId="13113"/>
    <tableColumn id="3272" xr3:uid="{62A3E628-8D41-4D70-83CD-A19BDE0C110B}" name="Column3272" totalsRowDxfId="13112"/>
    <tableColumn id="3273" xr3:uid="{9B6D3E5A-E9B9-4E50-88E1-E6F832AF9A5A}" name="Column3273" totalsRowDxfId="13111"/>
    <tableColumn id="3274" xr3:uid="{1A9B8D37-08A6-4A37-B2CE-948D35F725CE}" name="Column3274" totalsRowDxfId="13110"/>
    <tableColumn id="3275" xr3:uid="{E1A30CBE-07B7-431F-8865-A2DDF9590A70}" name="Column3275" totalsRowDxfId="13109"/>
    <tableColumn id="3276" xr3:uid="{9E4D5F9E-6284-4306-81AD-D61A91D12BA7}" name="Column3276" totalsRowDxfId="13108"/>
    <tableColumn id="3277" xr3:uid="{AC903634-6CE1-4041-9885-DCBCC71B86C8}" name="Column3277" totalsRowDxfId="13107"/>
    <tableColumn id="3278" xr3:uid="{0AB7BD92-08E9-49EB-86B2-B7742E5D9B8D}" name="Column3278" totalsRowDxfId="13106"/>
    <tableColumn id="3279" xr3:uid="{A58CD1C4-9EAB-43BB-AD2C-4648307246E4}" name="Column3279" totalsRowDxfId="13105"/>
    <tableColumn id="3280" xr3:uid="{AD26F806-DE62-4912-B3B6-A853C6F575F0}" name="Column3280" totalsRowDxfId="13104"/>
    <tableColumn id="3281" xr3:uid="{8B8F668C-947B-42C6-9062-4F34AFC1FCB1}" name="Column3281" totalsRowDxfId="13103"/>
    <tableColumn id="3282" xr3:uid="{A20451A9-166D-4C88-84E8-B15EA21CA053}" name="Column3282" totalsRowDxfId="13102"/>
    <tableColumn id="3283" xr3:uid="{D7A3E6B7-3D70-4C48-A50F-4CE4917E40E4}" name="Column3283" totalsRowDxfId="13101"/>
    <tableColumn id="3284" xr3:uid="{F110C4D2-3CD0-45F5-AF06-0936ABE4450C}" name="Column3284" totalsRowDxfId="13100"/>
    <tableColumn id="3285" xr3:uid="{CBA5442D-58F2-4AED-BAE4-ED45E8AE8467}" name="Column3285" totalsRowDxfId="13099"/>
    <tableColumn id="3286" xr3:uid="{8BACBBBE-1BF0-4992-BFEE-FEB50F116779}" name="Column3286" totalsRowDxfId="13098"/>
    <tableColumn id="3287" xr3:uid="{C38E2769-884F-4595-94AC-AC10443D657A}" name="Column3287" totalsRowDxfId="13097"/>
    <tableColumn id="3288" xr3:uid="{FFC29E90-957B-45A2-8F75-02F2A5FC7048}" name="Column3288" totalsRowDxfId="13096"/>
    <tableColumn id="3289" xr3:uid="{4FDD7B8E-40C4-4E3F-8B54-28B68F5DF3A1}" name="Column3289" totalsRowDxfId="13095"/>
    <tableColumn id="3290" xr3:uid="{8BE047F7-76C3-4EEB-88C3-12ECA5A2B273}" name="Column3290" totalsRowDxfId="13094"/>
    <tableColumn id="3291" xr3:uid="{2EA0B3BF-259E-4E09-9A30-B31D2B45E4BC}" name="Column3291" totalsRowDxfId="13093"/>
    <tableColumn id="3292" xr3:uid="{70F7B2B1-B980-4E0A-B908-7F0EDB3806BB}" name="Column3292" totalsRowDxfId="13092"/>
    <tableColumn id="3293" xr3:uid="{BDA7FA44-FE3A-4EA0-8136-BB7474C71D1F}" name="Column3293" totalsRowDxfId="13091"/>
    <tableColumn id="3294" xr3:uid="{4353788F-483D-4655-B3E7-06757AE3B577}" name="Column3294" totalsRowDxfId="13090"/>
    <tableColumn id="3295" xr3:uid="{0FC7B858-E74B-4C72-B64E-970CB84750C3}" name="Column3295" totalsRowDxfId="13089"/>
    <tableColumn id="3296" xr3:uid="{774CD573-9B29-4D9C-822C-9A8D4A268DF4}" name="Column3296" totalsRowDxfId="13088"/>
    <tableColumn id="3297" xr3:uid="{8B54269C-0CFB-43AE-BC0C-B2E3B94ACF78}" name="Column3297" totalsRowDxfId="13087"/>
    <tableColumn id="3298" xr3:uid="{8B8FC8DF-9534-4452-9EF9-D02F20B03AF9}" name="Column3298" totalsRowDxfId="13086"/>
    <tableColumn id="3299" xr3:uid="{CDE7E922-4914-4AEB-B7C5-048563B4F62E}" name="Column3299" totalsRowDxfId="13085"/>
    <tableColumn id="3300" xr3:uid="{04AE411E-BE07-4B90-9D76-D7758807B3BE}" name="Column3300" totalsRowDxfId="13084"/>
    <tableColumn id="3301" xr3:uid="{3C415A67-7BA9-4800-89EB-78BB3C9AE89D}" name="Column3301" totalsRowDxfId="13083"/>
    <tableColumn id="3302" xr3:uid="{5926D706-0BA1-4917-9554-63EBE8BD1102}" name="Column3302" totalsRowDxfId="13082"/>
    <tableColumn id="3303" xr3:uid="{0733D3A1-D888-4D0D-9D77-BEE4B2A029FA}" name="Column3303" totalsRowDxfId="13081"/>
    <tableColumn id="3304" xr3:uid="{233B0E57-0B54-4F61-865C-12D60C16031E}" name="Column3304" totalsRowDxfId="13080"/>
    <tableColumn id="3305" xr3:uid="{A8466B12-F3A0-46C0-AA31-64FEE47D6934}" name="Column3305" totalsRowDxfId="13079"/>
    <tableColumn id="3306" xr3:uid="{6DB624F7-49DA-4D12-B254-1E31AF3E9A70}" name="Column3306" totalsRowDxfId="13078"/>
    <tableColumn id="3307" xr3:uid="{772267A7-363D-4F1B-A4AE-0AA226B00C24}" name="Column3307" totalsRowDxfId="13077"/>
    <tableColumn id="3308" xr3:uid="{DD52F994-5031-435E-AC24-501F2F6B008F}" name="Column3308" totalsRowDxfId="13076"/>
    <tableColumn id="3309" xr3:uid="{2D23D376-B731-4D3F-A60D-C23A8B6DC012}" name="Column3309" totalsRowDxfId="13075"/>
    <tableColumn id="3310" xr3:uid="{6DD4085B-7FE0-4730-B1D1-F66C7479BF72}" name="Column3310" totalsRowDxfId="13074"/>
    <tableColumn id="3311" xr3:uid="{A7904571-DD42-48D4-A711-2050097BA0DC}" name="Column3311" totalsRowDxfId="13073"/>
    <tableColumn id="3312" xr3:uid="{08330B10-EEDF-4E3D-9E33-C183D70B9273}" name="Column3312" totalsRowDxfId="13072"/>
    <tableColumn id="3313" xr3:uid="{24D24BAF-37BC-4A0F-ABE0-C406D9C2AC08}" name="Column3313" totalsRowDxfId="13071"/>
    <tableColumn id="3314" xr3:uid="{DE8B681A-A9F0-471B-B1CD-6082864FA6C5}" name="Column3314" totalsRowDxfId="13070"/>
    <tableColumn id="3315" xr3:uid="{99C20B31-9B22-49E3-984A-BAB53ACFDAD1}" name="Column3315" totalsRowDxfId="13069"/>
    <tableColumn id="3316" xr3:uid="{AE3350A2-B2D0-4491-B2DC-C908CC9F7ECF}" name="Column3316" totalsRowDxfId="13068"/>
    <tableColumn id="3317" xr3:uid="{6FB960FC-9D18-405C-A6A8-0EB4D965FDFF}" name="Column3317" totalsRowDxfId="13067"/>
    <tableColumn id="3318" xr3:uid="{746F3850-A631-4EAE-A6E0-9F1AEFE35E86}" name="Column3318" totalsRowDxfId="13066"/>
    <tableColumn id="3319" xr3:uid="{E67BA6B0-AA3A-4210-8DAD-62E8CD6F8E31}" name="Column3319" totalsRowDxfId="13065"/>
    <tableColumn id="3320" xr3:uid="{98830E8B-62E0-4BAE-8B3B-C1766FCC8B48}" name="Column3320" totalsRowDxfId="13064"/>
    <tableColumn id="3321" xr3:uid="{BD3D5442-60E9-41DC-BD0A-A9A34FACD417}" name="Column3321" totalsRowDxfId="13063"/>
    <tableColumn id="3322" xr3:uid="{6D3ED2C3-CFA8-478B-972A-A8A3E2AA9E94}" name="Column3322" totalsRowDxfId="13062"/>
    <tableColumn id="3323" xr3:uid="{5BF64BD4-CAC5-4E47-9104-7A5AFA7BFCF1}" name="Column3323" totalsRowDxfId="13061"/>
    <tableColumn id="3324" xr3:uid="{11C36FCF-0F38-4A4A-A15A-C4B941DFE843}" name="Column3324" totalsRowDxfId="13060"/>
    <tableColumn id="3325" xr3:uid="{9CE007FA-8B77-45B5-B8B3-4B8671C0B40B}" name="Column3325" totalsRowDxfId="13059"/>
    <tableColumn id="3326" xr3:uid="{5C05D3F2-D99C-498D-8F71-8645E313FADB}" name="Column3326" totalsRowDxfId="13058"/>
    <tableColumn id="3327" xr3:uid="{6A37E76B-DAB5-45DE-A4D7-4835CD48581F}" name="Column3327" totalsRowDxfId="13057"/>
    <tableColumn id="3328" xr3:uid="{983376B0-6F37-4155-817F-1E56A71E8C56}" name="Column3328" totalsRowDxfId="13056"/>
    <tableColumn id="3329" xr3:uid="{789A871C-AB0E-4242-9177-A1B16FD55B4C}" name="Column3329" totalsRowDxfId="13055"/>
    <tableColumn id="3330" xr3:uid="{9DC0114B-14AF-4A51-86AF-B2465A9A000A}" name="Column3330" totalsRowDxfId="13054"/>
    <tableColumn id="3331" xr3:uid="{04729599-A5E7-42C5-A766-173BC2B2CA77}" name="Column3331" totalsRowDxfId="13053"/>
    <tableColumn id="3332" xr3:uid="{FD46CD7B-A0A5-425D-A715-47B9F9F04911}" name="Column3332" totalsRowDxfId="13052"/>
    <tableColumn id="3333" xr3:uid="{2DE2A1CF-ABBC-45B6-84D4-0E07BB050A8D}" name="Column3333" totalsRowDxfId="13051"/>
    <tableColumn id="3334" xr3:uid="{07BDB8AE-22A1-4B50-814C-960C8E79FCF8}" name="Column3334" totalsRowDxfId="13050"/>
    <tableColumn id="3335" xr3:uid="{8116C868-190C-4282-BF3E-2E95F0AC33C2}" name="Column3335" totalsRowDxfId="13049"/>
    <tableColumn id="3336" xr3:uid="{2BCAAC8C-401A-445A-8E4F-64F01CF3EB34}" name="Column3336" totalsRowDxfId="13048"/>
    <tableColumn id="3337" xr3:uid="{9B33112B-4E96-40F8-8485-6DACE4C2AB77}" name="Column3337" totalsRowDxfId="13047"/>
    <tableColumn id="3338" xr3:uid="{7354F691-8E6E-44C5-A443-71E0B6806585}" name="Column3338" totalsRowDxfId="13046"/>
    <tableColumn id="3339" xr3:uid="{DA942724-AA42-497B-91F2-01F29B1CFF09}" name="Column3339" totalsRowDxfId="13045"/>
    <tableColumn id="3340" xr3:uid="{4C60E809-DF6B-43AB-BE2E-22628F3B9243}" name="Column3340" totalsRowDxfId="13044"/>
    <tableColumn id="3341" xr3:uid="{E864CFC3-4BED-488C-A49C-AF86AD6C755A}" name="Column3341" totalsRowDxfId="13043"/>
    <tableColumn id="3342" xr3:uid="{6D102ABF-ED17-46B4-9EB2-93F56CEE094A}" name="Column3342" totalsRowDxfId="13042"/>
    <tableColumn id="3343" xr3:uid="{86E15BEF-7923-40D6-A36C-0D3123B583E3}" name="Column3343" totalsRowDxfId="13041"/>
    <tableColumn id="3344" xr3:uid="{F640E33C-5564-4D62-9417-31370BD9FB5D}" name="Column3344" totalsRowDxfId="13040"/>
    <tableColumn id="3345" xr3:uid="{8F1E6006-C674-431A-9AEF-0E113427E1CD}" name="Column3345" totalsRowDxfId="13039"/>
    <tableColumn id="3346" xr3:uid="{354A932C-E2C3-4655-8629-57D50F3FED8E}" name="Column3346" totalsRowDxfId="13038"/>
    <tableColumn id="3347" xr3:uid="{7BBF58FD-1F0B-4E9A-ADF1-6D23B9E7DFFD}" name="Column3347" totalsRowDxfId="13037"/>
    <tableColumn id="3348" xr3:uid="{015C0DBF-74FD-41A0-96E8-5655B34C38FD}" name="Column3348" totalsRowDxfId="13036"/>
    <tableColumn id="3349" xr3:uid="{39BA36A7-01F5-4008-A4B8-EED859077EF6}" name="Column3349" totalsRowDxfId="13035"/>
    <tableColumn id="3350" xr3:uid="{E5ACB3CE-F2C4-44B6-9F10-DBE7F5C9F5D6}" name="Column3350" totalsRowDxfId="13034"/>
    <tableColumn id="3351" xr3:uid="{DD9FFB1B-883D-417D-9963-3A674F54B441}" name="Column3351" totalsRowDxfId="13033"/>
    <tableColumn id="3352" xr3:uid="{F8925705-EAAF-4808-9D57-90EB16C660F3}" name="Column3352" totalsRowDxfId="13032"/>
    <tableColumn id="3353" xr3:uid="{8BDFAAD6-A8BE-46E2-9A1A-B0B253E05FA9}" name="Column3353" totalsRowDxfId="13031"/>
    <tableColumn id="3354" xr3:uid="{776481FC-44C0-4021-A90B-3ABFA7F76A81}" name="Column3354" totalsRowDxfId="13030"/>
    <tableColumn id="3355" xr3:uid="{23178751-6B10-436B-B843-2E2AC5E8D2AC}" name="Column3355" totalsRowDxfId="13029"/>
    <tableColumn id="3356" xr3:uid="{214EE51F-6AE8-4D26-862E-65EEAB2AE276}" name="Column3356" totalsRowDxfId="13028"/>
    <tableColumn id="3357" xr3:uid="{4DC2D15A-D564-487E-AF11-EA231C2C18B9}" name="Column3357" totalsRowDxfId="13027"/>
    <tableColumn id="3358" xr3:uid="{D336DC26-303D-457F-92C4-2CB5165F64BA}" name="Column3358" totalsRowDxfId="13026"/>
    <tableColumn id="3359" xr3:uid="{793D32A7-2965-44AE-8FB1-ECF2452501BD}" name="Column3359" totalsRowDxfId="13025"/>
    <tableColumn id="3360" xr3:uid="{8C656D83-C818-41C1-A81D-99C6DE60C4A1}" name="Column3360" totalsRowDxfId="13024"/>
    <tableColumn id="3361" xr3:uid="{DA320692-D9B9-4A49-AE84-6B2CAC5D6B12}" name="Column3361" totalsRowDxfId="13023"/>
    <tableColumn id="3362" xr3:uid="{A0926DC0-0B90-45A4-ABF5-E009D2AD453C}" name="Column3362" totalsRowDxfId="13022"/>
    <tableColumn id="3363" xr3:uid="{6377F246-C105-4435-B8A9-BAD25D50BC42}" name="Column3363" totalsRowDxfId="13021"/>
    <tableColumn id="3364" xr3:uid="{7F7E6E4C-5E10-47E6-A43A-B38EEFA2F25D}" name="Column3364" totalsRowDxfId="13020"/>
    <tableColumn id="3365" xr3:uid="{77FC533D-445C-49BC-A70F-A348F0AE5720}" name="Column3365" totalsRowDxfId="13019"/>
    <tableColumn id="3366" xr3:uid="{48261814-79E7-45E4-88E9-92E25D1EB97E}" name="Column3366" totalsRowDxfId="13018"/>
    <tableColumn id="3367" xr3:uid="{123BD877-5711-41DF-AB59-3AFF33F63938}" name="Column3367" totalsRowDxfId="13017"/>
    <tableColumn id="3368" xr3:uid="{9E6D61EB-BD77-4EFF-A852-BCC5BEC6B511}" name="Column3368" totalsRowDxfId="13016"/>
    <tableColumn id="3369" xr3:uid="{29223C6A-5EF0-478A-BD2B-0A8BB353F556}" name="Column3369" totalsRowDxfId="13015"/>
    <tableColumn id="3370" xr3:uid="{826FAC53-55E1-426E-8B24-9CAA0538C3FD}" name="Column3370" totalsRowDxfId="13014"/>
    <tableColumn id="3371" xr3:uid="{56FFF0BF-E18F-45AC-BD4C-9CA1C2186723}" name="Column3371" totalsRowDxfId="13013"/>
    <tableColumn id="3372" xr3:uid="{74952245-D5A3-4BBC-ACB9-42142BB13C95}" name="Column3372" totalsRowDxfId="13012"/>
    <tableColumn id="3373" xr3:uid="{B45D4F8F-DE19-48AE-A24C-12AFF806C201}" name="Column3373" totalsRowDxfId="13011"/>
    <tableColumn id="3374" xr3:uid="{4E7A63E2-6B9E-443C-8AAA-0F9872AF7A55}" name="Column3374" totalsRowDxfId="13010"/>
    <tableColumn id="3375" xr3:uid="{0DC18280-F3F1-4134-8151-3052EB486490}" name="Column3375" totalsRowDxfId="13009"/>
    <tableColumn id="3376" xr3:uid="{F378D7BD-866E-4311-99CB-46C1A5D10A98}" name="Column3376" totalsRowDxfId="13008"/>
    <tableColumn id="3377" xr3:uid="{FB4A579A-2C1F-4CF3-BFDB-5665A5A32D9A}" name="Column3377" totalsRowDxfId="13007"/>
    <tableColumn id="3378" xr3:uid="{3C0867B2-E679-4DDE-A18B-66F942D03382}" name="Column3378" totalsRowDxfId="13006"/>
    <tableColumn id="3379" xr3:uid="{370384A6-F050-426B-B892-2497AE1BC05A}" name="Column3379" totalsRowDxfId="13005"/>
    <tableColumn id="3380" xr3:uid="{43D12428-BCD9-4147-8121-BCCEBD23BEF6}" name="Column3380" totalsRowDxfId="13004"/>
    <tableColumn id="3381" xr3:uid="{FE132D97-7683-4C78-993A-0531A8CA756C}" name="Column3381" totalsRowDxfId="13003"/>
    <tableColumn id="3382" xr3:uid="{90D5BB31-6B7C-4C4B-9547-FC4CD99EA2F5}" name="Column3382" totalsRowDxfId="13002"/>
    <tableColumn id="3383" xr3:uid="{59FA60C9-3D89-403F-A3EF-B32E3F5717A2}" name="Column3383" totalsRowDxfId="13001"/>
    <tableColumn id="3384" xr3:uid="{C9F0C734-0978-4BC2-8509-3DD32C5F31F7}" name="Column3384" totalsRowDxfId="13000"/>
    <tableColumn id="3385" xr3:uid="{A39D1E85-DD2A-4931-A5BB-C244D38C5FB5}" name="Column3385" totalsRowDxfId="12999"/>
    <tableColumn id="3386" xr3:uid="{AC6482A2-DE8A-4155-8D77-B956D5BFA955}" name="Column3386" totalsRowDxfId="12998"/>
    <tableColumn id="3387" xr3:uid="{FD08970C-DC92-4E72-B978-609BB5D388F0}" name="Column3387" totalsRowDxfId="12997"/>
    <tableColumn id="3388" xr3:uid="{036412AE-35B7-4F52-8E40-2A49929AECEC}" name="Column3388" totalsRowDxfId="12996"/>
    <tableColumn id="3389" xr3:uid="{13B11BB1-22DD-4CAB-847F-FB7B57C206E4}" name="Column3389" totalsRowDxfId="12995"/>
    <tableColumn id="3390" xr3:uid="{BE1B448C-D6E8-42CF-B74F-E8227A99A873}" name="Column3390" totalsRowDxfId="12994"/>
    <tableColumn id="3391" xr3:uid="{FC9D937F-1194-41EF-B9F1-94D8B58177D0}" name="Column3391" totalsRowDxfId="12993"/>
    <tableColumn id="3392" xr3:uid="{8228F213-D32A-4E52-BD4B-9007720F8C57}" name="Column3392" totalsRowDxfId="12992"/>
    <tableColumn id="3393" xr3:uid="{7CF8B4C2-F6B6-4C6F-AB27-B5423AF3C49D}" name="Column3393" totalsRowDxfId="12991"/>
    <tableColumn id="3394" xr3:uid="{3FE72368-964B-46B5-9EB4-095BD2A2F2B7}" name="Column3394" totalsRowDxfId="12990"/>
    <tableColumn id="3395" xr3:uid="{6317ECF2-4A10-4D58-819B-2CFAAE355760}" name="Column3395" totalsRowDxfId="12989"/>
    <tableColumn id="3396" xr3:uid="{742A5280-6C92-4FE3-9F5A-C2B265734B6B}" name="Column3396" totalsRowDxfId="12988"/>
    <tableColumn id="3397" xr3:uid="{88E8392D-8CDB-470B-AC05-FD396F0BC1E0}" name="Column3397" totalsRowDxfId="12987"/>
    <tableColumn id="3398" xr3:uid="{F694B2F0-26F6-4709-B186-7A5275457404}" name="Column3398" totalsRowDxfId="12986"/>
    <tableColumn id="3399" xr3:uid="{00FFC9B8-AAAE-4171-883C-3C6402F209D4}" name="Column3399" totalsRowDxfId="12985"/>
    <tableColumn id="3400" xr3:uid="{E35E7608-30CA-444B-AAF7-305736B60BFB}" name="Column3400" totalsRowDxfId="12984"/>
    <tableColumn id="3401" xr3:uid="{C66E8EF5-DF05-4A71-8EA4-DAA80959207F}" name="Column3401" totalsRowDxfId="12983"/>
    <tableColumn id="3402" xr3:uid="{54BE4AFC-A150-4C6C-B57B-1C6256708722}" name="Column3402" totalsRowDxfId="12982"/>
    <tableColumn id="3403" xr3:uid="{76A8415F-B553-465C-AA92-70D7372E7986}" name="Column3403" totalsRowDxfId="12981"/>
    <tableColumn id="3404" xr3:uid="{63F5CEA8-5175-4D5B-80F5-3D2410532069}" name="Column3404" totalsRowDxfId="12980"/>
    <tableColumn id="3405" xr3:uid="{CE4757C3-4D44-4003-8940-277DE9D9FC37}" name="Column3405" totalsRowDxfId="12979"/>
    <tableColumn id="3406" xr3:uid="{4BD8E1EF-93C5-4EFF-A40E-693181DE3BB5}" name="Column3406" totalsRowDxfId="12978"/>
    <tableColumn id="3407" xr3:uid="{97E1D42E-EC99-4BC4-9B41-A7ACB40B91E3}" name="Column3407" totalsRowDxfId="12977"/>
    <tableColumn id="3408" xr3:uid="{6C899741-6571-4E3C-A934-D3E69D382879}" name="Column3408" totalsRowDxfId="12976"/>
    <tableColumn id="3409" xr3:uid="{90EBA5C4-D287-445D-BFAB-F22EC2C9D5D8}" name="Column3409" totalsRowDxfId="12975"/>
    <tableColumn id="3410" xr3:uid="{70709D85-FD2B-4301-B1CF-ED7321739A93}" name="Column3410" totalsRowDxfId="12974"/>
    <tableColumn id="3411" xr3:uid="{DE3894CA-A188-4AAB-A676-96BF6ADA3DED}" name="Column3411" totalsRowDxfId="12973"/>
    <tableColumn id="3412" xr3:uid="{B105B1C2-1CD9-401D-A5CF-9C34E28987CC}" name="Column3412" totalsRowDxfId="12972"/>
    <tableColumn id="3413" xr3:uid="{CBF49E26-F69A-4441-87DA-F0782D5F2AF9}" name="Column3413" totalsRowDxfId="12971"/>
    <tableColumn id="3414" xr3:uid="{CDD51CFE-A1C2-4139-8467-E2D069D7EC06}" name="Column3414" totalsRowDxfId="12970"/>
    <tableColumn id="3415" xr3:uid="{F53ED2B1-F51E-4A12-80D6-2E140EB39CCC}" name="Column3415" totalsRowDxfId="12969"/>
    <tableColumn id="3416" xr3:uid="{2F0B947F-4514-4C81-92F3-52ECE9869664}" name="Column3416" totalsRowDxfId="12968"/>
    <tableColumn id="3417" xr3:uid="{370097B6-ECAE-4279-9D43-C8F8555C8FAE}" name="Column3417" totalsRowDxfId="12967"/>
    <tableColumn id="3418" xr3:uid="{BDBFA597-2CF9-490E-89F9-93867495E6E1}" name="Column3418" totalsRowDxfId="12966"/>
    <tableColumn id="3419" xr3:uid="{18D81F06-B9EF-4DD1-8617-5CB7DFE7A990}" name="Column3419" totalsRowDxfId="12965"/>
    <tableColumn id="3420" xr3:uid="{55C79742-5DF7-42D2-A193-00C9BD091D68}" name="Column3420" totalsRowDxfId="12964"/>
    <tableColumn id="3421" xr3:uid="{4E98D7C3-93B6-4A8C-9C98-11373BF4B162}" name="Column3421" totalsRowDxfId="12963"/>
    <tableColumn id="3422" xr3:uid="{02EE6398-FFD0-4FE2-BEA6-C4B059BA76C8}" name="Column3422" totalsRowDxfId="12962"/>
    <tableColumn id="3423" xr3:uid="{8E2C803F-20A4-4343-A227-0151D12F3D6D}" name="Column3423" totalsRowDxfId="12961"/>
    <tableColumn id="3424" xr3:uid="{5151F788-2FF4-4E95-A18D-BCCCF0592A42}" name="Column3424" totalsRowDxfId="12960"/>
    <tableColumn id="3425" xr3:uid="{02AAAAF3-B85C-471A-99DC-2DEF9B5AF959}" name="Column3425" totalsRowDxfId="12959"/>
    <tableColumn id="3426" xr3:uid="{451D1B44-3B84-4C6C-BCBB-5560CC6630F9}" name="Column3426" totalsRowDxfId="12958"/>
    <tableColumn id="3427" xr3:uid="{FE91F937-8252-4789-A996-AC1F4D7F0120}" name="Column3427" totalsRowDxfId="12957"/>
    <tableColumn id="3428" xr3:uid="{B92BA19A-6F60-4A49-ADAD-5D58EF8FE483}" name="Column3428" totalsRowDxfId="12956"/>
    <tableColumn id="3429" xr3:uid="{102D101F-3535-4E21-8C39-3F30E06E9E5B}" name="Column3429" totalsRowDxfId="12955"/>
    <tableColumn id="3430" xr3:uid="{3243D34B-D521-4686-A63F-BE4D0C9DE525}" name="Column3430" totalsRowDxfId="12954"/>
    <tableColumn id="3431" xr3:uid="{AB45B611-851C-44B0-A336-637E9F7EFCF6}" name="Column3431" totalsRowDxfId="12953"/>
    <tableColumn id="3432" xr3:uid="{57DA154C-6E95-4E35-B6C0-DFA5A2C4BCF3}" name="Column3432" totalsRowDxfId="12952"/>
    <tableColumn id="3433" xr3:uid="{36069991-1EE7-4656-B041-413950AF0183}" name="Column3433" totalsRowDxfId="12951"/>
    <tableColumn id="3434" xr3:uid="{9BDF43DA-A1A2-4F16-AA92-1D06118CF7D1}" name="Column3434" totalsRowDxfId="12950"/>
    <tableColumn id="3435" xr3:uid="{4DFC191F-6797-4DB4-BF3A-793612F4DF05}" name="Column3435" totalsRowDxfId="12949"/>
    <tableColumn id="3436" xr3:uid="{9C213356-0731-4127-B2FE-79DAC17D8FE6}" name="Column3436" totalsRowDxfId="12948"/>
    <tableColumn id="3437" xr3:uid="{003BB797-12A3-40BA-A6D5-F24283AFED2E}" name="Column3437" totalsRowDxfId="12947"/>
    <tableColumn id="3438" xr3:uid="{0C160B40-15F5-4F04-94A7-43613ED869B8}" name="Column3438" totalsRowDxfId="12946"/>
    <tableColumn id="3439" xr3:uid="{BF2FC167-BDAA-448F-A25D-635F9F1C6B2F}" name="Column3439" totalsRowDxfId="12945"/>
    <tableColumn id="3440" xr3:uid="{C7AEA873-B440-4DD9-926C-BEB6545056E3}" name="Column3440" totalsRowDxfId="12944"/>
    <tableColumn id="3441" xr3:uid="{23970426-1198-4A2A-9EDE-27D8A236471A}" name="Column3441" totalsRowDxfId="12943"/>
    <tableColumn id="3442" xr3:uid="{53D0EB86-2922-4BCC-B053-6930E45E9B03}" name="Column3442" totalsRowDxfId="12942"/>
    <tableColumn id="3443" xr3:uid="{8CD7C1DD-1604-44B6-930C-608F03C2D319}" name="Column3443" totalsRowDxfId="12941"/>
    <tableColumn id="3444" xr3:uid="{6AC18AEC-BA59-4813-AC2C-B6FC00938451}" name="Column3444" totalsRowDxfId="12940"/>
    <tableColumn id="3445" xr3:uid="{BAEC1CE5-0D5E-4E9D-BAE1-42ABFED42CB7}" name="Column3445" totalsRowDxfId="12939"/>
    <tableColumn id="3446" xr3:uid="{D3A9D0B0-9969-400A-AD36-EA5ED99247CE}" name="Column3446" totalsRowDxfId="12938"/>
    <tableColumn id="3447" xr3:uid="{1FB0E5F6-45FB-46B1-9650-304AED6A6987}" name="Column3447" totalsRowDxfId="12937"/>
    <tableColumn id="3448" xr3:uid="{FEFB14D5-E212-444F-86A1-7CA4EE179604}" name="Column3448" totalsRowDxfId="12936"/>
    <tableColumn id="3449" xr3:uid="{0D44EEAC-9108-450F-AA4E-0428B8FFF57E}" name="Column3449" totalsRowDxfId="12935"/>
    <tableColumn id="3450" xr3:uid="{A068BC3E-8BBD-45A2-AAAA-B4C310528896}" name="Column3450" totalsRowDxfId="12934"/>
    <tableColumn id="3451" xr3:uid="{079C1A54-713F-470B-B37F-8A322D0F369E}" name="Column3451" totalsRowDxfId="12933"/>
    <tableColumn id="3452" xr3:uid="{8E8F1573-CFB8-4CED-BDCF-94855A2D72DC}" name="Column3452" totalsRowDxfId="12932"/>
    <tableColumn id="3453" xr3:uid="{EC3E8B65-1DC1-40C8-842A-4CE3D8289EDB}" name="Column3453" totalsRowDxfId="12931"/>
    <tableColumn id="3454" xr3:uid="{2E37BBEA-5760-448B-9D9B-8879B79C6CFA}" name="Column3454" totalsRowDxfId="12930"/>
    <tableColumn id="3455" xr3:uid="{8B5864D9-BC20-477A-AB44-3ACE6C0844D3}" name="Column3455" totalsRowDxfId="12929"/>
    <tableColumn id="3456" xr3:uid="{2233EF81-3804-499B-A5BC-D16C41971F2E}" name="Column3456" totalsRowDxfId="12928"/>
    <tableColumn id="3457" xr3:uid="{C567A3AD-7FBC-4C01-B5D8-519F5B4E80C2}" name="Column3457" totalsRowDxfId="12927"/>
    <tableColumn id="3458" xr3:uid="{22F292A3-6E1A-48A7-BBB3-32C24AC27057}" name="Column3458" totalsRowDxfId="12926"/>
    <tableColumn id="3459" xr3:uid="{25954798-1019-4651-8214-96F676308CB4}" name="Column3459" totalsRowDxfId="12925"/>
    <tableColumn id="3460" xr3:uid="{89B17206-46E7-4197-8639-7A1BC6C8A3F9}" name="Column3460" totalsRowDxfId="12924"/>
    <tableColumn id="3461" xr3:uid="{A06B0FC7-A143-46D6-A8E8-2C4A0D92F052}" name="Column3461" totalsRowDxfId="12923"/>
    <tableColumn id="3462" xr3:uid="{2069DA37-FD30-4E80-909D-DA20E2807F3B}" name="Column3462" totalsRowDxfId="12922"/>
    <tableColumn id="3463" xr3:uid="{C81F1EFE-7F5C-47C6-8675-462C23CBC5C9}" name="Column3463" totalsRowDxfId="12921"/>
    <tableColumn id="3464" xr3:uid="{B47B1014-562E-4EBB-B272-840FDDB55C11}" name="Column3464" totalsRowDxfId="12920"/>
    <tableColumn id="3465" xr3:uid="{89DDCCD7-B99C-40F4-B779-456BA4A5E970}" name="Column3465" totalsRowDxfId="12919"/>
    <tableColumn id="3466" xr3:uid="{7A1A2984-3D43-4BD9-BA54-07CBA9A0E999}" name="Column3466" totalsRowDxfId="12918"/>
    <tableColumn id="3467" xr3:uid="{E5571F34-1646-4BA7-A1ED-A4B7D6914643}" name="Column3467" totalsRowDxfId="12917"/>
    <tableColumn id="3468" xr3:uid="{6BB69E55-DF68-4514-935F-44ABB39DAE79}" name="Column3468" totalsRowDxfId="12916"/>
    <tableColumn id="3469" xr3:uid="{B135799C-ABFC-42B9-B459-5B0AB42D04A1}" name="Column3469" totalsRowDxfId="12915"/>
    <tableColumn id="3470" xr3:uid="{970DAF1B-D1D1-481D-BA9F-EA0BBB0D082F}" name="Column3470" totalsRowDxfId="12914"/>
    <tableColumn id="3471" xr3:uid="{D7758942-E9ED-4F24-8196-C83A8E187693}" name="Column3471" totalsRowDxfId="12913"/>
    <tableColumn id="3472" xr3:uid="{ED3A07C6-CD13-4B27-BE0D-F3CD5CEFD30C}" name="Column3472" totalsRowDxfId="12912"/>
    <tableColumn id="3473" xr3:uid="{0B511713-84B4-469C-AAFF-2CA061F07F4A}" name="Column3473" totalsRowDxfId="12911"/>
    <tableColumn id="3474" xr3:uid="{A5D55757-0EE6-4BCE-869F-F4EAEA41A76B}" name="Column3474" totalsRowDxfId="12910"/>
    <tableColumn id="3475" xr3:uid="{99F5FC93-1F62-480F-8C35-B9E020F26389}" name="Column3475" totalsRowDxfId="12909"/>
    <tableColumn id="3476" xr3:uid="{E840879D-A662-4282-A82E-61F2DF71AA95}" name="Column3476" totalsRowDxfId="12908"/>
    <tableColumn id="3477" xr3:uid="{0BFA3680-A0E2-4DF5-8089-5B9443B720A4}" name="Column3477" totalsRowDxfId="12907"/>
    <tableColumn id="3478" xr3:uid="{372D9389-2EAB-4A59-B833-7177704F786E}" name="Column3478" totalsRowDxfId="12906"/>
    <tableColumn id="3479" xr3:uid="{09CC66C5-3B7B-4059-B6D7-6185F9AC657F}" name="Column3479" totalsRowDxfId="12905"/>
    <tableColumn id="3480" xr3:uid="{FCF13103-264B-4BCA-8286-894940B3E580}" name="Column3480" totalsRowDxfId="12904"/>
    <tableColumn id="3481" xr3:uid="{49D4565C-F31C-46AC-9DB9-519796F30249}" name="Column3481" totalsRowDxfId="12903"/>
    <tableColumn id="3482" xr3:uid="{AA7D69DF-48CA-4D3A-912D-ADFECF65FCC4}" name="Column3482" totalsRowDxfId="12902"/>
    <tableColumn id="3483" xr3:uid="{4A6A97D2-9117-4915-83CF-12635EAE4474}" name="Column3483" totalsRowDxfId="12901"/>
    <tableColumn id="3484" xr3:uid="{9B711953-96E7-4E6B-B085-1B3DF60D363B}" name="Column3484" totalsRowDxfId="12900"/>
    <tableColumn id="3485" xr3:uid="{0F945D49-F981-422C-9255-9DE39575C8B8}" name="Column3485" totalsRowDxfId="12899"/>
    <tableColumn id="3486" xr3:uid="{362E5A8F-93F1-4A39-8328-6E29C7876575}" name="Column3486" totalsRowDxfId="12898"/>
    <tableColumn id="3487" xr3:uid="{48ABC49F-63A5-4A04-835F-3B95393233A9}" name="Column3487" totalsRowDxfId="12897"/>
    <tableColumn id="3488" xr3:uid="{9C20C9F0-3F54-4A3C-942F-2F4C59F9371F}" name="Column3488" totalsRowDxfId="12896"/>
    <tableColumn id="3489" xr3:uid="{0C3552F1-3D2B-42ED-8CE7-3B6AA23371DA}" name="Column3489" totalsRowDxfId="12895"/>
    <tableColumn id="3490" xr3:uid="{C3D40B18-EB4B-4E81-B4B2-5CF347DFB3FF}" name="Column3490" totalsRowDxfId="12894"/>
    <tableColumn id="3491" xr3:uid="{5101484C-93EB-41FC-93A4-A5A6A18D4749}" name="Column3491" totalsRowDxfId="12893"/>
    <tableColumn id="3492" xr3:uid="{1C222723-285E-4BB2-A1C0-AEEBAD8936B2}" name="Column3492" totalsRowDxfId="12892"/>
    <tableColumn id="3493" xr3:uid="{2B32EE1F-BE07-4AC6-8056-91E7105DEAE0}" name="Column3493" totalsRowDxfId="12891"/>
    <tableColumn id="3494" xr3:uid="{903BA2D7-1724-4676-AB9D-F6ADF288D12D}" name="Column3494" totalsRowDxfId="12890"/>
    <tableColumn id="3495" xr3:uid="{FEAC75A3-86B1-45B7-9D0A-C705B3347C33}" name="Column3495" totalsRowDxfId="12889"/>
    <tableColumn id="3496" xr3:uid="{6BA78031-6645-40B2-A8AC-E734BD5461D1}" name="Column3496" totalsRowDxfId="12888"/>
    <tableColumn id="3497" xr3:uid="{1D5300BB-07EB-4B92-AE29-A9AD4BF5004B}" name="Column3497" totalsRowDxfId="12887"/>
    <tableColumn id="3498" xr3:uid="{BCB5F031-F8C4-4F3D-A857-C159DA38CB6B}" name="Column3498" totalsRowDxfId="12886"/>
    <tableColumn id="3499" xr3:uid="{907B9A0B-23E0-4690-B2F7-9A14A7C28853}" name="Column3499" totalsRowDxfId="12885"/>
    <tableColumn id="3500" xr3:uid="{34B2DF9D-85BD-48E0-9D61-C984F68E49D7}" name="Column3500" totalsRowDxfId="12884"/>
    <tableColumn id="3501" xr3:uid="{4237AED9-40B2-42C9-92C4-D7DDDC864BA8}" name="Column3501" totalsRowDxfId="12883"/>
    <tableColumn id="3502" xr3:uid="{644C1595-9A5E-490A-8AD0-CD34E01F7DC8}" name="Column3502" totalsRowDxfId="12882"/>
    <tableColumn id="3503" xr3:uid="{51AE8849-C7FF-4171-8BE3-9B725CD91FBD}" name="Column3503" totalsRowDxfId="12881"/>
    <tableColumn id="3504" xr3:uid="{55EF2F7B-0E2F-4A86-97A2-3724B9A05E92}" name="Column3504" totalsRowDxfId="12880"/>
    <tableColumn id="3505" xr3:uid="{100D3B6B-0BA6-4F9D-BEE2-7FEC7F1A0F9D}" name="Column3505" totalsRowDxfId="12879"/>
    <tableColumn id="3506" xr3:uid="{0AF80A9F-4FEE-44A9-A8AA-20438D68CE28}" name="Column3506" totalsRowDxfId="12878"/>
    <tableColumn id="3507" xr3:uid="{0E41044D-5A80-40AB-B93C-380F2CFAD964}" name="Column3507" totalsRowDxfId="12877"/>
    <tableColumn id="3508" xr3:uid="{1C684C19-E261-498A-A3FE-325004C253CE}" name="Column3508" totalsRowDxfId="12876"/>
    <tableColumn id="3509" xr3:uid="{5A896A12-7A81-4B06-BCDF-4CCA55FC2987}" name="Column3509" totalsRowDxfId="12875"/>
    <tableColumn id="3510" xr3:uid="{D4B79466-AD89-46C9-BFC3-BBF8973D18D3}" name="Column3510" totalsRowDxfId="12874"/>
    <tableColumn id="3511" xr3:uid="{30582B23-2C5A-49F2-8CC8-58CE1021D45C}" name="Column3511" totalsRowDxfId="12873"/>
    <tableColumn id="3512" xr3:uid="{9128E2D0-A409-4E46-95A4-9054DD4B560D}" name="Column3512" totalsRowDxfId="12872"/>
    <tableColumn id="3513" xr3:uid="{C3BFAAD5-8D0C-41E7-BA87-0D614372B7B3}" name="Column3513" totalsRowDxfId="12871"/>
    <tableColumn id="3514" xr3:uid="{3F1AA58E-CC62-4B1F-BEF0-23223B15B4E8}" name="Column3514" totalsRowDxfId="12870"/>
    <tableColumn id="3515" xr3:uid="{8F55CD8A-A720-4542-A4C0-C6828699341D}" name="Column3515" totalsRowDxfId="12869"/>
    <tableColumn id="3516" xr3:uid="{AFE11F56-5E4C-4DDC-A05C-2CE26FA19DD2}" name="Column3516" totalsRowDxfId="12868"/>
    <tableColumn id="3517" xr3:uid="{F1DDF29B-0A17-4DBD-AFCB-3C892C98D130}" name="Column3517" totalsRowDxfId="12867"/>
    <tableColumn id="3518" xr3:uid="{6BD009B5-1076-455C-B56E-6EBAB22494AE}" name="Column3518" totalsRowDxfId="12866"/>
    <tableColumn id="3519" xr3:uid="{1E6B6102-88E1-4C3C-B936-24F13B9636D8}" name="Column3519" totalsRowDxfId="12865"/>
    <tableColumn id="3520" xr3:uid="{DD4F3A0E-04C9-46BF-94A8-621C83813E62}" name="Column3520" totalsRowDxfId="12864"/>
    <tableColumn id="3521" xr3:uid="{5992C0AC-02FA-40B8-93F7-3EA83BD86C80}" name="Column3521" totalsRowDxfId="12863"/>
    <tableColumn id="3522" xr3:uid="{E00A1A1A-B15A-4441-8574-510629D38193}" name="Column3522" totalsRowDxfId="12862"/>
    <tableColumn id="3523" xr3:uid="{46D985E9-CDF4-40BB-9C10-70191E428C1F}" name="Column3523" totalsRowDxfId="12861"/>
    <tableColumn id="3524" xr3:uid="{7DCABB93-0D1A-4D77-B7D8-DF4FC7B606AB}" name="Column3524" totalsRowDxfId="12860"/>
    <tableColumn id="3525" xr3:uid="{0D7DFD7C-361D-4872-8497-B1F2D408ADED}" name="Column3525" totalsRowDxfId="12859"/>
    <tableColumn id="3526" xr3:uid="{D4320036-F81A-4425-B1E5-CE24ACBAF711}" name="Column3526" totalsRowDxfId="12858"/>
    <tableColumn id="3527" xr3:uid="{341D785B-F69F-4981-9309-FC5119125C1C}" name="Column3527" totalsRowDxfId="12857"/>
    <tableColumn id="3528" xr3:uid="{00B39D85-A73D-4DEC-B6A0-57D6983E0022}" name="Column3528" totalsRowDxfId="12856"/>
    <tableColumn id="3529" xr3:uid="{9F07E6A5-8EAF-4EC0-8DF8-D444946EEC1C}" name="Column3529" totalsRowDxfId="12855"/>
    <tableColumn id="3530" xr3:uid="{4A47A0DD-81C8-4B89-9BDA-C91EBFF0E001}" name="Column3530" totalsRowDxfId="12854"/>
    <tableColumn id="3531" xr3:uid="{92DDCB2B-5131-4CA0-852E-3F08CD526429}" name="Column3531" totalsRowDxfId="12853"/>
    <tableColumn id="3532" xr3:uid="{7A625396-5AEE-406B-8B04-E78A4E03BF21}" name="Column3532" totalsRowDxfId="12852"/>
    <tableColumn id="3533" xr3:uid="{2D432017-9E14-40A2-8077-59959E6620A3}" name="Column3533" totalsRowDxfId="12851"/>
    <tableColumn id="3534" xr3:uid="{C60FFA96-0540-4538-9228-60E94BB3C933}" name="Column3534" totalsRowDxfId="12850"/>
    <tableColumn id="3535" xr3:uid="{B866087A-A3C5-436C-A47F-F937768BD68C}" name="Column3535" totalsRowDxfId="12849"/>
    <tableColumn id="3536" xr3:uid="{39AB20E3-40CF-429E-BE31-92A088A89B54}" name="Column3536" totalsRowDxfId="12848"/>
    <tableColumn id="3537" xr3:uid="{6E0CED5C-2F29-4DBF-B254-AF5C0539701E}" name="Column3537" totalsRowDxfId="12847"/>
    <tableColumn id="3538" xr3:uid="{C6586F07-5782-4796-B83D-7EDEC56C7481}" name="Column3538" totalsRowDxfId="12846"/>
    <tableColumn id="3539" xr3:uid="{10BA5A04-C092-4501-A1BE-4E3D95E54C7E}" name="Column3539" totalsRowDxfId="12845"/>
    <tableColumn id="3540" xr3:uid="{AE3A4287-347C-456A-AC23-1B11EB2CCDD9}" name="Column3540" totalsRowDxfId="12844"/>
    <tableColumn id="3541" xr3:uid="{C75ADFE6-FADA-419D-8303-79026AE93852}" name="Column3541" totalsRowDxfId="12843"/>
    <tableColumn id="3542" xr3:uid="{6750ACE1-D223-44F5-81EA-E185342115CA}" name="Column3542" totalsRowDxfId="12842"/>
    <tableColumn id="3543" xr3:uid="{63CD8996-0677-420B-A0D6-A52F0C65C3E2}" name="Column3543" totalsRowDxfId="12841"/>
    <tableColumn id="3544" xr3:uid="{87EBF74A-0E69-4974-B0EE-271809375DA1}" name="Column3544" totalsRowDxfId="12840"/>
    <tableColumn id="3545" xr3:uid="{7DF921F8-E29E-43AE-B764-17BCB43A3429}" name="Column3545" totalsRowDxfId="12839"/>
    <tableColumn id="3546" xr3:uid="{1BFB7F95-90F0-4FA8-BD72-CFA41B8FD9DF}" name="Column3546" totalsRowDxfId="12838"/>
    <tableColumn id="3547" xr3:uid="{E10C2E3C-445E-4DA4-BF11-884E38A70905}" name="Column3547" totalsRowDxfId="12837"/>
    <tableColumn id="3548" xr3:uid="{0F29C525-A738-40F6-A24B-E85B1346FA13}" name="Column3548" totalsRowDxfId="12836"/>
    <tableColumn id="3549" xr3:uid="{158DED61-A97C-455E-BF98-4EA57DB8E96E}" name="Column3549" totalsRowDxfId="12835"/>
    <tableColumn id="3550" xr3:uid="{3683E2A6-9186-4E1F-9C38-FF0C424E3C40}" name="Column3550" totalsRowDxfId="12834"/>
    <tableColumn id="3551" xr3:uid="{630CA0CB-706A-42EA-AEB5-20A4B1D7F66A}" name="Column3551" totalsRowDxfId="12833"/>
    <tableColumn id="3552" xr3:uid="{4FD6ABF4-3013-4995-8BAA-AC6D8772B299}" name="Column3552" totalsRowDxfId="12832"/>
    <tableColumn id="3553" xr3:uid="{C5F1F328-C78A-4EB1-A236-B128C7AA387E}" name="Column3553" totalsRowDxfId="12831"/>
    <tableColumn id="3554" xr3:uid="{4283A13A-CF5D-4CD6-849D-F4F9B7A1E95C}" name="Column3554" totalsRowDxfId="12830"/>
    <tableColumn id="3555" xr3:uid="{9C99FCAC-BB71-4EB8-B4D4-46A32F08B17B}" name="Column3555" totalsRowDxfId="12829"/>
    <tableColumn id="3556" xr3:uid="{9E13BE8A-8AAC-4F74-B436-A6A3A14E039C}" name="Column3556" totalsRowDxfId="12828"/>
    <tableColumn id="3557" xr3:uid="{DF3F1CA9-769C-4823-90C9-984641478964}" name="Column3557" totalsRowDxfId="12827"/>
    <tableColumn id="3558" xr3:uid="{E3FCB517-7F5A-42B7-8A69-1C66E924180E}" name="Column3558" totalsRowDxfId="12826"/>
    <tableColumn id="3559" xr3:uid="{23CD88A5-E7EC-4EED-9FD4-EC11A75B2CE6}" name="Column3559" totalsRowDxfId="12825"/>
    <tableColumn id="3560" xr3:uid="{237DDE96-796A-42A3-964A-56ACF09EA238}" name="Column3560" totalsRowDxfId="12824"/>
    <tableColumn id="3561" xr3:uid="{8D71EDFB-F2C4-406E-8DC6-C7A57C67C82C}" name="Column3561" totalsRowDxfId="12823"/>
    <tableColumn id="3562" xr3:uid="{41B08734-871D-437C-AAAD-8AB7474577E8}" name="Column3562" totalsRowDxfId="12822"/>
    <tableColumn id="3563" xr3:uid="{2C56FBA1-96A0-44DE-B80A-0E5D48670086}" name="Column3563" totalsRowDxfId="12821"/>
    <tableColumn id="3564" xr3:uid="{EC195CFF-531C-4281-B2D0-3E91B546B146}" name="Column3564" totalsRowDxfId="12820"/>
    <tableColumn id="3565" xr3:uid="{627F1575-18F0-4A5F-90B1-A4B9A837B6A1}" name="Column3565" totalsRowDxfId="12819"/>
    <tableColumn id="3566" xr3:uid="{69286C86-A8A0-4804-9D96-5D3354B2596C}" name="Column3566" totalsRowDxfId="12818"/>
    <tableColumn id="3567" xr3:uid="{4AEB53C5-B23E-4AE0-8C72-D8CF8423EBE6}" name="Column3567" totalsRowDxfId="12817"/>
    <tableColumn id="3568" xr3:uid="{B66BE4BB-2B91-422A-A462-A8915ADCD132}" name="Column3568" totalsRowDxfId="12816"/>
    <tableColumn id="3569" xr3:uid="{1D94A011-F833-4303-9968-E754BDFD86E8}" name="Column3569" totalsRowDxfId="12815"/>
    <tableColumn id="3570" xr3:uid="{DD6B563B-1A16-4581-9D19-AD5D1BD37E29}" name="Column3570" totalsRowDxfId="12814"/>
    <tableColumn id="3571" xr3:uid="{F0883891-F805-4C9A-97F1-38C4AEBA0568}" name="Column3571" totalsRowDxfId="12813"/>
    <tableColumn id="3572" xr3:uid="{D705E582-419D-4993-A436-B5651D5B0E19}" name="Column3572" totalsRowDxfId="12812"/>
    <tableColumn id="3573" xr3:uid="{6C638EB4-635E-41E9-A64A-FE075C3D555D}" name="Column3573" totalsRowDxfId="12811"/>
    <tableColumn id="3574" xr3:uid="{66B63DDF-4048-4E89-B661-680C655D9497}" name="Column3574" totalsRowDxfId="12810"/>
    <tableColumn id="3575" xr3:uid="{AAC9F834-723D-426A-9B56-23DF2535C9C3}" name="Column3575" totalsRowDxfId="12809"/>
    <tableColumn id="3576" xr3:uid="{7B87A22D-B04B-42B2-AFEB-C62F2BB03875}" name="Column3576" totalsRowDxfId="12808"/>
    <tableColumn id="3577" xr3:uid="{18EDF124-8CE7-4C8B-815C-FD4DAE778D3D}" name="Column3577" totalsRowDxfId="12807"/>
    <tableColumn id="3578" xr3:uid="{E6ADBD7C-F058-4B8F-B98D-311F972C9E77}" name="Column3578" totalsRowDxfId="12806"/>
    <tableColumn id="3579" xr3:uid="{41145B1E-1108-4810-8B2A-06860B28BD82}" name="Column3579" totalsRowDxfId="12805"/>
    <tableColumn id="3580" xr3:uid="{5167D94A-932C-41E9-949B-9752FAB32B94}" name="Column3580" totalsRowDxfId="12804"/>
    <tableColumn id="3581" xr3:uid="{2A5D8BF8-53A7-4AE8-A0B0-57AF93896BB9}" name="Column3581" totalsRowDxfId="12803"/>
    <tableColumn id="3582" xr3:uid="{D54B07EF-F229-4FF7-902C-2D5A0E91E21E}" name="Column3582" totalsRowDxfId="12802"/>
    <tableColumn id="3583" xr3:uid="{8084299F-7107-462A-A63E-8B8A4CAFBD19}" name="Column3583" totalsRowDxfId="12801"/>
    <tableColumn id="3584" xr3:uid="{609062E7-7EAD-4F83-9AF7-0487E18C9F3F}" name="Column3584" totalsRowDxfId="12800"/>
    <tableColumn id="3585" xr3:uid="{38718587-607C-4CB0-905A-6F3821F4EAD9}" name="Column3585" totalsRowDxfId="12799"/>
    <tableColumn id="3586" xr3:uid="{6424ABE2-64C5-489D-A0C1-A1D696628B20}" name="Column3586" totalsRowDxfId="12798"/>
    <tableColumn id="3587" xr3:uid="{A2983F01-CB7D-4D4F-8D61-C216E6AF0461}" name="Column3587" totalsRowDxfId="12797"/>
    <tableColumn id="3588" xr3:uid="{DB390A0E-C573-4870-B558-BE4D3A5062F5}" name="Column3588" totalsRowDxfId="12796"/>
    <tableColumn id="3589" xr3:uid="{1A6340FD-7BBE-4FC3-93DF-FA1DAF826B78}" name="Column3589" totalsRowDxfId="12795"/>
    <tableColumn id="3590" xr3:uid="{D0D32D6A-19B3-4F8C-A3E4-E709172B8736}" name="Column3590" totalsRowDxfId="12794"/>
    <tableColumn id="3591" xr3:uid="{C21EC6EC-B666-45B6-90FD-45543D89F235}" name="Column3591" totalsRowDxfId="12793"/>
    <tableColumn id="3592" xr3:uid="{954BE4E3-FF13-44C3-B024-76A9051C8661}" name="Column3592" totalsRowDxfId="12792"/>
    <tableColumn id="3593" xr3:uid="{34FDE2BD-4674-4E2E-8D98-4A198890F499}" name="Column3593" totalsRowDxfId="12791"/>
    <tableColumn id="3594" xr3:uid="{28D393D7-9CAA-4862-83D4-546DB289F565}" name="Column3594" totalsRowDxfId="12790"/>
    <tableColumn id="3595" xr3:uid="{06AF7FA5-A85C-437A-825E-66E32BD6F864}" name="Column3595" totalsRowDxfId="12789"/>
    <tableColumn id="3596" xr3:uid="{BDA0B4BE-E4C2-4885-963F-CE4396F24917}" name="Column3596" totalsRowDxfId="12788"/>
    <tableColumn id="3597" xr3:uid="{276C0D57-946E-4868-A98F-E76842565229}" name="Column3597" totalsRowDxfId="12787"/>
    <tableColumn id="3598" xr3:uid="{3284E350-7A76-48C4-A8DB-9D005EB1F032}" name="Column3598" totalsRowDxfId="12786"/>
    <tableColumn id="3599" xr3:uid="{40DB9525-8B58-4AD4-8A5D-85B4FD1C8224}" name="Column3599" totalsRowDxfId="12785"/>
    <tableColumn id="3600" xr3:uid="{DCD11A0E-001C-4BEE-ABC1-F86946DE4CA7}" name="Column3600" totalsRowDxfId="12784"/>
    <tableColumn id="3601" xr3:uid="{A8C845A5-1580-4B30-BD6D-DE34008F72BA}" name="Column3601" totalsRowDxfId="12783"/>
    <tableColumn id="3602" xr3:uid="{9A9796FA-409C-44CD-B53A-EC4403CB000B}" name="Column3602" totalsRowDxfId="12782"/>
    <tableColumn id="3603" xr3:uid="{D5611B9B-51F0-474B-B802-E025DD64F72D}" name="Column3603" totalsRowDxfId="12781"/>
    <tableColumn id="3604" xr3:uid="{5C51E532-FF71-40CA-AEBA-26AD7CC1BBAC}" name="Column3604" totalsRowDxfId="12780"/>
    <tableColumn id="3605" xr3:uid="{9BAD5741-7DFB-46D0-BE80-8E5CBAB47089}" name="Column3605" totalsRowDxfId="12779"/>
    <tableColumn id="3606" xr3:uid="{17B95E13-BCCB-4974-84A9-0156858FEADF}" name="Column3606" totalsRowDxfId="12778"/>
    <tableColumn id="3607" xr3:uid="{DC5DEB0C-EFAE-48FE-898B-07082AE00828}" name="Column3607" totalsRowDxfId="12777"/>
    <tableColumn id="3608" xr3:uid="{9EB03399-0AF7-40F5-8DD5-1C0DD8699E13}" name="Column3608" totalsRowDxfId="12776"/>
    <tableColumn id="3609" xr3:uid="{7148E90B-6327-449A-8756-7D32B28B554C}" name="Column3609" totalsRowDxfId="12775"/>
    <tableColumn id="3610" xr3:uid="{27EB0631-0C0A-4C17-8CAE-F175488EBE9A}" name="Column3610" totalsRowDxfId="12774"/>
    <tableColumn id="3611" xr3:uid="{80D8A580-6913-4314-8968-90761487DA5C}" name="Column3611" totalsRowDxfId="12773"/>
    <tableColumn id="3612" xr3:uid="{2110D4F8-0A5F-4F20-B610-1B7E33303420}" name="Column3612" totalsRowDxfId="12772"/>
    <tableColumn id="3613" xr3:uid="{4402A366-7708-440E-A9CF-BBDC47D35A5F}" name="Column3613" totalsRowDxfId="12771"/>
    <tableColumn id="3614" xr3:uid="{6D0954F1-8F02-4E9F-8099-8EE48B2BDDDB}" name="Column3614" totalsRowDxfId="12770"/>
    <tableColumn id="3615" xr3:uid="{4BF5DDC5-59A8-4067-9541-1D529EF88C8D}" name="Column3615" totalsRowDxfId="12769"/>
    <tableColumn id="3616" xr3:uid="{B7453C6B-54D7-433F-9A09-AB83FCC7E0B7}" name="Column3616" totalsRowDxfId="12768"/>
    <tableColumn id="3617" xr3:uid="{E8F0AA3C-C641-4AFE-BA99-BBA6586DE314}" name="Column3617" totalsRowDxfId="12767"/>
    <tableColumn id="3618" xr3:uid="{125E5F74-D646-47F4-827F-0F22F402243C}" name="Column3618" totalsRowDxfId="12766"/>
    <tableColumn id="3619" xr3:uid="{DBDFE59E-FDD9-4631-90AC-F042477D3C3C}" name="Column3619" totalsRowDxfId="12765"/>
    <tableColumn id="3620" xr3:uid="{5ECF5070-E689-4C94-918F-51434FCF4FC8}" name="Column3620" totalsRowDxfId="12764"/>
    <tableColumn id="3621" xr3:uid="{3D4C618F-E2D0-4351-803A-5724D53CEEC0}" name="Column3621" totalsRowDxfId="12763"/>
    <tableColumn id="3622" xr3:uid="{AE0205F4-4ABD-4392-883C-AD4245EAF00C}" name="Column3622" totalsRowDxfId="12762"/>
    <tableColumn id="3623" xr3:uid="{1C14DAE0-6919-4289-B105-C208C6906DA0}" name="Column3623" totalsRowDxfId="12761"/>
    <tableColumn id="3624" xr3:uid="{8A018D06-C287-4913-B81B-E1F79D1426FC}" name="Column3624" totalsRowDxfId="12760"/>
    <tableColumn id="3625" xr3:uid="{58944FE2-C460-4F18-8F24-9054ABF52CDD}" name="Column3625" totalsRowDxfId="12759"/>
    <tableColumn id="3626" xr3:uid="{91CBBB80-6C94-4F90-A5C7-C085025698C7}" name="Column3626" totalsRowDxfId="12758"/>
    <tableColumn id="3627" xr3:uid="{71B4E77C-DDF5-48F2-8DC6-B7333C39675C}" name="Column3627" totalsRowDxfId="12757"/>
    <tableColumn id="3628" xr3:uid="{939428CA-C126-4336-9E28-C268F510DDA8}" name="Column3628" totalsRowDxfId="12756"/>
    <tableColumn id="3629" xr3:uid="{3D976A69-8CA8-4247-A371-4A83F8B8C17A}" name="Column3629" totalsRowDxfId="12755"/>
    <tableColumn id="3630" xr3:uid="{34C440D8-F682-42C3-A021-20F422874482}" name="Column3630" totalsRowDxfId="12754"/>
    <tableColumn id="3631" xr3:uid="{30974538-8267-4AB9-9008-7A0035564B5F}" name="Column3631" totalsRowDxfId="12753"/>
    <tableColumn id="3632" xr3:uid="{F386A606-7C2C-4A1E-A29E-10D5424B1D44}" name="Column3632" totalsRowDxfId="12752"/>
    <tableColumn id="3633" xr3:uid="{F3424D9C-F6D7-4031-8668-BFCEDDAB81F1}" name="Column3633" totalsRowDxfId="12751"/>
    <tableColumn id="3634" xr3:uid="{5C67EAE8-3C0A-410A-8B37-DD99DF381BA6}" name="Column3634" totalsRowDxfId="12750"/>
    <tableColumn id="3635" xr3:uid="{FD457239-37F9-4D24-999E-343F51F411FA}" name="Column3635" totalsRowDxfId="12749"/>
    <tableColumn id="3636" xr3:uid="{33953BF2-CF84-41F2-B2D7-883EE31C6B5F}" name="Column3636" totalsRowDxfId="12748"/>
    <tableColumn id="3637" xr3:uid="{A02FB565-FBFD-406B-90B0-1ABAD9BE09E7}" name="Column3637" totalsRowDxfId="12747"/>
    <tableColumn id="3638" xr3:uid="{D9E41A00-2795-468C-8B34-B386DD157983}" name="Column3638" totalsRowDxfId="12746"/>
    <tableColumn id="3639" xr3:uid="{119B1673-6D8B-416A-B853-BA0DEF17C1F2}" name="Column3639" totalsRowDxfId="12745"/>
    <tableColumn id="3640" xr3:uid="{A3EE67AF-5620-41E4-9B07-5A394E68CD8A}" name="Column3640" totalsRowDxfId="12744"/>
    <tableColumn id="3641" xr3:uid="{5F91D505-1BB5-4941-8E54-DE8361F77C45}" name="Column3641" totalsRowDxfId="12743"/>
    <tableColumn id="3642" xr3:uid="{83350B05-08EC-4371-9FDC-D7FF7DC535D9}" name="Column3642" totalsRowDxfId="12742"/>
    <tableColumn id="3643" xr3:uid="{71865E5C-E7E9-419D-B83B-BD6FAD733DE1}" name="Column3643" totalsRowDxfId="12741"/>
    <tableColumn id="3644" xr3:uid="{A5C61DF8-AA9F-4275-A936-D26B842779BC}" name="Column3644" totalsRowDxfId="12740"/>
    <tableColumn id="3645" xr3:uid="{F0673541-C7E1-4503-AC66-011BC3944F2B}" name="Column3645" totalsRowDxfId="12739"/>
    <tableColumn id="3646" xr3:uid="{D27FD1B0-5F01-4F8B-9DD1-F6941801BB4B}" name="Column3646" totalsRowDxfId="12738"/>
    <tableColumn id="3647" xr3:uid="{0BE873B0-F296-44D1-89E6-5EEE66C78385}" name="Column3647" totalsRowDxfId="12737"/>
    <tableColumn id="3648" xr3:uid="{B0A41239-0E18-433E-B30C-050B8AAA29A0}" name="Column3648" totalsRowDxfId="12736"/>
    <tableColumn id="3649" xr3:uid="{E08533A4-8DAD-403D-82A1-9EC1F14146D5}" name="Column3649" totalsRowDxfId="12735"/>
    <tableColumn id="3650" xr3:uid="{53A92E4A-4182-4F48-9664-7ABC7B58E973}" name="Column3650" totalsRowDxfId="12734"/>
    <tableColumn id="3651" xr3:uid="{020E0596-8777-4341-84D5-1756B5FF457A}" name="Column3651" totalsRowDxfId="12733"/>
    <tableColumn id="3652" xr3:uid="{9C5F6DA6-FE9F-4CF9-BBE8-86A68E1DD6D6}" name="Column3652" totalsRowDxfId="12732"/>
    <tableColumn id="3653" xr3:uid="{0A738E30-8D1C-4BC0-B534-255BD874F0F5}" name="Column3653" totalsRowDxfId="12731"/>
    <tableColumn id="3654" xr3:uid="{7B51A773-5A4F-44AE-8A7B-BEFF1A565257}" name="Column3654" totalsRowDxfId="12730"/>
    <tableColumn id="3655" xr3:uid="{EAFE887F-228E-4DE4-9535-EE5FC383F01A}" name="Column3655" totalsRowDxfId="12729"/>
    <tableColumn id="3656" xr3:uid="{475AEF95-A549-4EBA-B082-E49EA4742843}" name="Column3656" totalsRowDxfId="12728"/>
    <tableColumn id="3657" xr3:uid="{89EDCBE2-6783-4518-BA3E-28F4B1CA7914}" name="Column3657" totalsRowDxfId="12727"/>
    <tableColumn id="3658" xr3:uid="{DB5EEF31-72BB-4BAA-85D2-8A59F03F87CE}" name="Column3658" totalsRowDxfId="12726"/>
    <tableColumn id="3659" xr3:uid="{E504D4D6-3809-4542-B49E-8DC167B899AE}" name="Column3659" totalsRowDxfId="12725"/>
    <tableColumn id="3660" xr3:uid="{363925BA-191F-461A-885A-77484FF14F06}" name="Column3660" totalsRowDxfId="12724"/>
    <tableColumn id="3661" xr3:uid="{FF21D256-8341-4386-A418-F776FB2515CD}" name="Column3661" totalsRowDxfId="12723"/>
    <tableColumn id="3662" xr3:uid="{4CA77926-080D-4FBB-83E5-C48535E3EE8E}" name="Column3662" totalsRowDxfId="12722"/>
    <tableColumn id="3663" xr3:uid="{CB6EDAAB-9570-4BFD-87A9-91D683FA97B1}" name="Column3663" totalsRowDxfId="12721"/>
    <tableColumn id="3664" xr3:uid="{21B0699F-35DD-45DB-A50D-8DB8E16447C7}" name="Column3664" totalsRowDxfId="12720"/>
    <tableColumn id="3665" xr3:uid="{16032801-5E32-48E3-B03F-B44094892AA0}" name="Column3665" totalsRowDxfId="12719"/>
    <tableColumn id="3666" xr3:uid="{AA78864E-1B7F-4B8F-B580-C52934AFB648}" name="Column3666" totalsRowDxfId="12718"/>
    <tableColumn id="3667" xr3:uid="{1A193E68-43D4-49FC-84A5-1B98A73EF775}" name="Column3667" totalsRowDxfId="12717"/>
    <tableColumn id="3668" xr3:uid="{8F9A4FD4-5F5F-4861-84D5-7E8A8ECF152C}" name="Column3668" totalsRowDxfId="12716"/>
    <tableColumn id="3669" xr3:uid="{A710B124-B434-4ECE-90D5-43A7BEF47B8A}" name="Column3669" totalsRowDxfId="12715"/>
    <tableColumn id="3670" xr3:uid="{2F509F51-14ED-48DE-BD7B-7C4C641E8B77}" name="Column3670" totalsRowDxfId="12714"/>
    <tableColumn id="3671" xr3:uid="{B739C492-8737-4E2C-8042-3ED1C9BE7650}" name="Column3671" totalsRowDxfId="12713"/>
    <tableColumn id="3672" xr3:uid="{DF34964D-B734-4E59-BAD7-5AE708C8372C}" name="Column3672" totalsRowDxfId="12712"/>
    <tableColumn id="3673" xr3:uid="{E934A5EC-4483-4A76-B273-1FF43D02203C}" name="Column3673" totalsRowDxfId="12711"/>
    <tableColumn id="3674" xr3:uid="{D998F503-8E2A-49FD-9A19-87E63D183DA7}" name="Column3674" totalsRowDxfId="12710"/>
    <tableColumn id="3675" xr3:uid="{346DC148-0635-4BD7-B283-887BD694D967}" name="Column3675" totalsRowDxfId="12709"/>
    <tableColumn id="3676" xr3:uid="{DCDB63FD-52BE-482E-A3EF-ECDAA14AFE2F}" name="Column3676" totalsRowDxfId="12708"/>
    <tableColumn id="3677" xr3:uid="{D0A5C4B8-80EC-492A-B631-86EF88EC468B}" name="Column3677" totalsRowDxfId="12707"/>
    <tableColumn id="3678" xr3:uid="{54436CD8-D180-45FD-9F4F-7672D0404FDF}" name="Column3678" totalsRowDxfId="12706"/>
    <tableColumn id="3679" xr3:uid="{C0354979-A1EE-4554-97FF-EAF8D511A301}" name="Column3679" totalsRowDxfId="12705"/>
    <tableColumn id="3680" xr3:uid="{AA9C2400-AC7A-4B38-80F5-C7170B2712BD}" name="Column3680" totalsRowDxfId="12704"/>
    <tableColumn id="3681" xr3:uid="{54E6F01C-2E91-4D26-88B9-C81F693DC35F}" name="Column3681" totalsRowDxfId="12703"/>
    <tableColumn id="3682" xr3:uid="{AE5157D7-7080-48DD-8918-0C1F5983B213}" name="Column3682" totalsRowDxfId="12702"/>
    <tableColumn id="3683" xr3:uid="{53B67ABF-EDDE-408A-87BC-63F0DC8C90A3}" name="Column3683" totalsRowDxfId="12701"/>
    <tableColumn id="3684" xr3:uid="{7A05C666-1EA1-4B81-93F7-042C20398477}" name="Column3684" totalsRowDxfId="12700"/>
    <tableColumn id="3685" xr3:uid="{73722E3E-30FC-4192-946C-18992D3EF478}" name="Column3685" totalsRowDxfId="12699"/>
    <tableColumn id="3686" xr3:uid="{1857AEFC-9272-4144-968E-9C7DA923591E}" name="Column3686" totalsRowDxfId="12698"/>
    <tableColumn id="3687" xr3:uid="{D7A92D4B-C887-4851-AD5D-17D9B3B34CAF}" name="Column3687" totalsRowDxfId="12697"/>
    <tableColumn id="3688" xr3:uid="{C8CBAA42-0B3E-452B-A8C0-94B4BF0AEAF7}" name="Column3688" totalsRowDxfId="12696"/>
    <tableColumn id="3689" xr3:uid="{94DA363F-6F8F-4BB7-AC9E-8FA7851EF43C}" name="Column3689" totalsRowDxfId="12695"/>
    <tableColumn id="3690" xr3:uid="{78FBF4AE-2240-4FB4-BF3F-E6429366CCDA}" name="Column3690" totalsRowDxfId="12694"/>
    <tableColumn id="3691" xr3:uid="{198D82B8-6ED0-42F3-87D7-FE032EDB603E}" name="Column3691" totalsRowDxfId="12693"/>
    <tableColumn id="3692" xr3:uid="{69803059-6AEC-4E9D-BBE8-89D45F4C95E9}" name="Column3692" totalsRowDxfId="12692"/>
    <tableColumn id="3693" xr3:uid="{C6D92214-37CD-43A8-8F18-A7EA3E584E51}" name="Column3693" totalsRowDxfId="12691"/>
    <tableColumn id="3694" xr3:uid="{F72E0254-3F3F-4AAC-AF25-0F06FF34F67D}" name="Column3694" totalsRowDxfId="12690"/>
    <tableColumn id="3695" xr3:uid="{32A49568-0572-49F9-BFC3-2ABF6243530E}" name="Column3695" totalsRowDxfId="12689"/>
    <tableColumn id="3696" xr3:uid="{2733B20C-D2DA-46C9-957A-8E978B9C638B}" name="Column3696" totalsRowDxfId="12688"/>
    <tableColumn id="3697" xr3:uid="{A1752F7C-B408-41F6-BB1D-5FBF8470A9B1}" name="Column3697" totalsRowDxfId="12687"/>
    <tableColumn id="3698" xr3:uid="{59CE82F5-139D-4A1D-9EE0-73D290C60F75}" name="Column3698" totalsRowDxfId="12686"/>
    <tableColumn id="3699" xr3:uid="{5A9378C3-29F1-4139-AC26-AA654A0B19F9}" name="Column3699" totalsRowDxfId="12685"/>
    <tableColumn id="3700" xr3:uid="{7485DED2-00EE-49F5-A3A7-C7A6B986366C}" name="Column3700" totalsRowDxfId="12684"/>
    <tableColumn id="3701" xr3:uid="{9E51D80D-6C5C-40D0-9E96-E142504FC4BD}" name="Column3701" totalsRowDxfId="12683"/>
    <tableColumn id="3702" xr3:uid="{659B019B-ECEC-46EA-A58C-8A07D3850E2A}" name="Column3702" totalsRowDxfId="12682"/>
    <tableColumn id="3703" xr3:uid="{20A37385-EA11-456E-8B76-9FA9CF08E7C8}" name="Column3703" totalsRowDxfId="12681"/>
    <tableColumn id="3704" xr3:uid="{52303EB6-B01F-4314-A38C-65F288531EFB}" name="Column3704" totalsRowDxfId="12680"/>
    <tableColumn id="3705" xr3:uid="{1C1B8CC7-D275-4938-8C03-AD960C794AC1}" name="Column3705" totalsRowDxfId="12679"/>
    <tableColumn id="3706" xr3:uid="{E2B5FF9B-CD9F-43F0-86E1-610E8515B991}" name="Column3706" totalsRowDxfId="12678"/>
    <tableColumn id="3707" xr3:uid="{CA721718-6405-431C-9BC7-BB5B37BE9EB3}" name="Column3707" totalsRowDxfId="12677"/>
    <tableColumn id="3708" xr3:uid="{B2A7D7AC-6740-475F-A3C6-0CC300C6E588}" name="Column3708" totalsRowDxfId="12676"/>
    <tableColumn id="3709" xr3:uid="{79A294BA-9D88-4E6D-A801-1EBBCDD5A1D5}" name="Column3709" totalsRowDxfId="12675"/>
    <tableColumn id="3710" xr3:uid="{13C3F019-3001-48DD-B45D-29F1AA3B1BD8}" name="Column3710" totalsRowDxfId="12674"/>
    <tableColumn id="3711" xr3:uid="{3E47DDDF-9929-4501-A14B-342205FD16F6}" name="Column3711" totalsRowDxfId="12673"/>
    <tableColumn id="3712" xr3:uid="{49DFD14D-5F95-4440-A3BC-6DA7CD3FA7C6}" name="Column3712" totalsRowDxfId="12672"/>
    <tableColumn id="3713" xr3:uid="{46ACDEF2-F529-4624-9943-1DF0E7822AEC}" name="Column3713" totalsRowDxfId="12671"/>
    <tableColumn id="3714" xr3:uid="{641A8EE3-F9D6-4181-BF78-19B04726C2C7}" name="Column3714" totalsRowDxfId="12670"/>
    <tableColumn id="3715" xr3:uid="{7D28781E-8C7A-4904-962D-8B688F33FAA7}" name="Column3715" totalsRowDxfId="12669"/>
    <tableColumn id="3716" xr3:uid="{4D6A0A99-4098-49D5-BE4F-CDA415064947}" name="Column3716" totalsRowDxfId="12668"/>
    <tableColumn id="3717" xr3:uid="{3032D4EC-942B-4508-B9E0-546D815393C2}" name="Column3717" totalsRowDxfId="12667"/>
    <tableColumn id="3718" xr3:uid="{1A175BBF-2FE4-46F1-8121-92699EF97CDB}" name="Column3718" totalsRowDxfId="12666"/>
    <tableColumn id="3719" xr3:uid="{A37DBAFD-284B-46B2-A5C0-EA2820BEED1B}" name="Column3719" totalsRowDxfId="12665"/>
    <tableColumn id="3720" xr3:uid="{DA6EEDD9-C8AC-4AF2-BA5A-0FC8239DDF09}" name="Column3720" totalsRowDxfId="12664"/>
    <tableColumn id="3721" xr3:uid="{601FA405-6052-479C-A888-3E5B31475459}" name="Column3721" totalsRowDxfId="12663"/>
    <tableColumn id="3722" xr3:uid="{2A2C1268-2503-4B24-AA1E-065ECDA4F100}" name="Column3722" totalsRowDxfId="12662"/>
    <tableColumn id="3723" xr3:uid="{BC592DBC-4BC3-46F7-805F-09AA8C6E6BE9}" name="Column3723" totalsRowDxfId="12661"/>
    <tableColumn id="3724" xr3:uid="{D0D78E37-0A52-4616-8E37-DE85CF24DC8F}" name="Column3724" totalsRowDxfId="12660"/>
    <tableColumn id="3725" xr3:uid="{75C8D078-50E6-48C3-A62B-50E5A72265B1}" name="Column3725" totalsRowDxfId="12659"/>
    <tableColumn id="3726" xr3:uid="{356D1A20-F974-4E43-AF33-66723D4545F7}" name="Column3726" totalsRowDxfId="12658"/>
    <tableColumn id="3727" xr3:uid="{DBBF78C1-D1CE-4089-A33E-AF0DE3893255}" name="Column3727" totalsRowDxfId="12657"/>
    <tableColumn id="3728" xr3:uid="{74C5D21D-AECD-4EE4-88BD-555722E66FB0}" name="Column3728" totalsRowDxfId="12656"/>
    <tableColumn id="3729" xr3:uid="{3A9EFF09-98BA-414D-85EB-AD36573DF66F}" name="Column3729" totalsRowDxfId="12655"/>
    <tableColumn id="3730" xr3:uid="{0ABEE570-6069-4D24-97D6-66E9881483B2}" name="Column3730" totalsRowDxfId="12654"/>
    <tableColumn id="3731" xr3:uid="{8AFD46FC-784E-4011-ADD3-3C02A884E41B}" name="Column3731" totalsRowDxfId="12653"/>
    <tableColumn id="3732" xr3:uid="{085E8D72-109D-40E4-BDAD-9EE2BF20B025}" name="Column3732" totalsRowDxfId="12652"/>
    <tableColumn id="3733" xr3:uid="{5E5ED35E-CA4C-4F6B-BC14-F75C8EF7896A}" name="Column3733" totalsRowDxfId="12651"/>
    <tableColumn id="3734" xr3:uid="{BE81FE05-6A51-42F5-9DFB-083BB2201126}" name="Column3734" totalsRowDxfId="12650"/>
    <tableColumn id="3735" xr3:uid="{AEA8B63B-2013-4A45-893E-B5600B46AE14}" name="Column3735" totalsRowDxfId="12649"/>
    <tableColumn id="3736" xr3:uid="{FF5B48C1-B4B4-48FA-B1E9-AB9AED8BE595}" name="Column3736" totalsRowDxfId="12648"/>
    <tableColumn id="3737" xr3:uid="{2A7CDFD9-BF50-44A3-9D41-97AC82C97E08}" name="Column3737" totalsRowDxfId="12647"/>
    <tableColumn id="3738" xr3:uid="{562EDB0C-316A-40E4-B2AE-A5FF733D9426}" name="Column3738" totalsRowDxfId="12646"/>
    <tableColumn id="3739" xr3:uid="{5D637DA4-FFA0-461D-9364-7CED89CB7B50}" name="Column3739" totalsRowDxfId="12645"/>
    <tableColumn id="3740" xr3:uid="{76CBE515-B6E7-4A6B-8CB9-A9ADE18B0AFA}" name="Column3740" totalsRowDxfId="12644"/>
    <tableColumn id="3741" xr3:uid="{E826305A-D1E5-4798-ACF4-DBAA2B3EDCF8}" name="Column3741" totalsRowDxfId="12643"/>
    <tableColumn id="3742" xr3:uid="{61ECCDD1-8B88-4FE2-86D6-C0D44BF3BDEF}" name="Column3742" totalsRowDxfId="12642"/>
    <tableColumn id="3743" xr3:uid="{7A50FC68-BFCE-4768-A2ED-A5E6F0A5C37F}" name="Column3743" totalsRowDxfId="12641"/>
    <tableColumn id="3744" xr3:uid="{B838E0BC-7368-4161-8940-ABD6123BA72A}" name="Column3744" totalsRowDxfId="12640"/>
    <tableColumn id="3745" xr3:uid="{EB2C8B79-9931-4949-87A4-20D5C3AF13F2}" name="Column3745" totalsRowDxfId="12639"/>
    <tableColumn id="3746" xr3:uid="{824CDB82-A8E8-4001-BA2A-A00C3A252FC5}" name="Column3746" totalsRowDxfId="12638"/>
    <tableColumn id="3747" xr3:uid="{A1EB3DBB-1A1D-4A81-83B9-B52F0813B53D}" name="Column3747" totalsRowDxfId="12637"/>
    <tableColumn id="3748" xr3:uid="{802454C0-2AF3-4025-857C-5C8CD5624DD2}" name="Column3748" totalsRowDxfId="12636"/>
    <tableColumn id="3749" xr3:uid="{C09FA888-BBA9-4469-B471-55E43EA11EF3}" name="Column3749" totalsRowDxfId="12635"/>
    <tableColumn id="3750" xr3:uid="{E56A1045-FB2E-4AB9-8102-CDAF9C09BC5D}" name="Column3750" totalsRowDxfId="12634"/>
    <tableColumn id="3751" xr3:uid="{A6CA18BF-42D6-49DD-B0C4-124B9B4A6FCD}" name="Column3751" totalsRowDxfId="12633"/>
    <tableColumn id="3752" xr3:uid="{36F3EAD6-09BF-4D80-8A50-F1BBD9C9D4FB}" name="Column3752" totalsRowDxfId="12632"/>
    <tableColumn id="3753" xr3:uid="{987D1636-4072-4AFC-9D8F-2567FDFE698A}" name="Column3753" totalsRowDxfId="12631"/>
    <tableColumn id="3754" xr3:uid="{42761799-2E9D-48D4-8154-6DB0B4A13A40}" name="Column3754" totalsRowDxfId="12630"/>
    <tableColumn id="3755" xr3:uid="{4C36AD16-E1E3-4A0D-9C8D-DF23CDB7F7A4}" name="Column3755" totalsRowDxfId="12629"/>
    <tableColumn id="3756" xr3:uid="{636F3F1A-A5A0-422A-8B5D-39906C12E9D2}" name="Column3756" totalsRowDxfId="12628"/>
    <tableColumn id="3757" xr3:uid="{F7F0D9DA-23DD-450E-9C9B-BD9ED746A87D}" name="Column3757" totalsRowDxfId="12627"/>
    <tableColumn id="3758" xr3:uid="{2994E6D2-B0D6-4098-BAD5-02C86BCC942D}" name="Column3758" totalsRowDxfId="12626"/>
    <tableColumn id="3759" xr3:uid="{A71C9DB5-1D1A-4BC5-900A-A46B1546AD53}" name="Column3759" totalsRowDxfId="12625"/>
    <tableColumn id="3760" xr3:uid="{81313EC7-3373-4B0A-B6DA-F13215793480}" name="Column3760" totalsRowDxfId="12624"/>
    <tableColumn id="3761" xr3:uid="{B84DB261-68DD-4E27-AE14-58A2911F6686}" name="Column3761" totalsRowDxfId="12623"/>
    <tableColumn id="3762" xr3:uid="{93F43C25-587B-4849-BDA6-977CF7C3EFDB}" name="Column3762" totalsRowDxfId="12622"/>
    <tableColumn id="3763" xr3:uid="{06E545BD-FF52-40EE-B186-A6D54D026BB4}" name="Column3763" totalsRowDxfId="12621"/>
    <tableColumn id="3764" xr3:uid="{8B54E649-22E4-4F33-B05F-4A84298A1842}" name="Column3764" totalsRowDxfId="12620"/>
    <tableColumn id="3765" xr3:uid="{E7793969-C037-4B0E-83E5-567B4E6B6025}" name="Column3765" totalsRowDxfId="12619"/>
    <tableColumn id="3766" xr3:uid="{FAFF3FB9-BADF-48F7-9A05-E64DBABCD656}" name="Column3766" totalsRowDxfId="12618"/>
    <tableColumn id="3767" xr3:uid="{A3E39CD3-8B06-4C88-A850-77939DCECC57}" name="Column3767" totalsRowDxfId="12617"/>
    <tableColumn id="3768" xr3:uid="{BD198078-075A-4B61-8CF5-7DF0CE56CDCF}" name="Column3768" totalsRowDxfId="12616"/>
    <tableColumn id="3769" xr3:uid="{A936F02B-2D77-4B0D-820C-C9F4BFD2D924}" name="Column3769" totalsRowDxfId="12615"/>
    <tableColumn id="3770" xr3:uid="{72324015-1F18-47DD-BA4F-6902624774E5}" name="Column3770" totalsRowDxfId="12614"/>
    <tableColumn id="3771" xr3:uid="{B31AC50A-1BA9-4F9B-925F-3B08CBE0F592}" name="Column3771" totalsRowDxfId="12613"/>
    <tableColumn id="3772" xr3:uid="{E9AF1C56-32B0-4744-9C15-7078DE2004CA}" name="Column3772" totalsRowDxfId="12612"/>
    <tableColumn id="3773" xr3:uid="{4F7A6594-95B8-4346-8086-5C02E4C56936}" name="Column3773" totalsRowDxfId="12611"/>
    <tableColumn id="3774" xr3:uid="{AA0F2E7D-B082-44A3-A67B-0DCA2268B097}" name="Column3774" totalsRowDxfId="12610"/>
    <tableColumn id="3775" xr3:uid="{498F5441-E36A-4C87-B4FA-1EC79847198C}" name="Column3775" totalsRowDxfId="12609"/>
    <tableColumn id="3776" xr3:uid="{836FC947-11C5-456E-899D-4C881B4A3BF7}" name="Column3776" totalsRowDxfId="12608"/>
    <tableColumn id="3777" xr3:uid="{C9EA4552-078E-4BAE-83D9-EAEA6C2A2397}" name="Column3777" totalsRowDxfId="12607"/>
    <tableColumn id="3778" xr3:uid="{356B6B41-12AA-406F-9187-0584602ACB6B}" name="Column3778" totalsRowDxfId="12606"/>
    <tableColumn id="3779" xr3:uid="{02232F7D-86F0-4A6A-A9AE-BBE21117BD11}" name="Column3779" totalsRowDxfId="12605"/>
    <tableColumn id="3780" xr3:uid="{111605DA-5168-4D57-9CFA-9E9B546A66FE}" name="Column3780" totalsRowDxfId="12604"/>
    <tableColumn id="3781" xr3:uid="{6CAAAAFA-B08B-4CC5-ACD9-C28FF6B35F4A}" name="Column3781" totalsRowDxfId="12603"/>
    <tableColumn id="3782" xr3:uid="{803B1164-0FFB-4EE5-808D-C020BDAE86AB}" name="Column3782" totalsRowDxfId="12602"/>
    <tableColumn id="3783" xr3:uid="{9EC567E5-FC75-43C6-A208-1CB09A50B0FA}" name="Column3783" totalsRowDxfId="12601"/>
    <tableColumn id="3784" xr3:uid="{51BB4026-8635-4B82-A96E-00380110F596}" name="Column3784" totalsRowDxfId="12600"/>
    <tableColumn id="3785" xr3:uid="{87D63515-221E-4458-9CF7-A9C13DDA1834}" name="Column3785" totalsRowDxfId="12599"/>
    <tableColumn id="3786" xr3:uid="{CE9DD227-5C1F-4D8C-95F4-4FF4C043A2AE}" name="Column3786" totalsRowDxfId="12598"/>
    <tableColumn id="3787" xr3:uid="{010437C5-7C54-43A4-AD11-F7E67B868396}" name="Column3787" totalsRowDxfId="12597"/>
    <tableColumn id="3788" xr3:uid="{371B6F07-39BD-45B6-A671-A6000F2FA5C1}" name="Column3788" totalsRowDxfId="12596"/>
    <tableColumn id="3789" xr3:uid="{6990D069-A9F2-4F1A-AD91-FEA887971F9B}" name="Column3789" totalsRowDxfId="12595"/>
    <tableColumn id="3790" xr3:uid="{D9DD7E63-7AE9-4399-84DA-4C472DEB6183}" name="Column3790" totalsRowDxfId="12594"/>
    <tableColumn id="3791" xr3:uid="{122A1FC0-177A-4DD4-87BD-35936A354FF4}" name="Column3791" totalsRowDxfId="12593"/>
    <tableColumn id="3792" xr3:uid="{4876B7D2-1B1B-4C64-831E-B53095B60D9A}" name="Column3792" totalsRowDxfId="12592"/>
    <tableColumn id="3793" xr3:uid="{E7674260-096D-4ACC-A986-36FB0592A6D7}" name="Column3793" totalsRowDxfId="12591"/>
    <tableColumn id="3794" xr3:uid="{21F0B9CD-B39D-4B7B-B3EA-F8CC3E768275}" name="Column3794" totalsRowDxfId="12590"/>
    <tableColumn id="3795" xr3:uid="{9D3ED4D4-58CF-46F0-9F82-2D105B81538F}" name="Column3795" totalsRowDxfId="12589"/>
    <tableColumn id="3796" xr3:uid="{806B2E91-298B-4B05-83D4-9559CA814F71}" name="Column3796" totalsRowDxfId="12588"/>
    <tableColumn id="3797" xr3:uid="{24E8B33B-C0EE-411D-8605-131A1F9ADB63}" name="Column3797" totalsRowDxfId="12587"/>
    <tableColumn id="3798" xr3:uid="{187D5346-01D1-47D1-8DA1-7FEB8363B094}" name="Column3798" totalsRowDxfId="12586"/>
    <tableColumn id="3799" xr3:uid="{29ECC2AE-630C-4612-AEC0-4AED78EFB704}" name="Column3799" totalsRowDxfId="12585"/>
    <tableColumn id="3800" xr3:uid="{3E9ED952-8B61-404D-8022-95F407EF1562}" name="Column3800" totalsRowDxfId="12584"/>
    <tableColumn id="3801" xr3:uid="{8DF7C1CE-153C-41EB-B20A-3B3ABE0E6C3E}" name="Column3801" totalsRowDxfId="12583"/>
    <tableColumn id="3802" xr3:uid="{FBB3A05D-9504-49F5-80F9-92C6BD2B9B23}" name="Column3802" totalsRowDxfId="12582"/>
    <tableColumn id="3803" xr3:uid="{6874B8D4-28A9-450B-B572-D3DEE45626AF}" name="Column3803" totalsRowDxfId="12581"/>
    <tableColumn id="3804" xr3:uid="{E78BC7E3-631C-465E-8F6B-56DCED7AA526}" name="Column3804" totalsRowDxfId="12580"/>
    <tableColumn id="3805" xr3:uid="{F07D40E4-ED7F-448B-9754-9270E34FC876}" name="Column3805" totalsRowDxfId="12579"/>
    <tableColumn id="3806" xr3:uid="{900BACBC-87B6-444C-BC44-789913CDDF1F}" name="Column3806" totalsRowDxfId="12578"/>
    <tableColumn id="3807" xr3:uid="{DD57084E-E9D7-455B-980E-BB5259150712}" name="Column3807" totalsRowDxfId="12577"/>
    <tableColumn id="3808" xr3:uid="{929EBE7E-AB95-4B64-B00A-56B889D1B5E8}" name="Column3808" totalsRowDxfId="12576"/>
    <tableColumn id="3809" xr3:uid="{D3FE4F65-5933-4050-861D-66C09763B6DB}" name="Column3809" totalsRowDxfId="12575"/>
    <tableColumn id="3810" xr3:uid="{84B183BE-BBB2-4F4C-AFE4-469D37807925}" name="Column3810" totalsRowDxfId="12574"/>
    <tableColumn id="3811" xr3:uid="{8427CE3C-56A7-4943-975E-F3070424E8A9}" name="Column3811" totalsRowDxfId="12573"/>
    <tableColumn id="3812" xr3:uid="{84C35DA0-20EB-46D0-9AD9-CCE6E2F65947}" name="Column3812" totalsRowDxfId="12572"/>
    <tableColumn id="3813" xr3:uid="{EF18B604-0B42-4399-B4ED-948C877B4A23}" name="Column3813" totalsRowDxfId="12571"/>
    <tableColumn id="3814" xr3:uid="{C2D715C3-75B0-40BA-B78C-E26B4AA6FB64}" name="Column3814" totalsRowDxfId="12570"/>
    <tableColumn id="3815" xr3:uid="{FA185018-276D-4D0B-9B6E-62FCF3F68403}" name="Column3815" totalsRowDxfId="12569"/>
    <tableColumn id="3816" xr3:uid="{8C3D4B0C-8A32-4BE1-BD40-23DC2BF39E8F}" name="Column3816" totalsRowDxfId="12568"/>
    <tableColumn id="3817" xr3:uid="{10948423-B418-418C-A2AF-56DE03DEF258}" name="Column3817" totalsRowDxfId="12567"/>
    <tableColumn id="3818" xr3:uid="{07D67A40-18A4-4ECD-8C1E-3B878085B422}" name="Column3818" totalsRowDxfId="12566"/>
    <tableColumn id="3819" xr3:uid="{A64A2817-9177-4EC5-900A-F4D7E001CBEB}" name="Column3819" totalsRowDxfId="12565"/>
    <tableColumn id="3820" xr3:uid="{57B08A03-833E-4308-9961-DB767ABD56D0}" name="Column3820" totalsRowDxfId="12564"/>
    <tableColumn id="3821" xr3:uid="{94C25829-F9A0-4313-ABCF-8DDA99BF49FA}" name="Column3821" totalsRowDxfId="12563"/>
    <tableColumn id="3822" xr3:uid="{98017F17-7E63-4E12-8A1F-796D2F15DDD8}" name="Column3822" totalsRowDxfId="12562"/>
    <tableColumn id="3823" xr3:uid="{5FBB8EEC-5F39-4C05-8C59-92D945C60C3F}" name="Column3823" totalsRowDxfId="12561"/>
    <tableColumn id="3824" xr3:uid="{CA8A57A6-6B94-4202-9B76-5AC82443A5BE}" name="Column3824" totalsRowDxfId="12560"/>
    <tableColumn id="3825" xr3:uid="{65392D03-2D5B-4A0B-8BAA-FB41B49F6B64}" name="Column3825" totalsRowDxfId="12559"/>
    <tableColumn id="3826" xr3:uid="{3285C13D-FD90-4DC7-B8CF-3C591B63E726}" name="Column3826" totalsRowDxfId="12558"/>
    <tableColumn id="3827" xr3:uid="{6D52ABCF-B034-4319-BE06-88D5BD18D4BC}" name="Column3827" totalsRowDxfId="12557"/>
    <tableColumn id="3828" xr3:uid="{EA5B6FA5-FB78-4892-B0F1-4F86A5D7FB41}" name="Column3828" totalsRowDxfId="12556"/>
    <tableColumn id="3829" xr3:uid="{F97197DA-62D8-4895-A35C-B13BC665FE2D}" name="Column3829" totalsRowDxfId="12555"/>
    <tableColumn id="3830" xr3:uid="{EC0D2B32-831D-4889-9459-03925A818FB0}" name="Column3830" totalsRowDxfId="12554"/>
    <tableColumn id="3831" xr3:uid="{321ADAAD-FA58-4921-A6BF-CAE4D30C5BC6}" name="Column3831" totalsRowDxfId="12553"/>
    <tableColumn id="3832" xr3:uid="{B35E0FBA-246A-429C-9AC3-47C691358DF2}" name="Column3832" totalsRowDxfId="12552"/>
    <tableColumn id="3833" xr3:uid="{737D3E2F-7516-4B14-ABF4-A6064B95B5F7}" name="Column3833" totalsRowDxfId="12551"/>
    <tableColumn id="3834" xr3:uid="{50AC89D1-B91D-4705-AFEC-FE1582555187}" name="Column3834" totalsRowDxfId="12550"/>
    <tableColumn id="3835" xr3:uid="{6A5748EB-109E-491A-917D-DCB3D637685B}" name="Column3835" totalsRowDxfId="12549"/>
    <tableColumn id="3836" xr3:uid="{1C2DC5AF-6725-429F-86A4-B6F9E3829A01}" name="Column3836" totalsRowDxfId="12548"/>
    <tableColumn id="3837" xr3:uid="{6E0F89BE-D4DD-47B4-8C2F-574080CA8A05}" name="Column3837" totalsRowDxfId="12547"/>
    <tableColumn id="3838" xr3:uid="{E49F231F-8BC8-411E-9230-3C8AB8897A9B}" name="Column3838" totalsRowDxfId="12546"/>
    <tableColumn id="3839" xr3:uid="{5B5FEA1F-50E3-4BF1-8562-AEBC39DE5C9F}" name="Column3839" totalsRowDxfId="12545"/>
    <tableColumn id="3840" xr3:uid="{9672C979-11A0-4385-96E4-EFD49361717C}" name="Column3840" totalsRowDxfId="12544"/>
    <tableColumn id="3841" xr3:uid="{5983FD4F-9274-4D1B-A769-DDDF8BA0531D}" name="Column3841" totalsRowDxfId="12543"/>
    <tableColumn id="3842" xr3:uid="{8DE09B4C-291E-4387-9BB0-57AE7A518F65}" name="Column3842" totalsRowDxfId="12542"/>
    <tableColumn id="3843" xr3:uid="{A43A7F2C-B3DA-49C0-86FF-3CB95175BED6}" name="Column3843" totalsRowDxfId="12541"/>
    <tableColumn id="3844" xr3:uid="{9B03C036-E878-407D-B104-414F811DC4B9}" name="Column3844" totalsRowDxfId="12540"/>
    <tableColumn id="3845" xr3:uid="{CA63BFDE-69B2-4010-ABE9-B092C4710C58}" name="Column3845" totalsRowDxfId="12539"/>
    <tableColumn id="3846" xr3:uid="{4E649603-9662-4F6C-BEC3-B7020783830D}" name="Column3846" totalsRowDxfId="12538"/>
    <tableColumn id="3847" xr3:uid="{6DBF1B8E-9437-473B-BC1F-DD0ECB2F0417}" name="Column3847" totalsRowDxfId="12537"/>
    <tableColumn id="3848" xr3:uid="{2C8CB05D-5C9E-4A8B-A4D1-A8EB3AD355B1}" name="Column3848" totalsRowDxfId="12536"/>
    <tableColumn id="3849" xr3:uid="{C719A940-5BED-4901-87B7-A985F7CB2BEB}" name="Column3849" totalsRowDxfId="12535"/>
    <tableColumn id="3850" xr3:uid="{D2F12D2E-5A4B-4489-A62A-19BB1D6B24AA}" name="Column3850" totalsRowDxfId="12534"/>
    <tableColumn id="3851" xr3:uid="{C7F8DAED-449F-4138-BED6-68CDAB9EF00F}" name="Column3851" totalsRowDxfId="12533"/>
    <tableColumn id="3852" xr3:uid="{F7EA3EF1-8F02-4E29-9D1F-35E89081CEA8}" name="Column3852" totalsRowDxfId="12532"/>
    <tableColumn id="3853" xr3:uid="{D869CB72-C9A9-4366-9EDA-2CC74FE744BF}" name="Column3853" totalsRowDxfId="12531"/>
    <tableColumn id="3854" xr3:uid="{7270CBD1-9263-4105-9ADE-F2CC9D3A1380}" name="Column3854" totalsRowDxfId="12530"/>
    <tableColumn id="3855" xr3:uid="{175D80E9-8618-4DE2-8AD4-FCA4B2D8B5CC}" name="Column3855" totalsRowDxfId="12529"/>
    <tableColumn id="3856" xr3:uid="{287C9372-777A-4A65-BA31-0266752589B8}" name="Column3856" totalsRowDxfId="12528"/>
    <tableColumn id="3857" xr3:uid="{3C18B0A3-5EBF-4EA1-99D4-8B6D3F697FA7}" name="Column3857" totalsRowDxfId="12527"/>
    <tableColumn id="3858" xr3:uid="{3216B1BF-FEAA-4AED-A9BD-BAE28274AA6B}" name="Column3858" totalsRowDxfId="12526"/>
    <tableColumn id="3859" xr3:uid="{3EBBE636-C2BA-430B-A87D-136C227C24DD}" name="Column3859" totalsRowDxfId="12525"/>
    <tableColumn id="3860" xr3:uid="{28ADE4AD-836D-4E55-9B48-88A6E7203690}" name="Column3860" totalsRowDxfId="12524"/>
    <tableColumn id="3861" xr3:uid="{A0D3DF72-197A-4743-B77C-87A5D9E63BAB}" name="Column3861" totalsRowDxfId="12523"/>
    <tableColumn id="3862" xr3:uid="{775C16BA-07A6-43FD-924E-DA3DD8D77774}" name="Column3862" totalsRowDxfId="12522"/>
    <tableColumn id="3863" xr3:uid="{822875D2-F090-4776-824C-6D1FF44D4F3C}" name="Column3863" totalsRowDxfId="12521"/>
    <tableColumn id="3864" xr3:uid="{F2398D16-CFCD-442F-BDAC-F740CB7D9AEE}" name="Column3864" totalsRowDxfId="12520"/>
    <tableColumn id="3865" xr3:uid="{60A0B03C-F00E-4ED0-9B13-8E16ABEC25CA}" name="Column3865" totalsRowDxfId="12519"/>
    <tableColumn id="3866" xr3:uid="{84AA1870-6AE1-49DD-9FAD-2D4D5139CA2A}" name="Column3866" totalsRowDxfId="12518"/>
    <tableColumn id="3867" xr3:uid="{9EC85E20-C3AD-4400-B67A-415188CAB0F5}" name="Column3867" totalsRowDxfId="12517"/>
    <tableColumn id="3868" xr3:uid="{D430B5FA-12D6-4692-912B-F1F30A4E7ECC}" name="Column3868" totalsRowDxfId="12516"/>
    <tableColumn id="3869" xr3:uid="{8CA42432-7222-4687-9B83-50F95F875A60}" name="Column3869" totalsRowDxfId="12515"/>
    <tableColumn id="3870" xr3:uid="{A66ED712-9969-4A87-9491-86786117D10C}" name="Column3870" totalsRowDxfId="12514"/>
    <tableColumn id="3871" xr3:uid="{8507BB1E-BD8C-49DA-9190-0B633D52EEBF}" name="Column3871" totalsRowDxfId="12513"/>
    <tableColumn id="3872" xr3:uid="{03DB10C2-2F62-40DB-8C6F-8F222E6A7FFF}" name="Column3872" totalsRowDxfId="12512"/>
    <tableColumn id="3873" xr3:uid="{44C2B258-A1AE-4471-AC08-B3C6DF1483A7}" name="Column3873" totalsRowDxfId="12511"/>
    <tableColumn id="3874" xr3:uid="{6F256A1E-F34B-46C5-859A-7AB35C07A931}" name="Column3874" totalsRowDxfId="12510"/>
    <tableColumn id="3875" xr3:uid="{89D6D7DF-57F7-474E-A9A5-DB6DBF9895DC}" name="Column3875" totalsRowDxfId="12509"/>
    <tableColumn id="3876" xr3:uid="{F3B0127B-D244-45DF-A47C-9D73F0598DF1}" name="Column3876" totalsRowDxfId="12508"/>
    <tableColumn id="3877" xr3:uid="{52BD60F6-7EDD-4813-9DB6-30ECB80D8022}" name="Column3877" totalsRowDxfId="12507"/>
    <tableColumn id="3878" xr3:uid="{E3997707-F715-4347-A9D2-CF6F946BAB03}" name="Column3878" totalsRowDxfId="12506"/>
    <tableColumn id="3879" xr3:uid="{67E19D0C-0F69-46B2-B5B1-F87303616F52}" name="Column3879" totalsRowDxfId="12505"/>
    <tableColumn id="3880" xr3:uid="{9DD20DAB-DBA0-415F-9F7B-DF26C3670FB9}" name="Column3880" totalsRowDxfId="12504"/>
    <tableColumn id="3881" xr3:uid="{1E95A589-A9EA-41FC-8CBD-756FC40876FC}" name="Column3881" totalsRowDxfId="12503"/>
    <tableColumn id="3882" xr3:uid="{4B39DBAC-3CAA-4E99-AD55-6AE0DCE3DDCE}" name="Column3882" totalsRowDxfId="12502"/>
    <tableColumn id="3883" xr3:uid="{66048016-545D-43C6-B0E6-4EB12D840B50}" name="Column3883" totalsRowDxfId="12501"/>
    <tableColumn id="3884" xr3:uid="{47141A38-7CD2-440C-818E-AD9E129C5E0F}" name="Column3884" totalsRowDxfId="12500"/>
    <tableColumn id="3885" xr3:uid="{8870F837-8E1F-44E2-8321-74DD3E2DF15B}" name="Column3885" totalsRowDxfId="12499"/>
    <tableColumn id="3886" xr3:uid="{0AA43D01-0289-4FD0-859E-49E02F8DC2C8}" name="Column3886" totalsRowDxfId="12498"/>
    <tableColumn id="3887" xr3:uid="{72CB26CE-32DC-47A6-B6CB-353BE4541E19}" name="Column3887" totalsRowDxfId="12497"/>
    <tableColumn id="3888" xr3:uid="{E9A828C0-B74F-4519-8FE4-E0D0962ECE12}" name="Column3888" totalsRowDxfId="12496"/>
    <tableColumn id="3889" xr3:uid="{6F23A263-459E-4B15-B7E6-F10FFF64C721}" name="Column3889" totalsRowDxfId="12495"/>
    <tableColumn id="3890" xr3:uid="{2A5ACB7A-5D20-4B60-A50A-DA423498A3D8}" name="Column3890" totalsRowDxfId="12494"/>
    <tableColumn id="3891" xr3:uid="{D0FE06CB-8B7B-4AE7-9C7D-7057B4A79BBC}" name="Column3891" totalsRowDxfId="12493"/>
    <tableColumn id="3892" xr3:uid="{51C38FC1-804B-4567-8E6A-C2A289916A8F}" name="Column3892" totalsRowDxfId="12492"/>
    <tableColumn id="3893" xr3:uid="{C5FC2AF1-82B3-4465-8C89-73F371189E76}" name="Column3893" totalsRowDxfId="12491"/>
    <tableColumn id="3894" xr3:uid="{129C41E2-C868-40AA-A6E4-C73374E2C3E1}" name="Column3894" totalsRowDxfId="12490"/>
    <tableColumn id="3895" xr3:uid="{E0204B18-5235-4DC3-B42F-5AC9A278AAE8}" name="Column3895" totalsRowDxfId="12489"/>
    <tableColumn id="3896" xr3:uid="{DE9549FE-F672-4308-AF84-06B2E51B3A2F}" name="Column3896" totalsRowDxfId="12488"/>
    <tableColumn id="3897" xr3:uid="{685E3D31-34F1-4BCD-A48A-3E6C3A04182C}" name="Column3897" totalsRowDxfId="12487"/>
    <tableColumn id="3898" xr3:uid="{4FB06BC8-244E-421B-B43C-B0AD91DD6CAF}" name="Column3898" totalsRowDxfId="12486"/>
    <tableColumn id="3899" xr3:uid="{98DDC2ED-12A8-41E1-84BD-4B2B3151A1CD}" name="Column3899" totalsRowDxfId="12485"/>
    <tableColumn id="3900" xr3:uid="{4CA24FCD-EAC0-44F4-ADDE-82149CDEBDE8}" name="Column3900" totalsRowDxfId="12484"/>
    <tableColumn id="3901" xr3:uid="{2C327217-B5DE-4259-B1FC-5B818ACDA934}" name="Column3901" totalsRowDxfId="12483"/>
    <tableColumn id="3902" xr3:uid="{5CBAC14E-CB51-43A1-93AA-E9F79464E726}" name="Column3902" totalsRowDxfId="12482"/>
    <tableColumn id="3903" xr3:uid="{05E2FE20-02D9-4661-897D-C1A6587517B5}" name="Column3903" totalsRowDxfId="12481"/>
    <tableColumn id="3904" xr3:uid="{C6AD679E-465B-44E4-B8F7-0289E7B20076}" name="Column3904" totalsRowDxfId="12480"/>
    <tableColumn id="3905" xr3:uid="{BE2BDDE1-406D-404E-8031-3DDBF6628A5D}" name="Column3905" totalsRowDxfId="12479"/>
    <tableColumn id="3906" xr3:uid="{AF4EFD79-6FAC-4DA6-A905-F72611830F8D}" name="Column3906" totalsRowDxfId="12478"/>
    <tableColumn id="3907" xr3:uid="{4805EF46-325F-4D64-9DDF-337134287D90}" name="Column3907" totalsRowDxfId="12477"/>
    <tableColumn id="3908" xr3:uid="{0B09BAF5-2CB1-473F-8DA2-F213F8236A11}" name="Column3908" totalsRowDxfId="12476"/>
    <tableColumn id="3909" xr3:uid="{620710B2-16B7-4D00-A8B2-FF4C13D6C367}" name="Column3909" totalsRowDxfId="12475"/>
    <tableColumn id="3910" xr3:uid="{6D622A86-DC31-40D3-8225-6F1B7C6EF8B2}" name="Column3910" totalsRowDxfId="12474"/>
    <tableColumn id="3911" xr3:uid="{1EC33B01-7EF4-4EA2-8517-907712CBAE96}" name="Column3911" totalsRowDxfId="12473"/>
    <tableColumn id="3912" xr3:uid="{83249F52-9363-4AB3-9A4F-C705C89C5979}" name="Column3912" totalsRowDxfId="12472"/>
    <tableColumn id="3913" xr3:uid="{52F0E937-D347-4A39-843E-C4B867D7298C}" name="Column3913" totalsRowDxfId="12471"/>
    <tableColumn id="3914" xr3:uid="{52F686DC-6F85-4BD3-BE29-A1BC1B06704D}" name="Column3914" totalsRowDxfId="12470"/>
    <tableColumn id="3915" xr3:uid="{902D288D-149E-4934-A81C-A919F1BBB112}" name="Column3915" totalsRowDxfId="12469"/>
    <tableColumn id="3916" xr3:uid="{A3ED6BE5-2361-4392-8B42-29D69C46EAA8}" name="Column3916" totalsRowDxfId="12468"/>
    <tableColumn id="3917" xr3:uid="{5D511E4C-94B0-4E34-BA73-81B672908B8B}" name="Column3917" totalsRowDxfId="12467"/>
    <tableColumn id="3918" xr3:uid="{215708C4-C99D-4312-9F55-07A3709AC407}" name="Column3918" totalsRowDxfId="12466"/>
    <tableColumn id="3919" xr3:uid="{B635B7EC-BAF7-44AF-892B-2AA9BF78F1E0}" name="Column3919" totalsRowDxfId="12465"/>
    <tableColumn id="3920" xr3:uid="{9B90AFDF-6F6E-4405-A673-B70CF4E928E5}" name="Column3920" totalsRowDxfId="12464"/>
    <tableColumn id="3921" xr3:uid="{01714EBA-F1FB-40C8-BA8E-1DCF6B1B3BB4}" name="Column3921" totalsRowDxfId="12463"/>
    <tableColumn id="3922" xr3:uid="{1BE82DD0-F8B4-4CCF-B1AA-590BE9B4B87D}" name="Column3922" totalsRowDxfId="12462"/>
    <tableColumn id="3923" xr3:uid="{BF5A87E2-A659-415A-9497-2CFC2D1EDB85}" name="Column3923" totalsRowDxfId="12461"/>
    <tableColumn id="3924" xr3:uid="{FD00D391-C416-4020-A540-0099F42514FD}" name="Column3924" totalsRowDxfId="12460"/>
    <tableColumn id="3925" xr3:uid="{B243B8D9-2DF2-4097-90D1-DC0E2D5EBCC7}" name="Column3925" totalsRowDxfId="12459"/>
    <tableColumn id="3926" xr3:uid="{CF34F916-A9A3-4A56-992C-BBAFA3E98230}" name="Column3926" totalsRowDxfId="12458"/>
    <tableColumn id="3927" xr3:uid="{B6930676-388E-4595-B0CE-5F5F50EDF452}" name="Column3927" totalsRowDxfId="12457"/>
    <tableColumn id="3928" xr3:uid="{B813DF08-B3A5-41DA-BC3E-C3E881A15ABA}" name="Column3928" totalsRowDxfId="12456"/>
    <tableColumn id="3929" xr3:uid="{7F8E9978-CA0D-4E0B-9E57-6B587EC2CF0A}" name="Column3929" totalsRowDxfId="12455"/>
    <tableColumn id="3930" xr3:uid="{029805E9-73C1-4C05-BA97-7B5D89724210}" name="Column3930" totalsRowDxfId="12454"/>
    <tableColumn id="3931" xr3:uid="{6E40B0B8-CE00-4BF3-8BEF-1929D1113081}" name="Column3931" totalsRowDxfId="12453"/>
    <tableColumn id="3932" xr3:uid="{ABA96803-809C-48DB-9FC9-3F5A86FFC142}" name="Column3932" totalsRowDxfId="12452"/>
    <tableColumn id="3933" xr3:uid="{B705B8D1-B833-46B0-AC71-B2DD09ABCE4E}" name="Column3933" totalsRowDxfId="12451"/>
    <tableColumn id="3934" xr3:uid="{5577D33F-0DF3-44DF-91EA-F66229D8339B}" name="Column3934" totalsRowDxfId="12450"/>
    <tableColumn id="3935" xr3:uid="{39D5A12C-B8C1-4EFE-8523-8F339EDE34CE}" name="Column3935" totalsRowDxfId="12449"/>
    <tableColumn id="3936" xr3:uid="{B0205E24-50D0-485F-982A-90EF728AFF69}" name="Column3936" totalsRowDxfId="12448"/>
    <tableColumn id="3937" xr3:uid="{3E79A627-6476-4C71-A6CD-237591861329}" name="Column3937" totalsRowDxfId="12447"/>
    <tableColumn id="3938" xr3:uid="{C64790C9-F5EB-43B7-B643-1B33342EA9FB}" name="Column3938" totalsRowDxfId="12446"/>
    <tableColumn id="3939" xr3:uid="{D10AD2DC-8DE4-4429-A286-02A2B4885EAD}" name="Column3939" totalsRowDxfId="12445"/>
    <tableColumn id="3940" xr3:uid="{1EE1E5FA-7B93-4729-8EC4-ECAB439784F5}" name="Column3940" totalsRowDxfId="12444"/>
    <tableColumn id="3941" xr3:uid="{4A3FDC15-2EC6-4B61-A0C4-43058F7B06F7}" name="Column3941" totalsRowDxfId="12443"/>
    <tableColumn id="3942" xr3:uid="{47D99B7D-7147-45F3-BA6D-09A8E251EA46}" name="Column3942" totalsRowDxfId="12442"/>
    <tableColumn id="3943" xr3:uid="{99273B22-69D4-4134-BCD3-7FBB6AC0A401}" name="Column3943" totalsRowDxfId="12441"/>
    <tableColumn id="3944" xr3:uid="{E8FC1730-74EC-4723-8620-A43CFABA7028}" name="Column3944" totalsRowDxfId="12440"/>
    <tableColumn id="3945" xr3:uid="{4502F8AE-C8D5-43A4-9CF9-71751E7D29ED}" name="Column3945" totalsRowDxfId="12439"/>
    <tableColumn id="3946" xr3:uid="{C4FD60A9-4BD0-4E1E-868D-A3F0E30F4BD2}" name="Column3946" totalsRowDxfId="12438"/>
    <tableColumn id="3947" xr3:uid="{327C056C-6939-4A91-BF5E-9DE194365438}" name="Column3947" totalsRowDxfId="12437"/>
    <tableColumn id="3948" xr3:uid="{13717859-36D4-4BD0-853A-CEDE81746A4F}" name="Column3948" totalsRowDxfId="12436"/>
    <tableColumn id="3949" xr3:uid="{C054B17B-16BE-44E0-BE79-B1F54252C95C}" name="Column3949" totalsRowDxfId="12435"/>
    <tableColumn id="3950" xr3:uid="{234F582B-8EE8-494A-B1DE-80C833943547}" name="Column3950" totalsRowDxfId="12434"/>
    <tableColumn id="3951" xr3:uid="{482E2A4F-E608-4986-8152-8AAB099AAECB}" name="Column3951" totalsRowDxfId="12433"/>
    <tableColumn id="3952" xr3:uid="{CDACF5D7-BEC9-40A7-84EC-F5F3B855A10E}" name="Column3952" totalsRowDxfId="12432"/>
    <tableColumn id="3953" xr3:uid="{5B45C2C9-1532-4500-8982-F397524192E6}" name="Column3953" totalsRowDxfId="12431"/>
    <tableColumn id="3954" xr3:uid="{1BD65DFD-C6FE-4842-AD43-EA24B808814D}" name="Column3954" totalsRowDxfId="12430"/>
    <tableColumn id="3955" xr3:uid="{7B43F356-3876-45E0-B348-4E81C422699C}" name="Column3955" totalsRowDxfId="12429"/>
    <tableColumn id="3956" xr3:uid="{234B9352-113C-42C8-83F9-5504CB71C758}" name="Column3956" totalsRowDxfId="12428"/>
    <tableColumn id="3957" xr3:uid="{7812A0FA-08FF-4501-81CB-CA7CAEE71801}" name="Column3957" totalsRowDxfId="12427"/>
    <tableColumn id="3958" xr3:uid="{AB0D1009-9FAB-4E5D-9BFA-37EC78EE3BE6}" name="Column3958" totalsRowDxfId="12426"/>
    <tableColumn id="3959" xr3:uid="{B0E39D90-96E3-40B9-BF71-9C447963D155}" name="Column3959" totalsRowDxfId="12425"/>
    <tableColumn id="3960" xr3:uid="{3C2DE495-C1B0-402C-89D1-C54F8A13B026}" name="Column3960" totalsRowDxfId="12424"/>
    <tableColumn id="3961" xr3:uid="{16F97502-66F0-4DFE-839E-FC81628BD695}" name="Column3961" totalsRowDxfId="12423"/>
    <tableColumn id="3962" xr3:uid="{7F19CE28-7023-4DBF-96D6-21C4E808D1C2}" name="Column3962" totalsRowDxfId="12422"/>
    <tableColumn id="3963" xr3:uid="{9B57689F-4C60-4AED-B279-D784E9C73E9D}" name="Column3963" totalsRowDxfId="12421"/>
    <tableColumn id="3964" xr3:uid="{3A50C1C6-DF2C-4C95-A7CC-CBE2923ACC32}" name="Column3964" totalsRowDxfId="12420"/>
    <tableColumn id="3965" xr3:uid="{5AE5E0DF-027E-4A50-9356-80503048EC09}" name="Column3965" totalsRowDxfId="12419"/>
    <tableColumn id="3966" xr3:uid="{EB146414-70B6-4123-8BFB-8BEB428C0F04}" name="Column3966" totalsRowDxfId="12418"/>
    <tableColumn id="3967" xr3:uid="{ABC1D9BF-0939-47C8-91C5-840648611752}" name="Column3967" totalsRowDxfId="12417"/>
    <tableColumn id="3968" xr3:uid="{7DDE7E9D-3798-4060-BC92-D429770EE538}" name="Column3968" totalsRowDxfId="12416"/>
    <tableColumn id="3969" xr3:uid="{F58B200E-2B4A-44DB-9776-BC0B21919E7A}" name="Column3969" totalsRowDxfId="12415"/>
    <tableColumn id="3970" xr3:uid="{16ED6548-9D6C-40C9-9C76-008C370FD887}" name="Column3970" totalsRowDxfId="12414"/>
    <tableColumn id="3971" xr3:uid="{6E7FA011-C610-47E6-8215-642D7746421A}" name="Column3971" totalsRowDxfId="12413"/>
    <tableColumn id="3972" xr3:uid="{6AD257ED-8165-455D-86F8-6FEBDAE18AC5}" name="Column3972" totalsRowDxfId="12412"/>
    <tableColumn id="3973" xr3:uid="{C45FE935-DB92-4E02-B29D-741438AC99F8}" name="Column3973" totalsRowDxfId="12411"/>
    <tableColumn id="3974" xr3:uid="{B8AF87DF-2BB0-48B1-BE10-2B0A3C94A8A4}" name="Column3974" totalsRowDxfId="12410"/>
    <tableColumn id="3975" xr3:uid="{72EBCE84-80E3-4199-B4AB-215093499641}" name="Column3975" totalsRowDxfId="12409"/>
    <tableColumn id="3976" xr3:uid="{33C6D32A-AFF0-404A-B733-A5CD12C6770E}" name="Column3976" totalsRowDxfId="12408"/>
    <tableColumn id="3977" xr3:uid="{A3BCB5E2-DF15-4E6D-840F-B14DB060E5F4}" name="Column3977" totalsRowDxfId="12407"/>
    <tableColumn id="3978" xr3:uid="{10AB0F85-81D1-4AA3-87FC-C80DEF80EE4C}" name="Column3978" totalsRowDxfId="12406"/>
    <tableColumn id="3979" xr3:uid="{3594D304-F7F5-45D4-8A2E-308E24228F97}" name="Column3979" totalsRowDxfId="12405"/>
    <tableColumn id="3980" xr3:uid="{39430734-9203-47A5-AA5B-639925AAFC78}" name="Column3980" totalsRowDxfId="12404"/>
    <tableColumn id="3981" xr3:uid="{B24C42C6-BCA2-4A55-AD87-34915937E440}" name="Column3981" totalsRowDxfId="12403"/>
    <tableColumn id="3982" xr3:uid="{C03174F0-1F1E-46E4-ABE9-0351C7706FD8}" name="Column3982" totalsRowDxfId="12402"/>
    <tableColumn id="3983" xr3:uid="{EEEF8695-E1A7-44FC-9049-CCA9E08CB300}" name="Column3983" totalsRowDxfId="12401"/>
    <tableColumn id="3984" xr3:uid="{56AE0D8E-61BC-4020-8126-1B10C9AAA839}" name="Column3984" totalsRowDxfId="12400"/>
    <tableColumn id="3985" xr3:uid="{0A4E583A-03A6-4ED2-B636-34A91FB2F0F3}" name="Column3985" totalsRowDxfId="12399"/>
    <tableColumn id="3986" xr3:uid="{52BB9D63-286F-4E49-BDE0-E3110D6ACE39}" name="Column3986" totalsRowDxfId="12398"/>
    <tableColumn id="3987" xr3:uid="{CF78EC21-3ABC-4B59-B65B-32200F0751D9}" name="Column3987" totalsRowDxfId="12397"/>
    <tableColumn id="3988" xr3:uid="{ED91B827-60AC-43A8-9096-E2A8769BC562}" name="Column3988" totalsRowDxfId="12396"/>
    <tableColumn id="3989" xr3:uid="{EB3BBB6B-9FE8-468B-A51B-C2F7473E9350}" name="Column3989" totalsRowDxfId="12395"/>
    <tableColumn id="3990" xr3:uid="{1CE1CBE5-4569-44C1-BE8E-314E2486620F}" name="Column3990" totalsRowDxfId="12394"/>
    <tableColumn id="3991" xr3:uid="{09445BDE-8BAE-489D-9598-30692582271E}" name="Column3991" totalsRowDxfId="12393"/>
    <tableColumn id="3992" xr3:uid="{9B52BB16-FF78-4138-9C8D-6E167E942596}" name="Column3992" totalsRowDxfId="12392"/>
    <tableColumn id="3993" xr3:uid="{2568EC8E-D7E3-4ECB-ADB4-A078888C55A8}" name="Column3993" totalsRowDxfId="12391"/>
    <tableColumn id="3994" xr3:uid="{3A33517C-BB96-4F4B-8019-41E5DE5E355A}" name="Column3994" totalsRowDxfId="12390"/>
    <tableColumn id="3995" xr3:uid="{959FE492-C9E5-4473-BB46-65BBA6E7C53E}" name="Column3995" totalsRowDxfId="12389"/>
    <tableColumn id="3996" xr3:uid="{76A89026-712F-4831-B07B-4568CC0F59B7}" name="Column3996" totalsRowDxfId="12388"/>
    <tableColumn id="3997" xr3:uid="{D4F9B566-4DE4-4353-AA88-10A931FE0C06}" name="Column3997" totalsRowDxfId="12387"/>
    <tableColumn id="3998" xr3:uid="{D3B6888F-1996-444A-9FCB-A6B44F5A31E2}" name="Column3998" totalsRowDxfId="12386"/>
    <tableColumn id="3999" xr3:uid="{172BB1E7-9296-4461-9400-61DC43F99591}" name="Column3999" totalsRowDxfId="12385"/>
    <tableColumn id="4000" xr3:uid="{E4486058-6D3E-4D53-95EA-6430197C2F3C}" name="Column4000" totalsRowDxfId="12384"/>
    <tableColumn id="4001" xr3:uid="{8D237876-C545-4AC3-861F-53C994B36DDA}" name="Column4001" totalsRowDxfId="12383"/>
    <tableColumn id="4002" xr3:uid="{453795BE-DB01-4CF4-A560-5505AF8457BD}" name="Column4002" totalsRowDxfId="12382"/>
    <tableColumn id="4003" xr3:uid="{07631D8B-081F-4213-8896-237829C64995}" name="Column4003" totalsRowDxfId="12381"/>
    <tableColumn id="4004" xr3:uid="{6C42F525-6D5C-4E59-88FA-8E7E6D4ABDEE}" name="Column4004" totalsRowDxfId="12380"/>
    <tableColumn id="4005" xr3:uid="{F423CFF2-B606-4044-B6B4-C91A927F3102}" name="Column4005" totalsRowDxfId="12379"/>
    <tableColumn id="4006" xr3:uid="{F6BFB60E-B295-4FEC-BBB6-CDD634594C17}" name="Column4006" totalsRowDxfId="12378"/>
    <tableColumn id="4007" xr3:uid="{5359CB89-4C3F-4B54-B140-CEFF67494DAE}" name="Column4007" totalsRowDxfId="12377"/>
    <tableColumn id="4008" xr3:uid="{83FA9CA2-1612-4514-83CB-8E2E60AB0B76}" name="Column4008" totalsRowDxfId="12376"/>
    <tableColumn id="4009" xr3:uid="{D1624ABD-26F9-4151-8E73-EF7EE5C55D2B}" name="Column4009" totalsRowDxfId="12375"/>
    <tableColumn id="4010" xr3:uid="{41424171-E1AB-471F-9D4A-5315FC1E7442}" name="Column4010" totalsRowDxfId="12374"/>
    <tableColumn id="4011" xr3:uid="{23D091CC-67B6-47EB-8A4F-3530FE7D54EB}" name="Column4011" totalsRowDxfId="12373"/>
    <tableColumn id="4012" xr3:uid="{FAA31B7D-70C3-41D1-BA6E-7BBF66B91178}" name="Column4012" totalsRowDxfId="12372"/>
    <tableColumn id="4013" xr3:uid="{1E6D3EF8-36EE-4DAB-80B7-1138423C0895}" name="Column4013" totalsRowDxfId="12371"/>
    <tableColumn id="4014" xr3:uid="{CF58F422-4CEC-461E-BD87-0816E1F39A53}" name="Column4014" totalsRowDxfId="12370"/>
    <tableColumn id="4015" xr3:uid="{4C67644B-9BC1-4DA2-9754-AE81B43C7CC1}" name="Column4015" totalsRowDxfId="12369"/>
    <tableColumn id="4016" xr3:uid="{329F9F83-558B-40BC-A4E4-F5DF8064611E}" name="Column4016" totalsRowDxfId="12368"/>
    <tableColumn id="4017" xr3:uid="{39C0F2BD-CD48-409D-AEBD-C70032A28868}" name="Column4017" totalsRowDxfId="12367"/>
    <tableColumn id="4018" xr3:uid="{BA3F84BC-E919-4E9F-AFC1-5A7837ED07D1}" name="Column4018" totalsRowDxfId="12366"/>
    <tableColumn id="4019" xr3:uid="{05526431-0CA6-42CE-8B18-E6F405119C4D}" name="Column4019" totalsRowDxfId="12365"/>
    <tableColumn id="4020" xr3:uid="{015E1302-1EE3-440B-9671-1CFD5BE0E17F}" name="Column4020" totalsRowDxfId="12364"/>
    <tableColumn id="4021" xr3:uid="{158C8E72-2980-43A4-879E-773FD488B1B6}" name="Column4021" totalsRowDxfId="12363"/>
    <tableColumn id="4022" xr3:uid="{A75ECB40-1EF7-408A-AF0B-9E2F466699DF}" name="Column4022" totalsRowDxfId="12362"/>
    <tableColumn id="4023" xr3:uid="{AAAEE922-F4E2-4479-BF11-99D903CE3E2B}" name="Column4023" totalsRowDxfId="12361"/>
    <tableColumn id="4024" xr3:uid="{4B35F485-EBB9-46C2-A327-9C93AE7FEAE8}" name="Column4024" totalsRowDxfId="12360"/>
    <tableColumn id="4025" xr3:uid="{CF027997-FE9B-4AB1-B65C-5318CDBC7CA3}" name="Column4025" totalsRowDxfId="12359"/>
    <tableColumn id="4026" xr3:uid="{E0E384B0-A025-4963-B8A7-7DB304D9282C}" name="Column4026" totalsRowDxfId="12358"/>
    <tableColumn id="4027" xr3:uid="{C5AA8A55-BA7B-4893-9174-F4839D5FB763}" name="Column4027" totalsRowDxfId="12357"/>
    <tableColumn id="4028" xr3:uid="{289F1685-FF5E-44CA-BB92-89D27449F7FC}" name="Column4028" totalsRowDxfId="12356"/>
    <tableColumn id="4029" xr3:uid="{78BAB61E-3848-4DCD-993A-56C1B0671CBB}" name="Column4029" totalsRowDxfId="12355"/>
    <tableColumn id="4030" xr3:uid="{8BE8527F-F4FB-4D94-BC60-F3086CD2971D}" name="Column4030" totalsRowDxfId="12354"/>
    <tableColumn id="4031" xr3:uid="{BF670E60-97C4-4B91-98E2-1FB1CD804E9E}" name="Column4031" totalsRowDxfId="12353"/>
    <tableColumn id="4032" xr3:uid="{BB299387-7F46-47E1-9BD0-3205CD103CE5}" name="Column4032" totalsRowDxfId="12352"/>
    <tableColumn id="4033" xr3:uid="{4F58D7DB-ACA2-4A5A-BFF5-FA5B11BA837A}" name="Column4033" totalsRowDxfId="12351"/>
    <tableColumn id="4034" xr3:uid="{22756992-67EF-47CA-967A-FAFCFFB33BED}" name="Column4034" totalsRowDxfId="12350"/>
    <tableColumn id="4035" xr3:uid="{8AF50204-3C90-49D2-9D07-EB2B95E73378}" name="Column4035" totalsRowDxfId="12349"/>
    <tableColumn id="4036" xr3:uid="{BAF4CAFC-5034-4482-A34A-D0EDB9A3224D}" name="Column4036" totalsRowDxfId="12348"/>
    <tableColumn id="4037" xr3:uid="{3A844998-EE5C-4AED-BC21-7C32817DA1D2}" name="Column4037" totalsRowDxfId="12347"/>
    <tableColumn id="4038" xr3:uid="{14D2FCF7-45AB-48ED-96EA-418CE059A60E}" name="Column4038" totalsRowDxfId="12346"/>
    <tableColumn id="4039" xr3:uid="{B7F43190-193B-4E7D-A2F7-FB8F5B8788D6}" name="Column4039" totalsRowDxfId="12345"/>
    <tableColumn id="4040" xr3:uid="{169A4E8E-1C0C-4F41-9992-CB834BF84EDF}" name="Column4040" totalsRowDxfId="12344"/>
    <tableColumn id="4041" xr3:uid="{46133EA8-25DB-4D75-B1EF-533F892E0DA1}" name="Column4041" totalsRowDxfId="12343"/>
    <tableColumn id="4042" xr3:uid="{A5BA20F8-FFB7-4426-957A-47C16C83B841}" name="Column4042" totalsRowDxfId="12342"/>
    <tableColumn id="4043" xr3:uid="{501E4E15-A7C6-4928-B6C1-08631A5942EB}" name="Column4043" totalsRowDxfId="12341"/>
    <tableColumn id="4044" xr3:uid="{A5F337B1-AFC1-4E55-B651-26041D497EF7}" name="Column4044" totalsRowDxfId="12340"/>
    <tableColumn id="4045" xr3:uid="{ED631F2E-BA4D-489A-8F58-812C87F3F6D8}" name="Column4045" totalsRowDxfId="12339"/>
    <tableColumn id="4046" xr3:uid="{824003FD-DCCA-4E94-9787-D2108EFB23A4}" name="Column4046" totalsRowDxfId="12338"/>
    <tableColumn id="4047" xr3:uid="{DF13E874-2BDE-4DED-9FAC-F4339439CC92}" name="Column4047" totalsRowDxfId="12337"/>
    <tableColumn id="4048" xr3:uid="{12594E69-7A0B-42EF-BC18-BE84BAAF3298}" name="Column4048" totalsRowDxfId="12336"/>
    <tableColumn id="4049" xr3:uid="{F3CD0135-F50C-40AB-B272-D04FFB784144}" name="Column4049" totalsRowDxfId="12335"/>
    <tableColumn id="4050" xr3:uid="{40D0AE28-5185-45DB-9A8F-0D0642E3B523}" name="Column4050" totalsRowDxfId="12334"/>
    <tableColumn id="4051" xr3:uid="{03D27F5E-7003-4D30-A430-0EE516AB6E6C}" name="Column4051" totalsRowDxfId="12333"/>
    <tableColumn id="4052" xr3:uid="{70A7A9E4-9F05-4721-8B7C-AC6DD2EF5852}" name="Column4052" totalsRowDxfId="12332"/>
    <tableColumn id="4053" xr3:uid="{7E4537D5-8512-4917-B0CB-B5AE98787298}" name="Column4053" totalsRowDxfId="12331"/>
    <tableColumn id="4054" xr3:uid="{B2F27B50-1F1B-4015-B64D-331D81661E4D}" name="Column4054" totalsRowDxfId="12330"/>
    <tableColumn id="4055" xr3:uid="{6F6377CF-CE9F-4E62-9DB3-2E89FB880FC9}" name="Column4055" totalsRowDxfId="12329"/>
    <tableColumn id="4056" xr3:uid="{A4125CA3-DE5F-4054-A0B2-B0981E2E8CB1}" name="Column4056" totalsRowDxfId="12328"/>
    <tableColumn id="4057" xr3:uid="{2B2627FD-6E59-4D98-9B23-A07B673D51C8}" name="Column4057" totalsRowDxfId="12327"/>
    <tableColumn id="4058" xr3:uid="{AF03D6F4-BEE7-47E7-BC6C-08A6144237A8}" name="Column4058" totalsRowDxfId="12326"/>
    <tableColumn id="4059" xr3:uid="{B2506B71-737B-4F2A-B0A0-85DF95F861F8}" name="Column4059" totalsRowDxfId="12325"/>
    <tableColumn id="4060" xr3:uid="{223E0D6C-1E4F-4D4F-B88A-1070E3202A79}" name="Column4060" totalsRowDxfId="12324"/>
    <tableColumn id="4061" xr3:uid="{DF59C385-4A88-4DC7-A94D-89EE53042B68}" name="Column4061" totalsRowDxfId="12323"/>
    <tableColumn id="4062" xr3:uid="{5F583A8B-2AED-4212-AEF0-E4D287DBCE6A}" name="Column4062" totalsRowDxfId="12322"/>
    <tableColumn id="4063" xr3:uid="{74433D33-8D98-42B7-ADA3-2FA3E41AEB1D}" name="Column4063" totalsRowDxfId="12321"/>
    <tableColumn id="4064" xr3:uid="{E112901A-8DCB-49E4-94D9-219064083CFF}" name="Column4064" totalsRowDxfId="12320"/>
    <tableColumn id="4065" xr3:uid="{84E52F02-DB47-4AB2-A4E4-45E0F995F797}" name="Column4065" totalsRowDxfId="12319"/>
    <tableColumn id="4066" xr3:uid="{0D7214FE-6B02-4224-B79F-5E73CDC6FD3D}" name="Column4066" totalsRowDxfId="12318"/>
    <tableColumn id="4067" xr3:uid="{F1E255B7-6582-4266-B49D-F6C1A8BE57F4}" name="Column4067" totalsRowDxfId="12317"/>
    <tableColumn id="4068" xr3:uid="{0314E7BC-F4B0-4DFB-9F69-A9B991D2DE0A}" name="Column4068" totalsRowDxfId="12316"/>
    <tableColumn id="4069" xr3:uid="{65D75A39-5B15-4DD1-8CEE-24B0FD9FCDF7}" name="Column4069" totalsRowDxfId="12315"/>
    <tableColumn id="4070" xr3:uid="{F0DC5558-AF48-4D9E-A452-0A525897D313}" name="Column4070" totalsRowDxfId="12314"/>
    <tableColumn id="4071" xr3:uid="{27E5B0DF-D8E5-4B93-BA04-3C9992FC7EB1}" name="Column4071" totalsRowDxfId="12313"/>
    <tableColumn id="4072" xr3:uid="{2FB1F0FE-3490-4E02-B7BC-43CB33AB170D}" name="Column4072" totalsRowDxfId="12312"/>
    <tableColumn id="4073" xr3:uid="{9F633741-937D-4FA2-BEAC-DF04325DEE46}" name="Column4073" totalsRowDxfId="12311"/>
    <tableColumn id="4074" xr3:uid="{46233F19-1095-478C-B4DE-DF99A119A312}" name="Column4074" totalsRowDxfId="12310"/>
    <tableColumn id="4075" xr3:uid="{2C3AB987-FDD9-4941-806D-3C44183343B0}" name="Column4075" totalsRowDxfId="12309"/>
    <tableColumn id="4076" xr3:uid="{0CBEFF5A-E0C4-46B2-96BC-57FDAE273C1B}" name="Column4076" totalsRowDxfId="12308"/>
    <tableColumn id="4077" xr3:uid="{931752BC-396B-4815-8AF2-39C2D16243E4}" name="Column4077" totalsRowDxfId="12307"/>
    <tableColumn id="4078" xr3:uid="{B7FA645F-E124-4239-B367-E26D9FDEAAC5}" name="Column4078" totalsRowDxfId="12306"/>
    <tableColumn id="4079" xr3:uid="{A39CF548-EB0B-4759-8E3D-B7D2F8537174}" name="Column4079" totalsRowDxfId="12305"/>
    <tableColumn id="4080" xr3:uid="{F63388F6-AC57-49CD-BA79-9D3FCC54D1F1}" name="Column4080" totalsRowDxfId="12304"/>
    <tableColumn id="4081" xr3:uid="{2BE93E77-9BB2-4A33-AF86-8D889917DED6}" name="Column4081" totalsRowDxfId="12303"/>
    <tableColumn id="4082" xr3:uid="{A8BA6E49-664F-451E-9E24-2B602B1CC53E}" name="Column4082" totalsRowDxfId="12302"/>
    <tableColumn id="4083" xr3:uid="{270031C8-8F0A-416D-8759-6F79C00210DC}" name="Column4083" totalsRowDxfId="12301"/>
    <tableColumn id="4084" xr3:uid="{27AB1E04-BA52-44C6-891B-34B06A9A1C62}" name="Column4084" totalsRowDxfId="12300"/>
    <tableColumn id="4085" xr3:uid="{98EA9822-8781-4A4F-9A2F-4393760E27E4}" name="Column4085" totalsRowDxfId="12299"/>
    <tableColumn id="4086" xr3:uid="{A898DEAF-14C1-4381-BB67-332BDC9A5099}" name="Column4086" totalsRowDxfId="12298"/>
    <tableColumn id="4087" xr3:uid="{67E89C93-2E1E-4032-B199-DC028AE12C78}" name="Column4087" totalsRowDxfId="12297"/>
    <tableColumn id="4088" xr3:uid="{62E5C01A-8F41-41D5-970E-A4F1E01D7FCF}" name="Column4088" totalsRowDxfId="12296"/>
    <tableColumn id="4089" xr3:uid="{AE1B7873-585E-469D-AC43-A38BECEE1A74}" name="Column4089" totalsRowDxfId="12295"/>
    <tableColumn id="4090" xr3:uid="{62A2EB57-F064-4E54-ADB8-E20098A4BF99}" name="Column4090" totalsRowDxfId="12294"/>
    <tableColumn id="4091" xr3:uid="{74D4F340-8BCB-4158-85A5-645142B35D46}" name="Column4091" totalsRowDxfId="12293"/>
    <tableColumn id="4092" xr3:uid="{8C02AAA7-F1DD-4002-B04F-6AC43CCFA6E8}" name="Column4092" totalsRowDxfId="12292"/>
    <tableColumn id="4093" xr3:uid="{A758A48D-85C6-4090-96D5-D08708BA1B65}" name="Column4093" totalsRowDxfId="12291"/>
    <tableColumn id="4094" xr3:uid="{9AD69412-CD5C-45BD-8E03-CD419B2C634F}" name="Column4094" totalsRowDxfId="12290"/>
    <tableColumn id="4095" xr3:uid="{2C65384C-50EE-4EA0-8019-650471E4464B}" name="Column4095" totalsRowDxfId="12289"/>
    <tableColumn id="4096" xr3:uid="{E4789BE9-7B0F-41CC-9EFE-58548F03D937}" name="Column4096" totalsRowDxfId="12288"/>
    <tableColumn id="4097" xr3:uid="{32699399-C4F7-40E3-A7A1-FD18779B8A9D}" name="Column4097" totalsRowDxfId="12287"/>
    <tableColumn id="4098" xr3:uid="{4CF7049C-8613-4F20-91B2-7194E41ECF30}" name="Column4098" totalsRowDxfId="12286"/>
    <tableColumn id="4099" xr3:uid="{AFAF02F6-0C04-4BC2-8390-E9DF58E741DB}" name="Column4099" totalsRowDxfId="12285"/>
    <tableColumn id="4100" xr3:uid="{36A9C4A0-169C-4569-B101-CFD4A4CDCCD3}" name="Column4100" totalsRowDxfId="12284"/>
    <tableColumn id="4101" xr3:uid="{817A757F-C6DB-418E-9F6F-B60F2F04A92A}" name="Column4101" totalsRowDxfId="12283"/>
    <tableColumn id="4102" xr3:uid="{371A50B1-534D-4A23-8F95-AC6381C617F8}" name="Column4102" totalsRowDxfId="12282"/>
    <tableColumn id="4103" xr3:uid="{0BF63075-50EC-41E0-AF07-38A122BE5A14}" name="Column4103" totalsRowDxfId="12281"/>
    <tableColumn id="4104" xr3:uid="{682AAA89-28C2-4B08-B3C2-0DB511BE3931}" name="Column4104" totalsRowDxfId="12280"/>
    <tableColumn id="4105" xr3:uid="{E818AEA5-7E0E-45AB-B617-44794421D0B8}" name="Column4105" totalsRowDxfId="12279"/>
    <tableColumn id="4106" xr3:uid="{CD2DC25C-63DA-4424-9BEE-CBE96B2C61F6}" name="Column4106" totalsRowDxfId="12278"/>
    <tableColumn id="4107" xr3:uid="{E7908859-6D73-4AA1-9E76-467A880646A6}" name="Column4107" totalsRowDxfId="12277"/>
    <tableColumn id="4108" xr3:uid="{A75414FF-1244-46B6-BD32-C8BB114D4C8C}" name="Column4108" totalsRowDxfId="12276"/>
    <tableColumn id="4109" xr3:uid="{5D12B4C0-3CD0-465D-92EA-AE95439E9013}" name="Column4109" totalsRowDxfId="12275"/>
    <tableColumn id="4110" xr3:uid="{926D8992-D990-48B7-827F-2192402B9040}" name="Column4110" totalsRowDxfId="12274"/>
    <tableColumn id="4111" xr3:uid="{3FA98E42-36F0-4586-88FD-2BDA1A792501}" name="Column4111" totalsRowDxfId="12273"/>
    <tableColumn id="4112" xr3:uid="{B31DC12B-3656-4A1A-86E6-99B5DACB2F45}" name="Column4112" totalsRowDxfId="12272"/>
    <tableColumn id="4113" xr3:uid="{A84746C4-A30B-4583-B3EA-C711C6E0D9F0}" name="Column4113" totalsRowDxfId="12271"/>
    <tableColumn id="4114" xr3:uid="{C84B42B6-7231-48A4-8DF8-3DAA2207CE51}" name="Column4114" totalsRowDxfId="12270"/>
    <tableColumn id="4115" xr3:uid="{E311BC92-1036-4445-822C-966B43F39C85}" name="Column4115" totalsRowDxfId="12269"/>
    <tableColumn id="4116" xr3:uid="{871DCFA0-A8DB-4870-85E6-A5DC6C415110}" name="Column4116" totalsRowDxfId="12268"/>
    <tableColumn id="4117" xr3:uid="{2E6D073B-2F5F-49C0-A296-92F669F4B2B7}" name="Column4117" totalsRowDxfId="12267"/>
    <tableColumn id="4118" xr3:uid="{C1B55634-8D46-4182-AFFD-2397B5B3BDBC}" name="Column4118" totalsRowDxfId="12266"/>
    <tableColumn id="4119" xr3:uid="{FF551481-BFCE-4A19-82EA-3F6487A61801}" name="Column4119" totalsRowDxfId="12265"/>
    <tableColumn id="4120" xr3:uid="{8F703DB1-000F-4608-87F4-6407F3A8A299}" name="Column4120" totalsRowDxfId="12264"/>
    <tableColumn id="4121" xr3:uid="{942E57CA-10AD-4417-9268-C39FEE4F97AC}" name="Column4121" totalsRowDxfId="12263"/>
    <tableColumn id="4122" xr3:uid="{94E0F902-AB71-497A-881A-4B5AD7A72763}" name="Column4122" totalsRowDxfId="12262"/>
    <tableColumn id="4123" xr3:uid="{F97EA706-A2BD-498F-AC0A-EF70F2AB9FA0}" name="Column4123" totalsRowDxfId="12261"/>
    <tableColumn id="4124" xr3:uid="{63297E4C-E9C6-47B5-9F09-A9F82A6EEB18}" name="Column4124" totalsRowDxfId="12260"/>
    <tableColumn id="4125" xr3:uid="{53A01920-221B-4D4D-9D7F-C219466242EB}" name="Column4125" totalsRowDxfId="12259"/>
    <tableColumn id="4126" xr3:uid="{26C07757-8B13-4424-AA4F-EDC79AD726FA}" name="Column4126" totalsRowDxfId="12258"/>
    <tableColumn id="4127" xr3:uid="{604568F4-F855-4084-B4AD-6E4889B097E7}" name="Column4127" totalsRowDxfId="12257"/>
    <tableColumn id="4128" xr3:uid="{2A10FF59-094F-481A-B233-C5C1042A3782}" name="Column4128" totalsRowDxfId="12256"/>
    <tableColumn id="4129" xr3:uid="{5CBFCA39-B1FB-4CF9-A96F-7671D9E783E3}" name="Column4129" totalsRowDxfId="12255"/>
    <tableColumn id="4130" xr3:uid="{A1F21E4D-8976-4176-8EE5-D3BDC92F0C90}" name="Column4130" totalsRowDxfId="12254"/>
    <tableColumn id="4131" xr3:uid="{A6861D25-6058-4C1A-B8E2-FEC6B82E59F1}" name="Column4131" totalsRowDxfId="12253"/>
    <tableColumn id="4132" xr3:uid="{60496B1F-3609-4AB8-8F35-EECB1B35DF7A}" name="Column4132" totalsRowDxfId="12252"/>
    <tableColumn id="4133" xr3:uid="{CDB26114-35CD-497E-BB62-F0B1B0078A4B}" name="Column4133" totalsRowDxfId="12251"/>
    <tableColumn id="4134" xr3:uid="{1C2946CC-4223-46B8-8956-4B93CD87F6D7}" name="Column4134" totalsRowDxfId="12250"/>
    <tableColumn id="4135" xr3:uid="{FAC5F1F7-8F0D-4F18-B324-06AA251D9792}" name="Column4135" totalsRowDxfId="12249"/>
    <tableColumn id="4136" xr3:uid="{2941AF37-2735-474F-8427-1B01856C3087}" name="Column4136" totalsRowDxfId="12248"/>
    <tableColumn id="4137" xr3:uid="{4AFB5EA3-21AA-40BB-8A37-3B03B2590128}" name="Column4137" totalsRowDxfId="12247"/>
    <tableColumn id="4138" xr3:uid="{D8BA0F0F-00B4-404D-8CC3-E8E2FD0081E6}" name="Column4138" totalsRowDxfId="12246"/>
    <tableColumn id="4139" xr3:uid="{F0857056-EC30-4C6B-AA58-1ECE7B988660}" name="Column4139" totalsRowDxfId="12245"/>
    <tableColumn id="4140" xr3:uid="{E517FAF2-A463-486B-92FE-B68A6C4A4AEA}" name="Column4140" totalsRowDxfId="12244"/>
    <tableColumn id="4141" xr3:uid="{BB69AD6A-94CD-416A-99EE-6D98C6F2F53C}" name="Column4141" totalsRowDxfId="12243"/>
    <tableColumn id="4142" xr3:uid="{FA24D2CD-7181-4017-8635-85C455EA6475}" name="Column4142" totalsRowDxfId="12242"/>
    <tableColumn id="4143" xr3:uid="{10842AFF-4A5E-4BD9-A9BC-BD5490D537A5}" name="Column4143" totalsRowDxfId="12241"/>
    <tableColumn id="4144" xr3:uid="{392A9D3C-B152-4738-8EB5-1741376184B4}" name="Column4144" totalsRowDxfId="12240"/>
    <tableColumn id="4145" xr3:uid="{10287A31-9561-48F9-914C-DB679A939C58}" name="Column4145" totalsRowDxfId="12239"/>
    <tableColumn id="4146" xr3:uid="{47339BD0-CDB3-4809-984F-7A6385A1C246}" name="Column4146" totalsRowDxfId="12238"/>
    <tableColumn id="4147" xr3:uid="{14422036-BAB1-41B2-B377-AA4EEC93C8E9}" name="Column4147" totalsRowDxfId="12237"/>
    <tableColumn id="4148" xr3:uid="{8C48E00A-3AD9-49AC-B89F-3335CE54118B}" name="Column4148" totalsRowDxfId="12236"/>
    <tableColumn id="4149" xr3:uid="{DE17FCF6-3213-4FB4-929E-84D4E0D241AE}" name="Column4149" totalsRowDxfId="12235"/>
    <tableColumn id="4150" xr3:uid="{0E654AD3-023C-4780-A135-1D7325CA45CD}" name="Column4150" totalsRowDxfId="12234"/>
    <tableColumn id="4151" xr3:uid="{F575792A-3E70-46A2-8AB4-F8F3D7B79500}" name="Column4151" totalsRowDxfId="12233"/>
    <tableColumn id="4152" xr3:uid="{74B4B265-0911-48B5-9F40-C9C2D7E8C8FA}" name="Column4152" totalsRowDxfId="12232"/>
    <tableColumn id="4153" xr3:uid="{A783FBAE-E17D-4FD4-AF0F-6B93D3C33920}" name="Column4153" totalsRowDxfId="12231"/>
    <tableColumn id="4154" xr3:uid="{D68010E2-710E-40FF-AD3F-0F6BC7A92ADD}" name="Column4154" totalsRowDxfId="12230"/>
    <tableColumn id="4155" xr3:uid="{91FC7A8B-1AB9-44DB-8357-76A35CC4FD43}" name="Column4155" totalsRowDxfId="12229"/>
    <tableColumn id="4156" xr3:uid="{B92A6330-72AB-428F-A081-F98C44C582B4}" name="Column4156" totalsRowDxfId="12228"/>
    <tableColumn id="4157" xr3:uid="{01B5DC76-2075-437F-9455-265B952B0CCD}" name="Column4157" totalsRowDxfId="12227"/>
    <tableColumn id="4158" xr3:uid="{44FB09DB-6C1A-42E3-AC15-C6E82CEAAD56}" name="Column4158" totalsRowDxfId="12226"/>
    <tableColumn id="4159" xr3:uid="{A428AFD6-E629-41F1-8A2D-A41C932AE25C}" name="Column4159" totalsRowDxfId="12225"/>
    <tableColumn id="4160" xr3:uid="{FEA26C13-DD1C-415D-9701-AB78D4055C6C}" name="Column4160" totalsRowDxfId="12224"/>
    <tableColumn id="4161" xr3:uid="{E8FBEE28-E3CD-4507-B90F-052AB03C3071}" name="Column4161" totalsRowDxfId="12223"/>
    <tableColumn id="4162" xr3:uid="{80A0F66F-5B09-4CF2-B4C1-192EFF5B595F}" name="Column4162" totalsRowDxfId="12222"/>
    <tableColumn id="4163" xr3:uid="{9098C093-C9F5-4524-B443-C771C3B52FA6}" name="Column4163" totalsRowDxfId="12221"/>
    <tableColumn id="4164" xr3:uid="{4DF19BFE-6727-4232-9426-31C6F9E19FA9}" name="Column4164" totalsRowDxfId="12220"/>
    <tableColumn id="4165" xr3:uid="{BC29E19A-F720-4EB2-9F55-60AC81221862}" name="Column4165" totalsRowDxfId="12219"/>
    <tableColumn id="4166" xr3:uid="{063EA207-A259-4F4D-90C7-C3025541FE73}" name="Column4166" totalsRowDxfId="12218"/>
    <tableColumn id="4167" xr3:uid="{8DA4A124-C11C-487E-9A3E-A5EF19E5B53E}" name="Column4167" totalsRowDxfId="12217"/>
    <tableColumn id="4168" xr3:uid="{9CD086B8-B24D-47D9-A735-89F16D567399}" name="Column4168" totalsRowDxfId="12216"/>
    <tableColumn id="4169" xr3:uid="{0FABEF59-C34F-4D1C-B557-056591F8AABA}" name="Column4169" totalsRowDxfId="12215"/>
    <tableColumn id="4170" xr3:uid="{91803E8B-611C-4E75-9748-5CA8D35AB948}" name="Column4170" totalsRowDxfId="12214"/>
    <tableColumn id="4171" xr3:uid="{1E4270B1-1B9C-498B-A772-3221CDEACEDC}" name="Column4171" totalsRowDxfId="12213"/>
    <tableColumn id="4172" xr3:uid="{07EB2D84-7D1A-4691-8A43-6036CBC2E733}" name="Column4172" totalsRowDxfId="12212"/>
    <tableColumn id="4173" xr3:uid="{37005A77-BAC5-4884-BDB3-1FF3C5CA959B}" name="Column4173" totalsRowDxfId="12211"/>
    <tableColumn id="4174" xr3:uid="{CC4BE97D-A080-46A5-BAD6-AECC74E92400}" name="Column4174" totalsRowDxfId="12210"/>
    <tableColumn id="4175" xr3:uid="{40BF3C78-770D-43DF-9920-3D5662DD6CF9}" name="Column4175" totalsRowDxfId="12209"/>
    <tableColumn id="4176" xr3:uid="{0A3F4399-FDEC-435D-BAEC-7808CA6C0C77}" name="Column4176" totalsRowDxfId="12208"/>
    <tableColumn id="4177" xr3:uid="{47EE9DF6-88E7-4B93-85BC-C8B1ED84CE3A}" name="Column4177" totalsRowDxfId="12207"/>
    <tableColumn id="4178" xr3:uid="{DFDB5E4A-C9D0-47FB-A5EC-49C21B5A0F3B}" name="Column4178" totalsRowDxfId="12206"/>
    <tableColumn id="4179" xr3:uid="{4F7B0704-5322-4AAD-8077-0932374DE6E9}" name="Column4179" totalsRowDxfId="12205"/>
    <tableColumn id="4180" xr3:uid="{50F81ED5-74AA-4DBE-9391-33F9B4B98AD7}" name="Column4180" totalsRowDxfId="12204"/>
    <tableColumn id="4181" xr3:uid="{663B50EF-E1F9-497C-8E38-682ABAF427C8}" name="Column4181" totalsRowDxfId="12203"/>
    <tableColumn id="4182" xr3:uid="{DA3DFE2C-C483-4BE9-A54F-15AD715FA789}" name="Column4182" totalsRowDxfId="12202"/>
    <tableColumn id="4183" xr3:uid="{099B252B-F699-44BA-B4DD-35684CC876DD}" name="Column4183" totalsRowDxfId="12201"/>
    <tableColumn id="4184" xr3:uid="{571C06AD-57A6-4151-A5D7-C29B29FE92F0}" name="Column4184" totalsRowDxfId="12200"/>
    <tableColumn id="4185" xr3:uid="{7D13F251-E7A2-49DD-96E2-37FCDA7B1819}" name="Column4185" totalsRowDxfId="12199"/>
    <tableColumn id="4186" xr3:uid="{B5B0987F-9749-4EF5-BEA5-A7683CA60942}" name="Column4186" totalsRowDxfId="12198"/>
    <tableColumn id="4187" xr3:uid="{04227169-16A5-43E3-80B1-741563C83491}" name="Column4187" totalsRowDxfId="12197"/>
    <tableColumn id="4188" xr3:uid="{C9643B69-8409-49FF-AFB6-DD6621E51D59}" name="Column4188" totalsRowDxfId="12196"/>
    <tableColumn id="4189" xr3:uid="{FB9B094C-6898-43EF-B4A3-DCFAA13013FB}" name="Column4189" totalsRowDxfId="12195"/>
    <tableColumn id="4190" xr3:uid="{4F85CB58-50EE-4DA6-AA95-847BA592E562}" name="Column4190" totalsRowDxfId="12194"/>
    <tableColumn id="4191" xr3:uid="{88FE8FC0-4129-42A7-B1C6-A2D879A6B9D6}" name="Column4191" totalsRowDxfId="12193"/>
    <tableColumn id="4192" xr3:uid="{222002C6-6AF2-4A59-BDD2-C01907052379}" name="Column4192" totalsRowDxfId="12192"/>
    <tableColumn id="4193" xr3:uid="{A3C94AA6-A6F2-4864-97E4-E76B7FB77FA3}" name="Column4193" totalsRowDxfId="12191"/>
    <tableColumn id="4194" xr3:uid="{2BB8C079-5411-4CED-985C-A4079AA8DA81}" name="Column4194" totalsRowDxfId="12190"/>
    <tableColumn id="4195" xr3:uid="{6B1BB00C-0822-40C9-BA0E-3B96DBD4C204}" name="Column4195" totalsRowDxfId="12189"/>
    <tableColumn id="4196" xr3:uid="{9A9BB316-8D25-4A60-B350-273140CE583F}" name="Column4196" totalsRowDxfId="12188"/>
    <tableColumn id="4197" xr3:uid="{DE6EAF02-0514-4A53-876E-2E2CBF91FD9B}" name="Column4197" totalsRowDxfId="12187"/>
    <tableColumn id="4198" xr3:uid="{A950C015-C791-4CFE-B02F-5ADE0B0771A9}" name="Column4198" totalsRowDxfId="12186"/>
    <tableColumn id="4199" xr3:uid="{0A8683FA-B245-4693-9335-532B1DCD805C}" name="Column4199" totalsRowDxfId="12185"/>
    <tableColumn id="4200" xr3:uid="{EE2FBFCD-62BE-4303-95E5-744D05099AD4}" name="Column4200" totalsRowDxfId="12184"/>
    <tableColumn id="4201" xr3:uid="{18146472-329F-40D3-8F42-E400193F48E9}" name="Column4201" totalsRowDxfId="12183"/>
    <tableColumn id="4202" xr3:uid="{539AE6E7-4557-4B84-BEE4-D88AA7687D5B}" name="Column4202" totalsRowDxfId="12182"/>
    <tableColumn id="4203" xr3:uid="{EF6957CC-077F-4CED-8474-64CF9A6373B1}" name="Column4203" totalsRowDxfId="12181"/>
    <tableColumn id="4204" xr3:uid="{A2F81EC9-A188-439B-A374-E5E49EB563C4}" name="Column4204" totalsRowDxfId="12180"/>
    <tableColumn id="4205" xr3:uid="{6DC2D415-7637-496E-BC99-25371DF9E4CD}" name="Column4205" totalsRowDxfId="12179"/>
    <tableColumn id="4206" xr3:uid="{0078A98B-371D-46F9-9EC5-058B28E87E73}" name="Column4206" totalsRowDxfId="12178"/>
    <tableColumn id="4207" xr3:uid="{7304A4BB-B1CC-4B27-A16F-2A1CE238B9B3}" name="Column4207" totalsRowDxfId="12177"/>
    <tableColumn id="4208" xr3:uid="{219B52E1-FE73-4B2A-935C-B7055885AB1A}" name="Column4208" totalsRowDxfId="12176"/>
    <tableColumn id="4209" xr3:uid="{3AFF573B-1263-40E4-8B89-181ABBC5C280}" name="Column4209" totalsRowDxfId="12175"/>
    <tableColumn id="4210" xr3:uid="{7829ACED-4C29-434D-A79C-A7FEADD66714}" name="Column4210" totalsRowDxfId="12174"/>
    <tableColumn id="4211" xr3:uid="{7244A1E9-F08B-44F0-B5C7-9B9E082B2BE9}" name="Column4211" totalsRowDxfId="12173"/>
    <tableColumn id="4212" xr3:uid="{350579E6-3380-4A6C-9FF8-37CB067B4BBB}" name="Column4212" totalsRowDxfId="12172"/>
    <tableColumn id="4213" xr3:uid="{C0A8307C-C945-41D8-89EA-5E6D15549D0D}" name="Column4213" totalsRowDxfId="12171"/>
    <tableColumn id="4214" xr3:uid="{FD6A5363-32EE-4206-8C98-BAEDEE374D30}" name="Column4214" totalsRowDxfId="12170"/>
    <tableColumn id="4215" xr3:uid="{D97A6861-B33C-46CE-8DE3-DDF5045D9237}" name="Column4215" totalsRowDxfId="12169"/>
    <tableColumn id="4216" xr3:uid="{8D435C0D-9B58-4F83-B08C-95A984DB21A2}" name="Column4216" totalsRowDxfId="12168"/>
    <tableColumn id="4217" xr3:uid="{BFEC1B3D-5013-4F84-9C75-DE2A9A443CEE}" name="Column4217" totalsRowDxfId="12167"/>
    <tableColumn id="4218" xr3:uid="{2EE45805-D218-41E6-A61A-3E598A2A0712}" name="Column4218" totalsRowDxfId="12166"/>
    <tableColumn id="4219" xr3:uid="{B3A93022-A2B3-4140-BED2-5E2F7E2715A5}" name="Column4219" totalsRowDxfId="12165"/>
    <tableColumn id="4220" xr3:uid="{91B61D7E-0431-4C77-A36F-364B9D4D82F1}" name="Column4220" totalsRowDxfId="12164"/>
    <tableColumn id="4221" xr3:uid="{D9AF4205-3E75-42D4-80C1-8297DFBFE4C5}" name="Column4221" totalsRowDxfId="12163"/>
    <tableColumn id="4222" xr3:uid="{7D87C200-7B64-45C7-AD07-8AE8C050EBB2}" name="Column4222" totalsRowDxfId="12162"/>
    <tableColumn id="4223" xr3:uid="{6E632956-72D8-4E57-8EB3-C5D18C5FF48F}" name="Column4223" totalsRowDxfId="12161"/>
    <tableColumn id="4224" xr3:uid="{7E5696A1-A5B5-4570-BA30-0D2800EB51C0}" name="Column4224" totalsRowDxfId="12160"/>
    <tableColumn id="4225" xr3:uid="{2269CB1F-7CB8-4BBC-954F-E463FC1ABFEE}" name="Column4225" totalsRowDxfId="12159"/>
    <tableColumn id="4226" xr3:uid="{2320E860-2C6A-437C-A78B-C37EC6A4A6DF}" name="Column4226" totalsRowDxfId="12158"/>
    <tableColumn id="4227" xr3:uid="{C812A734-EBE8-4402-834D-62EE74FFB6DD}" name="Column4227" totalsRowDxfId="12157"/>
    <tableColumn id="4228" xr3:uid="{B5478B31-475A-4B06-BCAD-C464AC907855}" name="Column4228" totalsRowDxfId="12156"/>
    <tableColumn id="4229" xr3:uid="{DB2BF1B3-5F3A-4FD6-B68A-70F81B8E04A0}" name="Column4229" totalsRowDxfId="12155"/>
    <tableColumn id="4230" xr3:uid="{498A4D0E-2D89-404C-B2E3-BEAF72CDC4CD}" name="Column4230" totalsRowDxfId="12154"/>
    <tableColumn id="4231" xr3:uid="{656316BF-D44B-40AA-B453-27A8F472A09B}" name="Column4231" totalsRowDxfId="12153"/>
    <tableColumn id="4232" xr3:uid="{899A8D95-3234-4471-B419-DE68C6A530CF}" name="Column4232" totalsRowDxfId="12152"/>
    <tableColumn id="4233" xr3:uid="{833D2D4E-07B7-4907-A9E9-F958DDE5CBDA}" name="Column4233" totalsRowDxfId="12151"/>
    <tableColumn id="4234" xr3:uid="{D4F6BE2F-8799-403B-BB64-8376D97A11C4}" name="Column4234" totalsRowDxfId="12150"/>
    <tableColumn id="4235" xr3:uid="{B8ACE436-82B4-4F6D-8501-A3C61BA2EA11}" name="Column4235" totalsRowDxfId="12149"/>
    <tableColumn id="4236" xr3:uid="{60518B40-A661-4769-8003-D2FD69743CE0}" name="Column4236" totalsRowDxfId="12148"/>
    <tableColumn id="4237" xr3:uid="{083A1890-E218-42AF-8BAD-276CD5BAB4B0}" name="Column4237" totalsRowDxfId="12147"/>
    <tableColumn id="4238" xr3:uid="{4F3B96EA-3ED5-40D2-95F7-584D6D532D46}" name="Column4238" totalsRowDxfId="12146"/>
    <tableColumn id="4239" xr3:uid="{01F0E684-666A-4195-988B-9CFD7BEDF537}" name="Column4239" totalsRowDxfId="12145"/>
    <tableColumn id="4240" xr3:uid="{7B75B78F-BE48-4A26-BB82-801CF71EB95B}" name="Column4240" totalsRowDxfId="12144"/>
    <tableColumn id="4241" xr3:uid="{76FAD9D0-9475-4A85-A621-991AB856FEBD}" name="Column4241" totalsRowDxfId="12143"/>
    <tableColumn id="4242" xr3:uid="{02508A34-FD80-4979-807F-119DE106B1D6}" name="Column4242" totalsRowDxfId="12142"/>
    <tableColumn id="4243" xr3:uid="{FEF6E394-AE76-4875-BAF1-EDAD8A4FAF7D}" name="Column4243" totalsRowDxfId="12141"/>
    <tableColumn id="4244" xr3:uid="{402A0B84-EC86-4E24-91CE-F345E7BE1BD5}" name="Column4244" totalsRowDxfId="12140"/>
    <tableColumn id="4245" xr3:uid="{F82F66E4-2975-452F-8421-7DA4D5F580B3}" name="Column4245" totalsRowDxfId="12139"/>
    <tableColumn id="4246" xr3:uid="{CEAFA5DA-24E9-4102-B11C-97222D37BD73}" name="Column4246" totalsRowDxfId="12138"/>
    <tableColumn id="4247" xr3:uid="{F5DC7D45-59E1-4C3F-8E1E-BBD33219DB2B}" name="Column4247" totalsRowDxfId="12137"/>
    <tableColumn id="4248" xr3:uid="{12CD12F4-FE7F-48CE-9AAB-622EA8D23358}" name="Column4248" totalsRowDxfId="12136"/>
    <tableColumn id="4249" xr3:uid="{A672A438-D162-4303-8E9D-69CA166B1F80}" name="Column4249" totalsRowDxfId="12135"/>
    <tableColumn id="4250" xr3:uid="{570798CA-31F2-449A-ABA8-84AB6E23EBA5}" name="Column4250" totalsRowDxfId="12134"/>
    <tableColumn id="4251" xr3:uid="{E134E4BC-8E34-496D-ACFC-1C5F189D8D85}" name="Column4251" totalsRowDxfId="12133"/>
    <tableColumn id="4252" xr3:uid="{33CE2265-D516-4710-8323-28E162C5C9AC}" name="Column4252" totalsRowDxfId="12132"/>
    <tableColumn id="4253" xr3:uid="{14213494-F6E5-487A-AB63-B0795B1C7722}" name="Column4253" totalsRowDxfId="12131"/>
    <tableColumn id="4254" xr3:uid="{2EBEE219-89FA-4DC4-A607-B5FB4205B1A8}" name="Column4254" totalsRowDxfId="12130"/>
    <tableColumn id="4255" xr3:uid="{C8C9E27A-F2AF-465E-B328-97D6892200EE}" name="Column4255" totalsRowDxfId="12129"/>
    <tableColumn id="4256" xr3:uid="{446E24EB-D0A1-4EBD-A972-CBAEE99365D7}" name="Column4256" totalsRowDxfId="12128"/>
    <tableColumn id="4257" xr3:uid="{B6388C8C-4770-4526-9922-CF601CA15576}" name="Column4257" totalsRowDxfId="12127"/>
    <tableColumn id="4258" xr3:uid="{A6E947B5-8AA2-45D0-8B17-A88FDC6D15BD}" name="Column4258" totalsRowDxfId="12126"/>
    <tableColumn id="4259" xr3:uid="{FC1C6376-AD74-43C0-B13A-A475FA5000A1}" name="Column4259" totalsRowDxfId="12125"/>
    <tableColumn id="4260" xr3:uid="{3AC1A498-713D-44D6-A5C4-08F507F46371}" name="Column4260" totalsRowDxfId="12124"/>
    <tableColumn id="4261" xr3:uid="{A5BD65A4-D216-4D7D-B070-3C49B024419C}" name="Column4261" totalsRowDxfId="12123"/>
    <tableColumn id="4262" xr3:uid="{AC2DD937-ADF7-4118-81C4-7B189021F6D3}" name="Column4262" totalsRowDxfId="12122"/>
    <tableColumn id="4263" xr3:uid="{77AB6601-94F0-4826-ABAC-61025586CFB3}" name="Column4263" totalsRowDxfId="12121"/>
    <tableColumn id="4264" xr3:uid="{4CE3BF49-8BE6-412B-927F-E657ED837612}" name="Column4264" totalsRowDxfId="12120"/>
    <tableColumn id="4265" xr3:uid="{CD5E0D21-9ED9-4975-80A8-7B454B78B8C3}" name="Column4265" totalsRowDxfId="12119"/>
    <tableColumn id="4266" xr3:uid="{54F54B4A-01F4-4B08-8E90-83C5941C80EA}" name="Column4266" totalsRowDxfId="12118"/>
    <tableColumn id="4267" xr3:uid="{903F8C0C-3A6D-4460-939C-CA85012AD046}" name="Column4267" totalsRowDxfId="12117"/>
    <tableColumn id="4268" xr3:uid="{4CE21F7E-2C57-4853-8872-58BEDE1FAB10}" name="Column4268" totalsRowDxfId="12116"/>
    <tableColumn id="4269" xr3:uid="{327D00AA-12AE-4A09-A1E5-1C7559791BC5}" name="Column4269" totalsRowDxfId="12115"/>
    <tableColumn id="4270" xr3:uid="{72FF7F15-F8EE-485A-9B09-C99332E41223}" name="Column4270" totalsRowDxfId="12114"/>
    <tableColumn id="4271" xr3:uid="{9E175DC3-4587-49A7-BE21-8F200B4F0ABB}" name="Column4271" totalsRowDxfId="12113"/>
    <tableColumn id="4272" xr3:uid="{B8459CEE-BF01-46E3-B820-7ED6B27E2FCB}" name="Column4272" totalsRowDxfId="12112"/>
    <tableColumn id="4273" xr3:uid="{48D57376-F38D-43EB-B269-F3536E7BCEA7}" name="Column4273" totalsRowDxfId="12111"/>
    <tableColumn id="4274" xr3:uid="{CC75DD3A-4A5A-40E5-AC74-AC1B26D27140}" name="Column4274" totalsRowDxfId="12110"/>
    <tableColumn id="4275" xr3:uid="{31F4F7CF-DC2D-4BF0-8E39-DA526740E796}" name="Column4275" totalsRowDxfId="12109"/>
    <tableColumn id="4276" xr3:uid="{F45A71C1-EC33-41C8-B9B2-60153B2DD6F7}" name="Column4276" totalsRowDxfId="12108"/>
    <tableColumn id="4277" xr3:uid="{865C2F24-9A7F-40E6-AA89-A878F8623726}" name="Column4277" totalsRowDxfId="12107"/>
    <tableColumn id="4278" xr3:uid="{63DB7B07-CA78-4624-9477-12EA7F23AFE9}" name="Column4278" totalsRowDxfId="12106"/>
    <tableColumn id="4279" xr3:uid="{143689BC-A2F7-48B7-96B4-E3641A6F2107}" name="Column4279" totalsRowDxfId="12105"/>
    <tableColumn id="4280" xr3:uid="{CA968C5A-D010-4AA5-9CC2-095EBD3BF47A}" name="Column4280" totalsRowDxfId="12104"/>
    <tableColumn id="4281" xr3:uid="{833D98BE-C4AE-45E8-990A-F186FD5DF4D7}" name="Column4281" totalsRowDxfId="12103"/>
    <tableColumn id="4282" xr3:uid="{43D220D5-D4AE-43C9-925A-B1A2835B8647}" name="Column4282" totalsRowDxfId="12102"/>
    <tableColumn id="4283" xr3:uid="{2EE7D1FB-C86A-4D64-9938-A929181B4659}" name="Column4283" totalsRowDxfId="12101"/>
    <tableColumn id="4284" xr3:uid="{FED94FB4-953A-4645-8DE6-0433B3CE7719}" name="Column4284" totalsRowDxfId="12100"/>
    <tableColumn id="4285" xr3:uid="{E9AC649E-A41C-4D93-B74C-E4554346C8FD}" name="Column4285" totalsRowDxfId="12099"/>
    <tableColumn id="4286" xr3:uid="{4E77B64F-BC66-48CA-8B6C-71B9C2E4F921}" name="Column4286" totalsRowDxfId="12098"/>
    <tableColumn id="4287" xr3:uid="{D201DF79-62F8-48B0-852F-558226EEF068}" name="Column4287" totalsRowDxfId="12097"/>
    <tableColumn id="4288" xr3:uid="{9EACEE64-6B2E-46CF-BC32-FB3F0738EA6A}" name="Column4288" totalsRowDxfId="12096"/>
    <tableColumn id="4289" xr3:uid="{8F5AEB98-C4A7-4AD0-AC13-3F8636B60C84}" name="Column4289" totalsRowDxfId="12095"/>
    <tableColumn id="4290" xr3:uid="{9519C885-CD8F-4844-BF84-37AC74C41FC8}" name="Column4290" totalsRowDxfId="12094"/>
    <tableColumn id="4291" xr3:uid="{98C89FCD-176F-49D4-A2AA-49550DEE8E71}" name="Column4291" totalsRowDxfId="12093"/>
    <tableColumn id="4292" xr3:uid="{A011BAB1-E0A8-4A9F-B77E-BB28B67596BD}" name="Column4292" totalsRowDxfId="12092"/>
    <tableColumn id="4293" xr3:uid="{75CE3672-9BE0-4C06-A8E5-6E9B63225F45}" name="Column4293" totalsRowDxfId="12091"/>
    <tableColumn id="4294" xr3:uid="{B34DA7E9-160D-40DE-8005-827F39E3A089}" name="Column4294" totalsRowDxfId="12090"/>
    <tableColumn id="4295" xr3:uid="{4CF57328-1260-4782-B854-30D2E29BE09F}" name="Column4295" totalsRowDxfId="12089"/>
    <tableColumn id="4296" xr3:uid="{00E58FBD-0922-41C0-9EC6-504C99E24F99}" name="Column4296" totalsRowDxfId="12088"/>
    <tableColumn id="4297" xr3:uid="{FCAD5E6D-C7B9-4B37-BD68-0D94C0599649}" name="Column4297" totalsRowDxfId="12087"/>
    <tableColumn id="4298" xr3:uid="{C68097BB-1BC5-4159-A625-B9284ADCB207}" name="Column4298" totalsRowDxfId="12086"/>
    <tableColumn id="4299" xr3:uid="{7103D0D7-242E-4199-8B38-1EB7E554644A}" name="Column4299" totalsRowDxfId="12085"/>
    <tableColumn id="4300" xr3:uid="{4CA39C12-51E1-4BBC-990E-6136229928BA}" name="Column4300" totalsRowDxfId="12084"/>
    <tableColumn id="4301" xr3:uid="{E50000D0-A3BD-4A40-A3CC-198438EB52FE}" name="Column4301" totalsRowDxfId="12083"/>
    <tableColumn id="4302" xr3:uid="{54473A45-3855-4C1D-A7C2-463CF9D76EA8}" name="Column4302" totalsRowDxfId="12082"/>
    <tableColumn id="4303" xr3:uid="{2CE20CB0-2D2D-4850-A3D3-65A4A1D77EF0}" name="Column4303" totalsRowDxfId="12081"/>
    <tableColumn id="4304" xr3:uid="{BCFB93E4-8F0D-481F-A9CB-ADF44DAA941E}" name="Column4304" totalsRowDxfId="12080"/>
    <tableColumn id="4305" xr3:uid="{44A58859-17FA-47C5-864E-425ECF7FB0D1}" name="Column4305" totalsRowDxfId="12079"/>
    <tableColumn id="4306" xr3:uid="{580C8F12-3631-4C40-8E75-B983595EE44B}" name="Column4306" totalsRowDxfId="12078"/>
    <tableColumn id="4307" xr3:uid="{08C43DA1-3233-43A6-8370-1F11F661C012}" name="Column4307" totalsRowDxfId="12077"/>
    <tableColumn id="4308" xr3:uid="{8EA096B7-31BE-4D83-B892-8034E474BC88}" name="Column4308" totalsRowDxfId="12076"/>
    <tableColumn id="4309" xr3:uid="{86F25AAD-8C97-4FDA-924A-5ECBDAC3F900}" name="Column4309" totalsRowDxfId="12075"/>
    <tableColumn id="4310" xr3:uid="{12F020CE-54E1-411F-98D8-BDD4305BDBC0}" name="Column4310" totalsRowDxfId="12074"/>
    <tableColumn id="4311" xr3:uid="{400FA6F7-6EE8-4E2C-B1D8-EECAA487BCB7}" name="Column4311" totalsRowDxfId="12073"/>
    <tableColumn id="4312" xr3:uid="{C3C4D8E0-287F-4A79-A179-F5BA8FE152C2}" name="Column4312" totalsRowDxfId="12072"/>
    <tableColumn id="4313" xr3:uid="{1B0BD4E7-89BF-4840-B69E-1899701399CB}" name="Column4313" totalsRowDxfId="12071"/>
    <tableColumn id="4314" xr3:uid="{F14834EF-24D7-4D5D-BACC-EAF0C0A56B5E}" name="Column4314" totalsRowDxfId="12070"/>
    <tableColumn id="4315" xr3:uid="{7A3FDE48-E6C7-4112-9338-72C62E78058B}" name="Column4315" totalsRowDxfId="12069"/>
    <tableColumn id="4316" xr3:uid="{64569FF6-A0BB-466C-AA31-A5089E11FFE7}" name="Column4316" totalsRowDxfId="12068"/>
    <tableColumn id="4317" xr3:uid="{D69B21DB-37FD-426E-BBA8-8EDE82FF74FC}" name="Column4317" totalsRowDxfId="12067"/>
    <tableColumn id="4318" xr3:uid="{83B8C571-6435-4CFA-BC00-B24E0FDF1708}" name="Column4318" totalsRowDxfId="12066"/>
    <tableColumn id="4319" xr3:uid="{F594380A-0FEC-4382-8F84-FA0E20C320D6}" name="Column4319" totalsRowDxfId="12065"/>
    <tableColumn id="4320" xr3:uid="{E6C27FCE-D93D-4708-AB48-664CDB394D41}" name="Column4320" totalsRowDxfId="12064"/>
    <tableColumn id="4321" xr3:uid="{3F29A176-6545-441F-8BE1-65971732F426}" name="Column4321" totalsRowDxfId="12063"/>
    <tableColumn id="4322" xr3:uid="{9B9316C7-C769-480C-863F-5ACF0503DFB6}" name="Column4322" totalsRowDxfId="12062"/>
    <tableColumn id="4323" xr3:uid="{2380C1FF-E7E0-447A-9D8E-9F7153B67978}" name="Column4323" totalsRowDxfId="12061"/>
    <tableColumn id="4324" xr3:uid="{7416A9D4-1911-4737-86B4-982CFE5B19BE}" name="Column4324" totalsRowDxfId="12060"/>
    <tableColumn id="4325" xr3:uid="{A4898471-0CF0-4E09-B371-FD8C4D911263}" name="Column4325" totalsRowDxfId="12059"/>
    <tableColumn id="4326" xr3:uid="{E5CE0C8D-733B-460A-854E-E5176B12DB79}" name="Column4326" totalsRowDxfId="12058"/>
    <tableColumn id="4327" xr3:uid="{15E076D4-3AD4-4C15-A506-41435D0AABAC}" name="Column4327" totalsRowDxfId="12057"/>
    <tableColumn id="4328" xr3:uid="{586E1456-A199-4726-8523-0E16417B70B1}" name="Column4328" totalsRowDxfId="12056"/>
    <tableColumn id="4329" xr3:uid="{0C07653C-1231-4A22-BC24-6C86BBEB3FDB}" name="Column4329" totalsRowDxfId="12055"/>
    <tableColumn id="4330" xr3:uid="{5BAABD2B-F435-48D4-8BBC-B3BA4CE959BB}" name="Column4330" totalsRowDxfId="12054"/>
    <tableColumn id="4331" xr3:uid="{3C074E62-9784-4B26-9800-2DD20D6E8B0F}" name="Column4331" totalsRowDxfId="12053"/>
    <tableColumn id="4332" xr3:uid="{3E3A219F-B32C-4E4C-A533-E083F6FB010D}" name="Column4332" totalsRowDxfId="12052"/>
    <tableColumn id="4333" xr3:uid="{79A18940-308D-46C5-9CC5-05D013E7CCCE}" name="Column4333" totalsRowDxfId="12051"/>
    <tableColumn id="4334" xr3:uid="{49B83048-F045-4826-B096-4D0A7E35EC4E}" name="Column4334" totalsRowDxfId="12050"/>
    <tableColumn id="4335" xr3:uid="{E034EBF5-6CB2-4D99-AC02-5C0DA71792C0}" name="Column4335" totalsRowDxfId="12049"/>
    <tableColumn id="4336" xr3:uid="{0A7E5E35-AC6F-45DA-9582-0FA8C5DAFAC0}" name="Column4336" totalsRowDxfId="12048"/>
    <tableColumn id="4337" xr3:uid="{222745A8-0795-4F8A-83F7-9CF458ED1F99}" name="Column4337" totalsRowDxfId="12047"/>
    <tableColumn id="4338" xr3:uid="{D60F96C1-4831-4972-AC40-CB562BF217AE}" name="Column4338" totalsRowDxfId="12046"/>
    <tableColumn id="4339" xr3:uid="{9F278344-1C81-444E-8C15-61B12CDEB4CE}" name="Column4339" totalsRowDxfId="12045"/>
    <tableColumn id="4340" xr3:uid="{88912D21-C231-4938-8038-4F2705632AD1}" name="Column4340" totalsRowDxfId="12044"/>
    <tableColumn id="4341" xr3:uid="{4268676D-91EA-4763-9316-318B428FBB98}" name="Column4341" totalsRowDxfId="12043"/>
    <tableColumn id="4342" xr3:uid="{46B72DE6-5249-460B-B36B-4B096F582433}" name="Column4342" totalsRowDxfId="12042"/>
    <tableColumn id="4343" xr3:uid="{DEAFBB24-0D3D-42AA-A70A-8AA80EE1B95A}" name="Column4343" totalsRowDxfId="12041"/>
    <tableColumn id="4344" xr3:uid="{0610060A-8B66-4DC8-8F2D-0B631DDA0A0B}" name="Column4344" totalsRowDxfId="12040"/>
    <tableColumn id="4345" xr3:uid="{16E17CB5-6CB6-436A-8269-565AC6CABA2D}" name="Column4345" totalsRowDxfId="12039"/>
    <tableColumn id="4346" xr3:uid="{82EE4637-220C-44F4-991A-EA1409B57A7A}" name="Column4346" totalsRowDxfId="12038"/>
    <tableColumn id="4347" xr3:uid="{A8639CCC-17AC-4A0E-B9EC-FD282013FF16}" name="Column4347" totalsRowDxfId="12037"/>
    <tableColumn id="4348" xr3:uid="{3C91DB79-7B42-4A5E-882F-563E0848AB2C}" name="Column4348" totalsRowDxfId="12036"/>
    <tableColumn id="4349" xr3:uid="{7156DF20-1857-4BE7-8610-3C8AE4884124}" name="Column4349" totalsRowDxfId="12035"/>
    <tableColumn id="4350" xr3:uid="{76847D6D-1D65-4AEA-9EDD-CD520949C3DE}" name="Column4350" totalsRowDxfId="12034"/>
    <tableColumn id="4351" xr3:uid="{CD631D55-7FE3-4BE8-A58F-415F11C45DC7}" name="Column4351" totalsRowDxfId="12033"/>
    <tableColumn id="4352" xr3:uid="{07AD167B-5D7B-4B6C-82AD-41E0BE300D25}" name="Column4352" totalsRowDxfId="12032"/>
    <tableColumn id="4353" xr3:uid="{4FCAD781-6078-4DBF-8A60-78F68CDC8ECB}" name="Column4353" totalsRowDxfId="12031"/>
    <tableColumn id="4354" xr3:uid="{9D25DE7D-6196-40D1-BA02-43B71F2F885B}" name="Column4354" totalsRowDxfId="12030"/>
    <tableColumn id="4355" xr3:uid="{C66AC80E-2C82-4D0C-A2B4-CC82822B5816}" name="Column4355" totalsRowDxfId="12029"/>
    <tableColumn id="4356" xr3:uid="{39ACF71C-DFC8-4E51-89A1-EA2F9C11E3B7}" name="Column4356" totalsRowDxfId="12028"/>
    <tableColumn id="4357" xr3:uid="{5632934F-FB7D-4BF4-B160-5DAC53BE7858}" name="Column4357" totalsRowDxfId="12027"/>
    <tableColumn id="4358" xr3:uid="{76D00386-D28F-40B1-A74B-5DB8DDF0D89A}" name="Column4358" totalsRowDxfId="12026"/>
    <tableColumn id="4359" xr3:uid="{9EC28D6F-863C-4DF4-91B5-FCBEFA0F4112}" name="Column4359" totalsRowDxfId="12025"/>
    <tableColumn id="4360" xr3:uid="{E1BC95BA-0FF2-4BA8-AFD3-1D9825A15514}" name="Column4360" totalsRowDxfId="12024"/>
    <tableColumn id="4361" xr3:uid="{2F04FBDA-3576-4CF4-AE7B-0BFE4C4B0D61}" name="Column4361" totalsRowDxfId="12023"/>
    <tableColumn id="4362" xr3:uid="{4E17B19A-87F0-4565-80FC-16EE6E2D6853}" name="Column4362" totalsRowDxfId="12022"/>
    <tableColumn id="4363" xr3:uid="{5003B658-2261-48CF-9185-2A3005D787B7}" name="Column4363" totalsRowDxfId="12021"/>
    <tableColumn id="4364" xr3:uid="{C5C7BC54-C33A-4C09-99E0-BEBF15A7430C}" name="Column4364" totalsRowDxfId="12020"/>
    <tableColumn id="4365" xr3:uid="{F1AC34AE-EDBA-485B-ADF2-C75C17C0EC8D}" name="Column4365" totalsRowDxfId="12019"/>
    <tableColumn id="4366" xr3:uid="{5216DB47-62C5-4FF7-84E0-10EEFDBBB5B6}" name="Column4366" totalsRowDxfId="12018"/>
    <tableColumn id="4367" xr3:uid="{0ACE57DC-AF31-4856-A07D-35933BF772E4}" name="Column4367" totalsRowDxfId="12017"/>
    <tableColumn id="4368" xr3:uid="{6ECEAA43-BA89-4AF5-9AB2-53A99C3FBA3E}" name="Column4368" totalsRowDxfId="12016"/>
    <tableColumn id="4369" xr3:uid="{4FCEE24A-28D9-4C2E-940E-D2BC9C505466}" name="Column4369" totalsRowDxfId="12015"/>
    <tableColumn id="4370" xr3:uid="{0CC0CA8D-FB73-4254-8233-58E0959E38DC}" name="Column4370" totalsRowDxfId="12014"/>
    <tableColumn id="4371" xr3:uid="{3982BCE7-B681-45AE-A3CC-511EA8B106E7}" name="Column4371" totalsRowDxfId="12013"/>
    <tableColumn id="4372" xr3:uid="{2DA3E57C-EEED-409C-8940-FFF32E305A87}" name="Column4372" totalsRowDxfId="12012"/>
    <tableColumn id="4373" xr3:uid="{F6DB3E8A-2F37-4C3D-8833-8442A5E6A98B}" name="Column4373" totalsRowDxfId="12011"/>
    <tableColumn id="4374" xr3:uid="{C8412123-3F2D-4687-8E12-5F505A49489E}" name="Column4374" totalsRowDxfId="12010"/>
    <tableColumn id="4375" xr3:uid="{3F319409-9042-4C39-8275-0583A5EF4684}" name="Column4375" totalsRowDxfId="12009"/>
    <tableColumn id="4376" xr3:uid="{CEB54D6B-9D3C-4F0B-BCD1-34FE2ECF248C}" name="Column4376" totalsRowDxfId="12008"/>
    <tableColumn id="4377" xr3:uid="{BA3EBB44-ADF3-4AD8-801B-69E16FD1CA2D}" name="Column4377" totalsRowDxfId="12007"/>
    <tableColumn id="4378" xr3:uid="{4A75C4EA-E783-4F75-B57D-C8006DF9F893}" name="Column4378" totalsRowDxfId="12006"/>
    <tableColumn id="4379" xr3:uid="{F6FD7290-8FBA-4944-8AE7-A93F42BA4ABC}" name="Column4379" totalsRowDxfId="12005"/>
    <tableColumn id="4380" xr3:uid="{50BBC71A-332D-42DA-9DA2-FB3BEBEA8DBC}" name="Column4380" totalsRowDxfId="12004"/>
    <tableColumn id="4381" xr3:uid="{606F3CAE-C73B-4757-92E5-418FB5BCFFAA}" name="Column4381" totalsRowDxfId="12003"/>
    <tableColumn id="4382" xr3:uid="{B813EBC7-08AB-43EB-A0F0-B90403218271}" name="Column4382" totalsRowDxfId="12002"/>
    <tableColumn id="4383" xr3:uid="{6761898D-7C17-40A8-88C2-EE127EC0F714}" name="Column4383" totalsRowDxfId="12001"/>
    <tableColumn id="4384" xr3:uid="{B69A7DFB-9CDF-4453-9455-BF45D7848B3D}" name="Column4384" totalsRowDxfId="12000"/>
    <tableColumn id="4385" xr3:uid="{DD0B2FB5-CE0A-4D40-9913-6F09FBFC9E5A}" name="Column4385" totalsRowDxfId="11999"/>
    <tableColumn id="4386" xr3:uid="{7BC6DD8C-F8AB-4A05-9316-736335919DF8}" name="Column4386" totalsRowDxfId="11998"/>
    <tableColumn id="4387" xr3:uid="{17D13F8C-D212-4774-BA49-6DB6E1FB38E8}" name="Column4387" totalsRowDxfId="11997"/>
    <tableColumn id="4388" xr3:uid="{FCAB0C3D-2D78-4F2B-A2CF-4040A465356A}" name="Column4388" totalsRowDxfId="11996"/>
    <tableColumn id="4389" xr3:uid="{BAF63268-2940-48E4-B180-8383006A97C5}" name="Column4389" totalsRowDxfId="11995"/>
    <tableColumn id="4390" xr3:uid="{4045E7F3-4284-4FFE-8672-BF53021DC950}" name="Column4390" totalsRowDxfId="11994"/>
    <tableColumn id="4391" xr3:uid="{076D25D2-02CF-4869-8BB9-C33C5DB97E85}" name="Column4391" totalsRowDxfId="11993"/>
    <tableColumn id="4392" xr3:uid="{E66D3BA2-232C-44CA-9185-3BD13AE7D545}" name="Column4392" totalsRowDxfId="11992"/>
    <tableColumn id="4393" xr3:uid="{5CB47B40-2171-4CBE-9AF8-7D524882E2B4}" name="Column4393" totalsRowDxfId="11991"/>
    <tableColumn id="4394" xr3:uid="{F225852D-8C06-4B32-A8C8-B74517B72CCC}" name="Column4394" totalsRowDxfId="11990"/>
    <tableColumn id="4395" xr3:uid="{68224C9B-6B01-4CE3-8D8C-56B5E3DAD4BF}" name="Column4395" totalsRowDxfId="11989"/>
    <tableColumn id="4396" xr3:uid="{31520B4B-BC41-4736-8BC3-7CFE4443ECE3}" name="Column4396" totalsRowDxfId="11988"/>
    <tableColumn id="4397" xr3:uid="{6664A7B6-0C6F-4DB7-9C23-001A071BB447}" name="Column4397" totalsRowDxfId="11987"/>
    <tableColumn id="4398" xr3:uid="{327CE89E-D865-4099-91E9-EC0B8C61B697}" name="Column4398" totalsRowDxfId="11986"/>
    <tableColumn id="4399" xr3:uid="{E5B7A7B4-0CF0-4537-A6A8-D327A45786D6}" name="Column4399" totalsRowDxfId="11985"/>
    <tableColumn id="4400" xr3:uid="{264ABF1D-34F9-4F17-BDDD-A2F6CCA44E4D}" name="Column4400" totalsRowDxfId="11984"/>
    <tableColumn id="4401" xr3:uid="{6B4100B3-DB7E-4DD7-B1E5-8E090A6BC9C0}" name="Column4401" totalsRowDxfId="11983"/>
    <tableColumn id="4402" xr3:uid="{341A7F1F-8CFA-4C39-8F2B-9FC3D1B2FBAB}" name="Column4402" totalsRowDxfId="11982"/>
    <tableColumn id="4403" xr3:uid="{8C536AFF-1FFA-46C3-9C5C-146582DD2ED2}" name="Column4403" totalsRowDxfId="11981"/>
    <tableColumn id="4404" xr3:uid="{375F55F5-C706-492F-9802-9F8F4D84273A}" name="Column4404" totalsRowDxfId="11980"/>
    <tableColumn id="4405" xr3:uid="{8F83BD3F-8BE6-4ED0-BB93-DB1F11662D12}" name="Column4405" totalsRowDxfId="11979"/>
    <tableColumn id="4406" xr3:uid="{06C54748-45B6-40E6-83A4-A06C463AD02E}" name="Column4406" totalsRowDxfId="11978"/>
    <tableColumn id="4407" xr3:uid="{043778BF-AAAE-4BCD-B16E-7EE9ACFF43E9}" name="Column4407" totalsRowDxfId="11977"/>
    <tableColumn id="4408" xr3:uid="{4DD50136-7771-49DD-B782-B9D1C8B92094}" name="Column4408" totalsRowDxfId="11976"/>
    <tableColumn id="4409" xr3:uid="{867AF8C3-560C-4862-BEBA-F2FDCA1D66D6}" name="Column4409" totalsRowDxfId="11975"/>
    <tableColumn id="4410" xr3:uid="{815ED8E9-9095-4B34-A99C-E76129742963}" name="Column4410" totalsRowDxfId="11974"/>
    <tableColumn id="4411" xr3:uid="{664E1B54-7CD8-4CF2-AB72-BBE4F3C43D89}" name="Column4411" totalsRowDxfId="11973"/>
    <tableColumn id="4412" xr3:uid="{875AF735-F3A7-4806-8EC7-E28C988B4C81}" name="Column4412" totalsRowDxfId="11972"/>
    <tableColumn id="4413" xr3:uid="{086C56FB-BD83-428D-A08C-32FF75674E40}" name="Column4413" totalsRowDxfId="11971"/>
    <tableColumn id="4414" xr3:uid="{B3205DA1-B664-49C7-81AB-7E124AA80FD0}" name="Column4414" totalsRowDxfId="11970"/>
    <tableColumn id="4415" xr3:uid="{5B568545-6A8F-4F71-9C63-483CB0E5B382}" name="Column4415" totalsRowDxfId="11969"/>
    <tableColumn id="4416" xr3:uid="{C6D93075-1E0E-4773-AD93-A0451A983F3D}" name="Column4416" totalsRowDxfId="11968"/>
    <tableColumn id="4417" xr3:uid="{195F99A3-AA11-4C65-BD88-D5F8FA5A3DCE}" name="Column4417" totalsRowDxfId="11967"/>
    <tableColumn id="4418" xr3:uid="{52009A44-C42A-4160-BD4A-0E5108A7DC1D}" name="Column4418" totalsRowDxfId="11966"/>
    <tableColumn id="4419" xr3:uid="{6E7A1334-A251-40E8-A866-C789DD29F8EF}" name="Column4419" totalsRowDxfId="11965"/>
    <tableColumn id="4420" xr3:uid="{A8F24908-A9E8-4FAD-BE1C-1E09011E443B}" name="Column4420" totalsRowDxfId="11964"/>
    <tableColumn id="4421" xr3:uid="{5BF336CB-CAF5-4318-903C-BE7BFF719492}" name="Column4421" totalsRowDxfId="11963"/>
    <tableColumn id="4422" xr3:uid="{D0A10261-3EFB-46C0-9501-B781E8B4CAF7}" name="Column4422" totalsRowDxfId="11962"/>
    <tableColumn id="4423" xr3:uid="{2C9C6DA1-2A53-4ED9-A5AF-8E01ED6D3835}" name="Column4423" totalsRowDxfId="11961"/>
    <tableColumn id="4424" xr3:uid="{946C895F-E4F1-4ACE-80B3-2F6B8265238E}" name="Column4424" totalsRowDxfId="11960"/>
    <tableColumn id="4425" xr3:uid="{66769B96-EA21-44C7-B22C-496EEDEB0202}" name="Column4425" totalsRowDxfId="11959"/>
    <tableColumn id="4426" xr3:uid="{DE7F0A0A-5746-4D4A-AFD6-BF7C7DBA646A}" name="Column4426" totalsRowDxfId="11958"/>
    <tableColumn id="4427" xr3:uid="{3D489C64-1129-4092-87BD-AB5A707A688F}" name="Column4427" totalsRowDxfId="11957"/>
    <tableColumn id="4428" xr3:uid="{7C7413BD-B723-424C-BC74-3E1CD2B0D6D4}" name="Column4428" totalsRowDxfId="11956"/>
    <tableColumn id="4429" xr3:uid="{63EC99CF-7668-418C-B715-375C31A6DAAD}" name="Column4429" totalsRowDxfId="11955"/>
    <tableColumn id="4430" xr3:uid="{A53B5984-B22E-46F0-9EEE-5DC5FF21BEBF}" name="Column4430" totalsRowDxfId="11954"/>
    <tableColumn id="4431" xr3:uid="{F0481B3E-937B-4CE0-8B54-B840286D52C7}" name="Column4431" totalsRowDxfId="11953"/>
    <tableColumn id="4432" xr3:uid="{1DA6D20E-527F-49CA-B5E8-C9E7CC8635B0}" name="Column4432" totalsRowDxfId="11952"/>
    <tableColumn id="4433" xr3:uid="{7BF7CFF5-5A86-44A5-A4CF-5AE805C23B48}" name="Column4433" totalsRowDxfId="11951"/>
    <tableColumn id="4434" xr3:uid="{D18F8E55-6398-4ED6-B540-A3921BA777EC}" name="Column4434" totalsRowDxfId="11950"/>
    <tableColumn id="4435" xr3:uid="{E17DAE51-AD5F-4005-9461-F0CC39B90C9D}" name="Column4435" totalsRowDxfId="11949"/>
    <tableColumn id="4436" xr3:uid="{36B4B3B9-4719-4B80-ADAF-97ACDD0A5C12}" name="Column4436" totalsRowDxfId="11948"/>
    <tableColumn id="4437" xr3:uid="{3C3F80B7-18B2-490C-90C5-A214FDFF3239}" name="Column4437" totalsRowDxfId="11947"/>
    <tableColumn id="4438" xr3:uid="{7CC8410F-825D-46E8-9426-164C5CC764B6}" name="Column4438" totalsRowDxfId="11946"/>
    <tableColumn id="4439" xr3:uid="{B05C02E8-4E80-4F86-BA92-9DD092A1B268}" name="Column4439" totalsRowDxfId="11945"/>
    <tableColumn id="4440" xr3:uid="{9341BB8A-D0E3-4A1A-9066-45BDD5AA7E9B}" name="Column4440" totalsRowDxfId="11944"/>
    <tableColumn id="4441" xr3:uid="{C5C947D4-FD9A-4013-ACA4-4A6582E7CDEF}" name="Column4441" totalsRowDxfId="11943"/>
    <tableColumn id="4442" xr3:uid="{CF8EDF2D-AE44-4264-832E-5EB86A302165}" name="Column4442" totalsRowDxfId="11942"/>
    <tableColumn id="4443" xr3:uid="{0E6F2762-5472-4634-8E3D-03864AB9FECF}" name="Column4443" totalsRowDxfId="11941"/>
    <tableColumn id="4444" xr3:uid="{549266BC-043D-4995-823F-06AD320FBAEF}" name="Column4444" totalsRowDxfId="11940"/>
    <tableColumn id="4445" xr3:uid="{F29C0C66-D5C5-46E1-9A97-8BBF3CBCEAAB}" name="Column4445" totalsRowDxfId="11939"/>
    <tableColumn id="4446" xr3:uid="{02EDB202-1A5A-4402-88EE-50828F5B00AC}" name="Column4446" totalsRowDxfId="11938"/>
    <tableColumn id="4447" xr3:uid="{F74AE5FA-9C98-4475-B484-CB151D506C75}" name="Column4447" totalsRowDxfId="11937"/>
    <tableColumn id="4448" xr3:uid="{444421C7-43A4-42D0-8833-1048F78DAA0D}" name="Column4448" totalsRowDxfId="11936"/>
    <tableColumn id="4449" xr3:uid="{D39E368D-B892-4EA5-9802-276E26EE8DFF}" name="Column4449" totalsRowDxfId="11935"/>
    <tableColumn id="4450" xr3:uid="{9A11415A-6C0A-441B-B9FC-2964DD0FE73D}" name="Column4450" totalsRowDxfId="11934"/>
    <tableColumn id="4451" xr3:uid="{B989C4A5-407A-4A2E-9D56-7FE7BE2C6C36}" name="Column4451" totalsRowDxfId="11933"/>
    <tableColumn id="4452" xr3:uid="{68951B17-E3E5-47D2-86A0-66C2715851BA}" name="Column4452" totalsRowDxfId="11932"/>
    <tableColumn id="4453" xr3:uid="{E8238484-03A7-45CD-B89D-5AB5AF5474F4}" name="Column4453" totalsRowDxfId="11931"/>
    <tableColumn id="4454" xr3:uid="{30B353B7-894C-445A-A464-3B9C34CD4CF4}" name="Column4454" totalsRowDxfId="11930"/>
    <tableColumn id="4455" xr3:uid="{F16E394B-4228-472D-B8A6-D1D220222690}" name="Column4455" totalsRowDxfId="11929"/>
    <tableColumn id="4456" xr3:uid="{7BB69E45-07C3-4257-9D03-3E49FE95BBB9}" name="Column4456" totalsRowDxfId="11928"/>
    <tableColumn id="4457" xr3:uid="{781D457D-8CBC-4725-8A8E-FC84EBEE6619}" name="Column4457" totalsRowDxfId="11927"/>
    <tableColumn id="4458" xr3:uid="{7BF06B0D-AAFD-4E84-92B6-49BC2BE9EA63}" name="Column4458" totalsRowDxfId="11926"/>
    <tableColumn id="4459" xr3:uid="{893C8A95-A13B-40F5-8861-B05E37346F17}" name="Column4459" totalsRowDxfId="11925"/>
    <tableColumn id="4460" xr3:uid="{0A665290-D1EA-4AB0-9BA2-0E08A3AFF3F2}" name="Column4460" totalsRowDxfId="11924"/>
    <tableColumn id="4461" xr3:uid="{95A2ED65-1DC0-48C0-A8E3-D53341DDE7E4}" name="Column4461" totalsRowDxfId="11923"/>
    <tableColumn id="4462" xr3:uid="{A6EC690E-1520-4CBE-8177-5D9A826625E3}" name="Column4462" totalsRowDxfId="11922"/>
    <tableColumn id="4463" xr3:uid="{D46A48D1-07B1-460B-9FA9-E88A0C2ED819}" name="Column4463" totalsRowDxfId="11921"/>
    <tableColumn id="4464" xr3:uid="{0BE1AB92-506F-415D-ACE5-A27475096FDA}" name="Column4464" totalsRowDxfId="11920"/>
    <tableColumn id="4465" xr3:uid="{C94EE3CF-9E24-4807-9916-960AEDECFE18}" name="Column4465" totalsRowDxfId="11919"/>
    <tableColumn id="4466" xr3:uid="{C0AE566F-9C01-4E8D-BF80-392459D5A8D1}" name="Column4466" totalsRowDxfId="11918"/>
    <tableColumn id="4467" xr3:uid="{88EAB9AE-ED7B-4919-A644-4EA8B6A72913}" name="Column4467" totalsRowDxfId="11917"/>
    <tableColumn id="4468" xr3:uid="{3AA6D34C-E7A4-481C-A8BC-DC5176967FD6}" name="Column4468" totalsRowDxfId="11916"/>
    <tableColumn id="4469" xr3:uid="{BD2D4BAE-F1CF-46A1-B4C7-6DB9F829D9A5}" name="Column4469" totalsRowDxfId="11915"/>
    <tableColumn id="4470" xr3:uid="{C67B18C6-28CE-4407-B6EB-DE67A881400C}" name="Column4470" totalsRowDxfId="11914"/>
    <tableColumn id="4471" xr3:uid="{180FE766-3D90-469D-825C-41B1BB8D27C1}" name="Column4471" totalsRowDxfId="11913"/>
    <tableColumn id="4472" xr3:uid="{B4792311-0022-4412-9AD1-92A6898B0D35}" name="Column4472" totalsRowDxfId="11912"/>
    <tableColumn id="4473" xr3:uid="{3DDE2EA7-ADFD-4DA6-8260-E46D1D9C4DCC}" name="Column4473" totalsRowDxfId="11911"/>
    <tableColumn id="4474" xr3:uid="{54B0B429-5CAE-43AC-8466-49C859FC75FC}" name="Column4474" totalsRowDxfId="11910"/>
    <tableColumn id="4475" xr3:uid="{76354755-EA2C-4336-9353-5A1E1666417D}" name="Column4475" totalsRowDxfId="11909"/>
    <tableColumn id="4476" xr3:uid="{03BA40BE-A63C-42DD-A837-8DFDD6359747}" name="Column4476" totalsRowDxfId="11908"/>
    <tableColumn id="4477" xr3:uid="{8783A093-8C46-45DB-BCC3-90CED9DEE737}" name="Column4477" totalsRowDxfId="11907"/>
    <tableColumn id="4478" xr3:uid="{BBE02BB5-A8DB-466F-8C62-BA0E1627D0BA}" name="Column4478" totalsRowDxfId="11906"/>
    <tableColumn id="4479" xr3:uid="{3BB40B7B-F9A0-436C-97AA-766FA93E54A7}" name="Column4479" totalsRowDxfId="11905"/>
    <tableColumn id="4480" xr3:uid="{C8C8881D-B670-4E24-8A73-70159D0ED926}" name="Column4480" totalsRowDxfId="11904"/>
    <tableColumn id="4481" xr3:uid="{0EA761EA-7C46-4C75-9761-DEDFBF414038}" name="Column4481" totalsRowDxfId="11903"/>
    <tableColumn id="4482" xr3:uid="{A8CEE51C-8FED-444D-8733-39E436D75BBC}" name="Column4482" totalsRowDxfId="11902"/>
    <tableColumn id="4483" xr3:uid="{140A28E8-EFE0-4001-927F-1E0C266E8090}" name="Column4483" totalsRowDxfId="11901"/>
    <tableColumn id="4484" xr3:uid="{A07B4757-3231-4D2F-9711-B4ECE5228C4A}" name="Column4484" totalsRowDxfId="11900"/>
    <tableColumn id="4485" xr3:uid="{23C0F90A-2309-4A71-8AA9-B033CA970810}" name="Column4485" totalsRowDxfId="11899"/>
    <tableColumn id="4486" xr3:uid="{BE12CA69-2ED3-42E4-BAE4-59D7B2C5DF66}" name="Column4486" totalsRowDxfId="11898"/>
    <tableColumn id="4487" xr3:uid="{4D2DA585-0766-47DA-AA49-A960908FF3E7}" name="Column4487" totalsRowDxfId="11897"/>
    <tableColumn id="4488" xr3:uid="{BDB5D902-7B36-4C88-8513-943A0362B936}" name="Column4488" totalsRowDxfId="11896"/>
    <tableColumn id="4489" xr3:uid="{567A1A07-E197-49AD-A2FA-5EF3B62CB4FE}" name="Column4489" totalsRowDxfId="11895"/>
    <tableColumn id="4490" xr3:uid="{11B87848-B2AC-4779-802D-B5ACFB64C6FE}" name="Column4490" totalsRowDxfId="11894"/>
    <tableColumn id="4491" xr3:uid="{CC70859E-605B-4D3D-850E-1A19C7DF7AE4}" name="Column4491" totalsRowDxfId="11893"/>
    <tableColumn id="4492" xr3:uid="{AB4BE96E-FA44-4097-83D5-37E1744DCFEE}" name="Column4492" totalsRowDxfId="11892"/>
    <tableColumn id="4493" xr3:uid="{524FF3D8-6961-443D-835F-8F3D87203B08}" name="Column4493" totalsRowDxfId="11891"/>
    <tableColumn id="4494" xr3:uid="{53298930-1222-4F0F-86D0-71242B0F2E0A}" name="Column4494" totalsRowDxfId="11890"/>
    <tableColumn id="4495" xr3:uid="{6E604BBE-F0F5-4F7F-B00F-4C56421FD85C}" name="Column4495" totalsRowDxfId="11889"/>
    <tableColumn id="4496" xr3:uid="{31C53640-118E-4DEB-B6D6-8BC972D56897}" name="Column4496" totalsRowDxfId="11888"/>
    <tableColumn id="4497" xr3:uid="{B2752076-2F80-471C-BF46-305ED260AAB3}" name="Column4497" totalsRowDxfId="11887"/>
    <tableColumn id="4498" xr3:uid="{C37774C8-F9E1-4EF3-A147-D865FC62E897}" name="Column4498" totalsRowDxfId="11886"/>
    <tableColumn id="4499" xr3:uid="{E2AB05CD-6BF8-4631-AF48-891D5D409038}" name="Column4499" totalsRowDxfId="11885"/>
    <tableColumn id="4500" xr3:uid="{C6295802-9CB5-4B95-AF47-C84390B15D4C}" name="Column4500" totalsRowDxfId="11884"/>
    <tableColumn id="4501" xr3:uid="{56825799-7DC2-48C2-AD20-BF602F411EBE}" name="Column4501" totalsRowDxfId="11883"/>
    <tableColumn id="4502" xr3:uid="{C228E174-0D35-401A-8833-96E0AC1E89B6}" name="Column4502" totalsRowDxfId="11882"/>
    <tableColumn id="4503" xr3:uid="{DF9DDE4B-619B-4C1E-8DF6-CE07EBE72611}" name="Column4503" totalsRowDxfId="11881"/>
    <tableColumn id="4504" xr3:uid="{1BF6BDBF-A1FF-4B27-A7F9-963B58E98186}" name="Column4504" totalsRowDxfId="11880"/>
    <tableColumn id="4505" xr3:uid="{9AC7F578-D6BE-42F7-BB3E-0490CF3AEBB3}" name="Column4505" totalsRowDxfId="11879"/>
    <tableColumn id="4506" xr3:uid="{24C2A0AD-4D00-4733-9DB7-C045E3BFB268}" name="Column4506" totalsRowDxfId="11878"/>
    <tableColumn id="4507" xr3:uid="{33E07B11-7937-4729-B8A5-D9ABF73041C2}" name="Column4507" totalsRowDxfId="11877"/>
    <tableColumn id="4508" xr3:uid="{626A9263-B0B7-496D-85C5-8FCB8C79049F}" name="Column4508" totalsRowDxfId="11876"/>
    <tableColumn id="4509" xr3:uid="{52A9EC0F-4FA7-4912-9B99-A198AE3A421D}" name="Column4509" totalsRowDxfId="11875"/>
    <tableColumn id="4510" xr3:uid="{9AABBF35-02B0-4166-A507-F842CF6750AC}" name="Column4510" totalsRowDxfId="11874"/>
    <tableColumn id="4511" xr3:uid="{2C061E7F-A488-4E30-A996-9CB68286B2AE}" name="Column4511" totalsRowDxfId="11873"/>
    <tableColumn id="4512" xr3:uid="{7EC626D8-2A10-48EF-96D2-F5B2D1F4D92D}" name="Column4512" totalsRowDxfId="11872"/>
    <tableColumn id="4513" xr3:uid="{B93FB194-9723-4784-A442-B874C518B3C7}" name="Column4513" totalsRowDxfId="11871"/>
    <tableColumn id="4514" xr3:uid="{A655FCF6-FE38-4F1C-9D21-A097C9690247}" name="Column4514" totalsRowDxfId="11870"/>
    <tableColumn id="4515" xr3:uid="{315EC278-74FC-4305-8156-81D31E5E99AE}" name="Column4515" totalsRowDxfId="11869"/>
    <tableColumn id="4516" xr3:uid="{9A79927F-759D-444D-B00A-1E393FCC8E62}" name="Column4516" totalsRowDxfId="11868"/>
    <tableColumn id="4517" xr3:uid="{FCA23753-2D38-4C7F-BB0C-4D13C127E236}" name="Column4517" totalsRowDxfId="11867"/>
    <tableColumn id="4518" xr3:uid="{8F2B0FA1-308A-4FD7-8158-F5EAB80AB93F}" name="Column4518" totalsRowDxfId="11866"/>
    <tableColumn id="4519" xr3:uid="{F6E1C33A-AD20-440F-BCF5-C86460E391C5}" name="Column4519" totalsRowDxfId="11865"/>
    <tableColumn id="4520" xr3:uid="{F4B4FA77-7584-437C-A308-FE1E2CFF3105}" name="Column4520" totalsRowDxfId="11864"/>
    <tableColumn id="4521" xr3:uid="{EEA11998-B912-4B08-9432-7B242792989B}" name="Column4521" totalsRowDxfId="11863"/>
    <tableColumn id="4522" xr3:uid="{DCB7AF14-9668-48B5-86C2-142C67FF1F77}" name="Column4522" totalsRowDxfId="11862"/>
    <tableColumn id="4523" xr3:uid="{96C010BF-8C9C-47F4-905C-E28EA030C0E4}" name="Column4523" totalsRowDxfId="11861"/>
    <tableColumn id="4524" xr3:uid="{46118589-FE9E-4DD0-90AF-F016A4620758}" name="Column4524" totalsRowDxfId="11860"/>
    <tableColumn id="4525" xr3:uid="{9AA3817D-A02C-457F-A814-1E082A1AA938}" name="Column4525" totalsRowDxfId="11859"/>
    <tableColumn id="4526" xr3:uid="{8BE3A394-C20E-4214-921E-B00C06B81FB6}" name="Column4526" totalsRowDxfId="11858"/>
    <tableColumn id="4527" xr3:uid="{F85B8EA3-DBBD-4259-B637-878B6062F377}" name="Column4527" totalsRowDxfId="11857"/>
    <tableColumn id="4528" xr3:uid="{A68EDD3B-1F0B-4EA6-BDEA-48BC73C2F844}" name="Column4528" totalsRowDxfId="11856"/>
    <tableColumn id="4529" xr3:uid="{DDBB5CBF-3B0D-4904-8031-0DBA5FB1B2F8}" name="Column4529" totalsRowDxfId="11855"/>
    <tableColumn id="4530" xr3:uid="{0E3578D8-426D-4792-8858-2229E030E366}" name="Column4530" totalsRowDxfId="11854"/>
    <tableColumn id="4531" xr3:uid="{C02F6D15-6FD9-48A4-8254-82107A618A3E}" name="Column4531" totalsRowDxfId="11853"/>
    <tableColumn id="4532" xr3:uid="{32232DE6-D940-48BA-8859-9566FB58EAFB}" name="Column4532" totalsRowDxfId="11852"/>
    <tableColumn id="4533" xr3:uid="{015A81E4-8108-4E30-9922-7684916E15DF}" name="Column4533" totalsRowDxfId="11851"/>
    <tableColumn id="4534" xr3:uid="{B98D07FF-A97A-4788-A232-430B597753B0}" name="Column4534" totalsRowDxfId="11850"/>
    <tableColumn id="4535" xr3:uid="{A4D60CA9-8ED0-47F8-A2DB-2710A5992818}" name="Column4535" totalsRowDxfId="11849"/>
    <tableColumn id="4536" xr3:uid="{2071714E-1BF5-4AF6-94F1-CD1ED68FE044}" name="Column4536" totalsRowDxfId="11848"/>
    <tableColumn id="4537" xr3:uid="{1B792E4A-0373-457D-8CE9-468CAF008AD3}" name="Column4537" totalsRowDxfId="11847"/>
    <tableColumn id="4538" xr3:uid="{A7648473-CA30-403A-9105-81C6AE67D313}" name="Column4538" totalsRowDxfId="11846"/>
    <tableColumn id="4539" xr3:uid="{E844C85A-6B88-413A-BCBB-AFB6ADC9A4E9}" name="Column4539" totalsRowDxfId="11845"/>
    <tableColumn id="4540" xr3:uid="{9AE33261-CFF9-4193-9F12-359C7C3EC69C}" name="Column4540" totalsRowDxfId="11844"/>
    <tableColumn id="4541" xr3:uid="{7C5CEBE6-C9E7-4DA3-B5DA-11A11D56D8AC}" name="Column4541" totalsRowDxfId="11843"/>
    <tableColumn id="4542" xr3:uid="{9E2C8C2A-4930-4552-A9AC-D298893834CA}" name="Column4542" totalsRowDxfId="11842"/>
    <tableColumn id="4543" xr3:uid="{EF8638DC-1B02-4A2B-8FE5-86874EB8D840}" name="Column4543" totalsRowDxfId="11841"/>
    <tableColumn id="4544" xr3:uid="{69406BB0-678F-4812-9377-DBA59A54C9B9}" name="Column4544" totalsRowDxfId="11840"/>
    <tableColumn id="4545" xr3:uid="{5E28E6D0-C616-46DB-87D5-7A0FA14860F2}" name="Column4545" totalsRowDxfId="11839"/>
    <tableColumn id="4546" xr3:uid="{744B26F2-7111-4ECD-807A-1B8951915DA0}" name="Column4546" totalsRowDxfId="11838"/>
    <tableColumn id="4547" xr3:uid="{31703173-D539-4AA6-9962-BA23E8E0BE72}" name="Column4547" totalsRowDxfId="11837"/>
    <tableColumn id="4548" xr3:uid="{638A7622-D67E-4152-99CD-F39E31FFF54A}" name="Column4548" totalsRowDxfId="11836"/>
    <tableColumn id="4549" xr3:uid="{06655F66-7C63-4103-8104-8137CF07F988}" name="Column4549" totalsRowDxfId="11835"/>
    <tableColumn id="4550" xr3:uid="{918982AE-89EC-4B20-89C3-A9141CC02D90}" name="Column4550" totalsRowDxfId="11834"/>
    <tableColumn id="4551" xr3:uid="{AC105CB9-0A16-4B8C-8195-753B2ABE17EC}" name="Column4551" totalsRowDxfId="11833"/>
    <tableColumn id="4552" xr3:uid="{82328082-E03F-4B10-846F-0B24FE48C157}" name="Column4552" totalsRowDxfId="11832"/>
    <tableColumn id="4553" xr3:uid="{B8EDF41D-43B8-4FED-BCE9-71BD9CF4BEE3}" name="Column4553" totalsRowDxfId="11831"/>
    <tableColumn id="4554" xr3:uid="{399D31CD-43FA-4A46-8AC2-576E97178CEC}" name="Column4554" totalsRowDxfId="11830"/>
    <tableColumn id="4555" xr3:uid="{920ADC6A-5FF9-48A6-9EF2-95F88544D399}" name="Column4555" totalsRowDxfId="11829"/>
    <tableColumn id="4556" xr3:uid="{2D8C2FF6-E4DC-4D57-8957-D976E6CDC03E}" name="Column4556" totalsRowDxfId="11828"/>
    <tableColumn id="4557" xr3:uid="{56CAD92E-0B3E-4DBB-AEAF-BC8F603C200F}" name="Column4557" totalsRowDxfId="11827"/>
    <tableColumn id="4558" xr3:uid="{60CB3337-5754-4F58-B920-C60E2F847A16}" name="Column4558" totalsRowDxfId="11826"/>
    <tableColumn id="4559" xr3:uid="{472A4DC5-E812-42BE-9E23-EA04FEF59C7F}" name="Column4559" totalsRowDxfId="11825"/>
    <tableColumn id="4560" xr3:uid="{CEF36B9B-3FE8-4638-BD85-D3A3A1577B3C}" name="Column4560" totalsRowDxfId="11824"/>
    <tableColumn id="4561" xr3:uid="{33C172DC-041A-4432-9A49-CECF873FBB6B}" name="Column4561" totalsRowDxfId="11823"/>
    <tableColumn id="4562" xr3:uid="{C02A7321-F70B-4AF2-A51D-8A6363BC2066}" name="Column4562" totalsRowDxfId="11822"/>
    <tableColumn id="4563" xr3:uid="{B334EF48-372F-4F0E-B9AE-EF5CA81800BF}" name="Column4563" totalsRowDxfId="11821"/>
    <tableColumn id="4564" xr3:uid="{CB2E2AF8-251F-4DB1-A7DF-018D9DF30828}" name="Column4564" totalsRowDxfId="11820"/>
    <tableColumn id="4565" xr3:uid="{0A552669-EDA1-4409-B442-E274820479EB}" name="Column4565" totalsRowDxfId="11819"/>
    <tableColumn id="4566" xr3:uid="{9571A31F-7DBB-45F6-9867-F329DB76A90E}" name="Column4566" totalsRowDxfId="11818"/>
    <tableColumn id="4567" xr3:uid="{A57B40B3-7213-4562-81DB-594C701DE432}" name="Column4567" totalsRowDxfId="11817"/>
    <tableColumn id="4568" xr3:uid="{1D338BE1-4CFA-4F80-8AF4-D01DC76A3BE9}" name="Column4568" totalsRowDxfId="11816"/>
    <tableColumn id="4569" xr3:uid="{C406BBD6-52A4-4557-95EB-B5F967C9606B}" name="Column4569" totalsRowDxfId="11815"/>
    <tableColumn id="4570" xr3:uid="{BAE71B89-368A-4E9C-8E88-919EABC30DC7}" name="Column4570" totalsRowDxfId="11814"/>
    <tableColumn id="4571" xr3:uid="{14108290-F167-4D4E-8738-602D57263A78}" name="Column4571" totalsRowDxfId="11813"/>
    <tableColumn id="4572" xr3:uid="{0AE19A27-ACAF-4A3A-9AD6-7F60D605C7F6}" name="Column4572" totalsRowDxfId="11812"/>
    <tableColumn id="4573" xr3:uid="{EB45C46A-9783-4B3D-91D7-7A177B785B3F}" name="Column4573" totalsRowDxfId="11811"/>
    <tableColumn id="4574" xr3:uid="{03A726EA-C8D9-4FE3-AB75-BB75D5C10ED5}" name="Column4574" totalsRowDxfId="11810"/>
    <tableColumn id="4575" xr3:uid="{7D3E162C-4179-4C43-B8A0-C83889E0ED29}" name="Column4575" totalsRowDxfId="11809"/>
    <tableColumn id="4576" xr3:uid="{B2A94AEE-B671-4EA7-9CF2-A5D7F8C5E035}" name="Column4576" totalsRowDxfId="11808"/>
    <tableColumn id="4577" xr3:uid="{49DC06FF-FA04-4D60-85BF-BD18027AFBE7}" name="Column4577" totalsRowDxfId="11807"/>
    <tableColumn id="4578" xr3:uid="{B8E0C1DA-E6FD-4DA0-8323-CB9CFA950725}" name="Column4578" totalsRowDxfId="11806"/>
    <tableColumn id="4579" xr3:uid="{DE93B545-7F3A-4B3D-8C3E-61A791C647E3}" name="Column4579" totalsRowDxfId="11805"/>
    <tableColumn id="4580" xr3:uid="{1D4E4E74-4B80-432F-93C8-E48AE396B9F7}" name="Column4580" totalsRowDxfId="11804"/>
    <tableColumn id="4581" xr3:uid="{08AFBEEB-10C2-4C1F-8B86-83A4BBA70E6A}" name="Column4581" totalsRowDxfId="11803"/>
    <tableColumn id="4582" xr3:uid="{1F228C33-5CE9-4BE8-A637-3DF62B3CD5B7}" name="Column4582" totalsRowDxfId="11802"/>
    <tableColumn id="4583" xr3:uid="{59161B80-AE56-4DA0-ABDE-13D51F58B6D6}" name="Column4583" totalsRowDxfId="11801"/>
    <tableColumn id="4584" xr3:uid="{81D16DC8-06A7-4316-AB1F-7A25E9730DC0}" name="Column4584" totalsRowDxfId="11800"/>
    <tableColumn id="4585" xr3:uid="{33C40968-7A61-42FA-B157-AFC58A2523B8}" name="Column4585" totalsRowDxfId="11799"/>
    <tableColumn id="4586" xr3:uid="{26D37C3B-BE61-40C7-A041-6A2351BB5585}" name="Column4586" totalsRowDxfId="11798"/>
    <tableColumn id="4587" xr3:uid="{696737B0-1CEF-4F53-9C42-D0E234F49391}" name="Column4587" totalsRowDxfId="11797"/>
    <tableColumn id="4588" xr3:uid="{010F19C9-F247-42E5-B5DD-5D4AD55B9194}" name="Column4588" totalsRowDxfId="11796"/>
    <tableColumn id="4589" xr3:uid="{50B554E0-430F-4169-A479-74E1E78302C4}" name="Column4589" totalsRowDxfId="11795"/>
    <tableColumn id="4590" xr3:uid="{6F624A54-9AF0-4E49-8A79-E6187FF40221}" name="Column4590" totalsRowDxfId="11794"/>
    <tableColumn id="4591" xr3:uid="{77F95F1D-9AB1-435E-9D75-1DE8E920E5DA}" name="Column4591" totalsRowDxfId="11793"/>
    <tableColumn id="4592" xr3:uid="{B9CE2319-7117-4F85-BEA1-D68CD6E150B5}" name="Column4592" totalsRowDxfId="11792"/>
    <tableColumn id="4593" xr3:uid="{71DA6629-4546-4838-8827-F7D35367221E}" name="Column4593" totalsRowDxfId="11791"/>
    <tableColumn id="4594" xr3:uid="{97E854FD-30EA-4F81-90AC-2282A10F5E95}" name="Column4594" totalsRowDxfId="11790"/>
    <tableColumn id="4595" xr3:uid="{9EEE9982-AAD8-4D3A-9085-FCADB04297A0}" name="Column4595" totalsRowDxfId="11789"/>
    <tableColumn id="4596" xr3:uid="{B6FBB662-3E8D-4171-BA4F-7D5B624AC708}" name="Column4596" totalsRowDxfId="11788"/>
    <tableColumn id="4597" xr3:uid="{71394D29-ED3F-4103-88EC-E3982B9FC6A0}" name="Column4597" totalsRowDxfId="11787"/>
    <tableColumn id="4598" xr3:uid="{59C51C21-8A0A-4729-82EC-E801E2EA7C6C}" name="Column4598" totalsRowDxfId="11786"/>
    <tableColumn id="4599" xr3:uid="{6997A436-65C0-4415-885E-C3321E5016B2}" name="Column4599" totalsRowDxfId="11785"/>
    <tableColumn id="4600" xr3:uid="{8756AE93-545F-40EC-909A-6E30BBBA23C6}" name="Column4600" totalsRowDxfId="11784"/>
    <tableColumn id="4601" xr3:uid="{668AFDC9-71BA-4EEC-8F28-473C061A07A9}" name="Column4601" totalsRowDxfId="11783"/>
    <tableColumn id="4602" xr3:uid="{0E638969-CC0E-43E0-93D5-4CAF56655E3C}" name="Column4602" totalsRowDxfId="11782"/>
    <tableColumn id="4603" xr3:uid="{0A857F42-9903-48CA-8208-17C5A5519165}" name="Column4603" totalsRowDxfId="11781"/>
    <tableColumn id="4604" xr3:uid="{6FB3D6A9-612F-45A5-B13F-1464B556C752}" name="Column4604" totalsRowDxfId="11780"/>
    <tableColumn id="4605" xr3:uid="{E6F8AB90-FB62-40E3-8E81-E82819AAE6B6}" name="Column4605" totalsRowDxfId="11779"/>
    <tableColumn id="4606" xr3:uid="{E7EBD771-6073-497D-8F9C-458BF0370875}" name="Column4606" totalsRowDxfId="11778"/>
    <tableColumn id="4607" xr3:uid="{B3D02311-75A1-4F60-B5F0-F59FFEAF0613}" name="Column4607" totalsRowDxfId="11777"/>
    <tableColumn id="4608" xr3:uid="{FAF61A83-744E-4A9C-A96A-68BF8D0230BE}" name="Column4608" totalsRowDxfId="11776"/>
    <tableColumn id="4609" xr3:uid="{1CE7FA27-AF30-4919-A457-20A8A6289102}" name="Column4609" totalsRowDxfId="11775"/>
    <tableColumn id="4610" xr3:uid="{5828FB7E-23D0-4F7F-BEF0-6B3AAE16C8E7}" name="Column4610" totalsRowDxfId="11774"/>
    <tableColumn id="4611" xr3:uid="{5D1D3B74-E0D4-4015-9B9B-A38368A333B3}" name="Column4611" totalsRowDxfId="11773"/>
    <tableColumn id="4612" xr3:uid="{7A9B4F34-4265-4D3F-BDB9-22A94A10DB55}" name="Column4612" totalsRowDxfId="11772"/>
    <tableColumn id="4613" xr3:uid="{FB657912-B4B9-4E15-A7AE-22F2E93DE195}" name="Column4613" totalsRowDxfId="11771"/>
    <tableColumn id="4614" xr3:uid="{B6FFD01A-06EB-4D6C-9E97-24781B128F22}" name="Column4614" totalsRowDxfId="11770"/>
    <tableColumn id="4615" xr3:uid="{197E8A77-E01C-4E13-AAFF-EFE091BE40C4}" name="Column4615" totalsRowDxfId="11769"/>
    <tableColumn id="4616" xr3:uid="{6C3EF2EB-235D-48ED-AEAE-44907335E15B}" name="Column4616" totalsRowDxfId="11768"/>
    <tableColumn id="4617" xr3:uid="{2E5F1DBE-E5FD-43BC-B15E-43BDF97E4977}" name="Column4617" totalsRowDxfId="11767"/>
    <tableColumn id="4618" xr3:uid="{B22ACAEE-E5EF-48E2-963D-62E4976CFDC7}" name="Column4618" totalsRowDxfId="11766"/>
    <tableColumn id="4619" xr3:uid="{5F6D1D73-DE18-44AA-ACCD-6407733ED44E}" name="Column4619" totalsRowDxfId="11765"/>
    <tableColumn id="4620" xr3:uid="{B8AB6334-2B48-4175-AA5D-DDB6118C6363}" name="Column4620" totalsRowDxfId="11764"/>
    <tableColumn id="4621" xr3:uid="{049EF326-785F-4419-9B13-629B041140CF}" name="Column4621" totalsRowDxfId="11763"/>
    <tableColumn id="4622" xr3:uid="{4FAC043E-1F4A-49A4-A552-63E10492C0AE}" name="Column4622" totalsRowDxfId="11762"/>
    <tableColumn id="4623" xr3:uid="{EEA9A41A-EB12-4F12-B199-7D5D0CC0A53B}" name="Column4623" totalsRowDxfId="11761"/>
    <tableColumn id="4624" xr3:uid="{1A3AD00F-87F5-49F7-963A-99E1BB68CE74}" name="Column4624" totalsRowDxfId="11760"/>
    <tableColumn id="4625" xr3:uid="{463E8B88-FF6A-4A51-B326-8DFFA85E7E75}" name="Column4625" totalsRowDxfId="11759"/>
    <tableColumn id="4626" xr3:uid="{0094D5FE-E9FC-47E3-9F7C-02FE0180ACC3}" name="Column4626" totalsRowDxfId="11758"/>
    <tableColumn id="4627" xr3:uid="{7E36AAED-4777-4CAA-9D62-D059722D0CAF}" name="Column4627" totalsRowDxfId="11757"/>
    <tableColumn id="4628" xr3:uid="{45538B2A-38A3-44FE-B182-92BF29856B55}" name="Column4628" totalsRowDxfId="11756"/>
    <tableColumn id="4629" xr3:uid="{C6CF7C92-A574-4A9B-9233-61F08BDDB473}" name="Column4629" totalsRowDxfId="11755"/>
    <tableColumn id="4630" xr3:uid="{900BF568-E152-4E3B-AA15-CE9793BA1476}" name="Column4630" totalsRowDxfId="11754"/>
    <tableColumn id="4631" xr3:uid="{81658681-E964-4398-A841-280A60305B96}" name="Column4631" totalsRowDxfId="11753"/>
    <tableColumn id="4632" xr3:uid="{CAB5D7B8-104C-4883-8C57-E9F6E1D43DD8}" name="Column4632" totalsRowDxfId="11752"/>
    <tableColumn id="4633" xr3:uid="{1AD501BA-B92B-4224-8B8E-5FF14267C181}" name="Column4633" totalsRowDxfId="11751"/>
    <tableColumn id="4634" xr3:uid="{30BB9B4B-BC17-4331-8BAE-8109B2B545E8}" name="Column4634" totalsRowDxfId="11750"/>
    <tableColumn id="4635" xr3:uid="{C64DE47A-B86A-4DFD-A855-93A822D8C6C3}" name="Column4635" totalsRowDxfId="11749"/>
    <tableColumn id="4636" xr3:uid="{3E524853-9E41-465D-B8A0-B07809AAA4BF}" name="Column4636" totalsRowDxfId="11748"/>
    <tableColumn id="4637" xr3:uid="{BB00A44C-24C8-4568-BE8D-FAF4E034CD1B}" name="Column4637" totalsRowDxfId="11747"/>
    <tableColumn id="4638" xr3:uid="{07C97E98-2BE1-4EBF-BC6F-336937619411}" name="Column4638" totalsRowDxfId="11746"/>
    <tableColumn id="4639" xr3:uid="{BE5F505A-8C1A-4010-BF68-9DA366332F0C}" name="Column4639" totalsRowDxfId="11745"/>
    <tableColumn id="4640" xr3:uid="{B3716A65-4C60-48D7-843A-73A79FA16162}" name="Column4640" totalsRowDxfId="11744"/>
    <tableColumn id="4641" xr3:uid="{B925AA15-5FC9-462D-9904-66E9E4D863E3}" name="Column4641" totalsRowDxfId="11743"/>
    <tableColumn id="4642" xr3:uid="{422EF326-7D47-469C-AF51-92797A6BF866}" name="Column4642" totalsRowDxfId="11742"/>
    <tableColumn id="4643" xr3:uid="{81DA3DF3-E376-41A2-87B2-1237DFFDDADF}" name="Column4643" totalsRowDxfId="11741"/>
    <tableColumn id="4644" xr3:uid="{BB463A71-A278-49A7-8661-4A7CB4A26D90}" name="Column4644" totalsRowDxfId="11740"/>
    <tableColumn id="4645" xr3:uid="{E0886782-BFF1-4D5F-B42A-AC4861908E16}" name="Column4645" totalsRowDxfId="11739"/>
    <tableColumn id="4646" xr3:uid="{0D80EB7F-792E-44DA-83F6-D6AF4A5A998D}" name="Column4646" totalsRowDxfId="11738"/>
    <tableColumn id="4647" xr3:uid="{81CF599E-6E60-40E8-9AA0-B4282ADCC0CA}" name="Column4647" totalsRowDxfId="11737"/>
    <tableColumn id="4648" xr3:uid="{A407F1C2-31F1-4B8A-9A01-D7FF5FF1FFEF}" name="Column4648" totalsRowDxfId="11736"/>
    <tableColumn id="4649" xr3:uid="{8C8ED335-4F32-459D-B9C6-3DA6E2CB5A50}" name="Column4649" totalsRowDxfId="11735"/>
    <tableColumn id="4650" xr3:uid="{9FCC39F8-1845-4A83-AA37-07E2430CB1C2}" name="Column4650" totalsRowDxfId="11734"/>
    <tableColumn id="4651" xr3:uid="{39702C08-08A5-4823-A5C7-3BBEC4C2C192}" name="Column4651" totalsRowDxfId="11733"/>
    <tableColumn id="4652" xr3:uid="{912F3E4E-A9A5-408B-82BB-0D28CEFBE344}" name="Column4652" totalsRowDxfId="11732"/>
    <tableColumn id="4653" xr3:uid="{FA6503C3-CCF6-483F-B19D-00A9D4288369}" name="Column4653" totalsRowDxfId="11731"/>
    <tableColumn id="4654" xr3:uid="{914291C3-E45C-45C2-8F9E-588C53FA8CDE}" name="Column4654" totalsRowDxfId="11730"/>
    <tableColumn id="4655" xr3:uid="{B3A042D4-6D7B-43CE-9F01-8DA1460B3A3A}" name="Column4655" totalsRowDxfId="11729"/>
    <tableColumn id="4656" xr3:uid="{A8BFC146-5A03-485E-9384-5E59AD7AEBB7}" name="Column4656" totalsRowDxfId="11728"/>
    <tableColumn id="4657" xr3:uid="{43CD9619-96FD-423A-9974-5FAF6BEA8970}" name="Column4657" totalsRowDxfId="11727"/>
    <tableColumn id="4658" xr3:uid="{E3B8383B-CBDB-4F38-B48D-A93D736FCAFE}" name="Column4658" totalsRowDxfId="11726"/>
    <tableColumn id="4659" xr3:uid="{EE865401-2381-4417-878A-0880CCD0030F}" name="Column4659" totalsRowDxfId="11725"/>
    <tableColumn id="4660" xr3:uid="{E1D99609-D43E-4A15-A5F2-28CDFF7EC326}" name="Column4660" totalsRowDxfId="11724"/>
    <tableColumn id="4661" xr3:uid="{75DE654E-11BE-4FEA-8117-F1D22DA5231C}" name="Column4661" totalsRowDxfId="11723"/>
    <tableColumn id="4662" xr3:uid="{70944299-F873-4326-A7E8-F2186C95BD5D}" name="Column4662" totalsRowDxfId="11722"/>
    <tableColumn id="4663" xr3:uid="{82501990-8510-4E16-9B54-1F3483CECF17}" name="Column4663" totalsRowDxfId="11721"/>
    <tableColumn id="4664" xr3:uid="{9D944502-D62E-465C-AAC5-C2E2ECFCB427}" name="Column4664" totalsRowDxfId="11720"/>
    <tableColumn id="4665" xr3:uid="{EF256BCB-F6D0-4FF9-8D07-7234F637D1B9}" name="Column4665" totalsRowDxfId="11719"/>
    <tableColumn id="4666" xr3:uid="{D3B1F838-FD3F-4446-99EC-BA812E64EF48}" name="Column4666" totalsRowDxfId="11718"/>
    <tableColumn id="4667" xr3:uid="{4945BAB3-6696-4D56-AA25-EC6FF8695720}" name="Column4667" totalsRowDxfId="11717"/>
    <tableColumn id="4668" xr3:uid="{7C7A9320-8B50-4B79-94F1-179A5765DF4E}" name="Column4668" totalsRowDxfId="11716"/>
    <tableColumn id="4669" xr3:uid="{1D01CC6A-B3EB-4E94-B4D2-CC6C93E9936A}" name="Column4669" totalsRowDxfId="11715"/>
    <tableColumn id="4670" xr3:uid="{E718CA00-8760-46BB-9E68-293228C65201}" name="Column4670" totalsRowDxfId="11714"/>
    <tableColumn id="4671" xr3:uid="{19F3BA36-820D-436E-8496-70CF58BC0470}" name="Column4671" totalsRowDxfId="11713"/>
    <tableColumn id="4672" xr3:uid="{A1906E90-515A-40EB-82FE-83BBC69FBE4E}" name="Column4672" totalsRowDxfId="11712"/>
    <tableColumn id="4673" xr3:uid="{F953E72D-004C-491D-A5DA-75C4488308F1}" name="Column4673" totalsRowDxfId="11711"/>
    <tableColumn id="4674" xr3:uid="{A0C41CC2-9EB5-4B4B-8E92-A6FDE147F5B7}" name="Column4674" totalsRowDxfId="11710"/>
    <tableColumn id="4675" xr3:uid="{D3D823F8-9C94-4178-9FC1-88D4D85F1F56}" name="Column4675" totalsRowDxfId="11709"/>
    <tableColumn id="4676" xr3:uid="{8AE5B254-435C-4E0D-A130-948EF49FA984}" name="Column4676" totalsRowDxfId="11708"/>
    <tableColumn id="4677" xr3:uid="{A3C2DA46-5587-425C-A06B-637074DD4835}" name="Column4677" totalsRowDxfId="11707"/>
    <tableColumn id="4678" xr3:uid="{51FBA472-2A1A-431A-9C34-4A527B6DE982}" name="Column4678" totalsRowDxfId="11706"/>
    <tableColumn id="4679" xr3:uid="{F05AB415-9C15-42AB-94AE-BB55D0511078}" name="Column4679" totalsRowDxfId="11705"/>
    <tableColumn id="4680" xr3:uid="{F9AE1096-101B-4AC6-AB3E-8AB2CF8F2CE0}" name="Column4680" totalsRowDxfId="11704"/>
    <tableColumn id="4681" xr3:uid="{54CF85A8-3E53-4542-847C-19097FBFF3A6}" name="Column4681" totalsRowDxfId="11703"/>
    <tableColumn id="4682" xr3:uid="{0C123B9C-A9DF-484E-BC34-3E0C2230DAD7}" name="Column4682" totalsRowDxfId="11702"/>
    <tableColumn id="4683" xr3:uid="{4282B2C7-F846-4278-968E-36AA83BA109E}" name="Column4683" totalsRowDxfId="11701"/>
    <tableColumn id="4684" xr3:uid="{D81C3424-F113-49FC-B9CB-D8A01660A6B6}" name="Column4684" totalsRowDxfId="11700"/>
    <tableColumn id="4685" xr3:uid="{A704B68F-82B6-43A3-8017-C72EFEE8FA29}" name="Column4685" totalsRowDxfId="11699"/>
    <tableColumn id="4686" xr3:uid="{BC7EBA2C-5F37-4B7F-9CCF-B742986FC998}" name="Column4686" totalsRowDxfId="11698"/>
    <tableColumn id="4687" xr3:uid="{B8CEA7BF-4FB6-4A3F-8655-547A5A903684}" name="Column4687" totalsRowDxfId="11697"/>
    <tableColumn id="4688" xr3:uid="{DE9B1D70-ADAA-4C41-8763-5AA204B02293}" name="Column4688" totalsRowDxfId="11696"/>
    <tableColumn id="4689" xr3:uid="{AD895987-7387-470D-8643-CA7E0DD320E2}" name="Column4689" totalsRowDxfId="11695"/>
    <tableColumn id="4690" xr3:uid="{6472A9D8-ACA4-43C4-B2ED-DF3A6532A729}" name="Column4690" totalsRowDxfId="11694"/>
    <tableColumn id="4691" xr3:uid="{8B39B2B6-5E2F-4960-BB46-C7C8BAEDEAC0}" name="Column4691" totalsRowDxfId="11693"/>
    <tableColumn id="4692" xr3:uid="{181119F8-B0BC-411F-A0E2-B5A0AE698C34}" name="Column4692" totalsRowDxfId="11692"/>
    <tableColumn id="4693" xr3:uid="{D695E2EA-4D0C-4B3B-B87B-C4B8A72B06F2}" name="Column4693" totalsRowDxfId="11691"/>
    <tableColumn id="4694" xr3:uid="{D9B13CD6-6534-493E-8533-04CD30D74AAD}" name="Column4694" totalsRowDxfId="11690"/>
    <tableColumn id="4695" xr3:uid="{EC274BAF-8FE6-4DC7-B30F-5A911B34F2B2}" name="Column4695" totalsRowDxfId="11689"/>
    <tableColumn id="4696" xr3:uid="{48E91E67-C391-4432-B4A4-DA2F3B54A392}" name="Column4696" totalsRowDxfId="11688"/>
    <tableColumn id="4697" xr3:uid="{9091BB4F-D228-44D2-B0DD-1D0AC8F289BD}" name="Column4697" totalsRowDxfId="11687"/>
    <tableColumn id="4698" xr3:uid="{27257BE0-F92B-4576-8BFE-D45C4A91C979}" name="Column4698" totalsRowDxfId="11686"/>
    <tableColumn id="4699" xr3:uid="{72CAF296-B31A-4D16-A354-CD5CD68A68F4}" name="Column4699" totalsRowDxfId="11685"/>
    <tableColumn id="4700" xr3:uid="{F520F0AD-4895-4CDA-86C4-DBCCC1462020}" name="Column4700" totalsRowDxfId="11684"/>
    <tableColumn id="4701" xr3:uid="{AC1D1BD5-3E99-4D52-B0D5-FB8090E3F7F7}" name="Column4701" totalsRowDxfId="11683"/>
    <tableColumn id="4702" xr3:uid="{A8283B8E-0229-4025-AFAA-8ABAE138AA18}" name="Column4702" totalsRowDxfId="11682"/>
    <tableColumn id="4703" xr3:uid="{91BEC5E5-009D-46F2-AB18-35C7AA942995}" name="Column4703" totalsRowDxfId="11681"/>
    <tableColumn id="4704" xr3:uid="{D1BABCA6-FDF7-4388-A2D2-712ABFFEF90F}" name="Column4704" totalsRowDxfId="11680"/>
    <tableColumn id="4705" xr3:uid="{DBBEE8B9-35D1-4063-B48C-4CAF2A26EF9F}" name="Column4705" totalsRowDxfId="11679"/>
    <tableColumn id="4706" xr3:uid="{D996ACA9-9C01-40DF-A311-9523AFE75E1B}" name="Column4706" totalsRowDxfId="11678"/>
    <tableColumn id="4707" xr3:uid="{865D098F-DACE-4CAA-BB67-E6FEF1906679}" name="Column4707" totalsRowDxfId="11677"/>
    <tableColumn id="4708" xr3:uid="{3463DFA8-8015-4560-A0A8-DEA376E54343}" name="Column4708" totalsRowDxfId="11676"/>
    <tableColumn id="4709" xr3:uid="{CDF1D697-5164-4771-93CB-51F5589C4504}" name="Column4709" totalsRowDxfId="11675"/>
    <tableColumn id="4710" xr3:uid="{ACEC32B9-3E40-426A-B0BB-F195F648617D}" name="Column4710" totalsRowDxfId="11674"/>
    <tableColumn id="4711" xr3:uid="{818AF899-3442-459A-9B87-BB9F9D18D2BF}" name="Column4711" totalsRowDxfId="11673"/>
    <tableColumn id="4712" xr3:uid="{46249479-B77C-4509-869B-FAB6919AF4D4}" name="Column4712" totalsRowDxfId="11672"/>
    <tableColumn id="4713" xr3:uid="{451BC71B-7E28-4D6E-8C46-FB525F23102A}" name="Column4713" totalsRowDxfId="11671"/>
    <tableColumn id="4714" xr3:uid="{F3AD2D1B-E8BE-4006-8B49-E13D535AC654}" name="Column4714" totalsRowDxfId="11670"/>
    <tableColumn id="4715" xr3:uid="{25420F89-AAA0-42E4-A05A-A6540CE5A327}" name="Column4715" totalsRowDxfId="11669"/>
    <tableColumn id="4716" xr3:uid="{E2935B7C-685A-4430-979B-48DC57AE6C10}" name="Column4716" totalsRowDxfId="11668"/>
    <tableColumn id="4717" xr3:uid="{CC0680AF-CFCD-46FE-8775-608DFB49BEEB}" name="Column4717" totalsRowDxfId="11667"/>
    <tableColumn id="4718" xr3:uid="{C2896801-210E-4077-B3AE-29CC62E9ED39}" name="Column4718" totalsRowDxfId="11666"/>
    <tableColumn id="4719" xr3:uid="{CD9C84D3-AD1E-49FC-A1AB-B83175BF4D8B}" name="Column4719" totalsRowDxfId="11665"/>
    <tableColumn id="4720" xr3:uid="{64F6CB73-DC9A-4FA0-B930-28F3BA73FAC9}" name="Column4720" totalsRowDxfId="11664"/>
    <tableColumn id="4721" xr3:uid="{86155879-6F6D-4D50-845D-830507146335}" name="Column4721" totalsRowDxfId="11663"/>
    <tableColumn id="4722" xr3:uid="{D9755D9E-6C91-4A99-9ED8-1BF68F54D82D}" name="Column4722" totalsRowDxfId="11662"/>
    <tableColumn id="4723" xr3:uid="{4053AAD7-0022-4256-9EBE-8F5A8709E6AA}" name="Column4723" totalsRowDxfId="11661"/>
    <tableColumn id="4724" xr3:uid="{E3C93DC6-3ED8-4AD3-B542-BB089DD7BA49}" name="Column4724" totalsRowDxfId="11660"/>
    <tableColumn id="4725" xr3:uid="{C09B4E6B-27CF-463E-A05F-62D0D1737899}" name="Column4725" totalsRowDxfId="11659"/>
    <tableColumn id="4726" xr3:uid="{9FD020E2-BFDA-42D2-A91F-BEB7D2D75B98}" name="Column4726" totalsRowDxfId="11658"/>
    <tableColumn id="4727" xr3:uid="{BFEBE29E-9FAF-43A6-8EA3-C8C27BFEC0AC}" name="Column4727" totalsRowDxfId="11657"/>
    <tableColumn id="4728" xr3:uid="{566AFF33-7C5E-43A2-A055-8D705004045B}" name="Column4728" totalsRowDxfId="11656"/>
    <tableColumn id="4729" xr3:uid="{E51DEE2C-B3B9-4866-B47B-454F82615C65}" name="Column4729" totalsRowDxfId="11655"/>
    <tableColumn id="4730" xr3:uid="{BFB623A8-A46A-4304-83AC-24D9A92330CD}" name="Column4730" totalsRowDxfId="11654"/>
    <tableColumn id="4731" xr3:uid="{9E04A26E-0234-45CE-9E5B-BDEFE566F50D}" name="Column4731" totalsRowDxfId="11653"/>
    <tableColumn id="4732" xr3:uid="{5EAE9819-CB27-45D5-B8F7-A72AC370CA57}" name="Column4732" totalsRowDxfId="11652"/>
    <tableColumn id="4733" xr3:uid="{22DCE42E-5CCB-4CD3-AA62-9E366FBA4E2B}" name="Column4733" totalsRowDxfId="11651"/>
    <tableColumn id="4734" xr3:uid="{04611B4C-B320-43BF-A23D-1002BC642F72}" name="Column4734" totalsRowDxfId="11650"/>
    <tableColumn id="4735" xr3:uid="{D24A9EEC-5D0C-4615-BF9F-D0D22D1391DC}" name="Column4735" totalsRowDxfId="11649"/>
    <tableColumn id="4736" xr3:uid="{6E498BA0-22B2-4948-BE2D-25B514BDEEE5}" name="Column4736" totalsRowDxfId="11648"/>
    <tableColumn id="4737" xr3:uid="{0F0D25E3-6D88-4BE3-AE3B-D77C10EF8416}" name="Column4737" totalsRowDxfId="11647"/>
    <tableColumn id="4738" xr3:uid="{CDB1F51E-37E0-4917-B27F-D44DB8CF55EC}" name="Column4738" totalsRowDxfId="11646"/>
    <tableColumn id="4739" xr3:uid="{8E2BE0E0-496C-4D98-9EBE-A465FE89C3AA}" name="Column4739" totalsRowDxfId="11645"/>
    <tableColumn id="4740" xr3:uid="{10687592-4C06-4B86-B500-853B093F20E7}" name="Column4740" totalsRowDxfId="11644"/>
    <tableColumn id="4741" xr3:uid="{7D186E97-30B1-4205-A25F-E4D5CB5A5420}" name="Column4741" totalsRowDxfId="11643"/>
    <tableColumn id="4742" xr3:uid="{39FDAB88-834B-497C-8026-59CEB6104D31}" name="Column4742" totalsRowDxfId="11642"/>
    <tableColumn id="4743" xr3:uid="{211D9494-C7C2-4DE0-8E87-C957D968AAD1}" name="Column4743" totalsRowDxfId="11641"/>
    <tableColumn id="4744" xr3:uid="{1A47F6FD-3BCD-419B-8E42-958C1AA4EACD}" name="Column4744" totalsRowDxfId="11640"/>
    <tableColumn id="4745" xr3:uid="{2E719D9D-5366-4A41-A4BA-62A1902B05D5}" name="Column4745" totalsRowDxfId="11639"/>
    <tableColumn id="4746" xr3:uid="{CCA3CC34-3CFE-4BBD-BADA-608550912977}" name="Column4746" totalsRowDxfId="11638"/>
    <tableColumn id="4747" xr3:uid="{07C392B0-8F99-41FF-9E5E-15210B3E51C8}" name="Column4747" totalsRowDxfId="11637"/>
    <tableColumn id="4748" xr3:uid="{CADABF4B-4D3C-4976-AE40-BB1455236FC8}" name="Column4748" totalsRowDxfId="11636"/>
    <tableColumn id="4749" xr3:uid="{6E979260-68A7-435B-851E-D9A7989C058F}" name="Column4749" totalsRowDxfId="11635"/>
    <tableColumn id="4750" xr3:uid="{E066D6F9-F158-41E0-9F33-B010F51354C0}" name="Column4750" totalsRowDxfId="11634"/>
    <tableColumn id="4751" xr3:uid="{26C5FD57-ED2A-4A27-9462-562637DA5148}" name="Column4751" totalsRowDxfId="11633"/>
    <tableColumn id="4752" xr3:uid="{7D5F2F2B-2EF1-4D7E-BB8F-F03E28D10D71}" name="Column4752" totalsRowDxfId="11632"/>
    <tableColumn id="4753" xr3:uid="{52CCF0A2-1FC4-41A2-A525-CF69291FE3C4}" name="Column4753" totalsRowDxfId="11631"/>
    <tableColumn id="4754" xr3:uid="{053F40A7-8B37-4B22-A228-86FF4ECE0A4E}" name="Column4754" totalsRowDxfId="11630"/>
    <tableColumn id="4755" xr3:uid="{3AFA134B-A4AE-408D-B075-5F1A8ED950D8}" name="Column4755" totalsRowDxfId="11629"/>
    <tableColumn id="4756" xr3:uid="{11E08F3F-7C9E-4248-A352-64E281B46B35}" name="Column4756" totalsRowDxfId="11628"/>
    <tableColumn id="4757" xr3:uid="{35FBF20C-4B87-4322-AC5C-A31983D0829A}" name="Column4757" totalsRowDxfId="11627"/>
    <tableColumn id="4758" xr3:uid="{87658919-FBDF-4BD2-840B-AE58EF6908DE}" name="Column4758" totalsRowDxfId="11626"/>
    <tableColumn id="4759" xr3:uid="{06FACD80-05B9-4BC0-904B-0B64F0AB1E2C}" name="Column4759" totalsRowDxfId="11625"/>
    <tableColumn id="4760" xr3:uid="{B46795F7-C00D-4346-9826-F6A34B72B5A1}" name="Column4760" totalsRowDxfId="11624"/>
    <tableColumn id="4761" xr3:uid="{7D265000-B286-46C3-AF13-A4BF44693F4D}" name="Column4761" totalsRowDxfId="11623"/>
    <tableColumn id="4762" xr3:uid="{D85CA187-A3D8-4912-891C-23DD7132654B}" name="Column4762" totalsRowDxfId="11622"/>
    <tableColumn id="4763" xr3:uid="{FC97BFA6-F1D0-464F-895A-E2251B20872A}" name="Column4763" totalsRowDxfId="11621"/>
    <tableColumn id="4764" xr3:uid="{F691B911-8528-429B-B5DF-DD6A1FFB8766}" name="Column4764" totalsRowDxfId="11620"/>
    <tableColumn id="4765" xr3:uid="{B1974FE5-3454-4447-9BD0-E584C5F5E2F1}" name="Column4765" totalsRowDxfId="11619"/>
    <tableColumn id="4766" xr3:uid="{49DA9980-4A9D-4E26-8478-41CC3203F266}" name="Column4766" totalsRowDxfId="11618"/>
    <tableColumn id="4767" xr3:uid="{515D70DD-0F80-4779-AFA1-8CFE6BB9C4DF}" name="Column4767" totalsRowDxfId="11617"/>
    <tableColumn id="4768" xr3:uid="{5A6389EA-DC5D-4A1B-9105-8A8C057619A2}" name="Column4768" totalsRowDxfId="11616"/>
    <tableColumn id="4769" xr3:uid="{EFF200C4-F899-4213-B034-F2F39AC45A44}" name="Column4769" totalsRowDxfId="11615"/>
    <tableColumn id="4770" xr3:uid="{ADB28A28-3816-49DD-81F2-50FBE390DE30}" name="Column4770" totalsRowDxfId="11614"/>
    <tableColumn id="4771" xr3:uid="{EAD76BE1-6BDB-4A39-9DB1-CF3117D79496}" name="Column4771" totalsRowDxfId="11613"/>
    <tableColumn id="4772" xr3:uid="{5250A81B-E6D7-42EB-9D3B-E8DD13FB749A}" name="Column4772" totalsRowDxfId="11612"/>
    <tableColumn id="4773" xr3:uid="{2D120BD5-D404-41FA-894B-51F4B15BBD42}" name="Column4773" totalsRowDxfId="11611"/>
    <tableColumn id="4774" xr3:uid="{881E7052-F4D7-41AB-9949-A629220B7D70}" name="Column4774" totalsRowDxfId="11610"/>
    <tableColumn id="4775" xr3:uid="{93E233D0-3D8C-45CE-B5C2-02BEE654595A}" name="Column4775" totalsRowDxfId="11609"/>
    <tableColumn id="4776" xr3:uid="{386227D6-7459-460F-9EF3-1401485B6BAE}" name="Column4776" totalsRowDxfId="11608"/>
    <tableColumn id="4777" xr3:uid="{F209863E-2493-4E2C-8461-CED80CB9ACC5}" name="Column4777" totalsRowDxfId="11607"/>
    <tableColumn id="4778" xr3:uid="{64E1DADD-AF6B-403A-82A8-D7CF4E35FB37}" name="Column4778" totalsRowDxfId="11606"/>
    <tableColumn id="4779" xr3:uid="{78A369EB-448A-46E7-BB4D-272ABD7ECCC5}" name="Column4779" totalsRowDxfId="11605"/>
    <tableColumn id="4780" xr3:uid="{71D3F860-E9F1-49F1-A95E-B0EB088431B8}" name="Column4780" totalsRowDxfId="11604"/>
    <tableColumn id="4781" xr3:uid="{370A82C6-33AC-44C2-85C8-32A84531E4BE}" name="Column4781" totalsRowDxfId="11603"/>
    <tableColumn id="4782" xr3:uid="{46D56CB0-C769-4A4F-A235-41F8D737BBB5}" name="Column4782" totalsRowDxfId="11602"/>
    <tableColumn id="4783" xr3:uid="{F723349F-1D5B-40C9-9B2E-EAA96E44DD56}" name="Column4783" totalsRowDxfId="11601"/>
    <tableColumn id="4784" xr3:uid="{CEDFDC11-DA58-48FE-8818-34DC0A52ED9F}" name="Column4784" totalsRowDxfId="11600"/>
    <tableColumn id="4785" xr3:uid="{C0E575D9-93E4-4315-A74A-7465AAD9F3C9}" name="Column4785" totalsRowDxfId="11599"/>
    <tableColumn id="4786" xr3:uid="{257AF0B9-9CBE-4ECE-859B-636DB65C2253}" name="Column4786" totalsRowDxfId="11598"/>
    <tableColumn id="4787" xr3:uid="{B883DDA8-70E7-4B12-BDE5-AE39BA846A3C}" name="Column4787" totalsRowDxfId="11597"/>
    <tableColumn id="4788" xr3:uid="{146E2D6B-85E2-4246-8162-1E9013626170}" name="Column4788" totalsRowDxfId="11596"/>
    <tableColumn id="4789" xr3:uid="{AB374C13-C9C3-49EF-8088-77A35C50E1CB}" name="Column4789" totalsRowDxfId="11595"/>
    <tableColumn id="4790" xr3:uid="{DB434A4B-565D-4C6A-BEEA-1E5E32839EC7}" name="Column4790" totalsRowDxfId="11594"/>
    <tableColumn id="4791" xr3:uid="{815C3112-53B7-4927-815F-8610650CA9BB}" name="Column4791" totalsRowDxfId="11593"/>
    <tableColumn id="4792" xr3:uid="{DCBFF507-1E9E-4E45-8279-81F59070CD63}" name="Column4792" totalsRowDxfId="11592"/>
    <tableColumn id="4793" xr3:uid="{561FCC7E-DB18-4B40-A73C-CC37B81C2DED}" name="Column4793" totalsRowDxfId="11591"/>
    <tableColumn id="4794" xr3:uid="{005AF938-6744-489F-B79D-36D01E8F1F3C}" name="Column4794" totalsRowDxfId="11590"/>
    <tableColumn id="4795" xr3:uid="{996A1E6C-C9C4-4DDF-91B9-F0F57EFD97E1}" name="Column4795" totalsRowDxfId="11589"/>
    <tableColumn id="4796" xr3:uid="{35F43C71-83AC-49EC-97B5-576A1BF39BCD}" name="Column4796" totalsRowDxfId="11588"/>
    <tableColumn id="4797" xr3:uid="{2E7691F7-6432-4BAE-9BA0-31A51F9FA719}" name="Column4797" totalsRowDxfId="11587"/>
    <tableColumn id="4798" xr3:uid="{098A78DF-D69A-4009-8096-AAC095FD3DC4}" name="Column4798" totalsRowDxfId="11586"/>
    <tableColumn id="4799" xr3:uid="{83F56B4A-4072-4FD5-9CC6-CBFB584A017F}" name="Column4799" totalsRowDxfId="11585"/>
    <tableColumn id="4800" xr3:uid="{661E8023-4E03-4602-AFFF-6A1D7E744185}" name="Column4800" totalsRowDxfId="11584"/>
    <tableColumn id="4801" xr3:uid="{15E1324F-4122-437E-9FA2-12DCA94C047C}" name="Column4801" totalsRowDxfId="11583"/>
    <tableColumn id="4802" xr3:uid="{C9330AFD-23E0-4737-A760-4029740DBAA6}" name="Column4802" totalsRowDxfId="11582"/>
    <tableColumn id="4803" xr3:uid="{4A86E9D5-5240-4620-9D1B-F292D128B116}" name="Column4803" totalsRowDxfId="11581"/>
    <tableColumn id="4804" xr3:uid="{FAF81CBA-479D-4EF0-9B6C-7B7C90C580E6}" name="Column4804" totalsRowDxfId="11580"/>
    <tableColumn id="4805" xr3:uid="{3C4FE234-C824-4FDA-B389-7CF5B27D050A}" name="Column4805" totalsRowDxfId="11579"/>
    <tableColumn id="4806" xr3:uid="{E856010E-208E-4285-AC8C-EBE5529702FE}" name="Column4806" totalsRowDxfId="11578"/>
    <tableColumn id="4807" xr3:uid="{32763B59-31DD-4FD1-9984-611365934B9A}" name="Column4807" totalsRowDxfId="11577"/>
    <tableColumn id="4808" xr3:uid="{FC021840-1898-4FBE-9E96-073D2933B907}" name="Column4808" totalsRowDxfId="11576"/>
    <tableColumn id="4809" xr3:uid="{00DD5EE2-E695-40DF-A746-B805C57391DD}" name="Column4809" totalsRowDxfId="11575"/>
    <tableColumn id="4810" xr3:uid="{6EF050B8-2A93-4892-9682-D9432F91E536}" name="Column4810" totalsRowDxfId="11574"/>
    <tableColumn id="4811" xr3:uid="{97E4424E-E012-4D22-BF81-086F9F715C66}" name="Column4811" totalsRowDxfId="11573"/>
    <tableColumn id="4812" xr3:uid="{B7D3BB93-A14F-4FB3-9F60-D30F4B949C89}" name="Column4812" totalsRowDxfId="11572"/>
    <tableColumn id="4813" xr3:uid="{3A02D966-8233-4900-A5C6-093D3C157054}" name="Column4813" totalsRowDxfId="11571"/>
    <tableColumn id="4814" xr3:uid="{C87D9AF3-8E01-42C7-A66A-66E52862D1D0}" name="Column4814" totalsRowDxfId="11570"/>
    <tableColumn id="4815" xr3:uid="{20BC8DA2-101C-41C4-AFA2-7A4A530CE989}" name="Column4815" totalsRowDxfId="11569"/>
    <tableColumn id="4816" xr3:uid="{280C2AA8-6672-47E6-B500-7B118BAB9EB2}" name="Column4816" totalsRowDxfId="11568"/>
    <tableColumn id="4817" xr3:uid="{6B785E8A-CD75-4109-8C15-0CD18EFEBF3E}" name="Column4817" totalsRowDxfId="11567"/>
    <tableColumn id="4818" xr3:uid="{A33664EB-96BC-4E59-BB99-AC310A0F3388}" name="Column4818" totalsRowDxfId="11566"/>
    <tableColumn id="4819" xr3:uid="{FE1EAFF8-FFC3-49E0-B2A8-CCEE0B7B9499}" name="Column4819" totalsRowDxfId="11565"/>
    <tableColumn id="4820" xr3:uid="{245A60F6-6BC0-48C3-B252-185C43CEAB67}" name="Column4820" totalsRowDxfId="11564"/>
    <tableColumn id="4821" xr3:uid="{C72A97D7-3437-47D3-B16D-9F24B8E787C3}" name="Column4821" totalsRowDxfId="11563"/>
    <tableColumn id="4822" xr3:uid="{1A815E0C-A3D2-4D52-BC07-89C32B19DF2C}" name="Column4822" totalsRowDxfId="11562"/>
    <tableColumn id="4823" xr3:uid="{2A56436E-111E-4C46-BCBE-C07D9DDF6B44}" name="Column4823" totalsRowDxfId="11561"/>
    <tableColumn id="4824" xr3:uid="{212C4931-42F8-4F27-8934-E790AE260973}" name="Column4824" totalsRowDxfId="11560"/>
    <tableColumn id="4825" xr3:uid="{1B5A90D8-3C0D-41C2-963D-D5CC445DCC18}" name="Column4825" totalsRowDxfId="11559"/>
    <tableColumn id="4826" xr3:uid="{FCFC0D4F-D68E-4CCD-A626-3A5D29C76D03}" name="Column4826" totalsRowDxfId="11558"/>
    <tableColumn id="4827" xr3:uid="{CAECB5A4-FA13-4B12-B097-BF3472C609A3}" name="Column4827" totalsRowDxfId="11557"/>
    <tableColumn id="4828" xr3:uid="{466431C1-2F8D-4EB5-994E-31E4F94A0B27}" name="Column4828" totalsRowDxfId="11556"/>
    <tableColumn id="4829" xr3:uid="{AF7D5ED0-C3DD-46D1-8942-5CA524D588E2}" name="Column4829" totalsRowDxfId="11555"/>
    <tableColumn id="4830" xr3:uid="{6878F26C-71C6-4422-8087-F972F83E5A26}" name="Column4830" totalsRowDxfId="11554"/>
    <tableColumn id="4831" xr3:uid="{3DCD46C9-3628-4648-9EFC-0B15AA688D89}" name="Column4831" totalsRowDxfId="11553"/>
    <tableColumn id="4832" xr3:uid="{068442C2-E719-45DD-A0FA-9DC0F1244EC8}" name="Column4832" totalsRowDxfId="11552"/>
    <tableColumn id="4833" xr3:uid="{B8FADFF5-0999-4EC5-9A56-E7917ED8F768}" name="Column4833" totalsRowDxfId="11551"/>
    <tableColumn id="4834" xr3:uid="{818E8EFA-D0D5-464B-B2B2-91881DBAD83B}" name="Column4834" totalsRowDxfId="11550"/>
    <tableColumn id="4835" xr3:uid="{81B1D5AE-0C5C-49C0-AE47-925508393F71}" name="Column4835" totalsRowDxfId="11549"/>
    <tableColumn id="4836" xr3:uid="{F1D9780D-B551-4180-AD2C-0EFB87A93981}" name="Column4836" totalsRowDxfId="11548"/>
    <tableColumn id="4837" xr3:uid="{14BC3817-4B8A-45A8-8917-DC154FEEB06D}" name="Column4837" totalsRowDxfId="11547"/>
    <tableColumn id="4838" xr3:uid="{DF1D202B-0C7A-4B9E-9D0A-F1FA2836279D}" name="Column4838" totalsRowDxfId="11546"/>
    <tableColumn id="4839" xr3:uid="{9C2A025A-9390-42D7-B32E-FE7E6ECE873A}" name="Column4839" totalsRowDxfId="11545"/>
    <tableColumn id="4840" xr3:uid="{65A496CB-794B-404B-B258-756ED19F6B39}" name="Column4840" totalsRowDxfId="11544"/>
    <tableColumn id="4841" xr3:uid="{043D124B-D2D4-4439-B6EE-6362845C37C6}" name="Column4841" totalsRowDxfId="11543"/>
    <tableColumn id="4842" xr3:uid="{5B12474F-0EC2-4076-A9A4-C77F3E200729}" name="Column4842" totalsRowDxfId="11542"/>
    <tableColumn id="4843" xr3:uid="{605B9A20-71C2-4E99-8BED-9FAD95FFB059}" name="Column4843" totalsRowDxfId="11541"/>
    <tableColumn id="4844" xr3:uid="{CC7BA8FB-F329-4587-B079-2CF350DDEE54}" name="Column4844" totalsRowDxfId="11540"/>
    <tableColumn id="4845" xr3:uid="{2DAEAE88-1BE4-4234-8D16-52EFB5BB8EAF}" name="Column4845" totalsRowDxfId="11539"/>
    <tableColumn id="4846" xr3:uid="{06926557-3FE4-42AB-A5C0-99A683D6C1AF}" name="Column4846" totalsRowDxfId="11538"/>
    <tableColumn id="4847" xr3:uid="{584750B4-A14F-486F-BB03-983E20100AFC}" name="Column4847" totalsRowDxfId="11537"/>
    <tableColumn id="4848" xr3:uid="{38FA198E-04F9-4B56-A0A3-AA60EA92E285}" name="Column4848" totalsRowDxfId="11536"/>
    <tableColumn id="4849" xr3:uid="{E6BC6565-2AF4-4812-80BC-9D4D0EB19724}" name="Column4849" totalsRowDxfId="11535"/>
    <tableColumn id="4850" xr3:uid="{D6327F3A-06A1-4AE8-A60A-68774241D33C}" name="Column4850" totalsRowDxfId="11534"/>
    <tableColumn id="4851" xr3:uid="{38BC256F-C813-4732-8921-EB3AD08E33A6}" name="Column4851" totalsRowDxfId="11533"/>
    <tableColumn id="4852" xr3:uid="{E1AA1964-BED5-4329-8288-A42F3840BD6A}" name="Column4852" totalsRowDxfId="11532"/>
    <tableColumn id="4853" xr3:uid="{6F0CD826-4C56-4824-8BEC-6FDD3A5A5799}" name="Column4853" totalsRowDxfId="11531"/>
    <tableColumn id="4854" xr3:uid="{82675491-C425-439C-B57D-F465F778F06F}" name="Column4854" totalsRowDxfId="11530"/>
    <tableColumn id="4855" xr3:uid="{8F6144DB-BCCA-402D-AC3C-C6D4FFDBEE22}" name="Column4855" totalsRowDxfId="11529"/>
    <tableColumn id="4856" xr3:uid="{49159A0D-4CB5-4A39-8CC2-040DE403BD59}" name="Column4856" totalsRowDxfId="11528"/>
    <tableColumn id="4857" xr3:uid="{C7C3A50D-C806-42A4-990A-6D63A4F9643A}" name="Column4857" totalsRowDxfId="11527"/>
    <tableColumn id="4858" xr3:uid="{EF8719F3-93A1-49FA-A6D0-330EF850AF5C}" name="Column4858" totalsRowDxfId="11526"/>
    <tableColumn id="4859" xr3:uid="{84F16B12-C098-47C1-B4E1-39D500A3A5BE}" name="Column4859" totalsRowDxfId="11525"/>
    <tableColumn id="4860" xr3:uid="{2FE383F3-2FDF-485C-AF3C-5A42698B299C}" name="Column4860" totalsRowDxfId="11524"/>
    <tableColumn id="4861" xr3:uid="{F40B4BD1-016D-4795-8A62-1A5D0BD629D0}" name="Column4861" totalsRowDxfId="11523"/>
    <tableColumn id="4862" xr3:uid="{F5D85927-935B-40E4-89B0-4739F12FB551}" name="Column4862" totalsRowDxfId="11522"/>
    <tableColumn id="4863" xr3:uid="{1D73675C-FA60-444E-A1EB-0116DDC985C8}" name="Column4863" totalsRowDxfId="11521"/>
    <tableColumn id="4864" xr3:uid="{1C4771CE-1001-46E1-88CD-854D39DC716A}" name="Column4864" totalsRowDxfId="11520"/>
    <tableColumn id="4865" xr3:uid="{A0D406DE-22AC-4B21-89B1-9FC41FBA3C69}" name="Column4865" totalsRowDxfId="11519"/>
    <tableColumn id="4866" xr3:uid="{E68A6C33-81F4-42FA-84F6-852CAE4961DE}" name="Column4866" totalsRowDxfId="11518"/>
    <tableColumn id="4867" xr3:uid="{EF9DA6CF-22FA-42BB-AF0D-685A0EEB60DB}" name="Column4867" totalsRowDxfId="11517"/>
    <tableColumn id="4868" xr3:uid="{2985E477-F5E6-4707-B8EA-ECD0692E02F0}" name="Column4868" totalsRowDxfId="11516"/>
    <tableColumn id="4869" xr3:uid="{55DF5C51-D10C-4B64-9371-686B79ABEFE8}" name="Column4869" totalsRowDxfId="11515"/>
    <tableColumn id="4870" xr3:uid="{CD372C26-A414-43E3-8E09-1CFDED6F70C4}" name="Column4870" totalsRowDxfId="11514"/>
    <tableColumn id="4871" xr3:uid="{098716C2-9302-4661-8CEE-2D369F016F20}" name="Column4871" totalsRowDxfId="11513"/>
    <tableColumn id="4872" xr3:uid="{554D1880-7019-4470-94B0-67DCDB8DB8F5}" name="Column4872" totalsRowDxfId="11512"/>
    <tableColumn id="4873" xr3:uid="{E94BC3CF-2CE7-4707-917E-FABAAEF0AD91}" name="Column4873" totalsRowDxfId="11511"/>
    <tableColumn id="4874" xr3:uid="{85676E7C-382D-4933-BA91-D9D80FA6C8C6}" name="Column4874" totalsRowDxfId="11510"/>
    <tableColumn id="4875" xr3:uid="{6027095C-94C8-43CF-A64E-4E562746FF20}" name="Column4875" totalsRowDxfId="11509"/>
    <tableColumn id="4876" xr3:uid="{182D2D0D-FE92-4F82-A601-255EC70B42DA}" name="Column4876" totalsRowDxfId="11508"/>
    <tableColumn id="4877" xr3:uid="{CD693A05-0DDC-4847-8429-9F3545201A6D}" name="Column4877" totalsRowDxfId="11507"/>
    <tableColumn id="4878" xr3:uid="{5D3823E6-4B12-4A82-9182-646516BE39BF}" name="Column4878" totalsRowDxfId="11506"/>
    <tableColumn id="4879" xr3:uid="{505CAE23-65D3-4725-BCFA-E7AD5BC95E3C}" name="Column4879" totalsRowDxfId="11505"/>
    <tableColumn id="4880" xr3:uid="{E282A799-4634-4B67-AC6F-224406B64D1A}" name="Column4880" totalsRowDxfId="11504"/>
    <tableColumn id="4881" xr3:uid="{47B00992-4ABA-4B65-AEC2-6D64DD3599AB}" name="Column4881" totalsRowDxfId="11503"/>
    <tableColumn id="4882" xr3:uid="{16DAD9E8-5C34-4E8C-AC64-1FBBCBE9D5D9}" name="Column4882" totalsRowDxfId="11502"/>
    <tableColumn id="4883" xr3:uid="{7FD479FF-E7AC-44A4-A7AA-CBBB962FBE36}" name="Column4883" totalsRowDxfId="11501"/>
    <tableColumn id="4884" xr3:uid="{321F1B35-967C-4F89-9BC7-9C2CFE89915D}" name="Column4884" totalsRowDxfId="11500"/>
    <tableColumn id="4885" xr3:uid="{47A72C8C-C750-4A09-B4F6-A46FD8712BA5}" name="Column4885" totalsRowDxfId="11499"/>
    <tableColumn id="4886" xr3:uid="{0F6E112D-9D3C-4B83-88F9-D797B0C0B83E}" name="Column4886" totalsRowDxfId="11498"/>
    <tableColumn id="4887" xr3:uid="{74754D20-34B9-42EF-9B32-FFC225D88C0D}" name="Column4887" totalsRowDxfId="11497"/>
    <tableColumn id="4888" xr3:uid="{0F87376F-9455-4FCE-8C85-ECDF2A78EAE2}" name="Column4888" totalsRowDxfId="11496"/>
    <tableColumn id="4889" xr3:uid="{83C02C77-6A34-4143-8879-3D5E972A438B}" name="Column4889" totalsRowDxfId="11495"/>
    <tableColumn id="4890" xr3:uid="{9EE64DCE-56E4-449E-92F8-6DB552BCCCAD}" name="Column4890" totalsRowDxfId="11494"/>
    <tableColumn id="4891" xr3:uid="{4F773BFE-3C6D-41BD-9EA5-2B69F4E4253D}" name="Column4891" totalsRowDxfId="11493"/>
    <tableColumn id="4892" xr3:uid="{72E34CA5-E218-4F59-BD85-1B63E6F9D2B9}" name="Column4892" totalsRowDxfId="11492"/>
    <tableColumn id="4893" xr3:uid="{5406B5B0-178A-4661-8238-FDCD91AE6EA8}" name="Column4893" totalsRowDxfId="11491"/>
    <tableColumn id="4894" xr3:uid="{A38429A4-9FE1-4676-87E9-395057302E93}" name="Column4894" totalsRowDxfId="11490"/>
    <tableColumn id="4895" xr3:uid="{6F2EC6A2-EF84-4408-AC5D-9C93E54C177D}" name="Column4895" totalsRowDxfId="11489"/>
    <tableColumn id="4896" xr3:uid="{69485AF7-493B-49AA-BFD8-E4B2E9EFB431}" name="Column4896" totalsRowDxfId="11488"/>
    <tableColumn id="4897" xr3:uid="{E2F0313D-B4B2-4EA8-BB69-EA7164009A7B}" name="Column4897" totalsRowDxfId="11487"/>
    <tableColumn id="4898" xr3:uid="{AD7F3EE8-4F1D-423E-8501-7F7BE9A29350}" name="Column4898" totalsRowDxfId="11486"/>
    <tableColumn id="4899" xr3:uid="{5505FEA1-EF0F-4138-AFDF-21E83D4BA21D}" name="Column4899" totalsRowDxfId="11485"/>
    <tableColumn id="4900" xr3:uid="{5CDC2A8F-2700-4935-9FCD-4F6AF05D22E8}" name="Column4900" totalsRowDxfId="11484"/>
    <tableColumn id="4901" xr3:uid="{590BD9E5-C7BE-4B57-B325-2D8D89AFE969}" name="Column4901" totalsRowDxfId="11483"/>
    <tableColumn id="4902" xr3:uid="{D1525A98-1EC2-4757-93EF-956A24379EE2}" name="Column4902" totalsRowDxfId="11482"/>
    <tableColumn id="4903" xr3:uid="{F2FE24C6-22BB-4601-98AC-BF9464C3C353}" name="Column4903" totalsRowDxfId="11481"/>
    <tableColumn id="4904" xr3:uid="{9D8C14A0-0BB1-426C-AF81-02AC0B6CCC90}" name="Column4904" totalsRowDxfId="11480"/>
    <tableColumn id="4905" xr3:uid="{3C78C63D-A95C-4965-9E30-483D14B07C67}" name="Column4905" totalsRowDxfId="11479"/>
    <tableColumn id="4906" xr3:uid="{719C07E1-B231-4579-B961-42BB3F232EB8}" name="Column4906" totalsRowDxfId="11478"/>
    <tableColumn id="4907" xr3:uid="{190BEDCB-B9B8-4B90-8E1D-1126E569EE15}" name="Column4907" totalsRowDxfId="11477"/>
    <tableColumn id="4908" xr3:uid="{7C9CFD97-7FF9-488D-AB20-7E272C6E47DC}" name="Column4908" totalsRowDxfId="11476"/>
    <tableColumn id="4909" xr3:uid="{3CDEDCCC-73DB-4571-BE18-4F44E24B6949}" name="Column4909" totalsRowDxfId="11475"/>
    <tableColumn id="4910" xr3:uid="{A8B1015F-C25F-41BD-99D8-02CD3461EB45}" name="Column4910" totalsRowDxfId="11474"/>
    <tableColumn id="4911" xr3:uid="{C9D1BA45-44B2-4AC2-A866-0F16CEBD3E60}" name="Column4911" totalsRowDxfId="11473"/>
    <tableColumn id="4912" xr3:uid="{06F8EE68-AA80-4FE4-80FF-DFA1A7BE8459}" name="Column4912" totalsRowDxfId="11472"/>
    <tableColumn id="4913" xr3:uid="{4E8EDA9A-61F4-4A0A-A303-375F6933E84B}" name="Column4913" totalsRowDxfId="11471"/>
    <tableColumn id="4914" xr3:uid="{2D94902B-1A2F-410A-8D26-628396171558}" name="Column4914" totalsRowDxfId="11470"/>
    <tableColumn id="4915" xr3:uid="{8FC57EF7-010E-4D39-A50E-656ECE413252}" name="Column4915" totalsRowDxfId="11469"/>
    <tableColumn id="4916" xr3:uid="{AB330A3E-D558-4319-9ED5-69D7C590294E}" name="Column4916" totalsRowDxfId="11468"/>
    <tableColumn id="4917" xr3:uid="{57A679DE-4D3C-47A7-83D6-67F679D06452}" name="Column4917" totalsRowDxfId="11467"/>
    <tableColumn id="4918" xr3:uid="{BC072276-3E7A-4CDC-A83D-2E7798D8E101}" name="Column4918" totalsRowDxfId="11466"/>
    <tableColumn id="4919" xr3:uid="{60995D6E-8C75-4F68-A4C9-C702B2D407B8}" name="Column4919" totalsRowDxfId="11465"/>
    <tableColumn id="4920" xr3:uid="{A3252E7F-1BF4-472D-902D-2F5E7D6E792F}" name="Column4920" totalsRowDxfId="11464"/>
    <tableColumn id="4921" xr3:uid="{96CE50C9-6D52-450F-8C9A-17B6DE377A89}" name="Column4921" totalsRowDxfId="11463"/>
    <tableColumn id="4922" xr3:uid="{E22A32A0-8980-469D-93E9-7695CEF56909}" name="Column4922" totalsRowDxfId="11462"/>
    <tableColumn id="4923" xr3:uid="{77C3AB09-3B38-4F77-B570-78F8848F8CE9}" name="Column4923" totalsRowDxfId="11461"/>
    <tableColumn id="4924" xr3:uid="{C8272803-24DC-45EA-ACBC-AE5552B95A4A}" name="Column4924" totalsRowDxfId="11460"/>
    <tableColumn id="4925" xr3:uid="{E2BCE220-4DF7-4390-9445-2C092F794AEE}" name="Column4925" totalsRowDxfId="11459"/>
    <tableColumn id="4926" xr3:uid="{54F8C4A4-F9C2-4D6D-A923-C9738B2E73A2}" name="Column4926" totalsRowDxfId="11458"/>
    <tableColumn id="4927" xr3:uid="{66845E0C-80AB-411B-B121-B5A0D3C79269}" name="Column4927" totalsRowDxfId="11457"/>
    <tableColumn id="4928" xr3:uid="{0003A782-389F-409B-A83E-FB1DACF0BC4B}" name="Column4928" totalsRowDxfId="11456"/>
    <tableColumn id="4929" xr3:uid="{9087E2B1-E336-428F-A4A2-EA85D9201722}" name="Column4929" totalsRowDxfId="11455"/>
    <tableColumn id="4930" xr3:uid="{522248AF-CAE3-4645-AA68-3F171F29B906}" name="Column4930" totalsRowDxfId="11454"/>
    <tableColumn id="4931" xr3:uid="{871343C1-05AB-4FEB-8519-86E96CBD5206}" name="Column4931" totalsRowDxfId="11453"/>
    <tableColumn id="4932" xr3:uid="{1C2E9BDA-BAA3-4CCF-B9C1-DE1C9BED701D}" name="Column4932" totalsRowDxfId="11452"/>
    <tableColumn id="4933" xr3:uid="{2A06CB77-51D8-4619-B82D-FF0F2B37F33B}" name="Column4933" totalsRowDxfId="11451"/>
    <tableColumn id="4934" xr3:uid="{8BC73B76-518D-48B1-A3D8-3D0C3C42F8E9}" name="Column4934" totalsRowDxfId="11450"/>
    <tableColumn id="4935" xr3:uid="{53A16578-D071-4F5E-AA03-CB8FC677DD0C}" name="Column4935" totalsRowDxfId="11449"/>
    <tableColumn id="4936" xr3:uid="{5C209EC7-F1EC-4BB5-B655-966F3FDF13BE}" name="Column4936" totalsRowDxfId="11448"/>
    <tableColumn id="4937" xr3:uid="{571590E5-2EBD-4F5B-A6E6-C8EF7C4DFE27}" name="Column4937" totalsRowDxfId="11447"/>
    <tableColumn id="4938" xr3:uid="{04A8FCB0-9705-4F4E-9F51-2BAB1BBAA118}" name="Column4938" totalsRowDxfId="11446"/>
    <tableColumn id="4939" xr3:uid="{3068A559-C114-461F-BC98-B8FAC5E4BB14}" name="Column4939" totalsRowDxfId="11445"/>
    <tableColumn id="4940" xr3:uid="{71772564-BFC9-4134-9804-E7E30C02C7FE}" name="Column4940" totalsRowDxfId="11444"/>
    <tableColumn id="4941" xr3:uid="{963E29E7-62D8-41BA-A2C1-BBEC04477F15}" name="Column4941" totalsRowDxfId="11443"/>
    <tableColumn id="4942" xr3:uid="{98BE15CF-F5E0-4E69-A407-3CFE9B621984}" name="Column4942" totalsRowDxfId="11442"/>
    <tableColumn id="4943" xr3:uid="{2479F37F-921A-4571-B381-ACB0EE28CFB7}" name="Column4943" totalsRowDxfId="11441"/>
    <tableColumn id="4944" xr3:uid="{F9E14A9B-0A5E-420D-B633-3D65FDB34E15}" name="Column4944" totalsRowDxfId="11440"/>
    <tableColumn id="4945" xr3:uid="{84ECB9DB-6E21-4199-8C3D-2B42FA4A52E6}" name="Column4945" totalsRowDxfId="11439"/>
    <tableColumn id="4946" xr3:uid="{4ECE1206-E0A5-49F8-AA92-6450003F6ED3}" name="Column4946" totalsRowDxfId="11438"/>
    <tableColumn id="4947" xr3:uid="{60E0F450-2C1D-4267-8A60-548879E10DC4}" name="Column4947" totalsRowDxfId="11437"/>
    <tableColumn id="4948" xr3:uid="{D4EAEB6E-FA28-4621-81FB-27AFDACE5B84}" name="Column4948" totalsRowDxfId="11436"/>
    <tableColumn id="4949" xr3:uid="{1B0E3BC2-DBF2-4A77-8EC2-EA6696D98326}" name="Column4949" totalsRowDxfId="11435"/>
    <tableColumn id="4950" xr3:uid="{D93E4ADF-8BF6-4C87-83D9-0040041EF057}" name="Column4950" totalsRowDxfId="11434"/>
    <tableColumn id="4951" xr3:uid="{2AE176FC-AAAE-4B4E-BD26-7AA33F0D349C}" name="Column4951" totalsRowDxfId="11433"/>
    <tableColumn id="4952" xr3:uid="{9B37449A-8970-46FA-8234-2F68D8F317C1}" name="Column4952" totalsRowDxfId="11432"/>
    <tableColumn id="4953" xr3:uid="{26EB3504-4BA5-4503-894D-54FB4520A5F5}" name="Column4953" totalsRowDxfId="11431"/>
    <tableColumn id="4954" xr3:uid="{51494A28-8264-45AA-8EFF-69C344108155}" name="Column4954" totalsRowDxfId="11430"/>
    <tableColumn id="4955" xr3:uid="{202A3F2B-1B6D-4F3E-8C5D-855D974FBB2B}" name="Column4955" totalsRowDxfId="11429"/>
    <tableColumn id="4956" xr3:uid="{ACA378AB-D7ED-4A9B-8946-2D271D36EF91}" name="Column4956" totalsRowDxfId="11428"/>
    <tableColumn id="4957" xr3:uid="{46F38879-1504-43CB-B3D1-3914A9B8B380}" name="Column4957" totalsRowDxfId="11427"/>
    <tableColumn id="4958" xr3:uid="{BA433D01-FDAE-456B-9654-33321F2413FC}" name="Column4958" totalsRowDxfId="11426"/>
    <tableColumn id="4959" xr3:uid="{00A1C2CB-6EFC-44A4-AB57-C915E2AA7B43}" name="Column4959" totalsRowDxfId="11425"/>
    <tableColumn id="4960" xr3:uid="{06C4EED5-E65C-48DF-96B6-35046BC70670}" name="Column4960" totalsRowDxfId="11424"/>
    <tableColumn id="4961" xr3:uid="{CE4B3A92-4734-4F95-96CF-39406B268912}" name="Column4961" totalsRowDxfId="11423"/>
    <tableColumn id="4962" xr3:uid="{3EF60B2B-3A64-4846-B1F4-4C13650FA65E}" name="Column4962" totalsRowDxfId="11422"/>
    <tableColumn id="4963" xr3:uid="{470EAC00-DD16-4586-8E28-3BB5740C8F67}" name="Column4963" totalsRowDxfId="11421"/>
    <tableColumn id="4964" xr3:uid="{86D2AA5D-8194-4931-A4FD-8C516D1CE279}" name="Column4964" totalsRowDxfId="11420"/>
    <tableColumn id="4965" xr3:uid="{AD52EAD1-0DA2-4EA9-B970-6EEB078D5A40}" name="Column4965" totalsRowDxfId="11419"/>
    <tableColumn id="4966" xr3:uid="{1380EB22-A372-4FAB-B9A3-44214C7769C5}" name="Column4966" totalsRowDxfId="11418"/>
    <tableColumn id="4967" xr3:uid="{DD6A1A62-F6C6-4537-B2FD-A1AB6364DB6C}" name="Column4967" totalsRowDxfId="11417"/>
    <tableColumn id="4968" xr3:uid="{4295B5DE-D20A-4307-ADB2-7FF63C3F9D1B}" name="Column4968" totalsRowDxfId="11416"/>
    <tableColumn id="4969" xr3:uid="{6B1580DF-4107-48C6-B7B6-E680DED5E7B6}" name="Column4969" totalsRowDxfId="11415"/>
    <tableColumn id="4970" xr3:uid="{F5992A33-4C44-43FC-8B97-D46F44537694}" name="Column4970" totalsRowDxfId="11414"/>
    <tableColumn id="4971" xr3:uid="{DF5BC151-FAB1-43A0-A0C7-1037C367C8B7}" name="Column4971" totalsRowDxfId="11413"/>
    <tableColumn id="4972" xr3:uid="{5F62A88A-23AC-4F17-97B8-F998C5CB54B5}" name="Column4972" totalsRowDxfId="11412"/>
    <tableColumn id="4973" xr3:uid="{C7636DFF-86A3-4F4E-9C4C-FAF6D1B6990D}" name="Column4973" totalsRowDxfId="11411"/>
    <tableColumn id="4974" xr3:uid="{77A1C6D1-7AB5-444A-8583-5A8804ECD60B}" name="Column4974" totalsRowDxfId="11410"/>
    <tableColumn id="4975" xr3:uid="{43E2B3BD-3E03-405A-8319-63365C1778A9}" name="Column4975" totalsRowDxfId="11409"/>
    <tableColumn id="4976" xr3:uid="{75A3AE53-814D-41BA-9BA5-C5152CC1EC54}" name="Column4976" totalsRowDxfId="11408"/>
    <tableColumn id="4977" xr3:uid="{B3E80A25-3A5A-48CE-B210-EAB30C3E5773}" name="Column4977" totalsRowDxfId="11407"/>
    <tableColumn id="4978" xr3:uid="{14D327D3-E422-48E5-B95F-44D6F6DB217A}" name="Column4978" totalsRowDxfId="11406"/>
    <tableColumn id="4979" xr3:uid="{CFFF89DC-C86B-4C73-B97C-5A6BBE7DB8B0}" name="Column4979" totalsRowDxfId="11405"/>
    <tableColumn id="4980" xr3:uid="{5E00B52F-5A6E-4E0E-A9D2-4D068446C557}" name="Column4980" totalsRowDxfId="11404"/>
    <tableColumn id="4981" xr3:uid="{2BFB3845-94AE-4A1A-9F8F-7A8A2ADC608C}" name="Column4981" totalsRowDxfId="11403"/>
    <tableColumn id="4982" xr3:uid="{A1995E6A-A67E-4CCD-B989-7440232571FD}" name="Column4982" totalsRowDxfId="11402"/>
    <tableColumn id="4983" xr3:uid="{864FB4F3-249B-4679-9A12-7887E8426466}" name="Column4983" totalsRowDxfId="11401"/>
    <tableColumn id="4984" xr3:uid="{4A3856CB-B895-45BE-BA91-4B59D98F33EB}" name="Column4984" totalsRowDxfId="11400"/>
    <tableColumn id="4985" xr3:uid="{9B3E1CE2-0DA9-4DD3-BD56-3CFC0718250F}" name="Column4985" totalsRowDxfId="11399"/>
    <tableColumn id="4986" xr3:uid="{D63C6E5A-AD65-48C7-A1B8-C563A74B40DD}" name="Column4986" totalsRowDxfId="11398"/>
    <tableColumn id="4987" xr3:uid="{14E479B9-4153-4A97-931E-1405D7AC2BE3}" name="Column4987" totalsRowDxfId="11397"/>
    <tableColumn id="4988" xr3:uid="{1E19C908-8B16-4589-AFD0-4614A144D153}" name="Column4988" totalsRowDxfId="11396"/>
    <tableColumn id="4989" xr3:uid="{F9A8F61F-40BC-4978-BA30-F2A2E1462CDC}" name="Column4989" totalsRowDxfId="11395"/>
    <tableColumn id="4990" xr3:uid="{A903B306-EDBD-47D7-944E-BC137DB70CE9}" name="Column4990" totalsRowDxfId="11394"/>
    <tableColumn id="4991" xr3:uid="{C60E5F8B-72D5-435F-9D6F-85154457EE76}" name="Column4991" totalsRowDxfId="11393"/>
    <tableColumn id="4992" xr3:uid="{4F4B690F-7C07-499A-91BA-8D148BB66E69}" name="Column4992" totalsRowDxfId="11392"/>
    <tableColumn id="4993" xr3:uid="{D4B81292-61CF-47EA-A1B2-1FDB9379D6E0}" name="Column4993" totalsRowDxfId="11391"/>
    <tableColumn id="4994" xr3:uid="{DE3D419E-7C34-4207-8E7E-5E7D81DEDAE5}" name="Column4994" totalsRowDxfId="11390"/>
    <tableColumn id="4995" xr3:uid="{A90C4A5A-0482-4D62-B0E2-30D130BB99AD}" name="Column4995" totalsRowDxfId="11389"/>
    <tableColumn id="4996" xr3:uid="{9FFA78F8-9D0B-4597-B676-700A7DDA08C4}" name="Column4996" totalsRowDxfId="11388"/>
    <tableColumn id="4997" xr3:uid="{02E516D9-64DD-4711-81DD-DB2DDD6961BF}" name="Column4997" totalsRowDxfId="11387"/>
    <tableColumn id="4998" xr3:uid="{2BB8A781-17BF-4D03-B594-36464F1A6692}" name="Column4998" totalsRowDxfId="11386"/>
    <tableColumn id="4999" xr3:uid="{C7DB68E8-B000-4876-80A1-BD9C31D9A29F}" name="Column4999" totalsRowDxfId="11385"/>
    <tableColumn id="5000" xr3:uid="{D54C9F8B-F588-4457-B82A-F2F589BCF3B2}" name="Column5000" totalsRowDxfId="11384"/>
    <tableColumn id="5001" xr3:uid="{81545A52-E84C-48D1-95D1-B0C48D623478}" name="Column5001" totalsRowDxfId="11383"/>
    <tableColumn id="5002" xr3:uid="{3A02B834-DE22-4542-8639-C4FCC8AC95C5}" name="Column5002" totalsRowDxfId="11382"/>
    <tableColumn id="5003" xr3:uid="{3CC36A8B-EBBA-415F-A4DB-D280CC037A40}" name="Column5003" totalsRowDxfId="11381"/>
    <tableColumn id="5004" xr3:uid="{B6386125-9077-4A4D-9888-12700B0E00B5}" name="Column5004" totalsRowDxfId="11380"/>
    <tableColumn id="5005" xr3:uid="{42A89F7E-12FF-47EC-B61B-46AF4601E175}" name="Column5005" totalsRowDxfId="11379"/>
    <tableColumn id="5006" xr3:uid="{E63DFCF2-43ED-49BC-A966-0B76F55C4690}" name="Column5006" totalsRowDxfId="11378"/>
    <tableColumn id="5007" xr3:uid="{6CA009AB-A677-4901-8634-254ACBB549E9}" name="Column5007" totalsRowDxfId="11377"/>
    <tableColumn id="5008" xr3:uid="{FCA1264B-444C-40AC-8C3B-A2A2BAF256FF}" name="Column5008" totalsRowDxfId="11376"/>
    <tableColumn id="5009" xr3:uid="{356BA749-812B-490F-B8DC-1CF0560A8928}" name="Column5009" totalsRowDxfId="11375"/>
    <tableColumn id="5010" xr3:uid="{1C13F5A5-A2F3-4FCB-B7DB-CEFB79F2950A}" name="Column5010" totalsRowDxfId="11374"/>
    <tableColumn id="5011" xr3:uid="{BA810CBD-7129-472E-85C1-064917ED374D}" name="Column5011" totalsRowDxfId="11373"/>
    <tableColumn id="5012" xr3:uid="{659B908E-DD5D-49A7-B4AE-9C2F21B568E6}" name="Column5012" totalsRowDxfId="11372"/>
    <tableColumn id="5013" xr3:uid="{331EBFFA-DF26-4A56-9627-166ED7CF50C5}" name="Column5013" totalsRowDxfId="11371"/>
    <tableColumn id="5014" xr3:uid="{D3533497-8DDC-4CEB-9A74-683F2C8BAE34}" name="Column5014" totalsRowDxfId="11370"/>
    <tableColumn id="5015" xr3:uid="{3ABB3790-FF2D-464A-A163-06ED7F2A8BD9}" name="Column5015" totalsRowDxfId="11369"/>
    <tableColumn id="5016" xr3:uid="{01511379-64B9-40DF-AD43-C8716AE1971E}" name="Column5016" totalsRowDxfId="11368"/>
    <tableColumn id="5017" xr3:uid="{EB009F86-7E9F-4983-B19F-F1DC299F88CD}" name="Column5017" totalsRowDxfId="11367"/>
    <tableColumn id="5018" xr3:uid="{BB972228-EA8B-4F73-84B1-D81C2ED5E6D4}" name="Column5018" totalsRowDxfId="11366"/>
    <tableColumn id="5019" xr3:uid="{79A73355-DD15-42AA-A6E6-7BDE6FB6D102}" name="Column5019" totalsRowDxfId="11365"/>
    <tableColumn id="5020" xr3:uid="{897D8176-FCAC-4434-8621-EEA05DE38709}" name="Column5020" totalsRowDxfId="11364"/>
    <tableColumn id="5021" xr3:uid="{90EB2D9C-7475-4756-9E72-6393D29D8500}" name="Column5021" totalsRowDxfId="11363"/>
    <tableColumn id="5022" xr3:uid="{54822E50-CA57-459F-88C3-4F89EE6A82AD}" name="Column5022" totalsRowDxfId="11362"/>
    <tableColumn id="5023" xr3:uid="{C116A4AC-BF08-48BB-9B68-E52D5B479308}" name="Column5023" totalsRowDxfId="11361"/>
    <tableColumn id="5024" xr3:uid="{D32F691C-3DA3-4348-805E-F5E61EF3318C}" name="Column5024" totalsRowDxfId="11360"/>
    <tableColumn id="5025" xr3:uid="{C987822A-FB60-456A-9964-A7E686C5C161}" name="Column5025" totalsRowDxfId="11359"/>
    <tableColumn id="5026" xr3:uid="{E4077318-496F-4F0F-90B6-3043FA4A69A1}" name="Column5026" totalsRowDxfId="11358"/>
    <tableColumn id="5027" xr3:uid="{7BD758F6-D95C-4C00-9106-0F4312EA7F7E}" name="Column5027" totalsRowDxfId="11357"/>
    <tableColumn id="5028" xr3:uid="{43BC5572-28BD-4D06-A4FA-D1DE57FA37BD}" name="Column5028" totalsRowDxfId="11356"/>
    <tableColumn id="5029" xr3:uid="{A65A6D51-22FB-4241-A730-7423DC53AA01}" name="Column5029" totalsRowDxfId="11355"/>
    <tableColumn id="5030" xr3:uid="{347D77A1-050E-4257-A318-7E139537E5D4}" name="Column5030" totalsRowDxfId="11354"/>
    <tableColumn id="5031" xr3:uid="{C5DF7D3A-6821-4C12-B140-9735055162FA}" name="Column5031" totalsRowDxfId="11353"/>
    <tableColumn id="5032" xr3:uid="{69E03700-1FE4-44A3-822F-F16951531C48}" name="Column5032" totalsRowDxfId="11352"/>
    <tableColumn id="5033" xr3:uid="{203E5B40-3491-4D0F-874D-02833EA49596}" name="Column5033" totalsRowDxfId="11351"/>
    <tableColumn id="5034" xr3:uid="{832E3A2A-8D22-46A5-B3AD-5EAD90AE42FE}" name="Column5034" totalsRowDxfId="11350"/>
    <tableColumn id="5035" xr3:uid="{023F7A36-ACB1-42D4-A831-DCB0DE62F743}" name="Column5035" totalsRowDxfId="11349"/>
    <tableColumn id="5036" xr3:uid="{EEE6B46A-54B1-42D1-9494-CF853237C076}" name="Column5036" totalsRowDxfId="11348"/>
    <tableColumn id="5037" xr3:uid="{FFA012D2-3D6A-4394-ABBB-9AAD62C667EB}" name="Column5037" totalsRowDxfId="11347"/>
    <tableColumn id="5038" xr3:uid="{6659B1B6-F7DA-405D-B8DE-A52389297DF5}" name="Column5038" totalsRowDxfId="11346"/>
    <tableColumn id="5039" xr3:uid="{CD538883-43DF-4CD6-942E-30F443F74ACC}" name="Column5039" totalsRowDxfId="11345"/>
    <tableColumn id="5040" xr3:uid="{B7AF8F73-7707-4C32-B008-DBDE1364C060}" name="Column5040" totalsRowDxfId="11344"/>
    <tableColumn id="5041" xr3:uid="{CC235ECF-7C61-43BB-ACA0-6E714E564FD1}" name="Column5041" totalsRowDxfId="11343"/>
    <tableColumn id="5042" xr3:uid="{7843806B-4C5A-4F53-8A95-A2EFB1DC4D79}" name="Column5042" totalsRowDxfId="11342"/>
    <tableColumn id="5043" xr3:uid="{A25A0B2B-8C77-4534-9176-6B69331600BA}" name="Column5043" totalsRowDxfId="11341"/>
    <tableColumn id="5044" xr3:uid="{7F8E66AD-D001-4DED-8B0E-2F93369DD238}" name="Column5044" totalsRowDxfId="11340"/>
    <tableColumn id="5045" xr3:uid="{6841C41A-21C4-4B0B-95EC-A44AC3F53C5B}" name="Column5045" totalsRowDxfId="11339"/>
    <tableColumn id="5046" xr3:uid="{2E47727E-9848-4DEE-8D5A-7B2402178E27}" name="Column5046" totalsRowDxfId="11338"/>
    <tableColumn id="5047" xr3:uid="{7A1B1A34-0BF5-49AC-A347-A86E0AC0EEFC}" name="Column5047" totalsRowDxfId="11337"/>
    <tableColumn id="5048" xr3:uid="{877ACAB0-284C-4EA4-817A-24951C18DEF8}" name="Column5048" totalsRowDxfId="11336"/>
    <tableColumn id="5049" xr3:uid="{395C22B0-1777-409B-AFAA-32A0D20FCEA6}" name="Column5049" totalsRowDxfId="11335"/>
    <tableColumn id="5050" xr3:uid="{31917137-0998-4328-A0B6-C34C58F93486}" name="Column5050" totalsRowDxfId="11334"/>
    <tableColumn id="5051" xr3:uid="{ADA3083C-4B9F-4A49-9C11-5B8EB64AB645}" name="Column5051" totalsRowDxfId="11333"/>
    <tableColumn id="5052" xr3:uid="{719C435E-D743-4E20-8A4A-FF622E91BEAD}" name="Column5052" totalsRowDxfId="11332"/>
    <tableColumn id="5053" xr3:uid="{C21600FC-97E8-4235-91D1-46B85B254AD6}" name="Column5053" totalsRowDxfId="11331"/>
    <tableColumn id="5054" xr3:uid="{FCCC85E3-D0A7-43DE-B4B0-C99BA716BAB5}" name="Column5054" totalsRowDxfId="11330"/>
    <tableColumn id="5055" xr3:uid="{6DF1C0CD-5676-4A31-A3FF-B4F722D77FE8}" name="Column5055" totalsRowDxfId="11329"/>
    <tableColumn id="5056" xr3:uid="{048755AB-3914-4ACA-BCAA-9147D6F28565}" name="Column5056" totalsRowDxfId="11328"/>
    <tableColumn id="5057" xr3:uid="{A832E47E-BF45-4C8E-AE7F-D400B98482F6}" name="Column5057" totalsRowDxfId="11327"/>
    <tableColumn id="5058" xr3:uid="{5038D2D7-681A-4AAF-A05E-2638DF6EB64C}" name="Column5058" totalsRowDxfId="11326"/>
    <tableColumn id="5059" xr3:uid="{186A463B-075D-4F97-A70F-C0B868600077}" name="Column5059" totalsRowDxfId="11325"/>
    <tableColumn id="5060" xr3:uid="{A569D3BC-FAAE-47F3-8E83-3E7E3B5D6464}" name="Column5060" totalsRowDxfId="11324"/>
    <tableColumn id="5061" xr3:uid="{8D3DA4B5-519C-4DAC-A1D6-AE0CC9C15F2F}" name="Column5061" totalsRowDxfId="11323"/>
    <tableColumn id="5062" xr3:uid="{ACDA5EB0-718E-49DD-9F0F-5B028BA64FE1}" name="Column5062" totalsRowDxfId="11322"/>
    <tableColumn id="5063" xr3:uid="{67576E68-8FBC-495B-9952-B0D62B68B899}" name="Column5063" totalsRowDxfId="11321"/>
    <tableColumn id="5064" xr3:uid="{F4C1CA03-F190-4179-8A6A-6825FEDF78BF}" name="Column5064" totalsRowDxfId="11320"/>
    <tableColumn id="5065" xr3:uid="{7A22E941-4ABE-495D-8182-AC7A96D7F1F0}" name="Column5065" totalsRowDxfId="11319"/>
    <tableColumn id="5066" xr3:uid="{1C6BF9BA-3643-485F-8825-963B5B94D88B}" name="Column5066" totalsRowDxfId="11318"/>
    <tableColumn id="5067" xr3:uid="{E9EA4EBD-6971-46D7-964B-E1AAD5355709}" name="Column5067" totalsRowDxfId="11317"/>
    <tableColumn id="5068" xr3:uid="{DC1F0000-D56E-40B2-B7CE-114F346A10AF}" name="Column5068" totalsRowDxfId="11316"/>
    <tableColumn id="5069" xr3:uid="{06D5AAE5-03D0-4EB0-91B0-1B539421AF80}" name="Column5069" totalsRowDxfId="11315"/>
    <tableColumn id="5070" xr3:uid="{57D891BE-00D3-44E9-8D1B-33AA3FEBFB0D}" name="Column5070" totalsRowDxfId="11314"/>
    <tableColumn id="5071" xr3:uid="{ABF402E3-649B-4D58-90A8-ABB713952E11}" name="Column5071" totalsRowDxfId="11313"/>
    <tableColumn id="5072" xr3:uid="{2A397411-40C6-4E69-849D-E3C67AB4A039}" name="Column5072" totalsRowDxfId="11312"/>
    <tableColumn id="5073" xr3:uid="{303C24E8-A504-4183-8727-8B80BB1DD998}" name="Column5073" totalsRowDxfId="11311"/>
    <tableColumn id="5074" xr3:uid="{1BECA3DE-F2FF-42D5-B539-81E32F332D44}" name="Column5074" totalsRowDxfId="11310"/>
    <tableColumn id="5075" xr3:uid="{77E0DF52-929F-43CF-AAA0-7C839B8F1AE5}" name="Column5075" totalsRowDxfId="11309"/>
    <tableColumn id="5076" xr3:uid="{F072B3D9-9E46-4FF5-8744-ED6AD0BD6D55}" name="Column5076" totalsRowDxfId="11308"/>
    <tableColumn id="5077" xr3:uid="{4C073375-0F03-48D1-9A82-D82B792B072A}" name="Column5077" totalsRowDxfId="11307"/>
    <tableColumn id="5078" xr3:uid="{F92D6E58-BA8C-497F-AEAB-D745D2292390}" name="Column5078" totalsRowDxfId="11306"/>
    <tableColumn id="5079" xr3:uid="{07FBCBC7-A02A-456E-BD82-B6B98617FD18}" name="Column5079" totalsRowDxfId="11305"/>
    <tableColumn id="5080" xr3:uid="{0A970710-EE5C-4078-9DAA-25050C9A85F7}" name="Column5080" totalsRowDxfId="11304"/>
    <tableColumn id="5081" xr3:uid="{6F69ADFF-3790-451E-AD52-8D284A8FAE7C}" name="Column5081" totalsRowDxfId="11303"/>
    <tableColumn id="5082" xr3:uid="{0CE8DC88-AAE4-46B1-BDEC-413CA023FFEF}" name="Column5082" totalsRowDxfId="11302"/>
    <tableColumn id="5083" xr3:uid="{04ADBCBE-05D9-424B-A931-EE0602952E78}" name="Column5083" totalsRowDxfId="11301"/>
    <tableColumn id="5084" xr3:uid="{DC8683F3-373E-437B-B04B-864A97E6481F}" name="Column5084" totalsRowDxfId="11300"/>
    <tableColumn id="5085" xr3:uid="{15CAF85E-EBBF-4B37-800B-5DE28D0168E5}" name="Column5085" totalsRowDxfId="11299"/>
    <tableColumn id="5086" xr3:uid="{400F8127-FC98-4354-8F2C-E03EFA9986B5}" name="Column5086" totalsRowDxfId="11298"/>
    <tableColumn id="5087" xr3:uid="{C6C941D8-39BC-4249-8ABF-516F5C63F606}" name="Column5087" totalsRowDxfId="11297"/>
    <tableColumn id="5088" xr3:uid="{E2F53402-C263-46CF-A095-DC46B33B85CE}" name="Column5088" totalsRowDxfId="11296"/>
    <tableColumn id="5089" xr3:uid="{C951E7E8-F18C-48E2-98A1-18ADAAEEB90D}" name="Column5089" totalsRowDxfId="11295"/>
    <tableColumn id="5090" xr3:uid="{19BF1BB1-2EA1-4F43-9101-2F43245DCD74}" name="Column5090" totalsRowDxfId="11294"/>
    <tableColumn id="5091" xr3:uid="{DD141457-2C17-44F8-AB98-3D95F6A3130F}" name="Column5091" totalsRowDxfId="11293"/>
    <tableColumn id="5092" xr3:uid="{F56B5344-E654-4972-97D3-8F7FBF814DCA}" name="Column5092" totalsRowDxfId="11292"/>
    <tableColumn id="5093" xr3:uid="{E592DAA8-F4BE-469D-9444-E0D2B7A4A67D}" name="Column5093" totalsRowDxfId="11291"/>
    <tableColumn id="5094" xr3:uid="{46E8DED0-A478-4FDB-BC96-0298EE8C6753}" name="Column5094" totalsRowDxfId="11290"/>
    <tableColumn id="5095" xr3:uid="{E5C4826E-4973-46D3-A311-696A52A41AFD}" name="Column5095" totalsRowDxfId="11289"/>
    <tableColumn id="5096" xr3:uid="{1460A284-19DF-497A-B7D6-9262B6899845}" name="Column5096" totalsRowDxfId="11288"/>
    <tableColumn id="5097" xr3:uid="{E2D5236A-AFA3-4862-9637-BCC96EB35227}" name="Column5097" totalsRowDxfId="11287"/>
    <tableColumn id="5098" xr3:uid="{816243DA-AD03-43D6-A27C-55155EE37791}" name="Column5098" totalsRowDxfId="11286"/>
    <tableColumn id="5099" xr3:uid="{BDA1FC0E-7647-4E26-9116-A53059BC2E47}" name="Column5099" totalsRowDxfId="11285"/>
    <tableColumn id="5100" xr3:uid="{C74C67E8-2F13-4D13-B72D-86185D1127B1}" name="Column5100" totalsRowDxfId="11284"/>
    <tableColumn id="5101" xr3:uid="{BA5238BC-7ACC-47F1-9686-88DA8C5B8BAD}" name="Column5101" totalsRowDxfId="11283"/>
    <tableColumn id="5102" xr3:uid="{364A89A1-B623-42A3-BC2A-BE1AFFEF2FD2}" name="Column5102" totalsRowDxfId="11282"/>
    <tableColumn id="5103" xr3:uid="{C88846BA-46D2-4E37-93FC-01D30845E806}" name="Column5103" totalsRowDxfId="11281"/>
    <tableColumn id="5104" xr3:uid="{D2BE51D8-2597-4F3F-8739-3930FF5A9C0B}" name="Column5104" totalsRowDxfId="11280"/>
    <tableColumn id="5105" xr3:uid="{CB7B7611-8FC9-486A-BF8E-78B7E4D6DF28}" name="Column5105" totalsRowDxfId="11279"/>
    <tableColumn id="5106" xr3:uid="{EB6C2727-FBFC-42F4-97E1-099797471385}" name="Column5106" totalsRowDxfId="11278"/>
    <tableColumn id="5107" xr3:uid="{6DE862CC-191D-4B1F-B115-630292D70D35}" name="Column5107" totalsRowDxfId="11277"/>
    <tableColumn id="5108" xr3:uid="{B2289854-F686-4ABE-A7C4-560B4899421D}" name="Column5108" totalsRowDxfId="11276"/>
    <tableColumn id="5109" xr3:uid="{E21F6E69-0AE2-4CEA-B476-AFA1C7F1AD08}" name="Column5109" totalsRowDxfId="11275"/>
    <tableColumn id="5110" xr3:uid="{7E7390A6-BDFC-4306-B085-5C605838EB49}" name="Column5110" totalsRowDxfId="11274"/>
    <tableColumn id="5111" xr3:uid="{BC0AD3AF-C4C6-4EBE-8BC1-8028BBE5AB8F}" name="Column5111" totalsRowDxfId="11273"/>
    <tableColumn id="5112" xr3:uid="{251128E5-B000-43CD-BA7A-AD446B167F77}" name="Column5112" totalsRowDxfId="11272"/>
    <tableColumn id="5113" xr3:uid="{1651787C-26B9-48A5-98DC-71CCC290934D}" name="Column5113" totalsRowDxfId="11271"/>
    <tableColumn id="5114" xr3:uid="{6685E6C7-3C01-463A-9942-2EB0CA4F7D54}" name="Column5114" totalsRowDxfId="11270"/>
    <tableColumn id="5115" xr3:uid="{F571EF8D-6E45-4563-A77F-20DC0FEA7C7A}" name="Column5115" totalsRowDxfId="11269"/>
    <tableColumn id="5116" xr3:uid="{28067F6E-B0C6-432D-91D2-EE5D9AA3A79A}" name="Column5116" totalsRowDxfId="11268"/>
    <tableColumn id="5117" xr3:uid="{86AA042B-D218-401C-B3C5-2D21EB999F6D}" name="Column5117" totalsRowDxfId="11267"/>
    <tableColumn id="5118" xr3:uid="{9E156AA9-D05E-49A3-92DF-00C97AB38D52}" name="Column5118" totalsRowDxfId="11266"/>
    <tableColumn id="5119" xr3:uid="{BE70ACA0-052D-4099-95FC-49B1E663CEBC}" name="Column5119" totalsRowDxfId="11265"/>
    <tableColumn id="5120" xr3:uid="{187073AA-16FE-4C29-854F-8DD49468A302}" name="Column5120" totalsRowDxfId="11264"/>
    <tableColumn id="5121" xr3:uid="{2972C6AB-F1F3-44A0-A6D7-135AAC448472}" name="Column5121" totalsRowDxfId="11263"/>
    <tableColumn id="5122" xr3:uid="{D309ADCD-41AD-4750-BA6F-45DCDCC464BD}" name="Column5122" totalsRowDxfId="11262"/>
    <tableColumn id="5123" xr3:uid="{22444F29-4A4A-432F-9AB4-D15EEF7E9989}" name="Column5123" totalsRowDxfId="11261"/>
    <tableColumn id="5124" xr3:uid="{A529F5CE-7FD7-46B1-8F4C-61AC825885AC}" name="Column5124" totalsRowDxfId="11260"/>
    <tableColumn id="5125" xr3:uid="{6F4EEC25-AF6C-4C39-AADC-FEBC59606478}" name="Column5125" totalsRowDxfId="11259"/>
    <tableColumn id="5126" xr3:uid="{E3161B73-1397-4B8D-A156-4C30C8D084E4}" name="Column5126" totalsRowDxfId="11258"/>
    <tableColumn id="5127" xr3:uid="{E6BE3EF5-A8D2-418C-9782-F23A433544EA}" name="Column5127" totalsRowDxfId="11257"/>
    <tableColumn id="5128" xr3:uid="{F8DD9856-3A4C-4742-BF26-45F08F9F8822}" name="Column5128" totalsRowDxfId="11256"/>
    <tableColumn id="5129" xr3:uid="{BB89E326-18E2-4509-A76E-7FDDA5045F8B}" name="Column5129" totalsRowDxfId="11255"/>
    <tableColumn id="5130" xr3:uid="{7BE43326-C4B1-4C82-AFD7-BD37E4E09E29}" name="Column5130" totalsRowDxfId="11254"/>
    <tableColumn id="5131" xr3:uid="{C1C2C28B-D972-408F-9B5C-8603B6AB6A32}" name="Column5131" totalsRowDxfId="11253"/>
    <tableColumn id="5132" xr3:uid="{9537D07B-AA07-40E8-A539-BB689C1834D4}" name="Column5132" totalsRowDxfId="11252"/>
    <tableColumn id="5133" xr3:uid="{223EA710-9A2B-4F41-AAA6-CBCE2306449A}" name="Column5133" totalsRowDxfId="11251"/>
    <tableColumn id="5134" xr3:uid="{39009717-A537-41D8-B0E9-75493BE3802B}" name="Column5134" totalsRowDxfId="11250"/>
    <tableColumn id="5135" xr3:uid="{1FB51E43-5B7F-4058-972A-935E11E8E5B7}" name="Column5135" totalsRowDxfId="11249"/>
    <tableColumn id="5136" xr3:uid="{5CB14612-65AB-42AB-8D84-63BEFA163EF8}" name="Column5136" totalsRowDxfId="11248"/>
    <tableColumn id="5137" xr3:uid="{DC0D8B18-129A-478C-B671-09455CB4AEB6}" name="Column5137" totalsRowDxfId="11247"/>
    <tableColumn id="5138" xr3:uid="{ACA11070-56F6-4D08-9BC6-EF1FE0528868}" name="Column5138" totalsRowDxfId="11246"/>
    <tableColumn id="5139" xr3:uid="{27647418-40B1-4F94-9DDA-469069B5CD80}" name="Column5139" totalsRowDxfId="11245"/>
    <tableColumn id="5140" xr3:uid="{05A17B83-8637-48CD-9500-D070F3373829}" name="Column5140" totalsRowDxfId="11244"/>
    <tableColumn id="5141" xr3:uid="{5676E901-4992-4175-96D4-9E9F26379A5F}" name="Column5141" totalsRowDxfId="11243"/>
    <tableColumn id="5142" xr3:uid="{322085CF-8EF3-47F6-B384-524244F9C42A}" name="Column5142" totalsRowDxfId="11242"/>
    <tableColumn id="5143" xr3:uid="{927EEE52-6242-482B-8C6B-F02B1A8B09A5}" name="Column5143" totalsRowDxfId="11241"/>
    <tableColumn id="5144" xr3:uid="{9303A712-4C23-4FB5-BA21-C35E9F2B78FC}" name="Column5144" totalsRowDxfId="11240"/>
    <tableColumn id="5145" xr3:uid="{1D2D68E9-4FA9-42A0-9B91-BD5007849FBC}" name="Column5145" totalsRowDxfId="11239"/>
    <tableColumn id="5146" xr3:uid="{40F31493-9EE9-4353-A6F2-F64768DE9020}" name="Column5146" totalsRowDxfId="11238"/>
    <tableColumn id="5147" xr3:uid="{128490A6-8D14-473F-BC86-97B8FA0D349E}" name="Column5147" totalsRowDxfId="11237"/>
    <tableColumn id="5148" xr3:uid="{64F01AE3-3277-4CFE-AE2F-7345914A7066}" name="Column5148" totalsRowDxfId="11236"/>
    <tableColumn id="5149" xr3:uid="{32D561FA-5BBF-460A-9776-26C71FAE80DC}" name="Column5149" totalsRowDxfId="11235"/>
    <tableColumn id="5150" xr3:uid="{3AC80C57-9FD5-4134-B29C-DEC18AE59137}" name="Column5150" totalsRowDxfId="11234"/>
    <tableColumn id="5151" xr3:uid="{AD0C5913-5BCC-4D2A-8C85-3776298136F5}" name="Column5151" totalsRowDxfId="11233"/>
    <tableColumn id="5152" xr3:uid="{44CD3EF8-C7A9-4899-AEDA-CA0942A8DE80}" name="Column5152" totalsRowDxfId="11232"/>
    <tableColumn id="5153" xr3:uid="{A7A4E1A6-B77C-4A6C-94DB-EB38643CB87B}" name="Column5153" totalsRowDxfId="11231"/>
    <tableColumn id="5154" xr3:uid="{F9EFF4A1-1651-46F7-AB59-BF949B6A7D47}" name="Column5154" totalsRowDxfId="11230"/>
    <tableColumn id="5155" xr3:uid="{312F4575-A28B-42FD-A881-C5F04B625DD4}" name="Column5155" totalsRowDxfId="11229"/>
    <tableColumn id="5156" xr3:uid="{0810A857-E776-449F-8143-70AF6FE84659}" name="Column5156" totalsRowDxfId="11228"/>
    <tableColumn id="5157" xr3:uid="{75A79DB9-5FFF-4F5E-9368-85C4CF9E6079}" name="Column5157" totalsRowDxfId="11227"/>
    <tableColumn id="5158" xr3:uid="{91781809-7863-4BDC-94A9-C0B74815A53D}" name="Column5158" totalsRowDxfId="11226"/>
    <tableColumn id="5159" xr3:uid="{3DD60933-E4D9-4F5E-8D75-E168CA7F7381}" name="Column5159" totalsRowDxfId="11225"/>
    <tableColumn id="5160" xr3:uid="{19765E6C-7FD4-42F2-8BF2-B968D1A35A44}" name="Column5160" totalsRowDxfId="11224"/>
    <tableColumn id="5161" xr3:uid="{C33D0EAA-F056-4286-AA88-982543C3FC73}" name="Column5161" totalsRowDxfId="11223"/>
    <tableColumn id="5162" xr3:uid="{BDC7460F-B5F6-4BE3-AD64-64311D3A50C7}" name="Column5162" totalsRowDxfId="11222"/>
    <tableColumn id="5163" xr3:uid="{6F6EFD24-176B-4B7D-8939-AC771FFCF8D1}" name="Column5163" totalsRowDxfId="11221"/>
    <tableColumn id="5164" xr3:uid="{DF5197B9-00BC-4468-BA2B-578D504F4305}" name="Column5164" totalsRowDxfId="11220"/>
    <tableColumn id="5165" xr3:uid="{952F8D65-F2E2-427A-BFAB-7B39D7C3969C}" name="Column5165" totalsRowDxfId="11219"/>
    <tableColumn id="5166" xr3:uid="{C173B770-59FE-4961-926C-E363C84A0AF0}" name="Column5166" totalsRowDxfId="11218"/>
    <tableColumn id="5167" xr3:uid="{74722DEC-FAE9-46CB-9D51-D0B14464285E}" name="Column5167" totalsRowDxfId="11217"/>
    <tableColumn id="5168" xr3:uid="{F1485770-9625-4BDB-AD57-F4F3568C1CC6}" name="Column5168" totalsRowDxfId="11216"/>
    <tableColumn id="5169" xr3:uid="{233194EC-F218-4042-950D-2619848E3588}" name="Column5169" totalsRowDxfId="11215"/>
    <tableColumn id="5170" xr3:uid="{F758BE74-A252-4232-A843-CDE5751A7437}" name="Column5170" totalsRowDxfId="11214"/>
    <tableColumn id="5171" xr3:uid="{83CD43A5-7BB0-4F2F-BD7C-D18281C249B0}" name="Column5171" totalsRowDxfId="11213"/>
    <tableColumn id="5172" xr3:uid="{A23168B7-C4E2-410D-976E-96D796013AC2}" name="Column5172" totalsRowDxfId="11212"/>
    <tableColumn id="5173" xr3:uid="{8B16E571-71ED-4E64-BC0A-99BEF11AD90B}" name="Column5173" totalsRowDxfId="11211"/>
    <tableColumn id="5174" xr3:uid="{18C3F8AB-813D-4D32-8184-98B1631D66D8}" name="Column5174" totalsRowDxfId="11210"/>
    <tableColumn id="5175" xr3:uid="{BAB4B043-32E2-4AE7-BFBB-D99E3B04D958}" name="Column5175" totalsRowDxfId="11209"/>
    <tableColumn id="5176" xr3:uid="{113F0E5B-B1FB-4F44-94F8-450F804BC43A}" name="Column5176" totalsRowDxfId="11208"/>
    <tableColumn id="5177" xr3:uid="{F558F8FB-83B6-4DE6-AB57-92D67226C436}" name="Column5177" totalsRowDxfId="11207"/>
    <tableColumn id="5178" xr3:uid="{A6355EDB-CAD9-450B-A6BD-7ADF6AD6DCF3}" name="Column5178" totalsRowDxfId="11206"/>
    <tableColumn id="5179" xr3:uid="{487735BE-48A7-4CAA-AE59-F913B076501B}" name="Column5179" totalsRowDxfId="11205"/>
    <tableColumn id="5180" xr3:uid="{90FD5197-AC27-4E43-A1C9-11714691D08F}" name="Column5180" totalsRowDxfId="11204"/>
    <tableColumn id="5181" xr3:uid="{AA744C9D-BEF4-4ADD-9A17-8DB88760CC5A}" name="Column5181" totalsRowDxfId="11203"/>
    <tableColumn id="5182" xr3:uid="{C6328015-39F7-4961-9014-3C47E538BB9D}" name="Column5182" totalsRowDxfId="11202"/>
    <tableColumn id="5183" xr3:uid="{CB27719D-2938-423F-AF2D-71B101354027}" name="Column5183" totalsRowDxfId="11201"/>
    <tableColumn id="5184" xr3:uid="{38893EA4-852C-4844-AEC8-19D283ABA85B}" name="Column5184" totalsRowDxfId="11200"/>
    <tableColumn id="5185" xr3:uid="{42215555-B335-4207-99D2-BAE89BCBD1D6}" name="Column5185" totalsRowDxfId="11199"/>
    <tableColumn id="5186" xr3:uid="{2D3E9B94-A5E6-42DF-A9EB-1DA80B005E02}" name="Column5186" totalsRowDxfId="11198"/>
    <tableColumn id="5187" xr3:uid="{FB85329E-971E-4381-9AB0-611134B26400}" name="Column5187" totalsRowDxfId="11197"/>
    <tableColumn id="5188" xr3:uid="{21EAD435-8410-4D1A-B767-E533248F61F0}" name="Column5188" totalsRowDxfId="11196"/>
    <tableColumn id="5189" xr3:uid="{B1413BBD-BDEA-4EAE-93C3-628350DEAFD9}" name="Column5189" totalsRowDxfId="11195"/>
    <tableColumn id="5190" xr3:uid="{954C716F-E1A0-4616-AE11-7D90A4B85124}" name="Column5190" totalsRowDxfId="11194"/>
    <tableColumn id="5191" xr3:uid="{C0424106-CE2B-47F8-8413-6AD45E610E6A}" name="Column5191" totalsRowDxfId="11193"/>
    <tableColumn id="5192" xr3:uid="{D3B6CE23-7FBD-47E9-8EEF-C67F1B6E226E}" name="Column5192" totalsRowDxfId="11192"/>
    <tableColumn id="5193" xr3:uid="{54C065B4-F31C-435E-AB6D-2DD53C3CD77C}" name="Column5193" totalsRowDxfId="11191"/>
    <tableColumn id="5194" xr3:uid="{1819DE5E-3A84-4D63-9F55-AF56DAF0C5CE}" name="Column5194" totalsRowDxfId="11190"/>
    <tableColumn id="5195" xr3:uid="{A26FA9F4-3E2A-422A-B67B-2C6BCA02E407}" name="Column5195" totalsRowDxfId="11189"/>
    <tableColumn id="5196" xr3:uid="{35F7653C-DC84-4083-ABC8-B6210B4E8A39}" name="Column5196" totalsRowDxfId="11188"/>
    <tableColumn id="5197" xr3:uid="{4474BC53-C680-4A83-AC88-98E18B199BDC}" name="Column5197" totalsRowDxfId="11187"/>
    <tableColumn id="5198" xr3:uid="{AE81024B-FA12-42DF-8660-8EBED3C746A0}" name="Column5198" totalsRowDxfId="11186"/>
    <tableColumn id="5199" xr3:uid="{3EFC47B2-1CBA-49BC-A7F6-EC588999DA16}" name="Column5199" totalsRowDxfId="11185"/>
    <tableColumn id="5200" xr3:uid="{473FD57D-3E14-4D75-8F7F-18F652E6759F}" name="Column5200" totalsRowDxfId="11184"/>
    <tableColumn id="5201" xr3:uid="{40F4B5BD-90D4-4808-BA30-F1599A3CAD4C}" name="Column5201" totalsRowDxfId="11183"/>
    <tableColumn id="5202" xr3:uid="{C92F5F14-C33F-4FA9-A7DA-95A894F899D5}" name="Column5202" totalsRowDxfId="11182"/>
    <tableColumn id="5203" xr3:uid="{108E94CA-1460-4A26-9497-914BBE81D4DF}" name="Column5203" totalsRowDxfId="11181"/>
    <tableColumn id="5204" xr3:uid="{DE30EF0D-EA83-43D5-B5F0-9516A5894A34}" name="Column5204" totalsRowDxfId="11180"/>
    <tableColumn id="5205" xr3:uid="{5C76A483-3404-4BB9-A3C6-586202C3B7B6}" name="Column5205" totalsRowDxfId="11179"/>
    <tableColumn id="5206" xr3:uid="{DB5B2884-61B0-4A2A-A5A3-607B7D52F95E}" name="Column5206" totalsRowDxfId="11178"/>
    <tableColumn id="5207" xr3:uid="{6F8A005E-2A12-44D6-81F2-2A857A16E92D}" name="Column5207" totalsRowDxfId="11177"/>
    <tableColumn id="5208" xr3:uid="{99FFFA8E-BCF7-4C3E-85DC-AF8FA6A8926D}" name="Column5208" totalsRowDxfId="11176"/>
    <tableColumn id="5209" xr3:uid="{107080C1-F39A-44D3-913C-2BF2A608C714}" name="Column5209" totalsRowDxfId="11175"/>
    <tableColumn id="5210" xr3:uid="{C938B80F-522F-46C9-A87D-1977B44BE409}" name="Column5210" totalsRowDxfId="11174"/>
    <tableColumn id="5211" xr3:uid="{173AC760-6CF6-417B-89FC-8B54A5CF3EF1}" name="Column5211" totalsRowDxfId="11173"/>
    <tableColumn id="5212" xr3:uid="{FF786EC4-0A0E-4EFC-B125-3CC76860CDCB}" name="Column5212" totalsRowDxfId="11172"/>
    <tableColumn id="5213" xr3:uid="{E2C28CCA-85B9-40F5-BFC5-4D83C5C678E3}" name="Column5213" totalsRowDxfId="11171"/>
    <tableColumn id="5214" xr3:uid="{5581C9CF-1CE8-4240-9E8C-007BE14F8C29}" name="Column5214" totalsRowDxfId="11170"/>
    <tableColumn id="5215" xr3:uid="{702F7DE1-6C3E-45D2-8EF0-DEC8AE4C4A7C}" name="Column5215" totalsRowDxfId="11169"/>
    <tableColumn id="5216" xr3:uid="{F45F5EC0-EF1E-4127-AD18-CF510DC92DE6}" name="Column5216" totalsRowDxfId="11168"/>
    <tableColumn id="5217" xr3:uid="{B39FCC6C-7288-4D4B-8DC2-4FF64A456033}" name="Column5217" totalsRowDxfId="11167"/>
    <tableColumn id="5218" xr3:uid="{D75D024A-67BE-4A43-84A2-F79492FED452}" name="Column5218" totalsRowDxfId="11166"/>
    <tableColumn id="5219" xr3:uid="{B27FD8B1-D39E-49F0-874E-E7CFA3DC456A}" name="Column5219" totalsRowDxfId="11165"/>
    <tableColumn id="5220" xr3:uid="{C97855BD-A7AE-496E-8EBA-9CA9A59F302D}" name="Column5220" totalsRowDxfId="11164"/>
    <tableColumn id="5221" xr3:uid="{EDC0D20D-2B3F-4DBE-A5FF-440C5D64B585}" name="Column5221" totalsRowDxfId="11163"/>
    <tableColumn id="5222" xr3:uid="{CBED4181-00B2-4503-8035-625687925FD7}" name="Column5222" totalsRowDxfId="11162"/>
    <tableColumn id="5223" xr3:uid="{E44C20F7-7D1A-44AD-98BC-AA298EEDE74C}" name="Column5223" totalsRowDxfId="11161"/>
    <tableColumn id="5224" xr3:uid="{65EBDD5E-68C3-493F-8805-D69EC902D3B8}" name="Column5224" totalsRowDxfId="11160"/>
    <tableColumn id="5225" xr3:uid="{F825D7C6-F6AB-4FEC-B869-878845C2578C}" name="Column5225" totalsRowDxfId="11159"/>
    <tableColumn id="5226" xr3:uid="{8BD1BD92-BDD5-4AE3-AC17-453B7A79625A}" name="Column5226" totalsRowDxfId="11158"/>
    <tableColumn id="5227" xr3:uid="{315BA30B-33C4-426A-AACB-A07848528B78}" name="Column5227" totalsRowDxfId="11157"/>
    <tableColumn id="5228" xr3:uid="{625A94A4-AABF-48D7-BA5C-F8295A6F7531}" name="Column5228" totalsRowDxfId="11156"/>
    <tableColumn id="5229" xr3:uid="{520709E1-8702-4B8F-B1D5-022726D28C7A}" name="Column5229" totalsRowDxfId="11155"/>
    <tableColumn id="5230" xr3:uid="{7E8C06A2-5332-4672-92D3-62E495C13458}" name="Column5230" totalsRowDxfId="11154"/>
    <tableColumn id="5231" xr3:uid="{11E0C74D-F2E8-43CA-BF79-520B58241CBD}" name="Column5231" totalsRowDxfId="11153"/>
    <tableColumn id="5232" xr3:uid="{A967752A-96C6-4C64-AC29-FFE33DABF4D6}" name="Column5232" totalsRowDxfId="11152"/>
    <tableColumn id="5233" xr3:uid="{5B22A4C8-C088-46E6-B79A-73A661A5989C}" name="Column5233" totalsRowDxfId="11151"/>
    <tableColumn id="5234" xr3:uid="{CF9BA7EE-489E-462B-A56B-CB84EF133A02}" name="Column5234" totalsRowDxfId="11150"/>
    <tableColumn id="5235" xr3:uid="{0F40A342-3845-4D33-A97E-26DC6FB219F4}" name="Column5235" totalsRowDxfId="11149"/>
    <tableColumn id="5236" xr3:uid="{188642DF-6B83-4923-B4F7-3C4CCDB30481}" name="Column5236" totalsRowDxfId="11148"/>
    <tableColumn id="5237" xr3:uid="{41F3AD1A-6D95-4CDF-9FDE-1673E703C239}" name="Column5237" totalsRowDxfId="11147"/>
    <tableColumn id="5238" xr3:uid="{BFD810B7-72BE-4020-B7F7-4330940D3CF0}" name="Column5238" totalsRowDxfId="11146"/>
    <tableColumn id="5239" xr3:uid="{B81F7991-D8FA-4FE0-8760-7482CC316FE0}" name="Column5239" totalsRowDxfId="11145"/>
    <tableColumn id="5240" xr3:uid="{867C7960-77FD-4565-9561-C1ABF9A13FEC}" name="Column5240" totalsRowDxfId="11144"/>
    <tableColumn id="5241" xr3:uid="{CE269040-E191-434E-A074-4FF3EAB802E8}" name="Column5241" totalsRowDxfId="11143"/>
    <tableColumn id="5242" xr3:uid="{79980610-9D20-483E-84E0-496BFCADEF8F}" name="Column5242" totalsRowDxfId="11142"/>
    <tableColumn id="5243" xr3:uid="{0F41248F-0DF5-435B-A79B-B1F55D5CDD9A}" name="Column5243" totalsRowDxfId="11141"/>
    <tableColumn id="5244" xr3:uid="{8C221D9C-AB2D-4C8A-BE6E-455E5AA23AEE}" name="Column5244" totalsRowDxfId="11140"/>
    <tableColumn id="5245" xr3:uid="{800D2D90-BE2E-4A8C-B560-DCC690C9E862}" name="Column5245" totalsRowDxfId="11139"/>
    <tableColumn id="5246" xr3:uid="{09394A6C-D354-427A-9327-F5820EF665EB}" name="Column5246" totalsRowDxfId="11138"/>
    <tableColumn id="5247" xr3:uid="{EFF1F4D7-D630-4F66-BC2E-74B2B82E8909}" name="Column5247" totalsRowDxfId="11137"/>
    <tableColumn id="5248" xr3:uid="{FA238FDA-0FB5-4F39-9D80-B03878463726}" name="Column5248" totalsRowDxfId="11136"/>
    <tableColumn id="5249" xr3:uid="{B18B531B-1BD6-4D9F-A71C-380C1E800B15}" name="Column5249" totalsRowDxfId="11135"/>
    <tableColumn id="5250" xr3:uid="{2A2DC752-97BC-403E-90E1-584FB0733575}" name="Column5250" totalsRowDxfId="11134"/>
    <tableColumn id="5251" xr3:uid="{DA76611C-1AD3-4438-BBF8-285CD5266132}" name="Column5251" totalsRowDxfId="11133"/>
    <tableColumn id="5252" xr3:uid="{CA52BD0B-B33F-4F16-B97D-4CA3BE98EBAF}" name="Column5252" totalsRowDxfId="11132"/>
    <tableColumn id="5253" xr3:uid="{6DE0D19F-0394-4E03-9853-249807228A94}" name="Column5253" totalsRowDxfId="11131"/>
    <tableColumn id="5254" xr3:uid="{DB6803F5-4CDB-4EE5-A6EB-8A942B435247}" name="Column5254" totalsRowDxfId="11130"/>
    <tableColumn id="5255" xr3:uid="{EC3ED09F-FBD0-43AE-BBE9-BA2FE619084C}" name="Column5255" totalsRowDxfId="11129"/>
    <tableColumn id="5256" xr3:uid="{CD182838-5BA3-4C26-AA2A-6677B6529E84}" name="Column5256" totalsRowDxfId="11128"/>
    <tableColumn id="5257" xr3:uid="{E5438D3B-9C34-4FDC-8D91-5EC36753E067}" name="Column5257" totalsRowDxfId="11127"/>
    <tableColumn id="5258" xr3:uid="{041A967A-4AFC-4523-A2B4-419FF35E049E}" name="Column5258" totalsRowDxfId="11126"/>
    <tableColumn id="5259" xr3:uid="{ED5D4E45-A6E4-42AC-86B1-16DC36E52CE4}" name="Column5259" totalsRowDxfId="11125"/>
    <tableColumn id="5260" xr3:uid="{23806B62-6CB4-43EC-974B-2B0C45910064}" name="Column5260" totalsRowDxfId="11124"/>
    <tableColumn id="5261" xr3:uid="{CDB6272B-1F09-47FD-8539-4ACD7BC16E47}" name="Column5261" totalsRowDxfId="11123"/>
    <tableColumn id="5262" xr3:uid="{B982CE8C-EFDD-47DE-8E8D-C2C9CB2EE768}" name="Column5262" totalsRowDxfId="11122"/>
    <tableColumn id="5263" xr3:uid="{DAFE1AA9-E5D4-44C2-A72C-DB45141AEEAE}" name="Column5263" totalsRowDxfId="11121"/>
    <tableColumn id="5264" xr3:uid="{08EB49EF-81DB-4BA9-A1E7-764804F2C964}" name="Column5264" totalsRowDxfId="11120"/>
    <tableColumn id="5265" xr3:uid="{B85F9FB6-0A78-473C-BE4F-3AAA5E6C774B}" name="Column5265" totalsRowDxfId="11119"/>
    <tableColumn id="5266" xr3:uid="{2D2F1B63-681A-4823-A5F3-5D8BA10E6636}" name="Column5266" totalsRowDxfId="11118"/>
    <tableColumn id="5267" xr3:uid="{511EBD6E-52FE-4853-8155-622D037E2EDA}" name="Column5267" totalsRowDxfId="11117"/>
    <tableColumn id="5268" xr3:uid="{31C4BE63-25E0-40E1-A384-FD5383C3C7AB}" name="Column5268" totalsRowDxfId="11116"/>
    <tableColumn id="5269" xr3:uid="{8F5AB307-E6C6-40D4-94F3-5824891C9F03}" name="Column5269" totalsRowDxfId="11115"/>
    <tableColumn id="5270" xr3:uid="{BC175494-9470-4CC8-97D0-48003B67391C}" name="Column5270" totalsRowDxfId="11114"/>
    <tableColumn id="5271" xr3:uid="{051A23F5-F552-455A-BD81-AA2B6F274E33}" name="Column5271" totalsRowDxfId="11113"/>
    <tableColumn id="5272" xr3:uid="{1698A9E3-3ABE-40DC-88D5-3A8D367E85DB}" name="Column5272" totalsRowDxfId="11112"/>
    <tableColumn id="5273" xr3:uid="{0A7154C4-3C7E-4048-A759-64FEE1246442}" name="Column5273" totalsRowDxfId="11111"/>
    <tableColumn id="5274" xr3:uid="{11A122A5-0492-449D-BC9F-F2C8F58665B5}" name="Column5274" totalsRowDxfId="11110"/>
    <tableColumn id="5275" xr3:uid="{B5220824-2D0C-4063-AC6C-B0E3E890D238}" name="Column5275" totalsRowDxfId="11109"/>
    <tableColumn id="5276" xr3:uid="{79B2A893-5875-4EF7-A214-9E90781E641B}" name="Column5276" totalsRowDxfId="11108"/>
    <tableColumn id="5277" xr3:uid="{4CE8C17C-1755-45EA-BBE9-C536BA049D11}" name="Column5277" totalsRowDxfId="11107"/>
    <tableColumn id="5278" xr3:uid="{0186A107-E8B1-478C-AB89-9E943C874126}" name="Column5278" totalsRowDxfId="11106"/>
    <tableColumn id="5279" xr3:uid="{5DE5A447-CED7-43D0-9F95-B05F36F3120B}" name="Column5279" totalsRowDxfId="11105"/>
    <tableColumn id="5280" xr3:uid="{14CF4B40-F3B5-4F78-8DD8-EC828BE860AB}" name="Column5280" totalsRowDxfId="11104"/>
    <tableColumn id="5281" xr3:uid="{24D6C6EF-B79F-43DF-9776-CDA19906CE2B}" name="Column5281" totalsRowDxfId="11103"/>
    <tableColumn id="5282" xr3:uid="{DE7D7395-B23B-41FC-A039-0DA56782665C}" name="Column5282" totalsRowDxfId="11102"/>
    <tableColumn id="5283" xr3:uid="{EDAE0C2B-88C7-450E-8552-D66AB6145ECF}" name="Column5283" totalsRowDxfId="11101"/>
    <tableColumn id="5284" xr3:uid="{5C8EB6D6-2A2C-4824-8F53-4EC2D54F3141}" name="Column5284" totalsRowDxfId="11100"/>
    <tableColumn id="5285" xr3:uid="{4FD38CA9-644C-4D19-9717-A3407535E699}" name="Column5285" totalsRowDxfId="11099"/>
    <tableColumn id="5286" xr3:uid="{9305205D-66F9-4048-B5F0-4DC41F456098}" name="Column5286" totalsRowDxfId="11098"/>
    <tableColumn id="5287" xr3:uid="{B7813EBE-BCCD-467F-BCB5-31DB47E1F5DA}" name="Column5287" totalsRowDxfId="11097"/>
    <tableColumn id="5288" xr3:uid="{ED0A9BB1-F38A-45D4-843E-804701CA8202}" name="Column5288" totalsRowDxfId="11096"/>
    <tableColumn id="5289" xr3:uid="{0C718F3D-6AF8-4529-A166-E4CA47A855FF}" name="Column5289" totalsRowDxfId="11095"/>
    <tableColumn id="5290" xr3:uid="{8EAD8DF9-7FB9-4014-BBA0-EA8BD44ECE0B}" name="Column5290" totalsRowDxfId="11094"/>
    <tableColumn id="5291" xr3:uid="{6A42229C-0909-4F88-B3D5-FC42B1CFD607}" name="Column5291" totalsRowDxfId="11093"/>
    <tableColumn id="5292" xr3:uid="{B78FF589-6FC2-41DD-BDCF-567F14BF328A}" name="Column5292" totalsRowDxfId="11092"/>
    <tableColumn id="5293" xr3:uid="{B30D5CE5-C28B-4A70-B731-9558F625BBD9}" name="Column5293" totalsRowDxfId="11091"/>
    <tableColumn id="5294" xr3:uid="{7BC078F2-8C1B-4498-B990-BC931E92FFD1}" name="Column5294" totalsRowDxfId="11090"/>
    <tableColumn id="5295" xr3:uid="{C3162A84-6AAB-46B9-BA11-5FCF6F3025EC}" name="Column5295" totalsRowDxfId="11089"/>
    <tableColumn id="5296" xr3:uid="{1D369020-722A-4E95-8DAA-3D3C931E9AFF}" name="Column5296" totalsRowDxfId="11088"/>
    <tableColumn id="5297" xr3:uid="{E5091C9A-B2EC-4916-AB18-AB0FCD755D7D}" name="Column5297" totalsRowDxfId="11087"/>
    <tableColumn id="5298" xr3:uid="{29B44F13-E912-4C7A-ACB4-E6316DF1D508}" name="Column5298" totalsRowDxfId="11086"/>
    <tableColumn id="5299" xr3:uid="{0F54A6DD-EE13-47E0-81A1-4BADC0406194}" name="Column5299" totalsRowDxfId="11085"/>
    <tableColumn id="5300" xr3:uid="{8778032E-44E6-4E6F-B6C3-C54E10DA8571}" name="Column5300" totalsRowDxfId="11084"/>
    <tableColumn id="5301" xr3:uid="{56C0EF00-297D-41E1-90B2-A747540CFAD9}" name="Column5301" totalsRowDxfId="11083"/>
    <tableColumn id="5302" xr3:uid="{F9501089-950F-4B4D-9AEC-3B2A1E52FAFE}" name="Column5302" totalsRowDxfId="11082"/>
    <tableColumn id="5303" xr3:uid="{05482BD5-0C67-43F0-8163-0BAF5367C687}" name="Column5303" totalsRowDxfId="11081"/>
    <tableColumn id="5304" xr3:uid="{7260E3CF-7EDF-45E5-86FE-209226B22A50}" name="Column5304" totalsRowDxfId="11080"/>
    <tableColumn id="5305" xr3:uid="{899CB2D1-4F4D-49F1-AF8C-0636670F4324}" name="Column5305" totalsRowDxfId="11079"/>
    <tableColumn id="5306" xr3:uid="{73E45040-4C96-4366-A38B-EDF9583AC861}" name="Column5306" totalsRowDxfId="11078"/>
    <tableColumn id="5307" xr3:uid="{F10AD962-FC68-4A30-B2E7-4C43EA75C32C}" name="Column5307" totalsRowDxfId="11077"/>
    <tableColumn id="5308" xr3:uid="{09947AA4-D23A-4446-883E-C1003D3E9242}" name="Column5308" totalsRowDxfId="11076"/>
    <tableColumn id="5309" xr3:uid="{F0B61C34-848B-412B-A535-DEB5EE08C3E7}" name="Column5309" totalsRowDxfId="11075"/>
    <tableColumn id="5310" xr3:uid="{1E161E77-7E9E-489B-8794-28B9BB8A7851}" name="Column5310" totalsRowDxfId="11074"/>
    <tableColumn id="5311" xr3:uid="{C9EC05E9-44BF-4C8B-8917-387A34DB6494}" name="Column5311" totalsRowDxfId="11073"/>
    <tableColumn id="5312" xr3:uid="{9381DF3D-81EC-46EE-8F81-39CC3AEF091B}" name="Column5312" totalsRowDxfId="11072"/>
    <tableColumn id="5313" xr3:uid="{826FADC1-8F8C-4914-8EDF-8CD1B1DC42F2}" name="Column5313" totalsRowDxfId="11071"/>
    <tableColumn id="5314" xr3:uid="{FD73B8DC-5075-4079-B541-387382BA9224}" name="Column5314" totalsRowDxfId="11070"/>
    <tableColumn id="5315" xr3:uid="{C9ABBB66-34C7-4C7D-A414-4119D32EA852}" name="Column5315" totalsRowDxfId="11069"/>
    <tableColumn id="5316" xr3:uid="{E9343A75-9BE7-417E-8A7C-BECF5F7EDF20}" name="Column5316" totalsRowDxfId="11068"/>
    <tableColumn id="5317" xr3:uid="{FB770BFC-1DBC-4B4B-88F1-E7F4F7D91938}" name="Column5317" totalsRowDxfId="11067"/>
    <tableColumn id="5318" xr3:uid="{8CADACD2-5DE4-4205-9438-D33F2FD320FE}" name="Column5318" totalsRowDxfId="11066"/>
    <tableColumn id="5319" xr3:uid="{B26710AB-114A-4A80-BF17-F69724BFE043}" name="Column5319" totalsRowDxfId="11065"/>
    <tableColumn id="5320" xr3:uid="{9BB6CC94-1F6B-41AC-85E5-85BE24A92D05}" name="Column5320" totalsRowDxfId="11064"/>
    <tableColumn id="5321" xr3:uid="{CBA256DA-B499-4121-88EE-ED5C3A2B4CF7}" name="Column5321" totalsRowDxfId="11063"/>
    <tableColumn id="5322" xr3:uid="{9A7DB393-4086-424F-853F-87F8CE94478D}" name="Column5322" totalsRowDxfId="11062"/>
    <tableColumn id="5323" xr3:uid="{1223BD65-E922-4E18-8F01-34C6CF974C82}" name="Column5323" totalsRowDxfId="11061"/>
    <tableColumn id="5324" xr3:uid="{2D85E29E-AF96-4836-A30B-604AAAF73DA4}" name="Column5324" totalsRowDxfId="11060"/>
    <tableColumn id="5325" xr3:uid="{1CD09E54-31B1-4013-8133-0453468FDE1F}" name="Column5325" totalsRowDxfId="11059"/>
    <tableColumn id="5326" xr3:uid="{776A6095-EEDE-4A58-A873-4444917F8610}" name="Column5326" totalsRowDxfId="11058"/>
    <tableColumn id="5327" xr3:uid="{3995F217-DFC5-4A76-AAF7-CE081D506A64}" name="Column5327" totalsRowDxfId="11057"/>
    <tableColumn id="5328" xr3:uid="{8E89EF2C-18E1-4945-8E5E-1F2FADC1A904}" name="Column5328" totalsRowDxfId="11056"/>
    <tableColumn id="5329" xr3:uid="{99398F13-E7FB-45B3-A633-9925A49EBCC1}" name="Column5329" totalsRowDxfId="11055"/>
    <tableColumn id="5330" xr3:uid="{14E3FDF9-1979-4FF8-A41D-5D472B71467D}" name="Column5330" totalsRowDxfId="11054"/>
    <tableColumn id="5331" xr3:uid="{0995A745-DBB8-4633-81F6-E346A9652AB1}" name="Column5331" totalsRowDxfId="11053"/>
    <tableColumn id="5332" xr3:uid="{4663B689-AD7F-437E-9DB7-6097BE2A8414}" name="Column5332" totalsRowDxfId="11052"/>
    <tableColumn id="5333" xr3:uid="{C182FCE5-7EAD-4870-A368-DBE146E6D500}" name="Column5333" totalsRowDxfId="11051"/>
    <tableColumn id="5334" xr3:uid="{CED6DB53-1E1B-41E2-A164-DA5757B2ADAF}" name="Column5334" totalsRowDxfId="11050"/>
    <tableColumn id="5335" xr3:uid="{4FE4115A-65A3-43FF-8000-E9F135BA09E7}" name="Column5335" totalsRowDxfId="11049"/>
    <tableColumn id="5336" xr3:uid="{B2BE29C9-36F1-4353-9020-A249800FE179}" name="Column5336" totalsRowDxfId="11048"/>
    <tableColumn id="5337" xr3:uid="{058AA037-582A-4CD7-B212-24333154D36C}" name="Column5337" totalsRowDxfId="11047"/>
    <tableColumn id="5338" xr3:uid="{865F0C3D-3916-4A30-AEB3-FA70CC584DC2}" name="Column5338" totalsRowDxfId="11046"/>
    <tableColumn id="5339" xr3:uid="{7F03676D-A975-42A6-ADF2-24389A1B9A41}" name="Column5339" totalsRowDxfId="11045"/>
    <tableColumn id="5340" xr3:uid="{41392097-D859-48B2-ADFF-AB2ADB691161}" name="Column5340" totalsRowDxfId="11044"/>
    <tableColumn id="5341" xr3:uid="{29B589B5-FD33-4199-876A-3217CC7596A2}" name="Column5341" totalsRowDxfId="11043"/>
    <tableColumn id="5342" xr3:uid="{95105895-2606-469A-B431-460330AF4C88}" name="Column5342" totalsRowDxfId="11042"/>
    <tableColumn id="5343" xr3:uid="{D024B3AF-456B-495E-9B8F-7D490FEDD09F}" name="Column5343" totalsRowDxfId="11041"/>
    <tableColumn id="5344" xr3:uid="{2DAD5510-D4CD-44F6-87CC-CD2F3B6F5D7C}" name="Column5344" totalsRowDxfId="11040"/>
    <tableColumn id="5345" xr3:uid="{9BBE33C6-F8AF-49E3-9067-BA8FD4833D5F}" name="Column5345" totalsRowDxfId="11039"/>
    <tableColumn id="5346" xr3:uid="{CCDDFECC-0AEF-42A8-8BF2-0BA10E702C64}" name="Column5346" totalsRowDxfId="11038"/>
    <tableColumn id="5347" xr3:uid="{19BF71D6-CF96-46CB-ADF6-FF862163CD9D}" name="Column5347" totalsRowDxfId="11037"/>
    <tableColumn id="5348" xr3:uid="{56C77B48-A17C-4626-BC2D-CF8035D97077}" name="Column5348" totalsRowDxfId="11036"/>
    <tableColumn id="5349" xr3:uid="{417BC088-5B0F-41E2-A0E1-7EB90FAFB9C8}" name="Column5349" totalsRowDxfId="11035"/>
    <tableColumn id="5350" xr3:uid="{B2516C5F-6F2C-459F-BF4E-E6B127604330}" name="Column5350" totalsRowDxfId="11034"/>
    <tableColumn id="5351" xr3:uid="{E121C4C8-383D-4C34-A909-A8297C95E9A6}" name="Column5351" totalsRowDxfId="11033"/>
    <tableColumn id="5352" xr3:uid="{A11553FE-4905-4D7A-8B77-B49933901A02}" name="Column5352" totalsRowDxfId="11032"/>
    <tableColumn id="5353" xr3:uid="{F9C98404-4382-42BC-89E2-479AC7940C8B}" name="Column5353" totalsRowDxfId="11031"/>
    <tableColumn id="5354" xr3:uid="{681437F5-2C53-4502-97A4-214470A18E57}" name="Column5354" totalsRowDxfId="11030"/>
    <tableColumn id="5355" xr3:uid="{39E94C51-0740-430D-BAB0-98E559E71D16}" name="Column5355" totalsRowDxfId="11029"/>
    <tableColumn id="5356" xr3:uid="{15CF7BAA-3475-415E-A260-0A3F0A072D28}" name="Column5356" totalsRowDxfId="11028"/>
    <tableColumn id="5357" xr3:uid="{DEE9B223-4D6C-4730-8190-39AADB680CD8}" name="Column5357" totalsRowDxfId="11027"/>
    <tableColumn id="5358" xr3:uid="{990CAE59-714B-46B0-9251-03E16D9D8093}" name="Column5358" totalsRowDxfId="11026"/>
    <tableColumn id="5359" xr3:uid="{B97A0B6F-9911-4AAA-A12D-028F37A3905E}" name="Column5359" totalsRowDxfId="11025"/>
    <tableColumn id="5360" xr3:uid="{37EC707C-D862-4ED1-BA47-014FD09211E7}" name="Column5360" totalsRowDxfId="11024"/>
    <tableColumn id="5361" xr3:uid="{D0AB8B0B-E0F5-47E4-A6FF-D57789B4F248}" name="Column5361" totalsRowDxfId="11023"/>
    <tableColumn id="5362" xr3:uid="{E865E9CA-20A4-4B6D-A28B-E88796BFBF8F}" name="Column5362" totalsRowDxfId="11022"/>
    <tableColumn id="5363" xr3:uid="{EBE1F0EB-90AA-4CF7-ADDF-3AE4A3D76053}" name="Column5363" totalsRowDxfId="11021"/>
    <tableColumn id="5364" xr3:uid="{745D38A1-DBA4-462A-9597-5B05F2CA0AE3}" name="Column5364" totalsRowDxfId="11020"/>
    <tableColumn id="5365" xr3:uid="{7E86EB0E-AB4B-4F11-8E7D-7CB434EE11F2}" name="Column5365" totalsRowDxfId="11019"/>
    <tableColumn id="5366" xr3:uid="{59D49B4D-07B1-4405-AFEA-3A2CD503118C}" name="Column5366" totalsRowDxfId="11018"/>
    <tableColumn id="5367" xr3:uid="{689CC359-BD43-4A99-890B-70C15A54C5A6}" name="Column5367" totalsRowDxfId="11017"/>
    <tableColumn id="5368" xr3:uid="{C505369E-8C3A-4572-9BAC-56F47AFEFCDA}" name="Column5368" totalsRowDxfId="11016"/>
    <tableColumn id="5369" xr3:uid="{FB7461B5-AC21-4CB4-A648-60236F4E06DF}" name="Column5369" totalsRowDxfId="11015"/>
    <tableColumn id="5370" xr3:uid="{9827A8D7-8C04-4F83-A263-8522E40DC871}" name="Column5370" totalsRowDxfId="11014"/>
    <tableColumn id="5371" xr3:uid="{70780AC6-BADA-4A62-81BC-386A4837D421}" name="Column5371" totalsRowDxfId="11013"/>
    <tableColumn id="5372" xr3:uid="{FFF19625-39D8-4759-A7C6-D2BA24CD0931}" name="Column5372" totalsRowDxfId="11012"/>
    <tableColumn id="5373" xr3:uid="{746294B3-52FB-48E8-A8CD-D408D13FCA5C}" name="Column5373" totalsRowDxfId="11011"/>
    <tableColumn id="5374" xr3:uid="{6ED4C1A5-5899-40B5-98B7-51B705CD10EA}" name="Column5374" totalsRowDxfId="11010"/>
    <tableColumn id="5375" xr3:uid="{945DDA62-2046-4A67-8664-06FB9FC3DE1B}" name="Column5375" totalsRowDxfId="11009"/>
    <tableColumn id="5376" xr3:uid="{E7A76803-5EDD-4BDC-94C1-32DBB0E49E6A}" name="Column5376" totalsRowDxfId="11008"/>
    <tableColumn id="5377" xr3:uid="{94C24E4D-FE08-4E8A-AF3A-F118C630F5A4}" name="Column5377" totalsRowDxfId="11007"/>
    <tableColumn id="5378" xr3:uid="{C59CF757-D65B-4802-AE17-566F674034E6}" name="Column5378" totalsRowDxfId="11006"/>
    <tableColumn id="5379" xr3:uid="{3A583702-26E8-458F-9085-C4F0C1F48921}" name="Column5379" totalsRowDxfId="11005"/>
    <tableColumn id="5380" xr3:uid="{573D5C93-C8A2-4962-92DC-65B724F23F9E}" name="Column5380" totalsRowDxfId="11004"/>
    <tableColumn id="5381" xr3:uid="{74B9D2DC-3A12-4F50-A736-93A629EEDB42}" name="Column5381" totalsRowDxfId="11003"/>
    <tableColumn id="5382" xr3:uid="{E1A04F2F-326A-4474-B6E3-87E022981101}" name="Column5382" totalsRowDxfId="11002"/>
    <tableColumn id="5383" xr3:uid="{B2898E18-1522-463E-80E1-9F588D4D85CE}" name="Column5383" totalsRowDxfId="11001"/>
    <tableColumn id="5384" xr3:uid="{99DFCBCC-004B-46CE-AF2A-24A84B351A1F}" name="Column5384" totalsRowDxfId="11000"/>
    <tableColumn id="5385" xr3:uid="{8E95D75D-30CF-447C-B8B9-E8B55164E5ED}" name="Column5385" totalsRowDxfId="10999"/>
    <tableColumn id="5386" xr3:uid="{2CE40316-73EF-46BE-BF60-340271C2E2B3}" name="Column5386" totalsRowDxfId="10998"/>
    <tableColumn id="5387" xr3:uid="{8FA2C89A-279A-4FFC-A41A-5DAADF6CF516}" name="Column5387" totalsRowDxfId="10997"/>
    <tableColumn id="5388" xr3:uid="{7BCD2286-D025-401D-8CE7-C05437F19A9C}" name="Column5388" totalsRowDxfId="10996"/>
    <tableColumn id="5389" xr3:uid="{8C2625D3-0DC2-4DE9-AED1-F15EBB3F1F4E}" name="Column5389" totalsRowDxfId="10995"/>
    <tableColumn id="5390" xr3:uid="{F204F63C-B9C6-40D2-9A78-84895EC9FBD6}" name="Column5390" totalsRowDxfId="10994"/>
    <tableColumn id="5391" xr3:uid="{3A928EF3-6E85-4792-9527-F603E47842B0}" name="Column5391" totalsRowDxfId="10993"/>
    <tableColumn id="5392" xr3:uid="{BA4823E6-BA0D-4C4B-8CCA-C3BE121B085A}" name="Column5392" totalsRowDxfId="10992"/>
    <tableColumn id="5393" xr3:uid="{44EBAFD5-C5BF-48BD-94B5-5FB390800321}" name="Column5393" totalsRowDxfId="10991"/>
    <tableColumn id="5394" xr3:uid="{2EB59129-479A-4E13-A80E-FDED1E43B605}" name="Column5394" totalsRowDxfId="10990"/>
    <tableColumn id="5395" xr3:uid="{C4F090E8-F41B-4DDB-8FEE-3EC01AD52DCB}" name="Column5395" totalsRowDxfId="10989"/>
    <tableColumn id="5396" xr3:uid="{15AA5015-8887-4C81-8FBB-550391959A3E}" name="Column5396" totalsRowDxfId="10988"/>
    <tableColumn id="5397" xr3:uid="{9C3E7B71-93BC-4294-B2A8-B48CE3D0F878}" name="Column5397" totalsRowDxfId="10987"/>
    <tableColumn id="5398" xr3:uid="{653694FA-4221-459B-9C41-7DA92D6BE42C}" name="Column5398" totalsRowDxfId="10986"/>
    <tableColumn id="5399" xr3:uid="{3A26337F-A2FD-483F-936F-452CD7152E33}" name="Column5399" totalsRowDxfId="10985"/>
    <tableColumn id="5400" xr3:uid="{0E3BA8EF-B6F1-4E92-9B4F-E1023A7486B9}" name="Column5400" totalsRowDxfId="10984"/>
    <tableColumn id="5401" xr3:uid="{40783851-F597-46A0-94EC-D7E3256BD481}" name="Column5401" totalsRowDxfId="10983"/>
    <tableColumn id="5402" xr3:uid="{1B06A66A-137B-4A3D-B030-A8316C8F0B6C}" name="Column5402" totalsRowDxfId="10982"/>
    <tableColumn id="5403" xr3:uid="{C5AC3A25-FB67-43C5-A5DC-D76F452412DD}" name="Column5403" totalsRowDxfId="10981"/>
    <tableColumn id="5404" xr3:uid="{0BA81F43-7439-410F-9389-C7F3D9D59F52}" name="Column5404" totalsRowDxfId="10980"/>
    <tableColumn id="5405" xr3:uid="{C1787378-8C1D-4509-9C5A-55343722D40D}" name="Column5405" totalsRowDxfId="10979"/>
    <tableColumn id="5406" xr3:uid="{30509CD0-6561-44BC-8129-8FF05BF557CC}" name="Column5406" totalsRowDxfId="10978"/>
    <tableColumn id="5407" xr3:uid="{253BEC58-E67D-4DEB-B3BE-EE0F71AEB070}" name="Column5407" totalsRowDxfId="10977"/>
    <tableColumn id="5408" xr3:uid="{24D658A4-17CE-4B62-B139-4306C965BF35}" name="Column5408" totalsRowDxfId="10976"/>
    <tableColumn id="5409" xr3:uid="{7718BFA9-7411-430F-A1E6-04D851A6373E}" name="Column5409" totalsRowDxfId="10975"/>
    <tableColumn id="5410" xr3:uid="{D942FC3F-909D-4DE4-887F-D58551994D5E}" name="Column5410" totalsRowDxfId="10974"/>
    <tableColumn id="5411" xr3:uid="{D653E415-A7DC-4E32-99D5-537D347B812A}" name="Column5411" totalsRowDxfId="10973"/>
    <tableColumn id="5412" xr3:uid="{1DEDEC99-05FB-4691-9927-F7822070A351}" name="Column5412" totalsRowDxfId="10972"/>
    <tableColumn id="5413" xr3:uid="{EB1FDF1C-932B-43FA-A338-46610C7B258C}" name="Column5413" totalsRowDxfId="10971"/>
    <tableColumn id="5414" xr3:uid="{86CA4CEB-A982-4273-B0B3-D25DE54DFE60}" name="Column5414" totalsRowDxfId="10970"/>
    <tableColumn id="5415" xr3:uid="{9A2FC12D-E37C-4B1A-939F-295872DE7D6F}" name="Column5415" totalsRowDxfId="10969"/>
    <tableColumn id="5416" xr3:uid="{A09957F8-A97F-423A-A9CD-192EAF298A45}" name="Column5416" totalsRowDxfId="10968"/>
    <tableColumn id="5417" xr3:uid="{38EF6E0D-71FB-45C1-B655-8E3B0FE862F8}" name="Column5417" totalsRowDxfId="10967"/>
    <tableColumn id="5418" xr3:uid="{FDC5DED2-22EF-4DCC-B275-F7C8E20BF028}" name="Column5418" totalsRowDxfId="10966"/>
    <tableColumn id="5419" xr3:uid="{4DE71C40-7F6D-449C-8A0D-41E78CEB471F}" name="Column5419" totalsRowDxfId="10965"/>
    <tableColumn id="5420" xr3:uid="{7DF30334-B92C-4826-8D1F-BBD7593A1BE1}" name="Column5420" totalsRowDxfId="10964"/>
    <tableColumn id="5421" xr3:uid="{72B914D6-2A92-45A0-94DF-FB84510E7D94}" name="Column5421" totalsRowDxfId="10963"/>
    <tableColumn id="5422" xr3:uid="{2435D20C-94C2-46E5-8967-C308C3F28323}" name="Column5422" totalsRowDxfId="10962"/>
    <tableColumn id="5423" xr3:uid="{135152F8-C66F-4F76-8B2F-713BD5B54BFD}" name="Column5423" totalsRowDxfId="10961"/>
    <tableColumn id="5424" xr3:uid="{C8C39C4E-2F52-4E02-8AE8-010B1A9F06F0}" name="Column5424" totalsRowDxfId="10960"/>
    <tableColumn id="5425" xr3:uid="{5A0E0304-7181-4F9C-8CC6-F6AB036D447D}" name="Column5425" totalsRowDxfId="10959"/>
    <tableColumn id="5426" xr3:uid="{4565A210-7157-4C20-A12F-1EEB5DBAFBC3}" name="Column5426" totalsRowDxfId="10958"/>
    <tableColumn id="5427" xr3:uid="{7CA72243-0D8A-4D41-A17F-5439FA92B4D9}" name="Column5427" totalsRowDxfId="10957"/>
    <tableColumn id="5428" xr3:uid="{70FE08BF-CE75-4A14-B349-93D0D97FA777}" name="Column5428" totalsRowDxfId="10956"/>
    <tableColumn id="5429" xr3:uid="{748FB68F-1FC9-4520-802A-2DC7359D2402}" name="Column5429" totalsRowDxfId="10955"/>
    <tableColumn id="5430" xr3:uid="{AB19077B-58B6-49AD-973E-2D30A020348D}" name="Column5430" totalsRowDxfId="10954"/>
    <tableColumn id="5431" xr3:uid="{29380B95-A5CE-41D3-8596-E9E512752A2C}" name="Column5431" totalsRowDxfId="10953"/>
    <tableColumn id="5432" xr3:uid="{6EBB6090-BC54-4912-B60B-5B9B21084AF6}" name="Column5432" totalsRowDxfId="10952"/>
    <tableColumn id="5433" xr3:uid="{09296B75-D72B-4541-BFAA-C0991E8DF1FD}" name="Column5433" totalsRowDxfId="10951"/>
    <tableColumn id="5434" xr3:uid="{A742FA43-F918-4A53-970B-C97DD8A70F7B}" name="Column5434" totalsRowDxfId="10950"/>
    <tableColumn id="5435" xr3:uid="{68BC8798-D383-4F86-9859-4FBA6E244AE5}" name="Column5435" totalsRowDxfId="10949"/>
    <tableColumn id="5436" xr3:uid="{F0AC5C4F-C27E-43D4-A191-547195211302}" name="Column5436" totalsRowDxfId="10948"/>
    <tableColumn id="5437" xr3:uid="{E8108F40-383E-4A23-8801-1A14C3588725}" name="Column5437" totalsRowDxfId="10947"/>
    <tableColumn id="5438" xr3:uid="{DA00AA7B-2B57-48D0-B6CA-14D98BE24891}" name="Column5438" totalsRowDxfId="10946"/>
    <tableColumn id="5439" xr3:uid="{6D61B805-70AC-4F4E-9DC8-871513D36C11}" name="Column5439" totalsRowDxfId="10945"/>
    <tableColumn id="5440" xr3:uid="{BBAD7AD3-924D-4CD2-A128-57C7147F74D6}" name="Column5440" totalsRowDxfId="10944"/>
    <tableColumn id="5441" xr3:uid="{6C6CF7DB-346F-4D53-8F44-2497E7D51BC1}" name="Column5441" totalsRowDxfId="10943"/>
    <tableColumn id="5442" xr3:uid="{7830DCF0-B4BB-4423-AB4D-CB75E00D2424}" name="Column5442" totalsRowDxfId="10942"/>
    <tableColumn id="5443" xr3:uid="{413377C6-1256-4A53-8EF5-9C505DBDF418}" name="Column5443" totalsRowDxfId="10941"/>
    <tableColumn id="5444" xr3:uid="{4AD04152-66D1-44A6-A04C-04AA5F01E7CC}" name="Column5444" totalsRowDxfId="10940"/>
    <tableColumn id="5445" xr3:uid="{64C5040E-49A9-462A-9599-E62F8306C449}" name="Column5445" totalsRowDxfId="10939"/>
    <tableColumn id="5446" xr3:uid="{2EE6F71F-16A4-4972-B8AD-20F4DC7815B9}" name="Column5446" totalsRowDxfId="10938"/>
    <tableColumn id="5447" xr3:uid="{6B282AC8-DF30-45E6-A406-F45565BDB4C1}" name="Column5447" totalsRowDxfId="10937"/>
    <tableColumn id="5448" xr3:uid="{484DBD31-A733-436A-BCE3-1265E726DCA2}" name="Column5448" totalsRowDxfId="10936"/>
    <tableColumn id="5449" xr3:uid="{0455FBEB-8A66-41A9-BB2E-ECD4E125495C}" name="Column5449" totalsRowDxfId="10935"/>
    <tableColumn id="5450" xr3:uid="{40D28CE5-500E-40F4-A374-D28D1F2B4A56}" name="Column5450" totalsRowDxfId="10934"/>
    <tableColumn id="5451" xr3:uid="{46532A83-900C-44F1-9CE1-8DE270FAEADA}" name="Column5451" totalsRowDxfId="10933"/>
    <tableColumn id="5452" xr3:uid="{C031E348-3465-4D9E-9E4A-56B3881A298E}" name="Column5452" totalsRowDxfId="10932"/>
    <tableColumn id="5453" xr3:uid="{22AE3B89-E30C-476E-AF1F-2CB57CAD02E1}" name="Column5453" totalsRowDxfId="10931"/>
    <tableColumn id="5454" xr3:uid="{7B032C28-ECB1-4BD4-9A2F-D25773D46788}" name="Column5454" totalsRowDxfId="10930"/>
    <tableColumn id="5455" xr3:uid="{788039AF-9195-4E04-A3AB-2D3EEEA97F56}" name="Column5455" totalsRowDxfId="10929"/>
    <tableColumn id="5456" xr3:uid="{A1B45953-0AFF-4A14-AEC2-ABB5FF9EA345}" name="Column5456" totalsRowDxfId="10928"/>
    <tableColumn id="5457" xr3:uid="{B318C202-4880-406F-ACF4-5D3F2D386FAE}" name="Column5457" totalsRowDxfId="10927"/>
    <tableColumn id="5458" xr3:uid="{735DDC7C-8835-46F0-A36C-2DC22E02C404}" name="Column5458" totalsRowDxfId="10926"/>
    <tableColumn id="5459" xr3:uid="{318F834B-785F-417D-BDBD-1778C5AD99E7}" name="Column5459" totalsRowDxfId="10925"/>
    <tableColumn id="5460" xr3:uid="{0FC2B65D-516F-4146-B97A-3C29A9F6FF6F}" name="Column5460" totalsRowDxfId="10924"/>
    <tableColumn id="5461" xr3:uid="{833A0218-E87B-4682-BF46-78A3C288AF24}" name="Column5461" totalsRowDxfId="10923"/>
    <tableColumn id="5462" xr3:uid="{20210B50-89AB-4E72-9A4C-4DB6C8D0ECFF}" name="Column5462" totalsRowDxfId="10922"/>
    <tableColumn id="5463" xr3:uid="{97B7351F-4C16-4634-B9FD-D998C7F9513A}" name="Column5463" totalsRowDxfId="10921"/>
    <tableColumn id="5464" xr3:uid="{5A1965DC-367E-4774-AD48-69F86339F252}" name="Column5464" totalsRowDxfId="10920"/>
    <tableColumn id="5465" xr3:uid="{E9E74997-19BB-4840-A9B5-50A7A9FA1E96}" name="Column5465" totalsRowDxfId="10919"/>
    <tableColumn id="5466" xr3:uid="{68AE0348-F2D3-4B7C-A524-DBD8016BF9A1}" name="Column5466" totalsRowDxfId="10918"/>
    <tableColumn id="5467" xr3:uid="{DBAA5777-34BC-48FE-B425-4F39DB1CDE92}" name="Column5467" totalsRowDxfId="10917"/>
    <tableColumn id="5468" xr3:uid="{F62CB454-93B9-4A44-936B-EB1369C72E6B}" name="Column5468" totalsRowDxfId="10916"/>
    <tableColumn id="5469" xr3:uid="{C437A680-C49D-4288-A5DE-88F343B01533}" name="Column5469" totalsRowDxfId="10915"/>
    <tableColumn id="5470" xr3:uid="{9F3E2AB5-3321-456E-AE48-039671F1596B}" name="Column5470" totalsRowDxfId="10914"/>
    <tableColumn id="5471" xr3:uid="{8B0C3C8C-C39C-42F2-BB13-0AA895E92391}" name="Column5471" totalsRowDxfId="10913"/>
    <tableColumn id="5472" xr3:uid="{DCEA5661-78B1-4F17-93DC-27E291B2AA47}" name="Column5472" totalsRowDxfId="10912"/>
    <tableColumn id="5473" xr3:uid="{DBF8FB38-516E-408C-8262-43C04650D3AE}" name="Column5473" totalsRowDxfId="10911"/>
    <tableColumn id="5474" xr3:uid="{78523385-9D4D-450C-AA3E-146647940F6F}" name="Column5474" totalsRowDxfId="10910"/>
    <tableColumn id="5475" xr3:uid="{EFDE51E3-5235-4A17-B515-82A3B944B580}" name="Column5475" totalsRowDxfId="10909"/>
    <tableColumn id="5476" xr3:uid="{9D58B1B5-2A1B-41D0-A407-B41121F73C18}" name="Column5476" totalsRowDxfId="10908"/>
    <tableColumn id="5477" xr3:uid="{6ED53AF9-14E5-41EF-A3EA-6D61BA665EF4}" name="Column5477" totalsRowDxfId="10907"/>
    <tableColumn id="5478" xr3:uid="{A5F8D7B9-D720-4A7E-A592-C4FCF0E297F1}" name="Column5478" totalsRowDxfId="10906"/>
    <tableColumn id="5479" xr3:uid="{82A9EB55-9B40-45BC-8EA6-A83798012545}" name="Column5479" totalsRowDxfId="10905"/>
    <tableColumn id="5480" xr3:uid="{F0BE455C-CB63-4715-81B7-0292A3CDB36F}" name="Column5480" totalsRowDxfId="10904"/>
    <tableColumn id="5481" xr3:uid="{99ECA275-4ECE-405E-9DCA-881D0369ECBF}" name="Column5481" totalsRowDxfId="10903"/>
    <tableColumn id="5482" xr3:uid="{D308EDB3-BC42-46D1-801A-54B06416C72B}" name="Column5482" totalsRowDxfId="10902"/>
    <tableColumn id="5483" xr3:uid="{D66EC2B4-8C0F-4E88-9BF7-F3AB004F4634}" name="Column5483" totalsRowDxfId="10901"/>
    <tableColumn id="5484" xr3:uid="{53DFD311-84DA-4637-99E9-012C10769B17}" name="Column5484" totalsRowDxfId="10900"/>
    <tableColumn id="5485" xr3:uid="{E0397429-52FE-43EF-A63E-376188CB4600}" name="Column5485" totalsRowDxfId="10899"/>
    <tableColumn id="5486" xr3:uid="{0E36DD4C-2BC5-4AF2-91EA-6045B3F7949D}" name="Column5486" totalsRowDxfId="10898"/>
    <tableColumn id="5487" xr3:uid="{147B7E99-90CC-4EC2-A267-7CEDDA45900C}" name="Column5487" totalsRowDxfId="10897"/>
    <tableColumn id="5488" xr3:uid="{A4008958-6630-45BF-883F-689CFF9893F4}" name="Column5488" totalsRowDxfId="10896"/>
    <tableColumn id="5489" xr3:uid="{238E93B3-6493-4E2D-9011-C2FA4CAA9835}" name="Column5489" totalsRowDxfId="10895"/>
    <tableColumn id="5490" xr3:uid="{8399B9F7-5F3F-46C0-A712-93DA9647C8E6}" name="Column5490" totalsRowDxfId="10894"/>
    <tableColumn id="5491" xr3:uid="{BBCA2B4A-A4CC-417B-BF96-B548C3482D1B}" name="Column5491" totalsRowDxfId="10893"/>
    <tableColumn id="5492" xr3:uid="{BF38D450-D73D-4E9F-99A6-5A9688A8472F}" name="Column5492" totalsRowDxfId="10892"/>
    <tableColumn id="5493" xr3:uid="{EFC81A64-8E7F-4A57-B263-A2C3E57739CD}" name="Column5493" totalsRowDxfId="10891"/>
    <tableColumn id="5494" xr3:uid="{2A764399-C60B-49D1-B2CF-DA67473070D8}" name="Column5494" totalsRowDxfId="10890"/>
    <tableColumn id="5495" xr3:uid="{D726BA59-B861-4A8A-A7AD-1CB0529C930D}" name="Column5495" totalsRowDxfId="10889"/>
    <tableColumn id="5496" xr3:uid="{2B2AA877-BF31-417F-A33C-8D8D4C189A7A}" name="Column5496" totalsRowDxfId="10888"/>
    <tableColumn id="5497" xr3:uid="{F903D202-1F38-4CA3-90E1-B18D92225E3E}" name="Column5497" totalsRowDxfId="10887"/>
    <tableColumn id="5498" xr3:uid="{5794083C-5B03-404B-91BC-E3CD407BAD31}" name="Column5498" totalsRowDxfId="10886"/>
    <tableColumn id="5499" xr3:uid="{8D1D289A-6109-4AB9-9FB4-090EDC6AF78F}" name="Column5499" totalsRowDxfId="10885"/>
    <tableColumn id="5500" xr3:uid="{1E5578AB-3CB5-4625-8F98-9CD50400C88F}" name="Column5500" totalsRowDxfId="10884"/>
    <tableColumn id="5501" xr3:uid="{2CD46193-6FEB-4F3B-88BC-83480F882BA1}" name="Column5501" totalsRowDxfId="10883"/>
    <tableColumn id="5502" xr3:uid="{78A31603-4878-46C1-899B-8587C0A2B9BA}" name="Column5502" totalsRowDxfId="10882"/>
    <tableColumn id="5503" xr3:uid="{1E904D2C-48ED-4275-8AFA-82908CCF97CC}" name="Column5503" totalsRowDxfId="10881"/>
    <tableColumn id="5504" xr3:uid="{6B795FA5-FA6D-4F53-B37B-DBE30BC8B3D4}" name="Column5504" totalsRowDxfId="10880"/>
    <tableColumn id="5505" xr3:uid="{338BB2D0-691B-43DE-929D-247B8ACE33C2}" name="Column5505" totalsRowDxfId="10879"/>
    <tableColumn id="5506" xr3:uid="{9A1628F2-D290-4A54-A808-CA706A394BA2}" name="Column5506" totalsRowDxfId="10878"/>
    <tableColumn id="5507" xr3:uid="{E8476021-6824-4311-B910-C78DCC65E43C}" name="Column5507" totalsRowDxfId="10877"/>
    <tableColumn id="5508" xr3:uid="{2272B307-F094-40E7-99B2-C771C715F3C3}" name="Column5508" totalsRowDxfId="10876"/>
    <tableColumn id="5509" xr3:uid="{06AA6FA4-E783-4388-9655-FFDAA7B59B1E}" name="Column5509" totalsRowDxfId="10875"/>
    <tableColumn id="5510" xr3:uid="{8E651545-FA35-4D65-9736-CBD8303FC4F3}" name="Column5510" totalsRowDxfId="10874"/>
    <tableColumn id="5511" xr3:uid="{9E40EAA7-549B-439F-A9EC-4D1968C5768C}" name="Column5511" totalsRowDxfId="10873"/>
    <tableColumn id="5512" xr3:uid="{A6E7228C-82AB-42EB-867E-010D1249B249}" name="Column5512" totalsRowDxfId="10872"/>
    <tableColumn id="5513" xr3:uid="{155C985D-8E87-4687-8C00-701E98658F58}" name="Column5513" totalsRowDxfId="10871"/>
    <tableColumn id="5514" xr3:uid="{B7BA6BEB-5A87-450F-A0CB-B99CDB9CE231}" name="Column5514" totalsRowDxfId="10870"/>
    <tableColumn id="5515" xr3:uid="{8A72B71A-C068-44A2-912E-2A867A94E48F}" name="Column5515" totalsRowDxfId="10869"/>
    <tableColumn id="5516" xr3:uid="{344C3230-29B3-44A4-8FFE-A4A8114A4FD3}" name="Column5516" totalsRowDxfId="10868"/>
    <tableColumn id="5517" xr3:uid="{88A38034-6EEF-439C-9457-5CBC014C7792}" name="Column5517" totalsRowDxfId="10867"/>
    <tableColumn id="5518" xr3:uid="{CE733FE7-FB10-41FB-836A-C90E64727463}" name="Column5518" totalsRowDxfId="10866"/>
    <tableColumn id="5519" xr3:uid="{16895652-A9F7-491F-8422-0D9D4BED282A}" name="Column5519" totalsRowDxfId="10865"/>
    <tableColumn id="5520" xr3:uid="{91F533AA-2516-471B-9344-607BFCCF2282}" name="Column5520" totalsRowDxfId="10864"/>
    <tableColumn id="5521" xr3:uid="{17012FE9-484A-4ED6-BD3A-B4D6D44CCE72}" name="Column5521" totalsRowDxfId="10863"/>
    <tableColumn id="5522" xr3:uid="{0594278C-6786-45B9-9DDE-D32CE2351591}" name="Column5522" totalsRowDxfId="10862"/>
    <tableColumn id="5523" xr3:uid="{5B670987-D44E-468B-B5E7-C2C252FDF0DB}" name="Column5523" totalsRowDxfId="10861"/>
    <tableColumn id="5524" xr3:uid="{AD28FA7C-504B-411A-8537-0BE0B77CECD4}" name="Column5524" totalsRowDxfId="10860"/>
    <tableColumn id="5525" xr3:uid="{D1D3326A-D7DB-4856-A3F4-D71936CA0CAF}" name="Column5525" totalsRowDxfId="10859"/>
    <tableColumn id="5526" xr3:uid="{0B8143FC-0F1F-4410-B121-99722860095C}" name="Column5526" totalsRowDxfId="10858"/>
    <tableColumn id="5527" xr3:uid="{1EFB712B-9733-4ADE-A51E-E005CEBF1BAF}" name="Column5527" totalsRowDxfId="10857"/>
    <tableColumn id="5528" xr3:uid="{80C00896-04D4-4A53-91A5-7A63C3C19497}" name="Column5528" totalsRowDxfId="10856"/>
    <tableColumn id="5529" xr3:uid="{2F9A3F4B-913E-4613-ACB0-08186982D24B}" name="Column5529" totalsRowDxfId="10855"/>
    <tableColumn id="5530" xr3:uid="{1FDFA11A-1DD8-408A-BF70-392AA3F5EC5A}" name="Column5530" totalsRowDxfId="10854"/>
    <tableColumn id="5531" xr3:uid="{8F4C9A47-4607-4E02-9F66-230EC94F266B}" name="Column5531" totalsRowDxfId="10853"/>
    <tableColumn id="5532" xr3:uid="{21CE99AB-8619-48F0-9E4B-1D8D4CEEA5BD}" name="Column5532" totalsRowDxfId="10852"/>
    <tableColumn id="5533" xr3:uid="{08D05185-3391-4500-8F7D-5658AFE01870}" name="Column5533" totalsRowDxfId="10851"/>
    <tableColumn id="5534" xr3:uid="{01ABD829-7311-47CD-9AFB-70D46A7C2D0B}" name="Column5534" totalsRowDxfId="10850"/>
    <tableColumn id="5535" xr3:uid="{72C12A15-BE5F-434F-8560-5F7B97219F2A}" name="Column5535" totalsRowDxfId="10849"/>
    <tableColumn id="5536" xr3:uid="{4E2B024E-C381-4B0B-825C-9642F5C7D05B}" name="Column5536" totalsRowDxfId="10848"/>
    <tableColumn id="5537" xr3:uid="{AA50629B-37EA-4D0B-BFC9-56463EB6789B}" name="Column5537" totalsRowDxfId="10847"/>
    <tableColumn id="5538" xr3:uid="{501AF8BF-DECC-4546-844D-7CB7B543A636}" name="Column5538" totalsRowDxfId="10846"/>
    <tableColumn id="5539" xr3:uid="{C7DDA23B-CB62-414C-A7C7-13FA8617D8EC}" name="Column5539" totalsRowDxfId="10845"/>
    <tableColumn id="5540" xr3:uid="{3C6999F2-4C46-41EE-B48A-5978563222BD}" name="Column5540" totalsRowDxfId="10844"/>
    <tableColumn id="5541" xr3:uid="{3DE8CBB2-01D9-4FC2-9448-C461C7EDD06D}" name="Column5541" totalsRowDxfId="10843"/>
    <tableColumn id="5542" xr3:uid="{038D7C71-A7E7-432F-B01B-1D1316D3724C}" name="Column5542" totalsRowDxfId="10842"/>
    <tableColumn id="5543" xr3:uid="{F35D3695-03D8-4505-B3C8-AF2FED33258B}" name="Column5543" totalsRowDxfId="10841"/>
    <tableColumn id="5544" xr3:uid="{392347D0-C3D9-4BD9-8238-ED9049459BAB}" name="Column5544" totalsRowDxfId="10840"/>
    <tableColumn id="5545" xr3:uid="{2B7452C6-BF8F-4A29-AB2D-CF4CB8D49DE1}" name="Column5545" totalsRowDxfId="10839"/>
    <tableColumn id="5546" xr3:uid="{BAF5EB00-FB3D-4B4B-AEB4-3FFD3983B3B9}" name="Column5546" totalsRowDxfId="10838"/>
    <tableColumn id="5547" xr3:uid="{06D68189-B512-44A6-925D-8186671E3D74}" name="Column5547" totalsRowDxfId="10837"/>
    <tableColumn id="5548" xr3:uid="{EEE08841-BE89-48F6-9637-AE44A7D15D28}" name="Column5548" totalsRowDxfId="10836"/>
    <tableColumn id="5549" xr3:uid="{045CC97C-4D94-441A-A2E3-292B9E44C2C3}" name="Column5549" totalsRowDxfId="10835"/>
    <tableColumn id="5550" xr3:uid="{C822EDE3-94B5-4D7D-BD27-42EC7842057D}" name="Column5550" totalsRowDxfId="10834"/>
    <tableColumn id="5551" xr3:uid="{8E3EAACD-04FC-48AD-B639-4EFD150AAA09}" name="Column5551" totalsRowDxfId="10833"/>
    <tableColumn id="5552" xr3:uid="{8E95894B-5750-4DF3-B57B-EB4B1B83FE7F}" name="Column5552" totalsRowDxfId="10832"/>
    <tableColumn id="5553" xr3:uid="{C2A7579D-6E07-4309-BA6D-16332AC9DAB8}" name="Column5553" totalsRowDxfId="10831"/>
    <tableColumn id="5554" xr3:uid="{A212BE6A-5871-4204-8B62-40B46A657A67}" name="Column5554" totalsRowDxfId="10830"/>
    <tableColumn id="5555" xr3:uid="{550FEFEB-3DBB-4A75-9F73-5B89BF8D167A}" name="Column5555" totalsRowDxfId="10829"/>
    <tableColumn id="5556" xr3:uid="{AC56905B-14D5-441C-9459-781EA61EAFB5}" name="Column5556" totalsRowDxfId="10828"/>
    <tableColumn id="5557" xr3:uid="{CB1B9472-A8C8-4BD2-B017-151D4A6E85E7}" name="Column5557" totalsRowDxfId="10827"/>
    <tableColumn id="5558" xr3:uid="{7DC81B53-C95C-471B-94EE-B6D5C65C3D49}" name="Column5558" totalsRowDxfId="10826"/>
    <tableColumn id="5559" xr3:uid="{081D4110-1E95-44CC-B5AA-5CD36973E3BD}" name="Column5559" totalsRowDxfId="10825"/>
    <tableColumn id="5560" xr3:uid="{4A94EAC1-07E5-44A4-8231-A3739DFE3A22}" name="Column5560" totalsRowDxfId="10824"/>
    <tableColumn id="5561" xr3:uid="{5B25D4FD-CE8F-4F77-82CF-DBCCE00509F5}" name="Column5561" totalsRowDxfId="10823"/>
    <tableColumn id="5562" xr3:uid="{5F592F79-55EA-4D01-A507-4F7E775E14D7}" name="Column5562" totalsRowDxfId="10822"/>
    <tableColumn id="5563" xr3:uid="{46B28D40-F722-4D83-8F82-05FFDE7DFFD5}" name="Column5563" totalsRowDxfId="10821"/>
    <tableColumn id="5564" xr3:uid="{28395418-7A09-418F-AFED-456075257C1C}" name="Column5564" totalsRowDxfId="10820"/>
    <tableColumn id="5565" xr3:uid="{DFDF33B1-4529-4A72-8B61-5E28C5404279}" name="Column5565" totalsRowDxfId="10819"/>
    <tableColumn id="5566" xr3:uid="{71BF0A6B-2F28-4C4D-AD3F-EFC8EA6FA4F0}" name="Column5566" totalsRowDxfId="10818"/>
    <tableColumn id="5567" xr3:uid="{B8C98CEC-5A72-40FD-BE60-195AB023FDF1}" name="Column5567" totalsRowDxfId="10817"/>
    <tableColumn id="5568" xr3:uid="{7BEDC195-3CEA-48BC-BB5D-6C7AA8854255}" name="Column5568" totalsRowDxfId="10816"/>
    <tableColumn id="5569" xr3:uid="{64AC81A6-13B9-495C-A440-E80EF5C36970}" name="Column5569" totalsRowDxfId="10815"/>
    <tableColumn id="5570" xr3:uid="{E22084AB-1671-459D-85CD-D69F4E3B3E77}" name="Column5570" totalsRowDxfId="10814"/>
    <tableColumn id="5571" xr3:uid="{CB84F4A9-567A-48C7-8D56-EF12A9924329}" name="Column5571" totalsRowDxfId="10813"/>
    <tableColumn id="5572" xr3:uid="{54CDD6AC-0CD2-4860-8261-873900BD20D2}" name="Column5572" totalsRowDxfId="10812"/>
    <tableColumn id="5573" xr3:uid="{81D5383F-ABEB-49D4-9672-5A709565081F}" name="Column5573" totalsRowDxfId="10811"/>
    <tableColumn id="5574" xr3:uid="{BEC2C5DB-4DA2-4155-B67E-2A8D2445C76B}" name="Column5574" totalsRowDxfId="10810"/>
    <tableColumn id="5575" xr3:uid="{29F4FED4-BE6F-4E81-8102-AAC1A4C1F246}" name="Column5575" totalsRowDxfId="10809"/>
    <tableColumn id="5576" xr3:uid="{8206A307-D3DA-4A2A-A289-5DB682552770}" name="Column5576" totalsRowDxfId="10808"/>
    <tableColumn id="5577" xr3:uid="{89B96141-D439-47A1-9EDB-4ED540422673}" name="Column5577" totalsRowDxfId="10807"/>
    <tableColumn id="5578" xr3:uid="{6A9F22DE-E4EA-4E3A-A48E-DBFA1271E845}" name="Column5578" totalsRowDxfId="10806"/>
    <tableColumn id="5579" xr3:uid="{A65F910D-0A35-43EA-80A0-E91098DE36A4}" name="Column5579" totalsRowDxfId="10805"/>
    <tableColumn id="5580" xr3:uid="{E729F203-E713-4A4E-88F9-6C5C64D93E6E}" name="Column5580" totalsRowDxfId="10804"/>
    <tableColumn id="5581" xr3:uid="{B01C0378-ED7C-4B1E-9024-AF950D3FDFB4}" name="Column5581" totalsRowDxfId="10803"/>
    <tableColumn id="5582" xr3:uid="{78799621-6533-4586-8D83-B25FE7830FC7}" name="Column5582" totalsRowDxfId="10802"/>
    <tableColumn id="5583" xr3:uid="{8D3CA208-8C80-4ED9-8A68-582F4F84073E}" name="Column5583" totalsRowDxfId="10801"/>
    <tableColumn id="5584" xr3:uid="{790B9959-6B24-4347-8F50-A2E0E4193BF5}" name="Column5584" totalsRowDxfId="10800"/>
    <tableColumn id="5585" xr3:uid="{7F41E5BF-660E-49EA-9487-3E601E5E470B}" name="Column5585" totalsRowDxfId="10799"/>
    <tableColumn id="5586" xr3:uid="{17DCD49B-A0CE-4A8F-B52B-CC054ED8C056}" name="Column5586" totalsRowDxfId="10798"/>
    <tableColumn id="5587" xr3:uid="{05DF0FE0-495B-4A00-8D86-108A9941FE66}" name="Column5587" totalsRowDxfId="10797"/>
    <tableColumn id="5588" xr3:uid="{4BA94977-F60B-4556-B549-F2521B95F8FD}" name="Column5588" totalsRowDxfId="10796"/>
    <tableColumn id="5589" xr3:uid="{0C653CDE-2479-4DB7-A67F-E747E086D839}" name="Column5589" totalsRowDxfId="10795"/>
    <tableColumn id="5590" xr3:uid="{CE1380B9-C3B7-449A-9991-41AF97506CC7}" name="Column5590" totalsRowDxfId="10794"/>
    <tableColumn id="5591" xr3:uid="{6418AB26-3FB2-46EF-8D44-F8B8F58A35C4}" name="Column5591" totalsRowDxfId="10793"/>
    <tableColumn id="5592" xr3:uid="{4B2B1A7E-2429-4B9F-AD8F-E83E8FAA58F6}" name="Column5592" totalsRowDxfId="10792"/>
    <tableColumn id="5593" xr3:uid="{3DCC4EF0-C0BD-4CC0-B2CE-818ED18CB060}" name="Column5593" totalsRowDxfId="10791"/>
    <tableColumn id="5594" xr3:uid="{762034DA-1DAF-4DF3-BA0A-E3EFC0901900}" name="Column5594" totalsRowDxfId="10790"/>
    <tableColumn id="5595" xr3:uid="{0F2AF80B-3DAB-44E0-9992-E1064483E96A}" name="Column5595" totalsRowDxfId="10789"/>
    <tableColumn id="5596" xr3:uid="{13D82ECE-3050-4CC0-B47B-2466D0B6752B}" name="Column5596" totalsRowDxfId="10788"/>
    <tableColumn id="5597" xr3:uid="{B38A6ED7-FF7B-4B81-A7BF-DE7B86347033}" name="Column5597" totalsRowDxfId="10787"/>
    <tableColumn id="5598" xr3:uid="{BF9EAD16-E9A3-4355-A070-EF9B7A4B4531}" name="Column5598" totalsRowDxfId="10786"/>
    <tableColumn id="5599" xr3:uid="{53C33E0F-F703-4176-956B-D968C6349ADB}" name="Column5599" totalsRowDxfId="10785"/>
    <tableColumn id="5600" xr3:uid="{D6C25ECE-6BAA-433E-8571-DF1E5CE29133}" name="Column5600" totalsRowDxfId="10784"/>
    <tableColumn id="5601" xr3:uid="{C080FC85-A1C0-44F8-8ED1-78BE0F0C5904}" name="Column5601" totalsRowDxfId="10783"/>
    <tableColumn id="5602" xr3:uid="{FA7F5061-0927-409C-B9A6-CBE3D4438FCC}" name="Column5602" totalsRowDxfId="10782"/>
    <tableColumn id="5603" xr3:uid="{3E40B600-1087-4646-9BB1-9559CF1B3977}" name="Column5603" totalsRowDxfId="10781"/>
    <tableColumn id="5604" xr3:uid="{8DD619B6-D749-43F0-83F1-50E62D337231}" name="Column5604" totalsRowDxfId="10780"/>
    <tableColumn id="5605" xr3:uid="{0C60A975-2FCD-4199-BC46-74169FC03630}" name="Column5605" totalsRowDxfId="10779"/>
    <tableColumn id="5606" xr3:uid="{9A33A350-1696-4C36-8BF0-C22805E0EEC3}" name="Column5606" totalsRowDxfId="10778"/>
    <tableColumn id="5607" xr3:uid="{17A59F72-7D03-475E-8F49-4A1D9495ADA1}" name="Column5607" totalsRowDxfId="10777"/>
    <tableColumn id="5608" xr3:uid="{08A716CE-83AD-4C51-8530-27E689ADAD44}" name="Column5608" totalsRowDxfId="10776"/>
    <tableColumn id="5609" xr3:uid="{B5271A78-A9F8-4BA9-9EC3-55F13A9CBC26}" name="Column5609" totalsRowDxfId="10775"/>
    <tableColumn id="5610" xr3:uid="{FBC1FFE7-2D27-42AD-9D62-2E88C35DA18A}" name="Column5610" totalsRowDxfId="10774"/>
    <tableColumn id="5611" xr3:uid="{B1C1EDDF-969A-4A2F-9A6E-D57BA425395E}" name="Column5611" totalsRowDxfId="10773"/>
    <tableColumn id="5612" xr3:uid="{9BADB041-D817-484C-9F45-5A00CF23BF6A}" name="Column5612" totalsRowDxfId="10772"/>
    <tableColumn id="5613" xr3:uid="{CBBFFF5C-3930-4600-9511-1E6FCBBFD660}" name="Column5613" totalsRowDxfId="10771"/>
    <tableColumn id="5614" xr3:uid="{9717D8F2-2CE4-4ED9-B8A6-3744D95B82F3}" name="Column5614" totalsRowDxfId="10770"/>
    <tableColumn id="5615" xr3:uid="{FB7CFAA8-7176-4D04-A6D2-05A102A65142}" name="Column5615" totalsRowDxfId="10769"/>
    <tableColumn id="5616" xr3:uid="{61E3BD24-FC43-4DA2-AF31-FE9F856529AA}" name="Column5616" totalsRowDxfId="10768"/>
    <tableColumn id="5617" xr3:uid="{2CF291C5-268B-465A-8415-4E5534D9C516}" name="Column5617" totalsRowDxfId="10767"/>
    <tableColumn id="5618" xr3:uid="{5CA54A12-8D32-473B-BB52-CF5E81A61F15}" name="Column5618" totalsRowDxfId="10766"/>
    <tableColumn id="5619" xr3:uid="{4A018B74-FD29-49D0-8EC8-8C4843F203C8}" name="Column5619" totalsRowDxfId="10765"/>
    <tableColumn id="5620" xr3:uid="{1F0B884F-5590-43DD-B484-9C078F14D256}" name="Column5620" totalsRowDxfId="10764"/>
    <tableColumn id="5621" xr3:uid="{55C59CA0-D9B5-4153-BB5C-7D8FB6081F99}" name="Column5621" totalsRowDxfId="10763"/>
    <tableColumn id="5622" xr3:uid="{874D9479-C09F-40A7-9BF2-1A92582BB816}" name="Column5622" totalsRowDxfId="10762"/>
    <tableColumn id="5623" xr3:uid="{637522BA-0A08-413A-9BBE-58C78B4A5416}" name="Column5623" totalsRowDxfId="10761"/>
    <tableColumn id="5624" xr3:uid="{8D9F385E-2FEA-4238-9139-B0C94F48B867}" name="Column5624" totalsRowDxfId="10760"/>
    <tableColumn id="5625" xr3:uid="{F88754B6-F0A0-4E3D-9EEE-1CC587C4E7C1}" name="Column5625" totalsRowDxfId="10759"/>
    <tableColumn id="5626" xr3:uid="{FB46F736-48D0-49FA-B7F4-95FE7FA7088B}" name="Column5626" totalsRowDxfId="10758"/>
    <tableColumn id="5627" xr3:uid="{DFA1BC57-3647-449A-B84B-9DBAE16C7D34}" name="Column5627" totalsRowDxfId="10757"/>
    <tableColumn id="5628" xr3:uid="{F18991B7-1223-4925-8EA9-2F63BFE90787}" name="Column5628" totalsRowDxfId="10756"/>
    <tableColumn id="5629" xr3:uid="{583A31AA-1B12-4A1A-94BE-E219DACD4743}" name="Column5629" totalsRowDxfId="10755"/>
    <tableColumn id="5630" xr3:uid="{567CD06A-7CFE-481E-8821-6EA72C9F71F7}" name="Column5630" totalsRowDxfId="10754"/>
    <tableColumn id="5631" xr3:uid="{F7116684-8501-4D38-B54D-EA28A33DD249}" name="Column5631" totalsRowDxfId="10753"/>
    <tableColumn id="5632" xr3:uid="{559D2D4E-E776-4FDC-B3D1-F1EDBD6C3BB3}" name="Column5632" totalsRowDxfId="10752"/>
    <tableColumn id="5633" xr3:uid="{8A325F45-4F18-4225-AB9A-C5B42162AB5D}" name="Column5633" totalsRowDxfId="10751"/>
    <tableColumn id="5634" xr3:uid="{760B630F-0B30-43D6-B6D4-49423E0505C3}" name="Column5634" totalsRowDxfId="10750"/>
    <tableColumn id="5635" xr3:uid="{BDED1270-A7AB-4870-B75D-94511E4D673D}" name="Column5635" totalsRowDxfId="10749"/>
    <tableColumn id="5636" xr3:uid="{DF9E7DAF-EA7D-49F0-83AA-B7282B6E8751}" name="Column5636" totalsRowDxfId="10748"/>
    <tableColumn id="5637" xr3:uid="{53BE125C-E661-4B0A-9146-BE76536ED8C6}" name="Column5637" totalsRowDxfId="10747"/>
    <tableColumn id="5638" xr3:uid="{C328CEEC-EF45-4C2C-A15E-01EDB0BD9335}" name="Column5638" totalsRowDxfId="10746"/>
    <tableColumn id="5639" xr3:uid="{DD37A6F8-9F33-4C2D-85EE-174997062CBB}" name="Column5639" totalsRowDxfId="10745"/>
    <tableColumn id="5640" xr3:uid="{ABA615D3-3FFA-4699-8533-84E7EA05C6DE}" name="Column5640" totalsRowDxfId="10744"/>
    <tableColumn id="5641" xr3:uid="{1314BE59-0548-4F79-9C0C-0B7433995AC0}" name="Column5641" totalsRowDxfId="10743"/>
    <tableColumn id="5642" xr3:uid="{D0EE341A-751A-4E61-9E35-E464FB0D90C8}" name="Column5642" totalsRowDxfId="10742"/>
    <tableColumn id="5643" xr3:uid="{63EA387A-07D9-4AF1-B80D-720BD2E7B042}" name="Column5643" totalsRowDxfId="10741"/>
    <tableColumn id="5644" xr3:uid="{7E15FBBC-192A-4E08-9A47-ACA0B4D97B1A}" name="Column5644" totalsRowDxfId="10740"/>
    <tableColumn id="5645" xr3:uid="{2EA62FCC-4178-4DBB-8D54-495D6E910CE5}" name="Column5645" totalsRowDxfId="10739"/>
    <tableColumn id="5646" xr3:uid="{AB032480-3A11-48DF-ACDE-5F595ED1C711}" name="Column5646" totalsRowDxfId="10738"/>
    <tableColumn id="5647" xr3:uid="{DF86B513-0474-4103-B799-2A731409A6FA}" name="Column5647" totalsRowDxfId="10737"/>
    <tableColumn id="5648" xr3:uid="{2DF895DC-6EA4-423B-BD54-DB276DD75DD1}" name="Column5648" totalsRowDxfId="10736"/>
    <tableColumn id="5649" xr3:uid="{B2C05219-A39F-48CC-9F09-13F00D0266C9}" name="Column5649" totalsRowDxfId="10735"/>
    <tableColumn id="5650" xr3:uid="{0CA478D8-DE1E-4E67-BFB3-820880CCE6F6}" name="Column5650" totalsRowDxfId="10734"/>
    <tableColumn id="5651" xr3:uid="{C845AF5B-3A44-4E90-9CFE-601C209DEFF6}" name="Column5651" totalsRowDxfId="10733"/>
    <tableColumn id="5652" xr3:uid="{1534701C-8CF5-485E-999C-16FE9CCC5AAA}" name="Column5652" totalsRowDxfId="10732"/>
    <tableColumn id="5653" xr3:uid="{19D5CB0F-B6B5-4676-96E8-9233A99BB824}" name="Column5653" totalsRowDxfId="10731"/>
    <tableColumn id="5654" xr3:uid="{083B2AEC-62BC-4366-9154-1D61239F115B}" name="Column5654" totalsRowDxfId="10730"/>
    <tableColumn id="5655" xr3:uid="{73DE4B39-FCF8-4828-82A4-C4E4E564B8B6}" name="Column5655" totalsRowDxfId="10729"/>
    <tableColumn id="5656" xr3:uid="{39C1AA9B-2E77-48F1-9DCF-B8F1D40DB168}" name="Column5656" totalsRowDxfId="10728"/>
    <tableColumn id="5657" xr3:uid="{B4AC55DA-34FC-4985-8376-AD42D6ADFC7C}" name="Column5657" totalsRowDxfId="10727"/>
    <tableColumn id="5658" xr3:uid="{F5AEEA94-906E-4096-8C30-A9910DDC877D}" name="Column5658" totalsRowDxfId="10726"/>
    <tableColumn id="5659" xr3:uid="{9ED31604-7B00-4670-88C8-25F7645DE71A}" name="Column5659" totalsRowDxfId="10725"/>
    <tableColumn id="5660" xr3:uid="{45A23B6A-AE38-470B-9D50-74D6CA846789}" name="Column5660" totalsRowDxfId="10724"/>
    <tableColumn id="5661" xr3:uid="{789007AD-3EE5-4634-B9AE-9C6C9FC75771}" name="Column5661" totalsRowDxfId="10723"/>
    <tableColumn id="5662" xr3:uid="{DD592388-D649-40F5-8AC3-8492F58B3182}" name="Column5662" totalsRowDxfId="10722"/>
    <tableColumn id="5663" xr3:uid="{268E21F4-26D4-408D-A02C-F6185CFF96B4}" name="Column5663" totalsRowDxfId="10721"/>
    <tableColumn id="5664" xr3:uid="{37D1166A-83A9-479D-B321-D6DB07300444}" name="Column5664" totalsRowDxfId="10720"/>
    <tableColumn id="5665" xr3:uid="{392CCE41-F11F-4213-8126-85FB8E0A9EEF}" name="Column5665" totalsRowDxfId="10719"/>
    <tableColumn id="5666" xr3:uid="{352FF0CF-F106-4E43-8DDC-A3C2D5BBACE8}" name="Column5666" totalsRowDxfId="10718"/>
    <tableColumn id="5667" xr3:uid="{6AB45043-7BC4-4434-B320-A3933B2B2FCB}" name="Column5667" totalsRowDxfId="10717"/>
    <tableColumn id="5668" xr3:uid="{7C479CCD-3BE6-4A0F-A50B-F127B61F27EE}" name="Column5668" totalsRowDxfId="10716"/>
    <tableColumn id="5669" xr3:uid="{73701BBD-4F1C-43C9-BC4A-816DCFCC87A3}" name="Column5669" totalsRowDxfId="10715"/>
    <tableColumn id="5670" xr3:uid="{C2E2E388-0A1E-4770-84E6-C882C167BCE7}" name="Column5670" totalsRowDxfId="10714"/>
    <tableColumn id="5671" xr3:uid="{3A709A0E-E05E-4CA0-A0C4-799185DF8181}" name="Column5671" totalsRowDxfId="10713"/>
    <tableColumn id="5672" xr3:uid="{0C4B202B-9B62-4DBD-9BFD-3134ED1E64B7}" name="Column5672" totalsRowDxfId="10712"/>
    <tableColumn id="5673" xr3:uid="{514DA626-0717-417D-B83C-D93276D015FB}" name="Column5673" totalsRowDxfId="10711"/>
    <tableColumn id="5674" xr3:uid="{06515A6D-9CBF-4C63-A9E0-976CAF9ABC76}" name="Column5674" totalsRowDxfId="10710"/>
    <tableColumn id="5675" xr3:uid="{5EB50CAC-F013-4F1D-9CD9-1213A77181B5}" name="Column5675" totalsRowDxfId="10709"/>
    <tableColumn id="5676" xr3:uid="{1EB956FF-1954-4019-B366-F61B0C8EFC55}" name="Column5676" totalsRowDxfId="10708"/>
    <tableColumn id="5677" xr3:uid="{AC2E2D97-8123-40A1-81D8-7CC5F353AE11}" name="Column5677" totalsRowDxfId="10707"/>
    <tableColumn id="5678" xr3:uid="{C66EBBF7-A82F-4EB5-9790-FB9F1D0BD623}" name="Column5678" totalsRowDxfId="10706"/>
    <tableColumn id="5679" xr3:uid="{EE7C900E-F90B-48E9-BBF1-D93660433B92}" name="Column5679" totalsRowDxfId="10705"/>
    <tableColumn id="5680" xr3:uid="{126F6FB4-B26C-446F-AD5B-70EC58F84B05}" name="Column5680" totalsRowDxfId="10704"/>
    <tableColumn id="5681" xr3:uid="{B1D821A0-0794-4515-B596-8826B9BBB828}" name="Column5681" totalsRowDxfId="10703"/>
    <tableColumn id="5682" xr3:uid="{DD00AF1D-405E-4954-AE80-FCF4BE1F3ADD}" name="Column5682" totalsRowDxfId="10702"/>
    <tableColumn id="5683" xr3:uid="{28734E82-DDA0-4AC7-AC06-C3A00CEAECC5}" name="Column5683" totalsRowDxfId="10701"/>
    <tableColumn id="5684" xr3:uid="{8A05CBDE-6C1C-4863-AF80-A8673D735F81}" name="Column5684" totalsRowDxfId="10700"/>
    <tableColumn id="5685" xr3:uid="{0D430428-9E70-4B38-BAC8-60664053B1CA}" name="Column5685" totalsRowDxfId="10699"/>
    <tableColumn id="5686" xr3:uid="{F71A4CD4-F782-4AA1-A1F4-37285D32EAF3}" name="Column5686" totalsRowDxfId="10698"/>
    <tableColumn id="5687" xr3:uid="{C7ECCE24-8147-4D33-ACC2-7DB0DBBD3AD8}" name="Column5687" totalsRowDxfId="10697"/>
    <tableColumn id="5688" xr3:uid="{CA8E1ED2-926C-4EBC-9E67-6301C778FD50}" name="Column5688" totalsRowDxfId="10696"/>
    <tableColumn id="5689" xr3:uid="{6D4D0A1A-FE3A-4083-BCA9-B1BFE434294E}" name="Column5689" totalsRowDxfId="10695"/>
    <tableColumn id="5690" xr3:uid="{290DD5EA-62B3-4836-9D23-1EC31C7B5EB5}" name="Column5690" totalsRowDxfId="10694"/>
    <tableColumn id="5691" xr3:uid="{3011B314-EA06-4E13-B175-291CC7837463}" name="Column5691" totalsRowDxfId="10693"/>
    <tableColumn id="5692" xr3:uid="{658D81A9-4D71-4A92-A6AC-9D19F55C7813}" name="Column5692" totalsRowDxfId="10692"/>
    <tableColumn id="5693" xr3:uid="{23F05920-0F1D-4D61-B238-6E81F6914A92}" name="Column5693" totalsRowDxfId="10691"/>
    <tableColumn id="5694" xr3:uid="{C707467C-50EB-408B-AC0C-C0E6B3128D6E}" name="Column5694" totalsRowDxfId="10690"/>
    <tableColumn id="5695" xr3:uid="{1890E7BA-02ED-4C33-81F4-9D36221FA6DC}" name="Column5695" totalsRowDxfId="10689"/>
    <tableColumn id="5696" xr3:uid="{827D26CE-9EA2-4BDB-B737-A3B1AF180D17}" name="Column5696" totalsRowDxfId="10688"/>
    <tableColumn id="5697" xr3:uid="{AFD5EE65-B446-499C-829B-4710DC3B6624}" name="Column5697" totalsRowDxfId="10687"/>
    <tableColumn id="5698" xr3:uid="{4061A0A5-873E-4586-ACB7-FA8A26EE0A13}" name="Column5698" totalsRowDxfId="10686"/>
    <tableColumn id="5699" xr3:uid="{82DB52FA-0F69-4353-A315-9C1A8159A404}" name="Column5699" totalsRowDxfId="10685"/>
    <tableColumn id="5700" xr3:uid="{4BE6652B-3916-4FF5-8E97-CF5C5F49BE2E}" name="Column5700" totalsRowDxfId="10684"/>
    <tableColumn id="5701" xr3:uid="{CBAD4B80-95A5-4923-86BE-79F04B72DACA}" name="Column5701" totalsRowDxfId="10683"/>
    <tableColumn id="5702" xr3:uid="{B37AF783-E644-44C9-A14D-2FD54C5B9F3D}" name="Column5702" totalsRowDxfId="10682"/>
    <tableColumn id="5703" xr3:uid="{F0BF4399-8B49-4525-9C37-D0912BC682EA}" name="Column5703" totalsRowDxfId="10681"/>
    <tableColumn id="5704" xr3:uid="{60463416-D1D0-441B-9A86-C29A390F427D}" name="Column5704" totalsRowDxfId="10680"/>
    <tableColumn id="5705" xr3:uid="{39788F1F-A238-4AD8-A6E6-427AD8CF0634}" name="Column5705" totalsRowDxfId="10679"/>
    <tableColumn id="5706" xr3:uid="{A221B471-142A-4F18-9E52-734282D36486}" name="Column5706" totalsRowDxfId="10678"/>
    <tableColumn id="5707" xr3:uid="{83421EF7-D745-4D0E-9F04-B5B520D2D68F}" name="Column5707" totalsRowDxfId="10677"/>
    <tableColumn id="5708" xr3:uid="{CE9D0F93-1002-4634-B0C3-EDFF1AAF4ADB}" name="Column5708" totalsRowDxfId="10676"/>
    <tableColumn id="5709" xr3:uid="{86C43F0D-08DA-4E64-B3BF-C669DF6C947A}" name="Column5709" totalsRowDxfId="10675"/>
    <tableColumn id="5710" xr3:uid="{E21E280B-C74F-4927-A058-B66AB4284DF7}" name="Column5710" totalsRowDxfId="10674"/>
    <tableColumn id="5711" xr3:uid="{5B328662-7CFB-409F-AD9A-42C1354B8EAB}" name="Column5711" totalsRowDxfId="10673"/>
    <tableColumn id="5712" xr3:uid="{9C66FED5-3252-495E-9AFC-AEE139D99EDA}" name="Column5712" totalsRowDxfId="10672"/>
    <tableColumn id="5713" xr3:uid="{3D48EE28-A446-4EC2-8861-2164869A5565}" name="Column5713" totalsRowDxfId="10671"/>
    <tableColumn id="5714" xr3:uid="{EF09F595-5EE9-4754-908B-C93030672B09}" name="Column5714" totalsRowDxfId="10670"/>
    <tableColumn id="5715" xr3:uid="{D6EEB3BC-7462-4908-AE5B-FAB402AEAFA9}" name="Column5715" totalsRowDxfId="10669"/>
    <tableColumn id="5716" xr3:uid="{626C3C04-E167-4794-B351-D300CCEA6473}" name="Column5716" totalsRowDxfId="10668"/>
    <tableColumn id="5717" xr3:uid="{BC28709C-D343-4306-8C21-80717AB0A057}" name="Column5717" totalsRowDxfId="10667"/>
    <tableColumn id="5718" xr3:uid="{42EECA6E-1059-4E28-92B4-C42100A42965}" name="Column5718" totalsRowDxfId="10666"/>
    <tableColumn id="5719" xr3:uid="{DB1ACA0F-64DA-4D72-99F5-1BDE81CD71FA}" name="Column5719" totalsRowDxfId="10665"/>
    <tableColumn id="5720" xr3:uid="{86821A3F-B7FB-40CF-9282-3D10F6C93548}" name="Column5720" totalsRowDxfId="10664"/>
    <tableColumn id="5721" xr3:uid="{74FE7474-C6B1-41A9-A5F9-48F54E830F73}" name="Column5721" totalsRowDxfId="10663"/>
    <tableColumn id="5722" xr3:uid="{260FE135-A511-4D39-B69B-23041FEB5190}" name="Column5722" totalsRowDxfId="10662"/>
    <tableColumn id="5723" xr3:uid="{CEF02D86-1EB0-4E9A-BDAF-B8BE1CABB5A6}" name="Column5723" totalsRowDxfId="10661"/>
    <tableColumn id="5724" xr3:uid="{3F63DA7F-562B-4079-89E1-6F52BAA6A100}" name="Column5724" totalsRowDxfId="10660"/>
    <tableColumn id="5725" xr3:uid="{BF6E035B-2686-42E4-A763-4730B953DA0E}" name="Column5725" totalsRowDxfId="10659"/>
    <tableColumn id="5726" xr3:uid="{6D137596-8BA7-4F9D-AA5E-B8798BED4F8B}" name="Column5726" totalsRowDxfId="10658"/>
    <tableColumn id="5727" xr3:uid="{E87E806D-BFD8-4501-8980-05879A1D66BF}" name="Column5727" totalsRowDxfId="10657"/>
    <tableColumn id="5728" xr3:uid="{C9A98C19-687D-4970-8EAB-F356B2261828}" name="Column5728" totalsRowDxfId="10656"/>
    <tableColumn id="5729" xr3:uid="{E413648A-3308-4068-998D-D79F8170FE15}" name="Column5729" totalsRowDxfId="10655"/>
    <tableColumn id="5730" xr3:uid="{15F32109-37DA-40AD-853C-29F06BEDDA8D}" name="Column5730" totalsRowDxfId="10654"/>
    <tableColumn id="5731" xr3:uid="{96E5EA62-1426-4378-B04B-57FB2963D836}" name="Column5731" totalsRowDxfId="10653"/>
    <tableColumn id="5732" xr3:uid="{9D002267-CF7B-45CB-808F-65F9119389F6}" name="Column5732" totalsRowDxfId="10652"/>
    <tableColumn id="5733" xr3:uid="{622D9EF2-5273-4902-9E0E-EC1C6440D5EA}" name="Column5733" totalsRowDxfId="10651"/>
    <tableColumn id="5734" xr3:uid="{17D5FACB-320F-42E8-BBBD-2A63D9E0A115}" name="Column5734" totalsRowDxfId="10650"/>
    <tableColumn id="5735" xr3:uid="{19C729AC-08C2-4BA1-AD7B-77DCFE942B81}" name="Column5735" totalsRowDxfId="10649"/>
    <tableColumn id="5736" xr3:uid="{07A23C78-6084-4847-B561-FAA5466757C8}" name="Column5736" totalsRowDxfId="10648"/>
    <tableColumn id="5737" xr3:uid="{4D006B01-5559-43E5-A895-FEDBF7764F04}" name="Column5737" totalsRowDxfId="10647"/>
    <tableColumn id="5738" xr3:uid="{FB99A5E7-C4D1-4866-82E2-F87039FA81CD}" name="Column5738" totalsRowDxfId="10646"/>
    <tableColumn id="5739" xr3:uid="{B4E8BB69-43FE-49AD-81E9-8D81715AE097}" name="Column5739" totalsRowDxfId="10645"/>
    <tableColumn id="5740" xr3:uid="{B0B3817F-B8FE-4C5E-BCAA-B5AB9105CD01}" name="Column5740" totalsRowDxfId="10644"/>
    <tableColumn id="5741" xr3:uid="{12BA5027-C170-488A-8154-06B54E4F0F3F}" name="Column5741" totalsRowDxfId="10643"/>
    <tableColumn id="5742" xr3:uid="{3538FCF9-CE20-4388-98A1-AABF09468042}" name="Column5742" totalsRowDxfId="10642"/>
    <tableColumn id="5743" xr3:uid="{EAE30CCA-96AA-4B41-A244-BBB1519F873C}" name="Column5743" totalsRowDxfId="10641"/>
    <tableColumn id="5744" xr3:uid="{F33A9B75-9A54-48C4-A19E-B7F116121645}" name="Column5744" totalsRowDxfId="10640"/>
    <tableColumn id="5745" xr3:uid="{A318D99D-4402-49B7-B850-BF7AD856711D}" name="Column5745" totalsRowDxfId="10639"/>
    <tableColumn id="5746" xr3:uid="{D3BC4E9A-A394-4CB7-8D9A-397312E58F72}" name="Column5746" totalsRowDxfId="10638"/>
    <tableColumn id="5747" xr3:uid="{FBBD3CCF-590A-469B-89B8-A28E3B24BEE7}" name="Column5747" totalsRowDxfId="10637"/>
    <tableColumn id="5748" xr3:uid="{F6F10EC7-9280-4A98-B2E8-4CEBF723B474}" name="Column5748" totalsRowDxfId="10636"/>
    <tableColumn id="5749" xr3:uid="{14B422C8-61A5-4580-9CD8-54D7BE1C4DFA}" name="Column5749" totalsRowDxfId="10635"/>
    <tableColumn id="5750" xr3:uid="{11A75160-B3BC-4E23-B92C-844C87EDEDB1}" name="Column5750" totalsRowDxfId="10634"/>
    <tableColumn id="5751" xr3:uid="{F814A564-0E16-487B-8F81-BEB41CE2FAF1}" name="Column5751" totalsRowDxfId="10633"/>
    <tableColumn id="5752" xr3:uid="{F1C5C24C-A74B-4A4C-841B-13E89A6F3483}" name="Column5752" totalsRowDxfId="10632"/>
    <tableColumn id="5753" xr3:uid="{529315F8-E4C0-4FE3-9CC7-EA4BF6AF1F33}" name="Column5753" totalsRowDxfId="10631"/>
    <tableColumn id="5754" xr3:uid="{95169665-E5BB-4291-AE1D-AFE397A46212}" name="Column5754" totalsRowDxfId="10630"/>
    <tableColumn id="5755" xr3:uid="{503308F5-DF07-43EC-AEB6-A7300C3AB27E}" name="Column5755" totalsRowDxfId="10629"/>
    <tableColumn id="5756" xr3:uid="{F0864CB0-60A1-492C-972D-E9499E764421}" name="Column5756" totalsRowDxfId="10628"/>
    <tableColumn id="5757" xr3:uid="{0E7F1CE5-01EC-498C-8AAA-F5A7B144B5F0}" name="Column5757" totalsRowDxfId="10627"/>
    <tableColumn id="5758" xr3:uid="{905CC097-BC11-439E-9824-D2F647499D7A}" name="Column5758" totalsRowDxfId="10626"/>
    <tableColumn id="5759" xr3:uid="{BF9772E9-8EC8-43F0-8D80-8A0383979C28}" name="Column5759" totalsRowDxfId="10625"/>
    <tableColumn id="5760" xr3:uid="{1690AFC9-9143-40BA-91FA-13052D426FD7}" name="Column5760" totalsRowDxfId="10624"/>
    <tableColumn id="5761" xr3:uid="{DD2E5796-8A12-4C4D-AA14-B2BF8E5FE321}" name="Column5761" totalsRowDxfId="10623"/>
    <tableColumn id="5762" xr3:uid="{8C932953-1806-4319-AD34-7F954A056235}" name="Column5762" totalsRowDxfId="10622"/>
    <tableColumn id="5763" xr3:uid="{E58EE783-190B-4695-B5B5-81F98B904DAA}" name="Column5763" totalsRowDxfId="10621"/>
    <tableColumn id="5764" xr3:uid="{1B18816B-C5D9-42D1-805E-FA212C683BCF}" name="Column5764" totalsRowDxfId="10620"/>
    <tableColumn id="5765" xr3:uid="{A05FF7A0-F623-482E-A93B-C1960D37210A}" name="Column5765" totalsRowDxfId="10619"/>
    <tableColumn id="5766" xr3:uid="{3489BF95-6128-459F-853C-A9A486881D99}" name="Column5766" totalsRowDxfId="10618"/>
    <tableColumn id="5767" xr3:uid="{157F2DFD-A728-4431-8D0C-DECCD7202859}" name="Column5767" totalsRowDxfId="10617"/>
    <tableColumn id="5768" xr3:uid="{3E1AB351-C965-4C57-9DDF-160A80B2C9C5}" name="Column5768" totalsRowDxfId="10616"/>
    <tableColumn id="5769" xr3:uid="{E2887CE2-4246-4839-8DD6-AECBE7C36299}" name="Column5769" totalsRowDxfId="10615"/>
    <tableColumn id="5770" xr3:uid="{FF5BC8C7-5E73-4311-91CD-AEE46F44D58D}" name="Column5770" totalsRowDxfId="10614"/>
    <tableColumn id="5771" xr3:uid="{44149662-4678-46CC-A8C0-C52B3844E94D}" name="Column5771" totalsRowDxfId="10613"/>
    <tableColumn id="5772" xr3:uid="{E0873ED5-9329-4B67-8F03-3A477A212505}" name="Column5772" totalsRowDxfId="10612"/>
    <tableColumn id="5773" xr3:uid="{D2A6923C-6E5E-46EC-ACD8-30B4F66BD25A}" name="Column5773" totalsRowDxfId="10611"/>
    <tableColumn id="5774" xr3:uid="{3E507A9F-C966-470C-9CB8-12AE1AAB3E06}" name="Column5774" totalsRowDxfId="10610"/>
    <tableColumn id="5775" xr3:uid="{F379C512-5E48-43F0-AA6E-BADC116365F8}" name="Column5775" totalsRowDxfId="10609"/>
    <tableColumn id="5776" xr3:uid="{4A076509-6239-4D27-9D8A-96CA14D0A1AF}" name="Column5776" totalsRowDxfId="10608"/>
    <tableColumn id="5777" xr3:uid="{17C99523-EF30-4612-B7A5-2B3167D41FA0}" name="Column5777" totalsRowDxfId="10607"/>
    <tableColumn id="5778" xr3:uid="{64546348-027B-4660-B9FB-34E986579BC5}" name="Column5778" totalsRowDxfId="10606"/>
    <tableColumn id="5779" xr3:uid="{CD04AFD3-0C8C-4861-9411-9F09D93D5E73}" name="Column5779" totalsRowDxfId="10605"/>
    <tableColumn id="5780" xr3:uid="{59B40634-B14D-4CE1-8202-3B6265EC9DEF}" name="Column5780" totalsRowDxfId="10604"/>
    <tableColumn id="5781" xr3:uid="{FBA6B2F6-2FC9-4D68-9CDA-98F84500CFDC}" name="Column5781" totalsRowDxfId="10603"/>
    <tableColumn id="5782" xr3:uid="{566A724C-8410-4C19-807E-32AD5F767040}" name="Column5782" totalsRowDxfId="10602"/>
    <tableColumn id="5783" xr3:uid="{3822A2B1-F54B-41D1-9CC2-AB26F76AC084}" name="Column5783" totalsRowDxfId="10601"/>
    <tableColumn id="5784" xr3:uid="{FB7C1EE0-38D8-4BC8-B48E-9E2F08F6E325}" name="Column5784" totalsRowDxfId="10600"/>
    <tableColumn id="5785" xr3:uid="{1F6F80E6-ED31-4A46-81BA-56E8FC1DDC1B}" name="Column5785" totalsRowDxfId="10599"/>
    <tableColumn id="5786" xr3:uid="{DEFFF34D-E915-40D5-8E64-95E24C3E1801}" name="Column5786" totalsRowDxfId="10598"/>
    <tableColumn id="5787" xr3:uid="{2A6A6D3D-E8EF-4A2B-A317-F5ED069592D7}" name="Column5787" totalsRowDxfId="10597"/>
    <tableColumn id="5788" xr3:uid="{7FB4D245-2522-4E0D-A783-1697BEA2E575}" name="Column5788" totalsRowDxfId="10596"/>
    <tableColumn id="5789" xr3:uid="{CE5F24C0-2DC5-4BCA-BE06-146F70E342F2}" name="Column5789" totalsRowDxfId="10595"/>
    <tableColumn id="5790" xr3:uid="{2D544897-E74E-4C68-8F63-FFB43C4D212F}" name="Column5790" totalsRowDxfId="10594"/>
    <tableColumn id="5791" xr3:uid="{B0E13D6C-BE64-4C2B-96D5-11BA379DF7F7}" name="Column5791" totalsRowDxfId="10593"/>
    <tableColumn id="5792" xr3:uid="{2E7AF967-B481-4DB9-85BA-E1298C32AF64}" name="Column5792" totalsRowDxfId="10592"/>
    <tableColumn id="5793" xr3:uid="{714016B4-229A-4A04-8C3A-759D82A427E2}" name="Column5793" totalsRowDxfId="10591"/>
    <tableColumn id="5794" xr3:uid="{B7E6B31C-3FC6-430E-A189-70EEE8D6FA6F}" name="Column5794" totalsRowDxfId="10590"/>
    <tableColumn id="5795" xr3:uid="{6A59D519-8A09-409F-8A65-791DEBF80560}" name="Column5795" totalsRowDxfId="10589"/>
    <tableColumn id="5796" xr3:uid="{8D820BB4-25FD-4BF7-9665-2EAA3429DD1C}" name="Column5796" totalsRowDxfId="10588"/>
    <tableColumn id="5797" xr3:uid="{9A9CEFDD-C91A-4DDB-AED3-DBE6806B5CBF}" name="Column5797" totalsRowDxfId="10587"/>
    <tableColumn id="5798" xr3:uid="{37DA935A-9CEA-4119-B165-4BAC685C884B}" name="Column5798" totalsRowDxfId="10586"/>
    <tableColumn id="5799" xr3:uid="{4DC1708B-E412-4C68-A25B-87722904C49C}" name="Column5799" totalsRowDxfId="10585"/>
    <tableColumn id="5800" xr3:uid="{B11D6530-0D4E-412A-8909-C61A0189B211}" name="Column5800" totalsRowDxfId="10584"/>
    <tableColumn id="5801" xr3:uid="{5D00DA83-1A59-4AE1-ABB1-40011FFAA65D}" name="Column5801" totalsRowDxfId="10583"/>
    <tableColumn id="5802" xr3:uid="{8730AFF5-3C58-4F57-BEBD-BFAF5191163F}" name="Column5802" totalsRowDxfId="10582"/>
    <tableColumn id="5803" xr3:uid="{409748CB-4B52-4105-AB7C-F47EB704AAF8}" name="Column5803" totalsRowDxfId="10581"/>
    <tableColumn id="5804" xr3:uid="{B98666F2-09E5-480A-9087-A9006487B5C6}" name="Column5804" totalsRowDxfId="10580"/>
    <tableColumn id="5805" xr3:uid="{CBF15A45-AB52-4D64-BB83-016F8D8000E4}" name="Column5805" totalsRowDxfId="10579"/>
    <tableColumn id="5806" xr3:uid="{E31A4B9D-8A4C-48FB-BC16-FD9FCA711203}" name="Column5806" totalsRowDxfId="10578"/>
    <tableColumn id="5807" xr3:uid="{689478FC-5ED3-409E-93A2-EBC697725691}" name="Column5807" totalsRowDxfId="10577"/>
    <tableColumn id="5808" xr3:uid="{E5D0D982-0F65-4BF8-9C01-AF5EFEB2040E}" name="Column5808" totalsRowDxfId="10576"/>
    <tableColumn id="5809" xr3:uid="{09B5815D-AFCC-4F27-90AD-003192C47F7B}" name="Column5809" totalsRowDxfId="10575"/>
    <tableColumn id="5810" xr3:uid="{C03FCE72-0C83-4C83-A2CF-29EF971B7D0C}" name="Column5810" totalsRowDxfId="10574"/>
    <tableColumn id="5811" xr3:uid="{D57AD6C0-A2A3-470C-A3DD-F097705ABED6}" name="Column5811" totalsRowDxfId="10573"/>
    <tableColumn id="5812" xr3:uid="{84E7408A-AA2E-4AC4-A526-E86C24670F86}" name="Column5812" totalsRowDxfId="10572"/>
    <tableColumn id="5813" xr3:uid="{3896F1DA-302D-499C-8634-70CDA4E616C7}" name="Column5813" totalsRowDxfId="10571"/>
    <tableColumn id="5814" xr3:uid="{43DEB59B-B77C-423C-B470-3E56C7063907}" name="Column5814" totalsRowDxfId="10570"/>
    <tableColumn id="5815" xr3:uid="{964BE2EE-1960-4FA8-BADD-9A7B0A12AC30}" name="Column5815" totalsRowDxfId="10569"/>
    <tableColumn id="5816" xr3:uid="{84E8AE19-F5CD-428F-8871-5C4C358B7437}" name="Column5816" totalsRowDxfId="10568"/>
    <tableColumn id="5817" xr3:uid="{6161C250-E6D2-45E7-B754-E897BA4D5E2F}" name="Column5817" totalsRowDxfId="10567"/>
    <tableColumn id="5818" xr3:uid="{B7345F5F-5FB0-4F58-99F1-6A0A891892D7}" name="Column5818" totalsRowDxfId="10566"/>
    <tableColumn id="5819" xr3:uid="{9B4F0CE6-4A75-4561-A815-5DFFD7CE9169}" name="Column5819" totalsRowDxfId="10565"/>
    <tableColumn id="5820" xr3:uid="{3033CD3A-E4A4-4D4E-A657-8E75A8163A95}" name="Column5820" totalsRowDxfId="10564"/>
    <tableColumn id="5821" xr3:uid="{CAED5D5E-01CA-4A67-8A91-103F7D84BE60}" name="Column5821" totalsRowDxfId="10563"/>
    <tableColumn id="5822" xr3:uid="{A81C186B-709B-4F06-A31B-023394F704FB}" name="Column5822" totalsRowDxfId="10562"/>
    <tableColumn id="5823" xr3:uid="{7C63B013-F929-4C35-9ED0-B7F633DAA07D}" name="Column5823" totalsRowDxfId="10561"/>
    <tableColumn id="5824" xr3:uid="{C4D2391D-7BF5-407B-B129-5684D4D0E3C1}" name="Column5824" totalsRowDxfId="10560"/>
    <tableColumn id="5825" xr3:uid="{365366FA-A29A-46E8-8B66-83044F9C6931}" name="Column5825" totalsRowDxfId="10559"/>
    <tableColumn id="5826" xr3:uid="{ED2439FB-45FB-431E-8176-DBCE826FE52F}" name="Column5826" totalsRowDxfId="10558"/>
    <tableColumn id="5827" xr3:uid="{4D7C63FB-27FC-47B4-86C6-80546997195F}" name="Column5827" totalsRowDxfId="10557"/>
    <tableColumn id="5828" xr3:uid="{637AEE2F-983F-4E44-9E2E-6F721551CDFD}" name="Column5828" totalsRowDxfId="10556"/>
    <tableColumn id="5829" xr3:uid="{CB2539B3-9544-4F2E-81BB-A9192F56D730}" name="Column5829" totalsRowDxfId="10555"/>
    <tableColumn id="5830" xr3:uid="{A8BA8B9E-554C-4F0C-A36A-D46ECCC9D85A}" name="Column5830" totalsRowDxfId="10554"/>
    <tableColumn id="5831" xr3:uid="{D12A1BA7-BB1E-404C-A45B-8B72BAD489DE}" name="Column5831" totalsRowDxfId="10553"/>
    <tableColumn id="5832" xr3:uid="{179FE7C7-FED7-4335-90E9-AAD34F33790F}" name="Column5832" totalsRowDxfId="10552"/>
    <tableColumn id="5833" xr3:uid="{FF95A077-2B5A-4C8A-9B0B-CDDCA8203195}" name="Column5833" totalsRowDxfId="10551"/>
    <tableColumn id="5834" xr3:uid="{C545BB61-9F1E-4C3C-993D-E1A2208C40B1}" name="Column5834" totalsRowDxfId="10550"/>
    <tableColumn id="5835" xr3:uid="{B6A267F6-2560-466E-BE1F-5102A847B3AE}" name="Column5835" totalsRowDxfId="10549"/>
    <tableColumn id="5836" xr3:uid="{857BF8E0-494F-4496-B180-9B94AFAAB0F5}" name="Column5836" totalsRowDxfId="10548"/>
    <tableColumn id="5837" xr3:uid="{F329CEA3-B01E-42D5-9869-4E985B0E6240}" name="Column5837" totalsRowDxfId="10547"/>
    <tableColumn id="5838" xr3:uid="{703322AC-9EA5-45DC-95EF-2B08E3AF9E60}" name="Column5838" totalsRowDxfId="10546"/>
    <tableColumn id="5839" xr3:uid="{E2C6D37F-48DD-4540-87F6-96B227270A53}" name="Column5839" totalsRowDxfId="10545"/>
    <tableColumn id="5840" xr3:uid="{3235A175-1367-4AE1-96D8-B5E817BD934D}" name="Column5840" totalsRowDxfId="10544"/>
    <tableColumn id="5841" xr3:uid="{C45AEFB9-E738-487F-9652-22D106CFDCC1}" name="Column5841" totalsRowDxfId="10543"/>
    <tableColumn id="5842" xr3:uid="{F520F5E1-0121-4247-86B2-9631442DE511}" name="Column5842" totalsRowDxfId="10542"/>
    <tableColumn id="5843" xr3:uid="{E3949A99-A669-4D20-A94A-72676383E74C}" name="Column5843" totalsRowDxfId="10541"/>
    <tableColumn id="5844" xr3:uid="{6E192559-2ECE-4C01-A128-11771BD02F15}" name="Column5844" totalsRowDxfId="10540"/>
    <tableColumn id="5845" xr3:uid="{024178DD-75E0-4C83-B0BE-E839721CCFE9}" name="Column5845" totalsRowDxfId="10539"/>
    <tableColumn id="5846" xr3:uid="{FA5D4BC1-0540-43A6-9393-5E9B7E410F5A}" name="Column5846" totalsRowDxfId="10538"/>
    <tableColumn id="5847" xr3:uid="{8E4FB2E2-D4FE-4B47-B383-A468FD23A22D}" name="Column5847" totalsRowDxfId="10537"/>
    <tableColumn id="5848" xr3:uid="{29FCC043-9643-4232-91F8-767E6BBE8FCE}" name="Column5848" totalsRowDxfId="10536"/>
    <tableColumn id="5849" xr3:uid="{C1CB1432-CB3B-4CC6-8943-44ED976F25B1}" name="Column5849" totalsRowDxfId="10535"/>
    <tableColumn id="5850" xr3:uid="{71D96D88-1C4F-48C4-9174-49969040245A}" name="Column5850" totalsRowDxfId="10534"/>
    <tableColumn id="5851" xr3:uid="{CF3C4EE3-233F-40BC-8FFC-5BD5D719CC2A}" name="Column5851" totalsRowDxfId="10533"/>
    <tableColumn id="5852" xr3:uid="{D8E73A72-901B-4E25-86DB-B9113FA5B18D}" name="Column5852" totalsRowDxfId="10532"/>
    <tableColumn id="5853" xr3:uid="{119A56CE-B64C-4039-8ACD-97BCE3B93808}" name="Column5853" totalsRowDxfId="10531"/>
    <tableColumn id="5854" xr3:uid="{CEC2FD0D-0D33-4D21-95F8-4D32EB6F7043}" name="Column5854" totalsRowDxfId="10530"/>
    <tableColumn id="5855" xr3:uid="{BF268F5B-E538-4E56-A223-204A625FFDF0}" name="Column5855" totalsRowDxfId="10529"/>
    <tableColumn id="5856" xr3:uid="{C32B625A-150F-48A9-929F-913E2561D25F}" name="Column5856" totalsRowDxfId="10528"/>
    <tableColumn id="5857" xr3:uid="{A644C4CF-DEDD-45F9-BBC4-2FC43B35DF1A}" name="Column5857" totalsRowDxfId="10527"/>
    <tableColumn id="5858" xr3:uid="{64B51B5D-4657-4A6E-81FD-0B091651D1CA}" name="Column5858" totalsRowDxfId="10526"/>
    <tableColumn id="5859" xr3:uid="{717734D0-7842-464E-80B0-316E9AB94713}" name="Column5859" totalsRowDxfId="10525"/>
    <tableColumn id="5860" xr3:uid="{30FEC4D5-ED6B-48C5-BFCB-80AE71D23895}" name="Column5860" totalsRowDxfId="10524"/>
    <tableColumn id="5861" xr3:uid="{0B75F186-211C-49D7-8BBD-DD0E5E684264}" name="Column5861" totalsRowDxfId="10523"/>
    <tableColumn id="5862" xr3:uid="{2EB7BE0F-F45F-45BB-BA26-2E09C73B91CA}" name="Column5862" totalsRowDxfId="10522"/>
    <tableColumn id="5863" xr3:uid="{4AAD0DC7-E22C-4BF6-9C65-DD4FAE10BD33}" name="Column5863" totalsRowDxfId="10521"/>
    <tableColumn id="5864" xr3:uid="{A6DF486B-8775-429F-9937-FE52CE0D6371}" name="Column5864" totalsRowDxfId="10520"/>
    <tableColumn id="5865" xr3:uid="{07DF06C8-644C-4C0D-84B9-3072E463FCBB}" name="Column5865" totalsRowDxfId="10519"/>
    <tableColumn id="5866" xr3:uid="{A72DE6B4-5FB3-49D6-860A-BF6E828631A8}" name="Column5866" totalsRowDxfId="10518"/>
    <tableColumn id="5867" xr3:uid="{5931B307-6E83-4AD7-BAFD-E007C3B3447C}" name="Column5867" totalsRowDxfId="10517"/>
    <tableColumn id="5868" xr3:uid="{6E8683B3-88A7-4618-9562-4813F9C6FF77}" name="Column5868" totalsRowDxfId="10516"/>
    <tableColumn id="5869" xr3:uid="{236001A3-9A29-4647-BEDE-DD99A6012BEC}" name="Column5869" totalsRowDxfId="10515"/>
    <tableColumn id="5870" xr3:uid="{843AE09E-3DBE-4D4A-8FA8-03C1AE5CCF28}" name="Column5870" totalsRowDxfId="10514"/>
    <tableColumn id="5871" xr3:uid="{CDCE77FF-B51B-467B-AFE9-B855526C12C1}" name="Column5871" totalsRowDxfId="10513"/>
    <tableColumn id="5872" xr3:uid="{A5EA4A85-EAE5-4E87-8D1E-C75B248D8950}" name="Column5872" totalsRowDxfId="10512"/>
    <tableColumn id="5873" xr3:uid="{BB5DCD68-73BB-4B51-AD82-6C36A2A1B6BA}" name="Column5873" totalsRowDxfId="10511"/>
    <tableColumn id="5874" xr3:uid="{54884F6E-7AF8-42C6-8DE9-772AFD326FFC}" name="Column5874" totalsRowDxfId="10510"/>
    <tableColumn id="5875" xr3:uid="{96853778-6590-4684-BED4-9E8A3AC53768}" name="Column5875" totalsRowDxfId="10509"/>
    <tableColumn id="5876" xr3:uid="{4CC0F4BF-9800-4967-B2C5-0B0F6E38CAC6}" name="Column5876" totalsRowDxfId="10508"/>
    <tableColumn id="5877" xr3:uid="{603A725A-4C75-4D68-92C4-55C1A87D785D}" name="Column5877" totalsRowDxfId="10507"/>
    <tableColumn id="5878" xr3:uid="{4F3A2F8F-98D2-47E1-8B11-5A2489BA686C}" name="Column5878" totalsRowDxfId="10506"/>
    <tableColumn id="5879" xr3:uid="{7ADBF447-B370-4E20-8563-5B48A3B51762}" name="Column5879" totalsRowDxfId="10505"/>
    <tableColumn id="5880" xr3:uid="{3A7A6AE3-6274-4571-8D18-92DA3A8C1008}" name="Column5880" totalsRowDxfId="10504"/>
    <tableColumn id="5881" xr3:uid="{F4BA9D30-1B0E-443F-9065-2E95A7A44808}" name="Column5881" totalsRowDxfId="10503"/>
    <tableColumn id="5882" xr3:uid="{03706A01-318E-4CCF-B77D-9384F9F0BE0F}" name="Column5882" totalsRowDxfId="10502"/>
    <tableColumn id="5883" xr3:uid="{2498E692-7DDF-4EB4-B4FF-FF27FB5CC3CF}" name="Column5883" totalsRowDxfId="10501"/>
    <tableColumn id="5884" xr3:uid="{0DDDEACF-A76F-4F8B-AA13-B44E9220BFF0}" name="Column5884" totalsRowDxfId="10500"/>
    <tableColumn id="5885" xr3:uid="{CA40E347-5D9D-4E46-8E45-09CA9AC49255}" name="Column5885" totalsRowDxfId="10499"/>
    <tableColumn id="5886" xr3:uid="{C0553904-BE98-4204-9ABD-6A0FE68AA60A}" name="Column5886" totalsRowDxfId="10498"/>
    <tableColumn id="5887" xr3:uid="{E59F9227-59D0-46A4-A2F5-07B99BB6D903}" name="Column5887" totalsRowDxfId="10497"/>
    <tableColumn id="5888" xr3:uid="{AB50D72E-30C2-4529-BF9D-D54E813BBA59}" name="Column5888" totalsRowDxfId="10496"/>
    <tableColumn id="5889" xr3:uid="{A03CD326-0671-44ED-827C-544DA39451D6}" name="Column5889" totalsRowDxfId="10495"/>
    <tableColumn id="5890" xr3:uid="{920A52E7-CFC4-492B-B8CA-F8C48E1CD607}" name="Column5890" totalsRowDxfId="10494"/>
    <tableColumn id="5891" xr3:uid="{B1286670-04F7-4118-BDE2-664EE259ADDB}" name="Column5891" totalsRowDxfId="10493"/>
    <tableColumn id="5892" xr3:uid="{F0111349-9628-4105-9314-3FC317DDDA95}" name="Column5892" totalsRowDxfId="10492"/>
    <tableColumn id="5893" xr3:uid="{2C8C2DB7-7B3E-4E63-B90E-85CA243919A3}" name="Column5893" totalsRowDxfId="10491"/>
    <tableColumn id="5894" xr3:uid="{108EEC29-261F-4BFC-85BE-2E3B4E372141}" name="Column5894" totalsRowDxfId="10490"/>
    <tableColumn id="5895" xr3:uid="{25080A12-AABF-49F9-9644-EAC3D2619147}" name="Column5895" totalsRowDxfId="10489"/>
    <tableColumn id="5896" xr3:uid="{425A2C25-4C7A-4AE4-97FB-9C6407C220E9}" name="Column5896" totalsRowDxfId="10488"/>
    <tableColumn id="5897" xr3:uid="{2E200735-F9DC-4BD5-AB5A-23176F9C859D}" name="Column5897" totalsRowDxfId="10487"/>
    <tableColumn id="5898" xr3:uid="{5B850A09-43E3-490C-A5D1-BB422C85DCA6}" name="Column5898" totalsRowDxfId="10486"/>
    <tableColumn id="5899" xr3:uid="{826B1166-7D47-47E8-AE51-33E2830B5FA5}" name="Column5899" totalsRowDxfId="10485"/>
    <tableColumn id="5900" xr3:uid="{B76B424C-7F25-4684-AF4B-261BA4CC0CD9}" name="Column5900" totalsRowDxfId="10484"/>
    <tableColumn id="5901" xr3:uid="{30D64B58-51E6-41E2-9FF7-98807C176BDE}" name="Column5901" totalsRowDxfId="10483"/>
    <tableColumn id="5902" xr3:uid="{E282E360-0F8E-4E6D-B28B-6D3873BC027C}" name="Column5902" totalsRowDxfId="10482"/>
    <tableColumn id="5903" xr3:uid="{C64C76B9-8FAB-4B12-B26E-96E621797E7A}" name="Column5903" totalsRowDxfId="10481"/>
    <tableColumn id="5904" xr3:uid="{BC54035D-C755-44C6-9366-8EE0D7B953F5}" name="Column5904" totalsRowDxfId="10480"/>
    <tableColumn id="5905" xr3:uid="{837AC4C2-E994-400A-939B-711A59B0948D}" name="Column5905" totalsRowDxfId="10479"/>
    <tableColumn id="5906" xr3:uid="{6F26E2AD-CC0E-40BF-B7B0-317897C6EF55}" name="Column5906" totalsRowDxfId="10478"/>
    <tableColumn id="5907" xr3:uid="{6A7F1D66-9166-482C-8C23-85CCF81E39EE}" name="Column5907" totalsRowDxfId="10477"/>
    <tableColumn id="5908" xr3:uid="{3B35BB3B-85DA-4D1D-B607-1003CDFBE209}" name="Column5908" totalsRowDxfId="10476"/>
    <tableColumn id="5909" xr3:uid="{B8E2811E-9C05-464B-A0C9-93ED9E4358E0}" name="Column5909" totalsRowDxfId="10475"/>
    <tableColumn id="5910" xr3:uid="{11298DF0-8AF8-4F41-ABC1-C0AC379E3E4E}" name="Column5910" totalsRowDxfId="10474"/>
    <tableColumn id="5911" xr3:uid="{8475FFF0-B82A-409F-98CF-009D8D4073A9}" name="Column5911" totalsRowDxfId="10473"/>
    <tableColumn id="5912" xr3:uid="{707437A4-4CB3-46E5-8D53-2E0B7843F7ED}" name="Column5912" totalsRowDxfId="10472"/>
    <tableColumn id="5913" xr3:uid="{FB3687CC-133C-4012-AD8A-5BF1577D93F8}" name="Column5913" totalsRowDxfId="10471"/>
    <tableColumn id="5914" xr3:uid="{3E0AEF7C-1C11-45F9-8A22-E2C6C835C601}" name="Column5914" totalsRowDxfId="10470"/>
    <tableColumn id="5915" xr3:uid="{0276ABD7-F781-4D77-872A-EC0B002266D8}" name="Column5915" totalsRowDxfId="10469"/>
    <tableColumn id="5916" xr3:uid="{26944689-5920-42D1-B9F2-026A4A91E58C}" name="Column5916" totalsRowDxfId="10468"/>
    <tableColumn id="5917" xr3:uid="{C9B949E8-5B72-4EA1-8EDC-42F3044414D0}" name="Column5917" totalsRowDxfId="10467"/>
    <tableColumn id="5918" xr3:uid="{71814F1D-B7A6-4712-9DC9-E6620D602F52}" name="Column5918" totalsRowDxfId="10466"/>
    <tableColumn id="5919" xr3:uid="{51D642D8-EFD2-40B3-ACFB-2E2384AB3F84}" name="Column5919" totalsRowDxfId="10465"/>
    <tableColumn id="5920" xr3:uid="{7BB009C3-1983-4C74-A9EA-20307A867DC4}" name="Column5920" totalsRowDxfId="10464"/>
    <tableColumn id="5921" xr3:uid="{945BBCF3-2852-41C0-A9CF-1B7E0D322B15}" name="Column5921" totalsRowDxfId="10463"/>
    <tableColumn id="5922" xr3:uid="{79088520-166E-4632-AFB2-5C522F9B4FA9}" name="Column5922" totalsRowDxfId="10462"/>
    <tableColumn id="5923" xr3:uid="{25B208B7-6C8C-4726-B083-324B931E9FBC}" name="Column5923" totalsRowDxfId="10461"/>
    <tableColumn id="5924" xr3:uid="{7D4A583E-6F92-4A68-80E8-CC58FE32A23A}" name="Column5924" totalsRowDxfId="10460"/>
    <tableColumn id="5925" xr3:uid="{B3A04D5F-9981-4501-9AD3-6493A7BE18F8}" name="Column5925" totalsRowDxfId="10459"/>
    <tableColumn id="5926" xr3:uid="{8AB9C413-CD6E-4685-9CC9-6EFAFC083E9D}" name="Column5926" totalsRowDxfId="10458"/>
    <tableColumn id="5927" xr3:uid="{6980919D-DB7C-48BC-8B7C-A2146A1CCD61}" name="Column5927" totalsRowDxfId="10457"/>
    <tableColumn id="5928" xr3:uid="{88E48BE1-9134-45B3-A0F3-E6F1B2A2F3DB}" name="Column5928" totalsRowDxfId="10456"/>
    <tableColumn id="5929" xr3:uid="{8D27A9F5-DB23-4804-AF00-2A872E019A77}" name="Column5929" totalsRowDxfId="10455"/>
    <tableColumn id="5930" xr3:uid="{D9703DE4-60DF-4599-A865-77F415AD03CB}" name="Column5930" totalsRowDxfId="10454"/>
    <tableColumn id="5931" xr3:uid="{C400837B-CC4D-40C6-B6E4-E06CC48DAD95}" name="Column5931" totalsRowDxfId="10453"/>
    <tableColumn id="5932" xr3:uid="{9E8D5A88-8F1F-4881-9191-C1558AC989B5}" name="Column5932" totalsRowDxfId="10452"/>
    <tableColumn id="5933" xr3:uid="{4B917D72-F7CC-4AC0-A99B-F62CCB2C62AF}" name="Column5933" totalsRowDxfId="10451"/>
    <tableColumn id="5934" xr3:uid="{CE12E774-E7FE-4D93-A806-A60C6E3F514B}" name="Column5934" totalsRowDxfId="10450"/>
    <tableColumn id="5935" xr3:uid="{82DD92EF-2744-47CC-9CC9-F9C292510594}" name="Column5935" totalsRowDxfId="10449"/>
    <tableColumn id="5936" xr3:uid="{8673B819-DCE7-446C-B2C4-3F54D0405DDF}" name="Column5936" totalsRowDxfId="10448"/>
    <tableColumn id="5937" xr3:uid="{9FD9C81C-D11A-486E-82C7-60E3786C29BA}" name="Column5937" totalsRowDxfId="10447"/>
    <tableColumn id="5938" xr3:uid="{6441549B-A9FD-45AB-B460-60D759374B41}" name="Column5938" totalsRowDxfId="10446"/>
    <tableColumn id="5939" xr3:uid="{FAC908C2-4220-4934-8C53-DA5193AC7F87}" name="Column5939" totalsRowDxfId="10445"/>
    <tableColumn id="5940" xr3:uid="{9FF7FA64-EB75-4A37-9C26-F4B2051B9831}" name="Column5940" totalsRowDxfId="10444"/>
    <tableColumn id="5941" xr3:uid="{7C2FC5FC-E259-4494-B650-D6BD7EB17344}" name="Column5941" totalsRowDxfId="10443"/>
    <tableColumn id="5942" xr3:uid="{7923FD77-3F67-42CC-A206-B575025CB271}" name="Column5942" totalsRowDxfId="10442"/>
    <tableColumn id="5943" xr3:uid="{DF29F0EC-7FAA-4CD6-98C9-5585F93256A6}" name="Column5943" totalsRowDxfId="10441"/>
    <tableColumn id="5944" xr3:uid="{F25CD226-05BB-4BC2-91A3-A00CB6DAA696}" name="Column5944" totalsRowDxfId="10440"/>
    <tableColumn id="5945" xr3:uid="{56174129-DAF5-477A-8BD4-649618318BA4}" name="Column5945" totalsRowDxfId="10439"/>
    <tableColumn id="5946" xr3:uid="{FDC6A70D-0ECD-4F1A-9C9C-73CA0B1F6926}" name="Column5946" totalsRowDxfId="10438"/>
    <tableColumn id="5947" xr3:uid="{C67EADEC-92DD-4E4B-9C49-D8C08E53BF43}" name="Column5947" totalsRowDxfId="10437"/>
    <tableColumn id="5948" xr3:uid="{E557FC49-31AE-4415-B492-0CDDEFDEB847}" name="Column5948" totalsRowDxfId="10436"/>
    <tableColumn id="5949" xr3:uid="{CDA14513-1DE0-4710-805A-628910050B3B}" name="Column5949" totalsRowDxfId="10435"/>
    <tableColumn id="5950" xr3:uid="{C457624E-E326-493E-B5F2-B27D4CB7B46B}" name="Column5950" totalsRowDxfId="10434"/>
    <tableColumn id="5951" xr3:uid="{5CE11F86-4584-4BB0-9CF6-4E25FB49E40F}" name="Column5951" totalsRowDxfId="10433"/>
    <tableColumn id="5952" xr3:uid="{0762F8F9-CA34-4C1B-AC8C-2416B9B28E06}" name="Column5952" totalsRowDxfId="10432"/>
    <tableColumn id="5953" xr3:uid="{B0857BCB-0B5F-4D60-AE1F-E1D3563DE4DA}" name="Column5953" totalsRowDxfId="10431"/>
    <tableColumn id="5954" xr3:uid="{68381721-B1E3-41AA-8DC3-1391D4D15CDC}" name="Column5954" totalsRowDxfId="10430"/>
    <tableColumn id="5955" xr3:uid="{BB1BCB3D-882B-4F23-9CA2-04A42943A26B}" name="Column5955" totalsRowDxfId="10429"/>
    <tableColumn id="5956" xr3:uid="{562F828E-30DB-4B3A-8B2E-2BD3F55AF384}" name="Column5956" totalsRowDxfId="10428"/>
    <tableColumn id="5957" xr3:uid="{18C41915-1712-4E1F-ABFE-14EC652C3582}" name="Column5957" totalsRowDxfId="10427"/>
    <tableColumn id="5958" xr3:uid="{E61A570E-1903-4FF0-BEA3-6C3C494D14A1}" name="Column5958" totalsRowDxfId="10426"/>
    <tableColumn id="5959" xr3:uid="{A5662EFF-27B4-4E14-A3E3-780B042726E7}" name="Column5959" totalsRowDxfId="10425"/>
    <tableColumn id="5960" xr3:uid="{F60E9CFA-7B43-45B0-8989-AB9EE7801816}" name="Column5960" totalsRowDxfId="10424"/>
    <tableColumn id="5961" xr3:uid="{FD97968F-394F-4BAE-A3B4-8EDC2D0F3F7F}" name="Column5961" totalsRowDxfId="10423"/>
    <tableColumn id="5962" xr3:uid="{54BDC6C5-E8BA-47D7-B0F5-70744FE9286C}" name="Column5962" totalsRowDxfId="10422"/>
    <tableColumn id="5963" xr3:uid="{C55D6C6D-0F36-4448-A968-BB065FED5EC2}" name="Column5963" totalsRowDxfId="10421"/>
    <tableColumn id="5964" xr3:uid="{8B692D07-EA7C-474C-85DB-9D579AAF86D8}" name="Column5964" totalsRowDxfId="10420"/>
    <tableColumn id="5965" xr3:uid="{CFB61115-EF8A-4C5E-9FCB-5DD174DE5788}" name="Column5965" totalsRowDxfId="10419"/>
    <tableColumn id="5966" xr3:uid="{A802F0E7-E0CA-4F27-A33F-184365B58A3F}" name="Column5966" totalsRowDxfId="10418"/>
    <tableColumn id="5967" xr3:uid="{A389AF16-CCA1-4A28-83E8-78AEDBE8BB45}" name="Column5967" totalsRowDxfId="10417"/>
    <tableColumn id="5968" xr3:uid="{A8BC7BE4-9DF9-4DDA-976D-7CA1FB34C9D8}" name="Column5968" totalsRowDxfId="10416"/>
    <tableColumn id="5969" xr3:uid="{70493068-D699-4C2C-AED5-0918573844B5}" name="Column5969" totalsRowDxfId="10415"/>
    <tableColumn id="5970" xr3:uid="{18DF3C61-98FD-4CD5-A368-3E115A91C593}" name="Column5970" totalsRowDxfId="10414"/>
    <tableColumn id="5971" xr3:uid="{49DF408C-778B-4A21-9CA8-7B377DAC9537}" name="Column5971" totalsRowDxfId="10413"/>
    <tableColumn id="5972" xr3:uid="{E88811EC-A5F2-4EC6-9A1E-B8B75F0CC156}" name="Column5972" totalsRowDxfId="10412"/>
    <tableColumn id="5973" xr3:uid="{348F5888-EF82-4CBA-99E7-7CED9066635A}" name="Column5973" totalsRowDxfId="10411"/>
    <tableColumn id="5974" xr3:uid="{2AAF0128-231F-4F44-ADAB-C5ED5C7C25BB}" name="Column5974" totalsRowDxfId="10410"/>
    <tableColumn id="5975" xr3:uid="{EE857119-C2B9-4652-8B4B-F39686C3E4FD}" name="Column5975" totalsRowDxfId="10409"/>
    <tableColumn id="5976" xr3:uid="{6F94DF7A-EEBE-4FFB-B422-38EE56B4A11A}" name="Column5976" totalsRowDxfId="10408"/>
    <tableColumn id="5977" xr3:uid="{2B0A921D-0F6E-424D-A79F-44976F0F13D8}" name="Column5977" totalsRowDxfId="10407"/>
    <tableColumn id="5978" xr3:uid="{E3006ACC-FF0C-4ADF-983E-F386D5D7EF32}" name="Column5978" totalsRowDxfId="10406"/>
    <tableColumn id="5979" xr3:uid="{5CF710B1-458D-43DB-B47F-73441D94F2A3}" name="Column5979" totalsRowDxfId="10405"/>
    <tableColumn id="5980" xr3:uid="{876FC7FC-81BE-4624-A61F-AC95F3C98A24}" name="Column5980" totalsRowDxfId="10404"/>
    <tableColumn id="5981" xr3:uid="{37BCC11D-AAAC-40A5-930A-172D5B920182}" name="Column5981" totalsRowDxfId="10403"/>
    <tableColumn id="5982" xr3:uid="{2AA0A110-806B-402D-8A82-1CA43D8A3DD3}" name="Column5982" totalsRowDxfId="10402"/>
    <tableColumn id="5983" xr3:uid="{81685D1A-6BC2-467C-8199-8EB289523A2C}" name="Column5983" totalsRowDxfId="10401"/>
    <tableColumn id="5984" xr3:uid="{A87D16CC-4A84-49A8-8E00-276C57BE53E9}" name="Column5984" totalsRowDxfId="10400"/>
    <tableColumn id="5985" xr3:uid="{D59B4961-7354-4BFD-9D8C-FF89785827F6}" name="Column5985" totalsRowDxfId="10399"/>
    <tableColumn id="5986" xr3:uid="{57296A75-6E33-4AAE-8D33-10EDE5E951B4}" name="Column5986" totalsRowDxfId="10398"/>
    <tableColumn id="5987" xr3:uid="{1E80F521-0308-4918-8075-7E7770C40A83}" name="Column5987" totalsRowDxfId="10397"/>
    <tableColumn id="5988" xr3:uid="{745FE2DB-3CBF-4D69-817E-D7B8605264D5}" name="Column5988" totalsRowDxfId="10396"/>
    <tableColumn id="5989" xr3:uid="{C6939747-E46B-48A1-A21E-40E2F9379D63}" name="Column5989" totalsRowDxfId="10395"/>
    <tableColumn id="5990" xr3:uid="{C8365B69-A214-4E08-A482-4FE55D73587A}" name="Column5990" totalsRowDxfId="10394"/>
    <tableColumn id="5991" xr3:uid="{F680B011-C179-4EED-9992-A1616CBDB69F}" name="Column5991" totalsRowDxfId="10393"/>
    <tableColumn id="5992" xr3:uid="{F65E8E64-D949-4913-B76D-775840C5519A}" name="Column5992" totalsRowDxfId="10392"/>
    <tableColumn id="5993" xr3:uid="{E72F2516-FA4D-4D33-8E83-1FE1875DCB1A}" name="Column5993" totalsRowDxfId="10391"/>
    <tableColumn id="5994" xr3:uid="{331091C7-62EA-42C7-9242-12958F3A938E}" name="Column5994" totalsRowDxfId="10390"/>
    <tableColumn id="5995" xr3:uid="{5B96DF65-5F36-4B49-A4F5-C8C67AA9C5D6}" name="Column5995" totalsRowDxfId="10389"/>
    <tableColumn id="5996" xr3:uid="{7E8F1751-1AB6-481B-B792-40F2268AA2C0}" name="Column5996" totalsRowDxfId="10388"/>
    <tableColumn id="5997" xr3:uid="{49D15ECA-2F92-4922-8CF1-965FCDB238EB}" name="Column5997" totalsRowDxfId="10387"/>
    <tableColumn id="5998" xr3:uid="{1F93AF85-1FEA-4016-A915-722DA6156221}" name="Column5998" totalsRowDxfId="10386"/>
    <tableColumn id="5999" xr3:uid="{A512B294-E21C-4C4E-BB4F-94318FC905FB}" name="Column5999" totalsRowDxfId="10385"/>
    <tableColumn id="6000" xr3:uid="{D088E06A-8A50-4700-8007-B5AF91BC8FB2}" name="Column6000" totalsRowDxfId="10384"/>
    <tableColumn id="6001" xr3:uid="{85070B46-7F9A-4265-B3AA-268CA387CE26}" name="Column6001" totalsRowDxfId="10383"/>
    <tableColumn id="6002" xr3:uid="{0A9FA5CF-D940-4635-9E9B-8F4087C20BDB}" name="Column6002" totalsRowDxfId="10382"/>
    <tableColumn id="6003" xr3:uid="{BA964C78-E9E7-4F40-A189-CB4BA7FDEDD6}" name="Column6003" totalsRowDxfId="10381"/>
    <tableColumn id="6004" xr3:uid="{4815A65F-E386-4A29-813F-81A432F488C7}" name="Column6004" totalsRowDxfId="10380"/>
    <tableColumn id="6005" xr3:uid="{8692C104-1393-4E9B-9712-2D1BCD65BF27}" name="Column6005" totalsRowDxfId="10379"/>
    <tableColumn id="6006" xr3:uid="{F3123F61-F725-4CA5-A1E6-DD47F62F17D0}" name="Column6006" totalsRowDxfId="10378"/>
    <tableColumn id="6007" xr3:uid="{DE86A55F-499F-4851-B0C9-76608D411C45}" name="Column6007" totalsRowDxfId="10377"/>
    <tableColumn id="6008" xr3:uid="{9ED62DF6-DCA6-4C70-B770-17E4732C6FB7}" name="Column6008" totalsRowDxfId="10376"/>
    <tableColumn id="6009" xr3:uid="{CD607446-8A1F-488C-B5AA-8699E9B6EB26}" name="Column6009" totalsRowDxfId="10375"/>
    <tableColumn id="6010" xr3:uid="{6420F661-06B2-4B36-AE0F-834D72C356C3}" name="Column6010" totalsRowDxfId="10374"/>
    <tableColumn id="6011" xr3:uid="{2E8D9544-83CE-4421-8CE2-AAD8394315BA}" name="Column6011" totalsRowDxfId="10373"/>
    <tableColumn id="6012" xr3:uid="{911D0BB2-EFBB-4654-ACB8-51CD2DC06E65}" name="Column6012" totalsRowDxfId="10372"/>
    <tableColumn id="6013" xr3:uid="{AF00B63B-A4CC-47B9-984C-C2DAB83E6DE6}" name="Column6013" totalsRowDxfId="10371"/>
    <tableColumn id="6014" xr3:uid="{8CF8D069-D60A-4099-84E4-DB88BF3A0388}" name="Column6014" totalsRowDxfId="10370"/>
    <tableColumn id="6015" xr3:uid="{2F72DE5F-AFB8-4D3C-93D2-5BEAA95BC48E}" name="Column6015" totalsRowDxfId="10369"/>
    <tableColumn id="6016" xr3:uid="{36E5CCE8-0448-4630-9F57-28C49B519A6F}" name="Column6016" totalsRowDxfId="10368"/>
    <tableColumn id="6017" xr3:uid="{BAD957D3-E67E-43B1-8C55-1A44C4BA7969}" name="Column6017" totalsRowDxfId="10367"/>
    <tableColumn id="6018" xr3:uid="{01DD0170-8183-451F-8BDD-F8D1A6C48BA0}" name="Column6018" totalsRowDxfId="10366"/>
    <tableColumn id="6019" xr3:uid="{9340493A-87A9-4665-9E5A-99CD9E1BA337}" name="Column6019" totalsRowDxfId="10365"/>
    <tableColumn id="6020" xr3:uid="{DBDA9506-2DCE-4877-B7D0-7C7FE23834D2}" name="Column6020" totalsRowDxfId="10364"/>
    <tableColumn id="6021" xr3:uid="{7052B956-4D65-4328-A91B-ADBA9BD34E9D}" name="Column6021" totalsRowDxfId="10363"/>
    <tableColumn id="6022" xr3:uid="{8B8911DF-C7EA-42FF-BB1E-ED5D8C7432B7}" name="Column6022" totalsRowDxfId="10362"/>
    <tableColumn id="6023" xr3:uid="{6A5E8C1D-7AE3-4DB4-9A72-CA7D62174EE6}" name="Column6023" totalsRowDxfId="10361"/>
    <tableColumn id="6024" xr3:uid="{9DB09A60-869F-414F-AE3A-E4A9D575D879}" name="Column6024" totalsRowDxfId="10360"/>
    <tableColumn id="6025" xr3:uid="{7F964282-FFBF-4F13-9114-FE323B7ED98F}" name="Column6025" totalsRowDxfId="10359"/>
    <tableColumn id="6026" xr3:uid="{6362F8E8-BC9D-4801-A121-937312DB2868}" name="Column6026" totalsRowDxfId="10358"/>
    <tableColumn id="6027" xr3:uid="{49C449C2-817C-46D3-8499-5F424D7463EE}" name="Column6027" totalsRowDxfId="10357"/>
    <tableColumn id="6028" xr3:uid="{63DCA4B4-80C9-4BD9-B969-393EBAD09109}" name="Column6028" totalsRowDxfId="10356"/>
    <tableColumn id="6029" xr3:uid="{CBAA2B1C-DAF8-4013-B79C-5084CF4E07D4}" name="Column6029" totalsRowDxfId="10355"/>
    <tableColumn id="6030" xr3:uid="{D39078F5-7CF7-44A9-8966-1239038D1321}" name="Column6030" totalsRowDxfId="10354"/>
    <tableColumn id="6031" xr3:uid="{04546447-90FE-4578-A2CE-E82B66138D15}" name="Column6031" totalsRowDxfId="10353"/>
    <tableColumn id="6032" xr3:uid="{8268BB75-017C-4C5C-B17D-9668B4494B97}" name="Column6032" totalsRowDxfId="10352"/>
    <tableColumn id="6033" xr3:uid="{0F461084-6D1E-46D8-A335-6158F9CAD5DA}" name="Column6033" totalsRowDxfId="10351"/>
    <tableColumn id="6034" xr3:uid="{6A2A87DB-D2A8-4D98-83D1-F177EA99239A}" name="Column6034" totalsRowDxfId="10350"/>
    <tableColumn id="6035" xr3:uid="{E6DC209A-3A30-4582-B93B-0C9E7A002CDA}" name="Column6035" totalsRowDxfId="10349"/>
    <tableColumn id="6036" xr3:uid="{233C1841-3DB6-4933-9A4A-A89862F143DC}" name="Column6036" totalsRowDxfId="10348"/>
    <tableColumn id="6037" xr3:uid="{B0D76B4D-261D-4AFA-9F01-FF2D62BAC1B6}" name="Column6037" totalsRowDxfId="10347"/>
    <tableColumn id="6038" xr3:uid="{8DC37AC8-DF7B-420E-A9F5-33152777E784}" name="Column6038" totalsRowDxfId="10346"/>
    <tableColumn id="6039" xr3:uid="{5C7084EF-6068-490A-BD38-993F70563336}" name="Column6039" totalsRowDxfId="10345"/>
    <tableColumn id="6040" xr3:uid="{DF0D0665-6DCD-4E02-AFA7-4A7354F8BB58}" name="Column6040" totalsRowDxfId="10344"/>
    <tableColumn id="6041" xr3:uid="{0C7DAF20-F930-4538-AC1A-5FCE327EEA55}" name="Column6041" totalsRowDxfId="10343"/>
    <tableColumn id="6042" xr3:uid="{9C92A846-82B5-46F5-9EAE-3F50C2A3F3BE}" name="Column6042" totalsRowDxfId="10342"/>
    <tableColumn id="6043" xr3:uid="{D39B32B0-86C0-40C3-944E-263E9D2E657C}" name="Column6043" totalsRowDxfId="10341"/>
    <tableColumn id="6044" xr3:uid="{578E51E6-52EA-46E6-95C9-1D814468C7D6}" name="Column6044" totalsRowDxfId="10340"/>
    <tableColumn id="6045" xr3:uid="{F98B7814-DE80-4D93-8776-00CC436B99F5}" name="Column6045" totalsRowDxfId="10339"/>
    <tableColumn id="6046" xr3:uid="{9D60BC71-0F4E-4B32-B18A-05118C163098}" name="Column6046" totalsRowDxfId="10338"/>
    <tableColumn id="6047" xr3:uid="{27FA9B2E-571C-481D-B81D-06A60E3DA8BF}" name="Column6047" totalsRowDxfId="10337"/>
    <tableColumn id="6048" xr3:uid="{FC7A4FB8-EF22-4B63-AF27-FD77F5D9DC68}" name="Column6048" totalsRowDxfId="10336"/>
    <tableColumn id="6049" xr3:uid="{163E9CBE-66FE-4FAD-B057-0CBE6B46F8E8}" name="Column6049" totalsRowDxfId="10335"/>
    <tableColumn id="6050" xr3:uid="{C5A3A0CF-E128-4F9C-B0D7-219DABA2FC7D}" name="Column6050" totalsRowDxfId="10334"/>
    <tableColumn id="6051" xr3:uid="{C7FAC1B1-7BA1-4FA4-9613-516637ECF2BC}" name="Column6051" totalsRowDxfId="10333"/>
    <tableColumn id="6052" xr3:uid="{88369C07-B2F3-431F-A29D-66EAB55E9957}" name="Column6052" totalsRowDxfId="10332"/>
    <tableColumn id="6053" xr3:uid="{46F45428-E6BD-42C5-B912-3EC6A6F5671B}" name="Column6053" totalsRowDxfId="10331"/>
    <tableColumn id="6054" xr3:uid="{A74BE546-03F5-42BA-AD7E-A492259D11D4}" name="Column6054" totalsRowDxfId="10330"/>
    <tableColumn id="6055" xr3:uid="{CF2A80B4-9337-4890-B9A8-0C3FEDEF4453}" name="Column6055" totalsRowDxfId="10329"/>
    <tableColumn id="6056" xr3:uid="{9E4E226F-2A0E-474E-8575-69CA21C15142}" name="Column6056" totalsRowDxfId="10328"/>
    <tableColumn id="6057" xr3:uid="{10DB9C0E-F148-4445-AE89-BAB2F5508C1A}" name="Column6057" totalsRowDxfId="10327"/>
    <tableColumn id="6058" xr3:uid="{50442010-E114-4750-B49D-479A79F5985D}" name="Column6058" totalsRowDxfId="10326"/>
    <tableColumn id="6059" xr3:uid="{3C1416CB-4EA0-4622-AA07-7848A9E90707}" name="Column6059" totalsRowDxfId="10325"/>
    <tableColumn id="6060" xr3:uid="{8D65436C-E9F2-46F1-AD13-1FB564D256A2}" name="Column6060" totalsRowDxfId="10324"/>
    <tableColumn id="6061" xr3:uid="{4729CCB1-4134-475E-99D2-BA82F078C52F}" name="Column6061" totalsRowDxfId="10323"/>
    <tableColumn id="6062" xr3:uid="{8469AFA0-EBAE-4720-82B1-320073E6E9A2}" name="Column6062" totalsRowDxfId="10322"/>
    <tableColumn id="6063" xr3:uid="{24D7A783-2B3F-47A5-A187-7ABC56548579}" name="Column6063" totalsRowDxfId="10321"/>
    <tableColumn id="6064" xr3:uid="{2D7A2D0A-615D-4343-A596-546D1CB58A78}" name="Column6064" totalsRowDxfId="10320"/>
    <tableColumn id="6065" xr3:uid="{7AABBE71-0729-40B4-AAF7-3490FCF94FB3}" name="Column6065" totalsRowDxfId="10319"/>
    <tableColumn id="6066" xr3:uid="{9AA56E59-525D-49F5-9DC3-E688DEAA3627}" name="Column6066" totalsRowDxfId="10318"/>
    <tableColumn id="6067" xr3:uid="{F5B55952-97B7-468C-80E6-76B99DD794D3}" name="Column6067" totalsRowDxfId="10317"/>
    <tableColumn id="6068" xr3:uid="{1281CE1F-0046-43D9-A536-8C3A2C9E9EEF}" name="Column6068" totalsRowDxfId="10316"/>
    <tableColumn id="6069" xr3:uid="{FEDDB971-A390-4931-AB09-A57F9AF0D263}" name="Column6069" totalsRowDxfId="10315"/>
    <tableColumn id="6070" xr3:uid="{1CFE150C-E3A3-43E5-9850-C3EEF56E5344}" name="Column6070" totalsRowDxfId="10314"/>
    <tableColumn id="6071" xr3:uid="{B9A92443-EF17-4DC2-9AF7-9D5793032038}" name="Column6071" totalsRowDxfId="10313"/>
    <tableColumn id="6072" xr3:uid="{98136202-02C8-4276-90A8-A2BD6E3CA215}" name="Column6072" totalsRowDxfId="10312"/>
    <tableColumn id="6073" xr3:uid="{68E2D6B5-FF0E-4468-87BA-0C8B9FEAC77B}" name="Column6073" totalsRowDxfId="10311"/>
    <tableColumn id="6074" xr3:uid="{C43A3173-BB45-43B8-94F5-35EF4DCB8A3F}" name="Column6074" totalsRowDxfId="10310"/>
    <tableColumn id="6075" xr3:uid="{642EAEB7-8343-4E56-9704-B4FEB686D921}" name="Column6075" totalsRowDxfId="10309"/>
    <tableColumn id="6076" xr3:uid="{08635E00-9612-4C75-8FD2-632FF9D4D836}" name="Column6076" totalsRowDxfId="10308"/>
    <tableColumn id="6077" xr3:uid="{65837B6C-D6C6-4EBB-A6D2-ACC1635DAA68}" name="Column6077" totalsRowDxfId="10307"/>
    <tableColumn id="6078" xr3:uid="{6C524235-7BB1-4B02-A199-494B9430CF4C}" name="Column6078" totalsRowDxfId="10306"/>
    <tableColumn id="6079" xr3:uid="{33077839-7C19-469D-ADCF-FD6886D72CA7}" name="Column6079" totalsRowDxfId="10305"/>
    <tableColumn id="6080" xr3:uid="{592554CB-D672-41CE-BE25-6C084AED7FED}" name="Column6080" totalsRowDxfId="10304"/>
    <tableColumn id="6081" xr3:uid="{59FF8B52-6EE2-4F3D-ACC4-6AFC55CC4F6D}" name="Column6081" totalsRowDxfId="10303"/>
    <tableColumn id="6082" xr3:uid="{F960EF93-ED09-468A-9E1B-893604B100D7}" name="Column6082" totalsRowDxfId="10302"/>
    <tableColumn id="6083" xr3:uid="{AF8CE43A-AFF4-4BE4-8C45-94C7318EEE22}" name="Column6083" totalsRowDxfId="10301"/>
    <tableColumn id="6084" xr3:uid="{00692EC5-7816-480A-B63F-8A48678BED84}" name="Column6084" totalsRowDxfId="10300"/>
    <tableColumn id="6085" xr3:uid="{F33E3273-4110-4C20-B760-81463BEE2C14}" name="Column6085" totalsRowDxfId="10299"/>
    <tableColumn id="6086" xr3:uid="{7C11AE7B-AEBD-4C4F-90CB-6EE54E8794A2}" name="Column6086" totalsRowDxfId="10298"/>
    <tableColumn id="6087" xr3:uid="{86CE0AF9-C3BF-499F-8674-D21259CAE046}" name="Column6087" totalsRowDxfId="10297"/>
    <tableColumn id="6088" xr3:uid="{EFDE9DB4-D2A4-4DFE-AF69-07E0F9983DFD}" name="Column6088" totalsRowDxfId="10296"/>
    <tableColumn id="6089" xr3:uid="{4B522B3D-EB30-4FC8-BBE0-44864037EB17}" name="Column6089" totalsRowDxfId="10295"/>
    <tableColumn id="6090" xr3:uid="{597F8F71-98BE-4863-A21F-CB87A1089A66}" name="Column6090" totalsRowDxfId="10294"/>
    <tableColumn id="6091" xr3:uid="{C92AFA1B-0F0F-4221-8873-983197C9FC21}" name="Column6091" totalsRowDxfId="10293"/>
    <tableColumn id="6092" xr3:uid="{342581BB-A2B5-430A-ACB4-17F562CA532A}" name="Column6092" totalsRowDxfId="10292"/>
    <tableColumn id="6093" xr3:uid="{576430CF-8842-4268-902B-5718E313E4BA}" name="Column6093" totalsRowDxfId="10291"/>
    <tableColumn id="6094" xr3:uid="{3CDDC536-2F07-4ED4-9EFA-9A0C5AFEC533}" name="Column6094" totalsRowDxfId="10290"/>
    <tableColumn id="6095" xr3:uid="{CD42F8A8-1D56-4C49-9CC1-E33117112A21}" name="Column6095" totalsRowDxfId="10289"/>
    <tableColumn id="6096" xr3:uid="{BDDA195A-94BA-4EAE-B372-E5C6F93B50DD}" name="Column6096" totalsRowDxfId="10288"/>
    <tableColumn id="6097" xr3:uid="{39D8FF5F-3C40-45F6-BC3F-DFCABE5F223A}" name="Column6097" totalsRowDxfId="10287"/>
    <tableColumn id="6098" xr3:uid="{575564C0-46EF-4B31-BB5B-FDA2784A8412}" name="Column6098" totalsRowDxfId="10286"/>
    <tableColumn id="6099" xr3:uid="{E30F75A2-2E6A-4AF4-BBA9-20D14A9D2CF3}" name="Column6099" totalsRowDxfId="10285"/>
    <tableColumn id="6100" xr3:uid="{B69E1303-502E-4AD1-83F8-6C5809FB67AF}" name="Column6100" totalsRowDxfId="10284"/>
    <tableColumn id="6101" xr3:uid="{ABBA14C7-DE75-4A28-B0E5-EE838B5232E5}" name="Column6101" totalsRowDxfId="10283"/>
    <tableColumn id="6102" xr3:uid="{CBA4D9AB-47C8-4925-A178-62A90C13F592}" name="Column6102" totalsRowDxfId="10282"/>
    <tableColumn id="6103" xr3:uid="{39CEC6F1-E722-4B18-8AC5-9508F38D4E94}" name="Column6103" totalsRowDxfId="10281"/>
    <tableColumn id="6104" xr3:uid="{7FDF5377-7503-43A4-9E37-C11BD59478CF}" name="Column6104" totalsRowDxfId="10280"/>
    <tableColumn id="6105" xr3:uid="{881569C5-515C-4EE1-B972-BB7203418E4B}" name="Column6105" totalsRowDxfId="10279"/>
    <tableColumn id="6106" xr3:uid="{67EED83D-29B4-4A81-8967-B9232E75BF1F}" name="Column6106" totalsRowDxfId="10278"/>
    <tableColumn id="6107" xr3:uid="{F0BC789B-3DB8-4FDD-9F64-EA62ACE15DE1}" name="Column6107" totalsRowDxfId="10277"/>
    <tableColumn id="6108" xr3:uid="{C6900D0F-07F7-4659-9ECE-506BEEBE5427}" name="Column6108" totalsRowDxfId="10276"/>
    <tableColumn id="6109" xr3:uid="{9B42535C-9262-4BDB-BA61-89A3144E6D39}" name="Column6109" totalsRowDxfId="10275"/>
    <tableColumn id="6110" xr3:uid="{9B0FFFE1-FAF1-4D83-A99B-68DB4545D29B}" name="Column6110" totalsRowDxfId="10274"/>
    <tableColumn id="6111" xr3:uid="{2F70EA04-F166-46AD-AA8A-60AC780BB5F8}" name="Column6111" totalsRowDxfId="10273"/>
    <tableColumn id="6112" xr3:uid="{63B6BCDE-4451-4484-9F27-B5802330D114}" name="Column6112" totalsRowDxfId="10272"/>
    <tableColumn id="6113" xr3:uid="{9BB4F034-05E0-4D73-90D7-D7D540C87256}" name="Column6113" totalsRowDxfId="10271"/>
    <tableColumn id="6114" xr3:uid="{E6B20A02-E508-4A66-9050-5E585A37105B}" name="Column6114" totalsRowDxfId="10270"/>
    <tableColumn id="6115" xr3:uid="{6EDD34AA-9EBD-4A97-A7B7-31D843565F87}" name="Column6115" totalsRowDxfId="10269"/>
    <tableColumn id="6116" xr3:uid="{5F5DCA5C-446A-4D6A-8A67-F188BE1696C3}" name="Column6116" totalsRowDxfId="10268"/>
    <tableColumn id="6117" xr3:uid="{8F76BCFB-C076-426D-AC5C-29EB68F617BE}" name="Column6117" totalsRowDxfId="10267"/>
    <tableColumn id="6118" xr3:uid="{303FFE7C-0154-4F94-89B9-8DFDD18B537C}" name="Column6118" totalsRowDxfId="10266"/>
    <tableColumn id="6119" xr3:uid="{6BFE0FF2-A2C1-4D31-A03E-4FF2930CB7C7}" name="Column6119" totalsRowDxfId="10265"/>
    <tableColumn id="6120" xr3:uid="{D7709E38-9CC3-4F7E-9F63-409E513D13CB}" name="Column6120" totalsRowDxfId="10264"/>
    <tableColumn id="6121" xr3:uid="{6765E485-6937-4371-A5AA-6B63F8B2FB85}" name="Column6121" totalsRowDxfId="10263"/>
    <tableColumn id="6122" xr3:uid="{192D0019-0474-49C9-ABF4-47E1F64CA8B4}" name="Column6122" totalsRowDxfId="10262"/>
    <tableColumn id="6123" xr3:uid="{574B4F57-8E24-4639-A76D-6D9EF287AAC8}" name="Column6123" totalsRowDxfId="10261"/>
    <tableColumn id="6124" xr3:uid="{17B9AD68-6C4E-41D2-835C-6A79014305D2}" name="Column6124" totalsRowDxfId="10260"/>
    <tableColumn id="6125" xr3:uid="{7FF965B2-B5B6-4046-9616-8D87CD82099C}" name="Column6125" totalsRowDxfId="10259"/>
    <tableColumn id="6126" xr3:uid="{ECDCFBAA-8E33-40D3-8DFD-272EAD3EFA20}" name="Column6126" totalsRowDxfId="10258"/>
    <tableColumn id="6127" xr3:uid="{954A995D-80D8-4F28-A254-2CBA15E0BF03}" name="Column6127" totalsRowDxfId="10257"/>
    <tableColumn id="6128" xr3:uid="{1D014EE9-EF13-4458-A2B2-46AD3C7DEB32}" name="Column6128" totalsRowDxfId="10256"/>
    <tableColumn id="6129" xr3:uid="{FA98D08B-C82F-4802-A0FA-1FB02E3A72AB}" name="Column6129" totalsRowDxfId="10255"/>
    <tableColumn id="6130" xr3:uid="{E98C9BCC-97E8-49BF-A9A6-C4B278E741EC}" name="Column6130" totalsRowDxfId="10254"/>
    <tableColumn id="6131" xr3:uid="{A61CFA94-89D0-40C9-A797-71F32064217A}" name="Column6131" totalsRowDxfId="10253"/>
    <tableColumn id="6132" xr3:uid="{FABE22E4-7E70-437D-BA9B-86E99210D1DB}" name="Column6132" totalsRowDxfId="10252"/>
    <tableColumn id="6133" xr3:uid="{3948B0D9-1EAE-43E7-AEB7-B55F514A5A11}" name="Column6133" totalsRowDxfId="10251"/>
    <tableColumn id="6134" xr3:uid="{361BAB9A-8A3B-40EB-BAFB-56F78FCF7AEA}" name="Column6134" totalsRowDxfId="10250"/>
    <tableColumn id="6135" xr3:uid="{88E63674-4446-49B2-AB46-BFD7D09C3105}" name="Column6135" totalsRowDxfId="10249"/>
    <tableColumn id="6136" xr3:uid="{654416C4-51A6-4A88-8CCF-FD1615385FC7}" name="Column6136" totalsRowDxfId="10248"/>
    <tableColumn id="6137" xr3:uid="{B4FA3018-A2BA-4303-842A-3EBFE2ED2A72}" name="Column6137" totalsRowDxfId="10247"/>
    <tableColumn id="6138" xr3:uid="{BA2F40C5-E374-4F5F-8D37-C4BE64958C3C}" name="Column6138" totalsRowDxfId="10246"/>
    <tableColumn id="6139" xr3:uid="{CB6AA30C-158F-430D-B70F-E8C72F45F10A}" name="Column6139" totalsRowDxfId="10245"/>
    <tableColumn id="6140" xr3:uid="{4BD8FE5F-C930-4CAA-9574-43133AA079FA}" name="Column6140" totalsRowDxfId="10244"/>
    <tableColumn id="6141" xr3:uid="{5C5A57AC-38F9-4BD2-9D81-61F3BBA12E83}" name="Column6141" totalsRowDxfId="10243"/>
    <tableColumn id="6142" xr3:uid="{0EDEEFFB-EFC0-4E64-835A-C2834166F1B5}" name="Column6142" totalsRowDxfId="10242"/>
    <tableColumn id="6143" xr3:uid="{20C33110-B3A1-4C95-9EDB-6EE70A73D8D3}" name="Column6143" totalsRowDxfId="10241"/>
    <tableColumn id="6144" xr3:uid="{84EC21FC-B119-414C-B72A-959E2761B5CA}" name="Column6144" totalsRowDxfId="10240"/>
    <tableColumn id="6145" xr3:uid="{004B2A7F-F9DC-4722-B4DD-57A45CF8CB07}" name="Column6145" totalsRowDxfId="10239"/>
    <tableColumn id="6146" xr3:uid="{F1A16C97-1FA0-4527-9ED0-EB63CFF1C940}" name="Column6146" totalsRowDxfId="10238"/>
    <tableColumn id="6147" xr3:uid="{5AC3EDD6-27CB-4D4C-B539-C54C92CC26BE}" name="Column6147" totalsRowDxfId="10237"/>
    <tableColumn id="6148" xr3:uid="{8F805585-72B9-493D-91C0-D46283F98C8D}" name="Column6148" totalsRowDxfId="10236"/>
    <tableColumn id="6149" xr3:uid="{1F299F85-AEEC-4FAF-B308-DBCEADF18A39}" name="Column6149" totalsRowDxfId="10235"/>
    <tableColumn id="6150" xr3:uid="{C807BC55-E31D-4E35-8DE6-4E8C0FBE092F}" name="Column6150" totalsRowDxfId="10234"/>
    <tableColumn id="6151" xr3:uid="{0C4536DD-8B33-4F9D-BAB3-7F7698B98DC7}" name="Column6151" totalsRowDxfId="10233"/>
    <tableColumn id="6152" xr3:uid="{4B5F24F9-F8D7-4F5E-8B71-83E6CAF9533C}" name="Column6152" totalsRowDxfId="10232"/>
    <tableColumn id="6153" xr3:uid="{7528163D-EC56-42CA-8968-810779FE42F8}" name="Column6153" totalsRowDxfId="10231"/>
    <tableColumn id="6154" xr3:uid="{5955EC95-EFE0-496C-8141-ADD01ABEB9BA}" name="Column6154" totalsRowDxfId="10230"/>
    <tableColumn id="6155" xr3:uid="{E2A5ABC7-613B-4116-A8CE-95C7640B9149}" name="Column6155" totalsRowDxfId="10229"/>
    <tableColumn id="6156" xr3:uid="{E1040D1A-8F0D-4A57-B23D-561FD531955E}" name="Column6156" totalsRowDxfId="10228"/>
    <tableColumn id="6157" xr3:uid="{09A55095-C176-4F17-9000-5B47DB8675C6}" name="Column6157" totalsRowDxfId="10227"/>
    <tableColumn id="6158" xr3:uid="{F0C103C0-1FB7-4E87-87CC-7221F6086824}" name="Column6158" totalsRowDxfId="10226"/>
    <tableColumn id="6159" xr3:uid="{1ADA8832-6A7F-49D6-8D11-063209486AF5}" name="Column6159" totalsRowDxfId="10225"/>
    <tableColumn id="6160" xr3:uid="{C6185617-FE90-4D4F-97C7-08D84B16350A}" name="Column6160" totalsRowDxfId="10224"/>
    <tableColumn id="6161" xr3:uid="{E2C6201E-83C5-4F64-9BAF-D07789FBDBB3}" name="Column6161" totalsRowDxfId="10223"/>
    <tableColumn id="6162" xr3:uid="{F3CA39EC-E99B-4121-92EB-987D7B2C3A01}" name="Column6162" totalsRowDxfId="10222"/>
    <tableColumn id="6163" xr3:uid="{330B30A2-6900-4A3A-BF06-C57D27C562B6}" name="Column6163" totalsRowDxfId="10221"/>
    <tableColumn id="6164" xr3:uid="{5231CAE7-025C-49CF-9791-25ABBFDE28DB}" name="Column6164" totalsRowDxfId="10220"/>
    <tableColumn id="6165" xr3:uid="{CC2F2AA1-F8BF-454F-97EE-C84577B1A6EE}" name="Column6165" totalsRowDxfId="10219"/>
    <tableColumn id="6166" xr3:uid="{D846D59A-992F-455B-991E-EFEBF66B4911}" name="Column6166" totalsRowDxfId="10218"/>
    <tableColumn id="6167" xr3:uid="{6A362C0D-895C-4CDE-9144-62962AABCA56}" name="Column6167" totalsRowDxfId="10217"/>
    <tableColumn id="6168" xr3:uid="{9813BA21-395E-4431-86FB-AE92069CA5F4}" name="Column6168" totalsRowDxfId="10216"/>
    <tableColumn id="6169" xr3:uid="{2F967337-1216-4F27-8FAA-0AAA871EA231}" name="Column6169" totalsRowDxfId="10215"/>
    <tableColumn id="6170" xr3:uid="{824F268E-91B6-4765-B767-71D1C36D5D5D}" name="Column6170" totalsRowDxfId="10214"/>
    <tableColumn id="6171" xr3:uid="{B5C78DF3-6BAE-4C10-8766-46437C6444EA}" name="Column6171" totalsRowDxfId="10213"/>
    <tableColumn id="6172" xr3:uid="{55DE8452-B386-48FA-8BDC-3295653AC33A}" name="Column6172" totalsRowDxfId="10212"/>
    <tableColumn id="6173" xr3:uid="{94966788-8788-4FDF-84B4-2C454AC87BB6}" name="Column6173" totalsRowDxfId="10211"/>
    <tableColumn id="6174" xr3:uid="{F47EA681-48AB-4CC6-992F-2CCEEF8D2F0D}" name="Column6174" totalsRowDxfId="10210"/>
    <tableColumn id="6175" xr3:uid="{B6C8DE70-44BC-4EEF-AA82-D5C42602EDA0}" name="Column6175" totalsRowDxfId="10209"/>
    <tableColumn id="6176" xr3:uid="{1B7A5B24-6BCA-404C-B1EF-8C9B14C7C1BE}" name="Column6176" totalsRowDxfId="10208"/>
    <tableColumn id="6177" xr3:uid="{B159A7A3-A727-4D61-977A-29BE5AC67B14}" name="Column6177" totalsRowDxfId="10207"/>
    <tableColumn id="6178" xr3:uid="{6259E2D1-43F8-4E9F-9A53-6B9D3437D27E}" name="Column6178" totalsRowDxfId="10206"/>
    <tableColumn id="6179" xr3:uid="{B6B48CD0-7FF9-40B5-BC52-90D0341B030F}" name="Column6179" totalsRowDxfId="10205"/>
    <tableColumn id="6180" xr3:uid="{B73C27CE-BF69-42FE-8824-5654618C19A5}" name="Column6180" totalsRowDxfId="10204"/>
    <tableColumn id="6181" xr3:uid="{9DB91F7D-68C0-4EFC-AF7F-E92CB474C84D}" name="Column6181" totalsRowDxfId="10203"/>
    <tableColumn id="6182" xr3:uid="{5D607FD3-32D5-45A4-AEA0-4D09DC42493E}" name="Column6182" totalsRowDxfId="10202"/>
    <tableColumn id="6183" xr3:uid="{66AECA2E-2E1D-4C20-9D0C-7394964247F2}" name="Column6183" totalsRowDxfId="10201"/>
    <tableColumn id="6184" xr3:uid="{0D32A027-C34D-455E-896B-2BE8D0AFA271}" name="Column6184" totalsRowDxfId="10200"/>
    <tableColumn id="6185" xr3:uid="{42AD9608-E859-42B8-B4DF-9A99E3DFE991}" name="Column6185" totalsRowDxfId="10199"/>
    <tableColumn id="6186" xr3:uid="{1387F9B2-DC36-4CD1-9417-E90C4E72438B}" name="Column6186" totalsRowDxfId="10198"/>
    <tableColumn id="6187" xr3:uid="{641AA191-6E23-44F7-9A89-75D015E91FC3}" name="Column6187" totalsRowDxfId="10197"/>
    <tableColumn id="6188" xr3:uid="{9A79364E-814E-4653-B43E-1C97A1732229}" name="Column6188" totalsRowDxfId="10196"/>
    <tableColumn id="6189" xr3:uid="{12327BAC-3FCE-4846-B693-7547FECC220D}" name="Column6189" totalsRowDxfId="10195"/>
    <tableColumn id="6190" xr3:uid="{E094AB16-A5BD-4A13-AC5F-4397ADCC49C3}" name="Column6190" totalsRowDxfId="10194"/>
    <tableColumn id="6191" xr3:uid="{AC641E62-257B-4C2E-9E5B-DF15204DD856}" name="Column6191" totalsRowDxfId="10193"/>
    <tableColumn id="6192" xr3:uid="{3CCB984C-34D9-4527-A459-C9E1958930F8}" name="Column6192" totalsRowDxfId="10192"/>
    <tableColumn id="6193" xr3:uid="{CC1EFA71-3301-40A2-81DE-59B8D5607FE3}" name="Column6193" totalsRowDxfId="10191"/>
    <tableColumn id="6194" xr3:uid="{C39D0C18-E29C-4240-A724-CBF76E825E66}" name="Column6194" totalsRowDxfId="10190"/>
    <tableColumn id="6195" xr3:uid="{0B6F4895-FBC4-405B-BCA7-E9F3B3996E38}" name="Column6195" totalsRowDxfId="10189"/>
    <tableColumn id="6196" xr3:uid="{4FF34DA8-60BB-423A-B060-042B90E4EC88}" name="Column6196" totalsRowDxfId="10188"/>
    <tableColumn id="6197" xr3:uid="{809A43AB-EA95-417C-BFDF-B0D537711FEF}" name="Column6197" totalsRowDxfId="10187"/>
    <tableColumn id="6198" xr3:uid="{FB9AA350-203C-452E-B0F4-4C0E00EAE284}" name="Column6198" totalsRowDxfId="10186"/>
    <tableColumn id="6199" xr3:uid="{11718049-2473-4BA0-8B69-2503122311DC}" name="Column6199" totalsRowDxfId="10185"/>
    <tableColumn id="6200" xr3:uid="{95094634-06AC-419B-A47C-3A589CAB45A8}" name="Column6200" totalsRowDxfId="10184"/>
    <tableColumn id="6201" xr3:uid="{3EB0AD02-D352-409D-876F-0B657E2E151C}" name="Column6201" totalsRowDxfId="10183"/>
    <tableColumn id="6202" xr3:uid="{A4864953-0616-4FC7-9169-8A94687D9469}" name="Column6202" totalsRowDxfId="10182"/>
    <tableColumn id="6203" xr3:uid="{5F731098-E863-44DA-95DE-645643781068}" name="Column6203" totalsRowDxfId="10181"/>
    <tableColumn id="6204" xr3:uid="{0131C996-603C-4292-9E02-3752FD7CCDD7}" name="Column6204" totalsRowDxfId="10180"/>
    <tableColumn id="6205" xr3:uid="{38D078BF-0DDE-4908-A9F4-398B1CA5ACD5}" name="Column6205" totalsRowDxfId="10179"/>
    <tableColumn id="6206" xr3:uid="{EF7DB4C5-5756-4C48-9678-996338E93E76}" name="Column6206" totalsRowDxfId="10178"/>
    <tableColumn id="6207" xr3:uid="{CF123463-01D3-4E40-8255-5BB3889EDECF}" name="Column6207" totalsRowDxfId="10177"/>
    <tableColumn id="6208" xr3:uid="{CEC4817C-9C93-48CB-929F-C71B46BE8F23}" name="Column6208" totalsRowDxfId="10176"/>
    <tableColumn id="6209" xr3:uid="{ED09EEDA-69EF-4B66-BA17-627B4F791954}" name="Column6209" totalsRowDxfId="10175"/>
    <tableColumn id="6210" xr3:uid="{C4B9A5C0-E868-4045-BB07-B843A466C7AC}" name="Column6210" totalsRowDxfId="10174"/>
    <tableColumn id="6211" xr3:uid="{C8668BBB-F5FF-4CE8-8D4B-1E1267F4F514}" name="Column6211" totalsRowDxfId="10173"/>
    <tableColumn id="6212" xr3:uid="{1D684C5A-5344-4531-8F7E-6BF4A021ECF6}" name="Column6212" totalsRowDxfId="10172"/>
    <tableColumn id="6213" xr3:uid="{329B84D0-D367-4038-A35F-EE881971E243}" name="Column6213" totalsRowDxfId="10171"/>
    <tableColumn id="6214" xr3:uid="{5AE7C352-B75C-4E12-A394-D7CC4053A7B0}" name="Column6214" totalsRowDxfId="10170"/>
    <tableColumn id="6215" xr3:uid="{954AD6E4-E242-42A5-8104-66E412921116}" name="Column6215" totalsRowDxfId="10169"/>
    <tableColumn id="6216" xr3:uid="{4E2C266A-8301-476B-9C1D-244C6A253BF0}" name="Column6216" totalsRowDxfId="10168"/>
    <tableColumn id="6217" xr3:uid="{3B1B776C-80FF-4437-B900-3C73ADD70041}" name="Column6217" totalsRowDxfId="10167"/>
    <tableColumn id="6218" xr3:uid="{0B0A0A3D-58DA-4B24-B377-1850A100B378}" name="Column6218" totalsRowDxfId="10166"/>
    <tableColumn id="6219" xr3:uid="{3F6D0093-C7C4-48BE-BC44-DB1A6F95C3F8}" name="Column6219" totalsRowDxfId="10165"/>
    <tableColumn id="6220" xr3:uid="{6A8F2841-453F-4362-B485-AFE1E8352E70}" name="Column6220" totalsRowDxfId="10164"/>
    <tableColumn id="6221" xr3:uid="{48F73988-AB63-4AFA-8F38-D52A8B879465}" name="Column6221" totalsRowDxfId="10163"/>
    <tableColumn id="6222" xr3:uid="{1DFD3722-7B86-469E-A5F3-3C0EB9AE344F}" name="Column6222" totalsRowDxfId="10162"/>
    <tableColumn id="6223" xr3:uid="{5E2E3CC6-7D6F-4376-808C-A86B46F2B6C6}" name="Column6223" totalsRowDxfId="10161"/>
    <tableColumn id="6224" xr3:uid="{640E3527-3F8C-4FE8-B9DE-0C2C1E5E95DF}" name="Column6224" totalsRowDxfId="10160"/>
    <tableColumn id="6225" xr3:uid="{D995F19C-BFBE-4E3D-9146-4144B1148666}" name="Column6225" totalsRowDxfId="10159"/>
    <tableColumn id="6226" xr3:uid="{4FE7B30C-382C-4964-8A3F-0C85D9365C7F}" name="Column6226" totalsRowDxfId="10158"/>
    <tableColumn id="6227" xr3:uid="{87EDCEDA-DAFE-4E60-8E54-D281706577D3}" name="Column6227" totalsRowDxfId="10157"/>
    <tableColumn id="6228" xr3:uid="{AFE67E44-CCFF-45D1-B423-199A9FD180CB}" name="Column6228" totalsRowDxfId="10156"/>
    <tableColumn id="6229" xr3:uid="{CBE963A0-EF9F-42CC-B6D4-380DA2647F7B}" name="Column6229" totalsRowDxfId="10155"/>
    <tableColumn id="6230" xr3:uid="{423602DD-DC01-4B22-89AE-4AD90E9ECE41}" name="Column6230" totalsRowDxfId="10154"/>
    <tableColumn id="6231" xr3:uid="{2AD31021-7655-4CD2-8F27-F47CE06E0837}" name="Column6231" totalsRowDxfId="10153"/>
    <tableColumn id="6232" xr3:uid="{11BD449D-0EEA-47E9-BBB5-08A7F66E441A}" name="Column6232" totalsRowDxfId="10152"/>
    <tableColumn id="6233" xr3:uid="{586E00DC-8663-4EFD-A152-5B3DC3FC8C6A}" name="Column6233" totalsRowDxfId="10151"/>
    <tableColumn id="6234" xr3:uid="{4FC4949B-8756-4A98-A896-8EBBE75DB816}" name="Column6234" totalsRowDxfId="10150"/>
    <tableColumn id="6235" xr3:uid="{A674A621-042B-4FCA-825C-CA1AB3899190}" name="Column6235" totalsRowDxfId="10149"/>
    <tableColumn id="6236" xr3:uid="{96740BB8-5371-40D4-A837-90403EB06E66}" name="Column6236" totalsRowDxfId="10148"/>
    <tableColumn id="6237" xr3:uid="{C425A554-9926-4930-9871-C98AFB2B1DB1}" name="Column6237" totalsRowDxfId="10147"/>
    <tableColumn id="6238" xr3:uid="{C9DFFBFC-121A-401A-9FF7-4EA230ECF3C0}" name="Column6238" totalsRowDxfId="10146"/>
    <tableColumn id="6239" xr3:uid="{89539D44-DD26-44D8-B143-431691ED630D}" name="Column6239" totalsRowDxfId="10145"/>
    <tableColumn id="6240" xr3:uid="{EB1F40F7-E59D-49B4-87E0-542C27CCE4E7}" name="Column6240" totalsRowDxfId="10144"/>
    <tableColumn id="6241" xr3:uid="{8BA3C2BD-2EAD-4A33-A95C-9EB69B6A5F42}" name="Column6241" totalsRowDxfId="10143"/>
    <tableColumn id="6242" xr3:uid="{F12B5730-C4A3-466D-BEC1-9A3A7E90AB50}" name="Column6242" totalsRowDxfId="10142"/>
    <tableColumn id="6243" xr3:uid="{E044C41B-C62E-4057-AF00-2A7EB1A73F74}" name="Column6243" totalsRowDxfId="10141"/>
    <tableColumn id="6244" xr3:uid="{4885332F-E385-43D7-BDB6-B916A0EF2502}" name="Column6244" totalsRowDxfId="10140"/>
    <tableColumn id="6245" xr3:uid="{76D4AF24-9BD2-45B4-A169-AC1D252E8797}" name="Column6245" totalsRowDxfId="10139"/>
    <tableColumn id="6246" xr3:uid="{E14B741A-AF24-490B-A05F-792B029B1957}" name="Column6246" totalsRowDxfId="10138"/>
    <tableColumn id="6247" xr3:uid="{D661AADA-4F17-4A8A-8E37-E2C1B0227ABB}" name="Column6247" totalsRowDxfId="10137"/>
    <tableColumn id="6248" xr3:uid="{F4E18F00-2028-4EAA-8A14-D64E56B8A2E5}" name="Column6248" totalsRowDxfId="10136"/>
    <tableColumn id="6249" xr3:uid="{15F7D7B1-9081-4AD8-B8BC-674DBF3223C0}" name="Column6249" totalsRowDxfId="10135"/>
    <tableColumn id="6250" xr3:uid="{5E23C1A9-3F90-4BCF-80C8-EBB67387F4C4}" name="Column6250" totalsRowDxfId="10134"/>
    <tableColumn id="6251" xr3:uid="{953A0FB6-33DA-423B-9880-B0A9B141B353}" name="Column6251" totalsRowDxfId="10133"/>
    <tableColumn id="6252" xr3:uid="{64E172DF-155E-4629-81D6-F8407B028E4C}" name="Column6252" totalsRowDxfId="10132"/>
    <tableColumn id="6253" xr3:uid="{EAA2E65E-93BC-4DE7-B306-DD47BAA5555C}" name="Column6253" totalsRowDxfId="10131"/>
    <tableColumn id="6254" xr3:uid="{E3D45DE2-6229-409A-A946-790E17C417AA}" name="Column6254" totalsRowDxfId="10130"/>
    <tableColumn id="6255" xr3:uid="{E5FA45BD-AB96-43AE-98F8-3FBD8D21C3A3}" name="Column6255" totalsRowDxfId="10129"/>
    <tableColumn id="6256" xr3:uid="{DBBA3CC1-582F-48F2-ABFA-EB390922BD2E}" name="Column6256" totalsRowDxfId="10128"/>
    <tableColumn id="6257" xr3:uid="{81DB722E-BD6F-4F53-916B-5E2F011F9928}" name="Column6257" totalsRowDxfId="10127"/>
    <tableColumn id="6258" xr3:uid="{8B868734-BF5B-4556-A3D3-6A2A6788AF97}" name="Column6258" totalsRowDxfId="10126"/>
    <tableColumn id="6259" xr3:uid="{9891AAC9-694B-468B-813E-E5967D7B5427}" name="Column6259" totalsRowDxfId="10125"/>
    <tableColumn id="6260" xr3:uid="{8E703479-D79F-453B-A488-00F166452FFA}" name="Column6260" totalsRowDxfId="10124"/>
    <tableColumn id="6261" xr3:uid="{BC460357-926C-4784-AB3C-BFCB96CBC3F4}" name="Column6261" totalsRowDxfId="10123"/>
    <tableColumn id="6262" xr3:uid="{D2199E85-3B08-4C95-879B-F02CCBC849FF}" name="Column6262" totalsRowDxfId="10122"/>
    <tableColumn id="6263" xr3:uid="{0AC5D947-F740-4733-8AC5-3DB2FAFB0395}" name="Column6263" totalsRowDxfId="10121"/>
    <tableColumn id="6264" xr3:uid="{7A96EC44-44D3-45A4-A7B4-72A0E88556D2}" name="Column6264" totalsRowDxfId="10120"/>
    <tableColumn id="6265" xr3:uid="{16065D2B-FD3A-4ED3-A0E0-6EE4ECC5D620}" name="Column6265" totalsRowDxfId="10119"/>
    <tableColumn id="6266" xr3:uid="{2BB90BB3-A4FD-4C07-AE87-E8DC2044B309}" name="Column6266" totalsRowDxfId="10118"/>
    <tableColumn id="6267" xr3:uid="{4482E03F-79E9-46B8-90C4-815EC4E2241F}" name="Column6267" totalsRowDxfId="10117"/>
    <tableColumn id="6268" xr3:uid="{08AECA82-B348-451A-B593-904FF4586AE6}" name="Column6268" totalsRowDxfId="10116"/>
    <tableColumn id="6269" xr3:uid="{78A3020D-90A3-40A1-AF7A-059775CC1DFC}" name="Column6269" totalsRowDxfId="10115"/>
    <tableColumn id="6270" xr3:uid="{B40FFC07-787B-41F5-B869-6E23CB77DACD}" name="Column6270" totalsRowDxfId="10114"/>
    <tableColumn id="6271" xr3:uid="{0B2A4831-1542-471E-A0C8-2B80A5BA5E6F}" name="Column6271" totalsRowDxfId="10113"/>
    <tableColumn id="6272" xr3:uid="{EF065998-E28C-497C-8C65-FA28A0DE6758}" name="Column6272" totalsRowDxfId="10112"/>
    <tableColumn id="6273" xr3:uid="{9CE0077D-CD00-434B-8825-FCBB0C04B440}" name="Column6273" totalsRowDxfId="10111"/>
    <tableColumn id="6274" xr3:uid="{AE5556E2-DBB4-4CDB-8BD3-B0E39FA6967D}" name="Column6274" totalsRowDxfId="10110"/>
    <tableColumn id="6275" xr3:uid="{6FC829F0-5DDD-4AAD-9C94-988802540937}" name="Column6275" totalsRowDxfId="10109"/>
    <tableColumn id="6276" xr3:uid="{26128849-B192-4E25-A432-75E3869FC6BE}" name="Column6276" totalsRowDxfId="10108"/>
    <tableColumn id="6277" xr3:uid="{E12A4964-D266-45A4-ACE5-50BA20E9C545}" name="Column6277" totalsRowDxfId="10107"/>
    <tableColumn id="6278" xr3:uid="{9B58610E-D053-4884-8C8C-1E6AD2015086}" name="Column6278" totalsRowDxfId="10106"/>
    <tableColumn id="6279" xr3:uid="{0386DBC9-EB3F-4EF2-A1BE-8DE4F259C6E9}" name="Column6279" totalsRowDxfId="10105"/>
    <tableColumn id="6280" xr3:uid="{EB115B99-D18E-4300-BFB2-C67E810FFF73}" name="Column6280" totalsRowDxfId="10104"/>
    <tableColumn id="6281" xr3:uid="{0E4DABA5-C3A9-4D10-B679-649748003BFF}" name="Column6281" totalsRowDxfId="10103"/>
    <tableColumn id="6282" xr3:uid="{F1C92CBD-45AC-4DE0-872B-2E21882DD2F8}" name="Column6282" totalsRowDxfId="10102"/>
    <tableColumn id="6283" xr3:uid="{03790F50-C1C8-43C8-9B15-C78E339650A1}" name="Column6283" totalsRowDxfId="10101"/>
    <tableColumn id="6284" xr3:uid="{B0BA3E82-EBB1-470A-B523-1DB977B30871}" name="Column6284" totalsRowDxfId="10100"/>
    <tableColumn id="6285" xr3:uid="{47A7179C-7998-43A7-9D59-3A5061F4FF88}" name="Column6285" totalsRowDxfId="10099"/>
    <tableColumn id="6286" xr3:uid="{908102E4-C293-46F3-ABF7-BC54334D2033}" name="Column6286" totalsRowDxfId="10098"/>
    <tableColumn id="6287" xr3:uid="{B78B0E98-2333-424F-97A2-1927556C3898}" name="Column6287" totalsRowDxfId="10097"/>
    <tableColumn id="6288" xr3:uid="{337A6844-65F5-4549-8EB6-0117311D18EE}" name="Column6288" totalsRowDxfId="10096"/>
    <tableColumn id="6289" xr3:uid="{2D719AE5-A98A-43B8-8C33-619A0CB3DB44}" name="Column6289" totalsRowDxfId="10095"/>
    <tableColumn id="6290" xr3:uid="{1150B560-ADC1-4385-B49F-9808DD85F95A}" name="Column6290" totalsRowDxfId="10094"/>
    <tableColumn id="6291" xr3:uid="{E418A6E3-9490-4FB5-AED6-F04154F77CBF}" name="Column6291" totalsRowDxfId="10093"/>
    <tableColumn id="6292" xr3:uid="{55DA20AD-E5F7-468D-9EBC-A4B0105704A7}" name="Column6292" totalsRowDxfId="10092"/>
    <tableColumn id="6293" xr3:uid="{0D7E356D-FC88-43FD-8C64-B6BD550205FD}" name="Column6293" totalsRowDxfId="10091"/>
    <tableColumn id="6294" xr3:uid="{9C7C236C-F5FF-4F61-8834-CEA3DC2F6EDC}" name="Column6294" totalsRowDxfId="10090"/>
    <tableColumn id="6295" xr3:uid="{69A130BB-9D20-4FD4-BC3C-886498EA0C77}" name="Column6295" totalsRowDxfId="10089"/>
    <tableColumn id="6296" xr3:uid="{D701A33B-6183-4514-B547-12422FA25E78}" name="Column6296" totalsRowDxfId="10088"/>
    <tableColumn id="6297" xr3:uid="{1CAC5B93-89D3-49A0-B8EB-0BF262BCAF6B}" name="Column6297" totalsRowDxfId="10087"/>
    <tableColumn id="6298" xr3:uid="{86828FDB-F3AA-4A0E-9933-144EE151ED8D}" name="Column6298" totalsRowDxfId="10086"/>
    <tableColumn id="6299" xr3:uid="{3A533D07-64A5-458B-8E92-AD57C83A1F06}" name="Column6299" totalsRowDxfId="10085"/>
    <tableColumn id="6300" xr3:uid="{25F8A01E-80CE-4F83-9971-DBBC5B9E0FED}" name="Column6300" totalsRowDxfId="10084"/>
    <tableColumn id="6301" xr3:uid="{94FACFFE-9AA0-4416-AC3A-270F9938FCCE}" name="Column6301" totalsRowDxfId="10083"/>
    <tableColumn id="6302" xr3:uid="{0B0AD17B-07A4-460E-A98F-0A1D1CCAA88A}" name="Column6302" totalsRowDxfId="10082"/>
    <tableColumn id="6303" xr3:uid="{C4D4682D-48D7-4749-8468-E7163A9D7CD4}" name="Column6303" totalsRowDxfId="10081"/>
    <tableColumn id="6304" xr3:uid="{DE7649C7-7FE1-4C4E-B00B-A1DAA1A86C6D}" name="Column6304" totalsRowDxfId="10080"/>
    <tableColumn id="6305" xr3:uid="{55FA682E-69E4-4DEB-8FDC-DD32F207AAC4}" name="Column6305" totalsRowDxfId="10079"/>
    <tableColumn id="6306" xr3:uid="{71DFD17F-B66D-46CF-A3A3-8D8585F3DCC6}" name="Column6306" totalsRowDxfId="10078"/>
    <tableColumn id="6307" xr3:uid="{111E1F2E-54A5-40E5-A5BF-C6D307426377}" name="Column6307" totalsRowDxfId="10077"/>
    <tableColumn id="6308" xr3:uid="{B964C5E2-500F-4BEE-B3EF-593882798F8B}" name="Column6308" totalsRowDxfId="10076"/>
    <tableColumn id="6309" xr3:uid="{4291C9CD-28FC-431B-94A0-F8EF005475FD}" name="Column6309" totalsRowDxfId="10075"/>
    <tableColumn id="6310" xr3:uid="{CC95DF96-A928-4DDE-A120-FBDE9F4DCFAB}" name="Column6310" totalsRowDxfId="10074"/>
    <tableColumn id="6311" xr3:uid="{4008EF9B-4E93-4FEB-9DD3-CD50C8197C84}" name="Column6311" totalsRowDxfId="10073"/>
    <tableColumn id="6312" xr3:uid="{4EF06E5C-B4A0-47AB-9DCB-A244401BEB2E}" name="Column6312" totalsRowDxfId="10072"/>
    <tableColumn id="6313" xr3:uid="{8212DF88-B237-421A-9150-17B35AA8EAC9}" name="Column6313" totalsRowDxfId="10071"/>
    <tableColumn id="6314" xr3:uid="{288302C7-9E76-48BF-8C31-493D6090A6DA}" name="Column6314" totalsRowDxfId="10070"/>
    <tableColumn id="6315" xr3:uid="{3BFE5B17-3EA4-42F5-B38C-522C0EAB36EB}" name="Column6315" totalsRowDxfId="10069"/>
    <tableColumn id="6316" xr3:uid="{2705DD9E-DCD9-4E59-92FF-BE87C7E8E079}" name="Column6316" totalsRowDxfId="10068"/>
    <tableColumn id="6317" xr3:uid="{10802415-C924-47B3-8DFA-6FC66FFFEF46}" name="Column6317" totalsRowDxfId="10067"/>
    <tableColumn id="6318" xr3:uid="{A34F8679-65B3-4EDE-BF27-0D492834311D}" name="Column6318" totalsRowDxfId="10066"/>
    <tableColumn id="6319" xr3:uid="{384C07B3-865B-444E-BF06-460A65684D68}" name="Column6319" totalsRowDxfId="10065"/>
    <tableColumn id="6320" xr3:uid="{4042DEAD-3216-425B-A828-500A21A7B874}" name="Column6320" totalsRowDxfId="10064"/>
    <tableColumn id="6321" xr3:uid="{9EC5F9F6-54B3-4B3E-AC47-DF68D0BE1DB6}" name="Column6321" totalsRowDxfId="10063"/>
    <tableColumn id="6322" xr3:uid="{9D5CB7B5-24C4-4399-BC3A-2352FA900D62}" name="Column6322" totalsRowDxfId="10062"/>
    <tableColumn id="6323" xr3:uid="{A83286CA-39EB-482E-94AA-803E5174FA37}" name="Column6323" totalsRowDxfId="10061"/>
    <tableColumn id="6324" xr3:uid="{481EF5D7-1BF8-433F-A2B3-A5A753EF6DE8}" name="Column6324" totalsRowDxfId="10060"/>
    <tableColumn id="6325" xr3:uid="{40CC4B4B-2F83-458E-8DC8-938FBCC707AE}" name="Column6325" totalsRowDxfId="10059"/>
    <tableColumn id="6326" xr3:uid="{7EE72ECC-E35A-41F1-8037-3D42B2C7597C}" name="Column6326" totalsRowDxfId="10058"/>
    <tableColumn id="6327" xr3:uid="{A796C179-6A4A-49A5-A113-6AFBC5DF6A8D}" name="Column6327" totalsRowDxfId="10057"/>
    <tableColumn id="6328" xr3:uid="{940BFABD-CC94-4E7E-8FB1-D46223E6460B}" name="Column6328" totalsRowDxfId="10056"/>
    <tableColumn id="6329" xr3:uid="{A9E9FFB8-30A5-4D01-BEC9-51AFDEA81177}" name="Column6329" totalsRowDxfId="10055"/>
    <tableColumn id="6330" xr3:uid="{609B4327-95A1-4063-83AA-EEED68216666}" name="Column6330" totalsRowDxfId="10054"/>
    <tableColumn id="6331" xr3:uid="{03898D28-33A5-4DC4-8BE4-FCA90F6B6763}" name="Column6331" totalsRowDxfId="10053"/>
    <tableColumn id="6332" xr3:uid="{9D1E179A-0B2F-44F4-B5BB-3ADFDDA45C08}" name="Column6332" totalsRowDxfId="10052"/>
    <tableColumn id="6333" xr3:uid="{64D152DD-895C-4A0E-9870-C2AE97A932DB}" name="Column6333" totalsRowDxfId="10051"/>
    <tableColumn id="6334" xr3:uid="{54656760-BD1F-4138-B928-0DCF89DEBC48}" name="Column6334" totalsRowDxfId="10050"/>
    <tableColumn id="6335" xr3:uid="{60D39209-1408-46F4-97BD-7F06BBE90B0E}" name="Column6335" totalsRowDxfId="10049"/>
    <tableColumn id="6336" xr3:uid="{178486AE-2AD8-4E5E-9DC6-EC18623C52E0}" name="Column6336" totalsRowDxfId="10048"/>
    <tableColumn id="6337" xr3:uid="{FA6BEFBF-D1AC-4221-8DC7-596838978DFF}" name="Column6337" totalsRowDxfId="10047"/>
    <tableColumn id="6338" xr3:uid="{490F15BB-AF0D-4E25-9DF7-F253A5AD0622}" name="Column6338" totalsRowDxfId="10046"/>
    <tableColumn id="6339" xr3:uid="{286DDB68-5A09-4051-9948-290113DC5AC6}" name="Column6339" totalsRowDxfId="10045"/>
    <tableColumn id="6340" xr3:uid="{EABF8613-CC66-4CE8-9CA0-7E7CA597139D}" name="Column6340" totalsRowDxfId="10044"/>
    <tableColumn id="6341" xr3:uid="{A502E2C4-3E88-4F32-9473-84B48A5F3683}" name="Column6341" totalsRowDxfId="10043"/>
    <tableColumn id="6342" xr3:uid="{336C4F4B-3C4D-4706-80FB-DC25BB9FD3E1}" name="Column6342" totalsRowDxfId="10042"/>
    <tableColumn id="6343" xr3:uid="{019E7BAD-B0A9-4567-932B-462DDB6EE5F5}" name="Column6343" totalsRowDxfId="10041"/>
    <tableColumn id="6344" xr3:uid="{A867F570-5462-4359-B34A-CE7E56DD5971}" name="Column6344" totalsRowDxfId="10040"/>
    <tableColumn id="6345" xr3:uid="{BD6D8C97-18B2-4306-A1F4-EEA50D27D7C5}" name="Column6345" totalsRowDxfId="10039"/>
    <tableColumn id="6346" xr3:uid="{9D9FF143-BF67-4699-BEBA-D2EECC959506}" name="Column6346" totalsRowDxfId="10038"/>
    <tableColumn id="6347" xr3:uid="{5918EA14-052A-44EF-A540-C490BF30842E}" name="Column6347" totalsRowDxfId="10037"/>
    <tableColumn id="6348" xr3:uid="{EB1DF1EB-B6DF-4204-82FC-3B54B84B8022}" name="Column6348" totalsRowDxfId="10036"/>
    <tableColumn id="6349" xr3:uid="{2E81CB35-5947-4C25-A2FF-A430A7A2AE42}" name="Column6349" totalsRowDxfId="10035"/>
    <tableColumn id="6350" xr3:uid="{0AD40044-611E-477F-AF52-86CCA7683B14}" name="Column6350" totalsRowDxfId="10034"/>
    <tableColumn id="6351" xr3:uid="{651CB2E1-CB78-4139-9718-6AB351AEA6BB}" name="Column6351" totalsRowDxfId="10033"/>
    <tableColumn id="6352" xr3:uid="{955E71FF-AE94-42A1-A033-6129DB727D80}" name="Column6352" totalsRowDxfId="10032"/>
    <tableColumn id="6353" xr3:uid="{32A41B77-7FC0-469D-9B84-9BB57DDD29C9}" name="Column6353" totalsRowDxfId="10031"/>
    <tableColumn id="6354" xr3:uid="{9C132BA7-C783-4F38-A1C5-E20F01585C07}" name="Column6354" totalsRowDxfId="10030"/>
    <tableColumn id="6355" xr3:uid="{00034ABF-25C7-4015-91CF-E5744A3C426E}" name="Column6355" totalsRowDxfId="10029"/>
    <tableColumn id="6356" xr3:uid="{959D747A-A28C-4556-BAFB-60B95F2106DD}" name="Column6356" totalsRowDxfId="10028"/>
    <tableColumn id="6357" xr3:uid="{03718CE7-130E-4D32-AC62-A7E3DD337106}" name="Column6357" totalsRowDxfId="10027"/>
    <tableColumn id="6358" xr3:uid="{2782AEAC-251F-40B3-A486-76F178690F89}" name="Column6358" totalsRowDxfId="10026"/>
    <tableColumn id="6359" xr3:uid="{A226AFC6-775D-4B42-B23B-CC3ACFAB0F30}" name="Column6359" totalsRowDxfId="10025"/>
    <tableColumn id="6360" xr3:uid="{557A5471-CC8C-4758-98AC-81B361EC756E}" name="Column6360" totalsRowDxfId="10024"/>
    <tableColumn id="6361" xr3:uid="{0843F737-BCBA-4A69-9F75-C6F2B164DA3E}" name="Column6361" totalsRowDxfId="10023"/>
    <tableColumn id="6362" xr3:uid="{43098228-B831-4555-B49F-549242F722F9}" name="Column6362" totalsRowDxfId="10022"/>
    <tableColumn id="6363" xr3:uid="{8DF68547-67A1-4A75-88CF-2CBEB03FFE92}" name="Column6363" totalsRowDxfId="10021"/>
    <tableColumn id="6364" xr3:uid="{F23EF62A-B143-4041-9500-5BEF985EE510}" name="Column6364" totalsRowDxfId="10020"/>
    <tableColumn id="6365" xr3:uid="{3BFDAE4C-F1F1-4EB9-8792-712C2CB9D396}" name="Column6365" totalsRowDxfId="10019"/>
    <tableColumn id="6366" xr3:uid="{7A93A5A0-CC6D-445A-BDB1-9BF082586E23}" name="Column6366" totalsRowDxfId="10018"/>
    <tableColumn id="6367" xr3:uid="{C73D086E-51B0-4EC1-B581-57D26272BD07}" name="Column6367" totalsRowDxfId="10017"/>
    <tableColumn id="6368" xr3:uid="{BE1D9E67-14BF-4CF6-B1C5-DF05370840BB}" name="Column6368" totalsRowDxfId="10016"/>
    <tableColumn id="6369" xr3:uid="{6D21A798-E5BF-42BF-BD10-DCFCD91653CF}" name="Column6369" totalsRowDxfId="10015"/>
    <tableColumn id="6370" xr3:uid="{84E5A8CB-4D25-4513-A910-F55F1683FB98}" name="Column6370" totalsRowDxfId="10014"/>
    <tableColumn id="6371" xr3:uid="{E6223A0A-4D7B-4CD6-9486-8C6E587A7918}" name="Column6371" totalsRowDxfId="10013"/>
    <tableColumn id="6372" xr3:uid="{8FEB530F-994C-4821-8BFD-78DBAF80139E}" name="Column6372" totalsRowDxfId="10012"/>
    <tableColumn id="6373" xr3:uid="{2BEB64BB-F304-4211-B55B-A390375F0CB0}" name="Column6373" totalsRowDxfId="10011"/>
    <tableColumn id="6374" xr3:uid="{710FB631-B2DC-4226-B739-CEE33269224A}" name="Column6374" totalsRowDxfId="10010"/>
    <tableColumn id="6375" xr3:uid="{2ABDD5C5-2659-4827-99BF-2F0C54EF9562}" name="Column6375" totalsRowDxfId="10009"/>
    <tableColumn id="6376" xr3:uid="{5B3E5404-316A-47F7-939F-83A637A9B841}" name="Column6376" totalsRowDxfId="10008"/>
    <tableColumn id="6377" xr3:uid="{D7D06116-A446-46E8-BA7D-839B83C47646}" name="Column6377" totalsRowDxfId="10007"/>
    <tableColumn id="6378" xr3:uid="{D72259FC-06AC-4D6E-837A-D96F436557AF}" name="Column6378" totalsRowDxfId="10006"/>
    <tableColumn id="6379" xr3:uid="{091113E4-0B90-4ECC-99FC-D4BB8DFF8711}" name="Column6379" totalsRowDxfId="10005"/>
    <tableColumn id="6380" xr3:uid="{3C7785DA-7F5E-4318-AB91-142FCED58CB2}" name="Column6380" totalsRowDxfId="10004"/>
    <tableColumn id="6381" xr3:uid="{EE9822A2-95B6-4004-883D-65432E2C857A}" name="Column6381" totalsRowDxfId="10003"/>
    <tableColumn id="6382" xr3:uid="{32F8C93F-6CF4-483D-BA01-432D823FC202}" name="Column6382" totalsRowDxfId="10002"/>
    <tableColumn id="6383" xr3:uid="{9112B82D-20E9-4C47-B29E-69B098D323B2}" name="Column6383" totalsRowDxfId="10001"/>
    <tableColumn id="6384" xr3:uid="{10BD15B1-21B7-4F0A-9DFF-5D0A034B790D}" name="Column6384" totalsRowDxfId="10000"/>
    <tableColumn id="6385" xr3:uid="{8AADBD3F-96D8-4993-B4A1-FC31BEEF1154}" name="Column6385" totalsRowDxfId="9999"/>
    <tableColumn id="6386" xr3:uid="{D85770DD-A7F0-4ADB-8D5A-BCAA5A9AAFCA}" name="Column6386" totalsRowDxfId="9998"/>
    <tableColumn id="6387" xr3:uid="{48F2BC70-3F2A-4A9C-9D88-79032E2E6A6B}" name="Column6387" totalsRowDxfId="9997"/>
    <tableColumn id="6388" xr3:uid="{24334E66-0D61-490F-9D57-9468329E87DB}" name="Column6388" totalsRowDxfId="9996"/>
    <tableColumn id="6389" xr3:uid="{264AC8BF-5513-4E83-9DE8-9AB9F5121288}" name="Column6389" totalsRowDxfId="9995"/>
    <tableColumn id="6390" xr3:uid="{3C8BD9F7-1A2A-42FB-9118-DE77EFE4B4B4}" name="Column6390" totalsRowDxfId="9994"/>
    <tableColumn id="6391" xr3:uid="{1B937DA6-DB70-4439-984A-C8651E161248}" name="Column6391" totalsRowDxfId="9993"/>
    <tableColumn id="6392" xr3:uid="{22DAD872-5656-4405-A384-4B81F8759D05}" name="Column6392" totalsRowDxfId="9992"/>
    <tableColumn id="6393" xr3:uid="{D99609D3-8607-4FBD-94C9-4F1DFA4D955C}" name="Column6393" totalsRowDxfId="9991"/>
    <tableColumn id="6394" xr3:uid="{6BACF2D7-5CB1-46F1-9BDF-E919AEB73729}" name="Column6394" totalsRowDxfId="9990"/>
    <tableColumn id="6395" xr3:uid="{EB3FED70-D57F-4DE5-9547-F6659AC6D3D4}" name="Column6395" totalsRowDxfId="9989"/>
    <tableColumn id="6396" xr3:uid="{1071954F-C026-41BA-BE93-47D7E41EB816}" name="Column6396" totalsRowDxfId="9988"/>
    <tableColumn id="6397" xr3:uid="{349C1560-F875-41F7-B3C8-ABEAD6EE3454}" name="Column6397" totalsRowDxfId="9987"/>
    <tableColumn id="6398" xr3:uid="{4BB257A1-B358-44BC-A176-37E6F73E85DE}" name="Column6398" totalsRowDxfId="9986"/>
    <tableColumn id="6399" xr3:uid="{A3E0D1F7-6180-44A4-A17F-4B5C406FA9CD}" name="Column6399" totalsRowDxfId="9985"/>
    <tableColumn id="6400" xr3:uid="{3EA49069-8C58-4755-8ADB-1350BBE2EB99}" name="Column6400" totalsRowDxfId="9984"/>
    <tableColumn id="6401" xr3:uid="{78EEA3D7-5C92-4E68-8981-7ABE919D12A8}" name="Column6401" totalsRowDxfId="9983"/>
    <tableColumn id="6402" xr3:uid="{A781A912-D134-427A-964E-9266F186539C}" name="Column6402" totalsRowDxfId="9982"/>
    <tableColumn id="6403" xr3:uid="{2D16969A-76E1-43DA-BA83-158DCE070DCA}" name="Column6403" totalsRowDxfId="9981"/>
    <tableColumn id="6404" xr3:uid="{1763B38F-9A33-4DBA-81B7-21EE7B1B8581}" name="Column6404" totalsRowDxfId="9980"/>
    <tableColumn id="6405" xr3:uid="{0C48537D-E324-4A05-A7FE-3D7B27882ECD}" name="Column6405" totalsRowDxfId="9979"/>
    <tableColumn id="6406" xr3:uid="{D619ED3A-2FC8-4A70-BDE7-1127987D896C}" name="Column6406" totalsRowDxfId="9978"/>
    <tableColumn id="6407" xr3:uid="{630A1373-0926-4879-9A35-0A1109D728ED}" name="Column6407" totalsRowDxfId="9977"/>
    <tableColumn id="6408" xr3:uid="{D7733D5A-47FC-439C-971E-6B6ABFA01329}" name="Column6408" totalsRowDxfId="9976"/>
    <tableColumn id="6409" xr3:uid="{EB699E40-2805-4CB9-B988-0B02C7D9A9E4}" name="Column6409" totalsRowDxfId="9975"/>
    <tableColumn id="6410" xr3:uid="{8C3353A8-B38A-466D-9825-725DAAE8C464}" name="Column6410" totalsRowDxfId="9974"/>
    <tableColumn id="6411" xr3:uid="{1FFCCA29-96F0-4768-8657-2EA93BF6741E}" name="Column6411" totalsRowDxfId="9973"/>
    <tableColumn id="6412" xr3:uid="{886873FD-598A-4677-A0B6-B366AB0F02E5}" name="Column6412" totalsRowDxfId="9972"/>
    <tableColumn id="6413" xr3:uid="{24F3E534-7237-445E-AF43-C58F93263526}" name="Column6413" totalsRowDxfId="9971"/>
    <tableColumn id="6414" xr3:uid="{D809F843-8C17-4F4E-B142-4B2BB326D0BA}" name="Column6414" totalsRowDxfId="9970"/>
    <tableColumn id="6415" xr3:uid="{DCACF1A2-865F-428F-BCF7-FF9344AFA886}" name="Column6415" totalsRowDxfId="9969"/>
    <tableColumn id="6416" xr3:uid="{6F7C8A67-47DD-41CE-96B0-CCB4CAEA0601}" name="Column6416" totalsRowDxfId="9968"/>
    <tableColumn id="6417" xr3:uid="{F83EE831-D738-46C3-AC7F-E0389DD03FE4}" name="Column6417" totalsRowDxfId="9967"/>
    <tableColumn id="6418" xr3:uid="{5A3994E6-4872-4230-88A1-A18EC5F8E2DC}" name="Column6418" totalsRowDxfId="9966"/>
    <tableColumn id="6419" xr3:uid="{CADDBE09-5B79-44F5-B670-C6B9C1853063}" name="Column6419" totalsRowDxfId="9965"/>
    <tableColumn id="6420" xr3:uid="{DA92B457-ED04-49D2-9A3B-C8BBB431CB8C}" name="Column6420" totalsRowDxfId="9964"/>
    <tableColumn id="6421" xr3:uid="{871FE3B7-0BDE-46E7-9BD9-A4ABC02141F4}" name="Column6421" totalsRowDxfId="9963"/>
    <tableColumn id="6422" xr3:uid="{61602AEE-D4F9-45DE-9FC0-D4FABA106099}" name="Column6422" totalsRowDxfId="9962"/>
    <tableColumn id="6423" xr3:uid="{C478D8A9-2D72-46C9-9E13-22D3A416261C}" name="Column6423" totalsRowDxfId="9961"/>
    <tableColumn id="6424" xr3:uid="{A9CAC8E0-E33A-46EE-8EF8-BBB3FC484449}" name="Column6424" totalsRowDxfId="9960"/>
    <tableColumn id="6425" xr3:uid="{9EA5019D-2820-44B8-A5AD-2A87133EF100}" name="Column6425" totalsRowDxfId="9959"/>
    <tableColumn id="6426" xr3:uid="{B06B2B80-B2C0-469C-9A32-C80822EE1E8F}" name="Column6426" totalsRowDxfId="9958"/>
    <tableColumn id="6427" xr3:uid="{E799A9FD-4F35-4B51-8B44-83773469B0CD}" name="Column6427" totalsRowDxfId="9957"/>
    <tableColumn id="6428" xr3:uid="{BDD0E4E1-C014-4395-8D06-737F9A47E382}" name="Column6428" totalsRowDxfId="9956"/>
    <tableColumn id="6429" xr3:uid="{65AF1CE0-8ADB-44BD-B2FB-D2C6BB90EA10}" name="Column6429" totalsRowDxfId="9955"/>
    <tableColumn id="6430" xr3:uid="{C06FFB5B-1C2E-4AC8-A81E-061EF384FB00}" name="Column6430" totalsRowDxfId="9954"/>
    <tableColumn id="6431" xr3:uid="{2340CFB2-F7FB-48D3-AF71-93579B8E23CD}" name="Column6431" totalsRowDxfId="9953"/>
    <tableColumn id="6432" xr3:uid="{9B62C726-EFFC-49EF-AC30-D6E162EB5910}" name="Column6432" totalsRowDxfId="9952"/>
    <tableColumn id="6433" xr3:uid="{B38F972B-815D-4664-99D8-A040090DDCC6}" name="Column6433" totalsRowDxfId="9951"/>
    <tableColumn id="6434" xr3:uid="{A18640C4-2F6B-4DD1-B76C-75CA432A4D08}" name="Column6434" totalsRowDxfId="9950"/>
    <tableColumn id="6435" xr3:uid="{FB7D4ED7-92D6-407F-8466-82EE0B33161D}" name="Column6435" totalsRowDxfId="9949"/>
    <tableColumn id="6436" xr3:uid="{BED33AF0-9F14-4AAD-A9AE-3031EAB2A2C1}" name="Column6436" totalsRowDxfId="9948"/>
    <tableColumn id="6437" xr3:uid="{842CDDFE-E8F6-402A-988B-B7A5CAFC1F4D}" name="Column6437" totalsRowDxfId="9947"/>
    <tableColumn id="6438" xr3:uid="{6E0CB2A7-AC32-4332-B016-3DC1340FB79C}" name="Column6438" totalsRowDxfId="9946"/>
    <tableColumn id="6439" xr3:uid="{AD9164B5-F377-4FA4-AF98-5F782E7E9F85}" name="Column6439" totalsRowDxfId="9945"/>
    <tableColumn id="6440" xr3:uid="{56A08D85-A1FB-43C6-A3E0-57C7A957B202}" name="Column6440" totalsRowDxfId="9944"/>
    <tableColumn id="6441" xr3:uid="{A49F324B-F60D-47E3-A54B-9119ACEF9ADE}" name="Column6441" totalsRowDxfId="9943"/>
    <tableColumn id="6442" xr3:uid="{DD0BA6B6-B5EF-4EFA-879D-82CDDFFA06E1}" name="Column6442" totalsRowDxfId="9942"/>
    <tableColumn id="6443" xr3:uid="{D7C9B49E-5134-4289-A182-5D9D68ADDD83}" name="Column6443" totalsRowDxfId="9941"/>
    <tableColumn id="6444" xr3:uid="{DEA26285-9E6E-40D9-A58F-618F3DB69EB2}" name="Column6444" totalsRowDxfId="9940"/>
    <tableColumn id="6445" xr3:uid="{AA6121B3-5E8E-4F0A-899D-B553812B8526}" name="Column6445" totalsRowDxfId="9939"/>
    <tableColumn id="6446" xr3:uid="{14BEF14F-7081-46EA-9151-1F3A6D533673}" name="Column6446" totalsRowDxfId="9938"/>
    <tableColumn id="6447" xr3:uid="{88BEFD64-A84C-4732-ABE3-1A8F93A68321}" name="Column6447" totalsRowDxfId="9937"/>
    <tableColumn id="6448" xr3:uid="{59C74AB9-09B5-4193-99CE-3EE63FA74344}" name="Column6448" totalsRowDxfId="9936"/>
    <tableColumn id="6449" xr3:uid="{CB5D233E-B11A-41D0-BFBA-CEE30A3946AE}" name="Column6449" totalsRowDxfId="9935"/>
    <tableColumn id="6450" xr3:uid="{191F717E-179A-4ABD-A1A3-C88D8725F201}" name="Column6450" totalsRowDxfId="9934"/>
    <tableColumn id="6451" xr3:uid="{58606624-400B-46B4-9859-6CF045EC9886}" name="Column6451" totalsRowDxfId="9933"/>
    <tableColumn id="6452" xr3:uid="{9731FCD5-5DB0-43C5-9DF4-0DB0713CB206}" name="Column6452" totalsRowDxfId="9932"/>
    <tableColumn id="6453" xr3:uid="{7414C45F-D881-4B8F-B10B-6B0BABF7D53B}" name="Column6453" totalsRowDxfId="9931"/>
    <tableColumn id="6454" xr3:uid="{2DFD6E26-1E21-47F7-A872-EF068B685600}" name="Column6454" totalsRowDxfId="9930"/>
    <tableColumn id="6455" xr3:uid="{32A681A7-6837-4AB8-8585-F00B8F6706FB}" name="Column6455" totalsRowDxfId="9929"/>
    <tableColumn id="6456" xr3:uid="{A00B39DB-FFA4-4A61-899A-A6D21AB0D9FE}" name="Column6456" totalsRowDxfId="9928"/>
    <tableColumn id="6457" xr3:uid="{619E1105-0187-4060-AA52-018BAA8BAF9A}" name="Column6457" totalsRowDxfId="9927"/>
    <tableColumn id="6458" xr3:uid="{6A490F60-39D2-48B2-B012-D19053DC2D1F}" name="Column6458" totalsRowDxfId="9926"/>
    <tableColumn id="6459" xr3:uid="{B5EDA1EE-2511-4B35-910D-D0F6F5DEFC32}" name="Column6459" totalsRowDxfId="9925"/>
    <tableColumn id="6460" xr3:uid="{84E9641A-0631-4FEE-844C-40E900472624}" name="Column6460" totalsRowDxfId="9924"/>
    <tableColumn id="6461" xr3:uid="{E7F30574-CAA6-4553-B655-7497318DBF1B}" name="Column6461" totalsRowDxfId="9923"/>
    <tableColumn id="6462" xr3:uid="{6530AC22-6814-4999-9E0F-C2BB49A9A1C9}" name="Column6462" totalsRowDxfId="9922"/>
    <tableColumn id="6463" xr3:uid="{49DA805C-6D75-47AE-A7B7-DD842F7369DC}" name="Column6463" totalsRowDxfId="9921"/>
    <tableColumn id="6464" xr3:uid="{864F10A4-BFB7-4068-8750-2A141D002808}" name="Column6464" totalsRowDxfId="9920"/>
    <tableColumn id="6465" xr3:uid="{298F822F-8743-40AD-9C23-323E839FE1D6}" name="Column6465" totalsRowDxfId="9919"/>
    <tableColumn id="6466" xr3:uid="{96098954-A6EF-470A-B756-A83BED005537}" name="Column6466" totalsRowDxfId="9918"/>
    <tableColumn id="6467" xr3:uid="{28EAED37-EC55-4E62-933F-27375F35307D}" name="Column6467" totalsRowDxfId="9917"/>
    <tableColumn id="6468" xr3:uid="{F5D0A816-B4A8-411D-82E5-AA06BC27DCD8}" name="Column6468" totalsRowDxfId="9916"/>
    <tableColumn id="6469" xr3:uid="{097DB1AE-F2E9-45ED-83C4-A7D7E45DAB71}" name="Column6469" totalsRowDxfId="9915"/>
    <tableColumn id="6470" xr3:uid="{8E1763C7-B28A-43C6-8A19-4F3652D896D7}" name="Column6470" totalsRowDxfId="9914"/>
    <tableColumn id="6471" xr3:uid="{57F1EEF1-0D82-4BFA-A74A-ACF792DDE944}" name="Column6471" totalsRowDxfId="9913"/>
    <tableColumn id="6472" xr3:uid="{C00629ED-9816-43E8-A106-22823B5F47C8}" name="Column6472" totalsRowDxfId="9912"/>
    <tableColumn id="6473" xr3:uid="{C655C784-38A3-4D49-B805-F58C58923851}" name="Column6473" totalsRowDxfId="9911"/>
    <tableColumn id="6474" xr3:uid="{F604C40E-ADA2-40A4-894E-E3792AD7C9A6}" name="Column6474" totalsRowDxfId="9910"/>
    <tableColumn id="6475" xr3:uid="{BADEFF3E-D7FF-4965-864E-584B446A2E3B}" name="Column6475" totalsRowDxfId="9909"/>
    <tableColumn id="6476" xr3:uid="{DFA05D25-CE4E-40E7-9CAF-53D728C538FB}" name="Column6476" totalsRowDxfId="9908"/>
    <tableColumn id="6477" xr3:uid="{863915FB-AB18-4504-97E8-D1F98FFEF499}" name="Column6477" totalsRowDxfId="9907"/>
    <tableColumn id="6478" xr3:uid="{25A5C8CD-E068-44B3-A7D6-DDC5C5196D44}" name="Column6478" totalsRowDxfId="9906"/>
    <tableColumn id="6479" xr3:uid="{95FB12E9-444D-45B2-9AA7-8C979A526B42}" name="Column6479" totalsRowDxfId="9905"/>
    <tableColumn id="6480" xr3:uid="{B63DAAC1-BE64-42EC-8E36-8607386A3BD7}" name="Column6480" totalsRowDxfId="9904"/>
    <tableColumn id="6481" xr3:uid="{2C671C35-9C8E-4584-8919-F5760DF5425F}" name="Column6481" totalsRowDxfId="9903"/>
    <tableColumn id="6482" xr3:uid="{2E6205BA-272E-48D8-AA77-72DB62ED8285}" name="Column6482" totalsRowDxfId="9902"/>
    <tableColumn id="6483" xr3:uid="{23FC7ACF-1FFC-4302-92CA-B14DB968E9BD}" name="Column6483" totalsRowDxfId="9901"/>
    <tableColumn id="6484" xr3:uid="{AD27BF2C-40A3-4157-8812-4D7C34918627}" name="Column6484" totalsRowDxfId="9900"/>
    <tableColumn id="6485" xr3:uid="{FDC640B2-B32A-4A2D-B878-278ADAF9B3BB}" name="Column6485" totalsRowDxfId="9899"/>
    <tableColumn id="6486" xr3:uid="{19E9EBFD-2908-46C9-8733-D7F374DCD137}" name="Column6486" totalsRowDxfId="9898"/>
    <tableColumn id="6487" xr3:uid="{50B48A27-B6A2-46F0-BA53-E63D509A1724}" name="Column6487" totalsRowDxfId="9897"/>
    <tableColumn id="6488" xr3:uid="{D2AB745A-93CA-4AB3-8915-E8F441944D43}" name="Column6488" totalsRowDxfId="9896"/>
    <tableColumn id="6489" xr3:uid="{FE0764A9-C7FC-4D18-8ECE-3714E5A7A974}" name="Column6489" totalsRowDxfId="9895"/>
    <tableColumn id="6490" xr3:uid="{2385D19C-3E8B-457E-8382-B1149C26B4DD}" name="Column6490" totalsRowDxfId="9894"/>
    <tableColumn id="6491" xr3:uid="{E121EBD9-26A6-4F71-9DBD-EF3E771B01E0}" name="Column6491" totalsRowDxfId="9893"/>
    <tableColumn id="6492" xr3:uid="{0069A824-9D5D-44EA-8CC0-FDB13A15B97C}" name="Column6492" totalsRowDxfId="9892"/>
    <tableColumn id="6493" xr3:uid="{E4CD7D58-8DE4-4D25-A860-9862956B24E8}" name="Column6493" totalsRowDxfId="9891"/>
    <tableColumn id="6494" xr3:uid="{7B8CE5B5-26FC-4A4E-B03C-AD1F90E3E304}" name="Column6494" totalsRowDxfId="9890"/>
    <tableColumn id="6495" xr3:uid="{CC57CF2C-0023-42CE-A18B-681797B0FF07}" name="Column6495" totalsRowDxfId="9889"/>
    <tableColumn id="6496" xr3:uid="{F9C4CF8F-9CA2-4A5E-A708-C3A5EA1EE3B1}" name="Column6496" totalsRowDxfId="9888"/>
    <tableColumn id="6497" xr3:uid="{CADEF9AC-3D48-4EA8-A8C5-B4193659CF17}" name="Column6497" totalsRowDxfId="9887"/>
    <tableColumn id="6498" xr3:uid="{3A6AA0F1-0A1E-46B3-841C-B2D2B006040C}" name="Column6498" totalsRowDxfId="9886"/>
    <tableColumn id="6499" xr3:uid="{E0552965-E580-471A-93F8-A11D456E1368}" name="Column6499" totalsRowDxfId="9885"/>
    <tableColumn id="6500" xr3:uid="{41BE86A6-F54E-43D7-A83F-1C5A81F0CA67}" name="Column6500" totalsRowDxfId="9884"/>
    <tableColumn id="6501" xr3:uid="{E4BDADDC-2B44-4D0A-A467-821585F0BC05}" name="Column6501" totalsRowDxfId="9883"/>
    <tableColumn id="6502" xr3:uid="{262B5E43-83E3-4766-9AA7-1889084187E8}" name="Column6502" totalsRowDxfId="9882"/>
    <tableColumn id="6503" xr3:uid="{B1E760A6-766F-478C-9738-DAF261E03B3B}" name="Column6503" totalsRowDxfId="9881"/>
    <tableColumn id="6504" xr3:uid="{D6338540-DB10-4B6F-8D43-BBC69BE8FA00}" name="Column6504" totalsRowDxfId="9880"/>
    <tableColumn id="6505" xr3:uid="{30F76AA9-B0F1-453C-B71C-D712D8BEBF06}" name="Column6505" totalsRowDxfId="9879"/>
    <tableColumn id="6506" xr3:uid="{12B20667-7120-4A2C-AE69-C1656BE02DD1}" name="Column6506" totalsRowDxfId="9878"/>
    <tableColumn id="6507" xr3:uid="{3BCD0F18-3ED4-435A-A288-E47D1019D220}" name="Column6507" totalsRowDxfId="9877"/>
    <tableColumn id="6508" xr3:uid="{F1FBE641-3A44-4967-8097-257DEACD924B}" name="Column6508" totalsRowDxfId="9876"/>
    <tableColumn id="6509" xr3:uid="{B48322BE-CDA8-4BCC-A47A-05D83A76A5B8}" name="Column6509" totalsRowDxfId="9875"/>
    <tableColumn id="6510" xr3:uid="{CBE4AFB9-EA9B-4B39-9033-9F73DAA606DC}" name="Column6510" totalsRowDxfId="9874"/>
    <tableColumn id="6511" xr3:uid="{D62A9EE2-701E-4409-B168-13E134239BC7}" name="Column6511" totalsRowDxfId="9873"/>
    <tableColumn id="6512" xr3:uid="{5E367547-CC9A-4F6E-8B7A-80FD2B3FCB9A}" name="Column6512" totalsRowDxfId="9872"/>
    <tableColumn id="6513" xr3:uid="{3CA7C7FA-293C-43C7-8ACE-C45EDD45398C}" name="Column6513" totalsRowDxfId="9871"/>
    <tableColumn id="6514" xr3:uid="{A273EE8C-49B2-45AC-BEA2-97221E1A8D1E}" name="Column6514" totalsRowDxfId="9870"/>
    <tableColumn id="6515" xr3:uid="{C9DDFE22-A1F9-4E36-BADB-A89C5BD132D0}" name="Column6515" totalsRowDxfId="9869"/>
    <tableColumn id="6516" xr3:uid="{8E1C3BE5-5B3F-4A24-887C-48C81CD09B1F}" name="Column6516" totalsRowDxfId="9868"/>
    <tableColumn id="6517" xr3:uid="{D6387FD2-0375-487A-93A9-9E060111EB26}" name="Column6517" totalsRowDxfId="9867"/>
    <tableColumn id="6518" xr3:uid="{1BECDD01-B414-4A35-A1D1-5FC9DE34098D}" name="Column6518" totalsRowDxfId="9866"/>
    <tableColumn id="6519" xr3:uid="{37AD7123-F0CA-43DF-AE1C-0E139CC5DD7A}" name="Column6519" totalsRowDxfId="9865"/>
    <tableColumn id="6520" xr3:uid="{A334484B-9C76-4C31-951F-A6288BD0AD13}" name="Column6520" totalsRowDxfId="9864"/>
    <tableColumn id="6521" xr3:uid="{AABBE80C-9BC5-4503-988F-1130143EB5B1}" name="Column6521" totalsRowDxfId="9863"/>
    <tableColumn id="6522" xr3:uid="{12AF8358-A961-40DD-B7BA-95758F20F3F0}" name="Column6522" totalsRowDxfId="9862"/>
    <tableColumn id="6523" xr3:uid="{83714FF5-55AA-4EE3-B315-F7D31B5BE26D}" name="Column6523" totalsRowDxfId="9861"/>
    <tableColumn id="6524" xr3:uid="{34A6A018-77BA-4F5A-A34F-BDCAA84FB7D0}" name="Column6524" totalsRowDxfId="9860"/>
    <tableColumn id="6525" xr3:uid="{EACE04DC-8C20-4925-8DE6-4954004EC8AC}" name="Column6525" totalsRowDxfId="9859"/>
    <tableColumn id="6526" xr3:uid="{FA9DD0E4-E15E-4793-BABF-0EC4C09E1611}" name="Column6526" totalsRowDxfId="9858"/>
    <tableColumn id="6527" xr3:uid="{B2959A77-375A-448B-AB45-2BD768681620}" name="Column6527" totalsRowDxfId="9857"/>
    <tableColumn id="6528" xr3:uid="{94525D37-8CED-46AA-98CA-7CA58CC00C52}" name="Column6528" totalsRowDxfId="9856"/>
    <tableColumn id="6529" xr3:uid="{DCDDBAF7-C406-4681-A9C2-488BA3F26DDE}" name="Column6529" totalsRowDxfId="9855"/>
    <tableColumn id="6530" xr3:uid="{639FDC84-9D4D-4D18-95A3-65215B2A3D40}" name="Column6530" totalsRowDxfId="9854"/>
    <tableColumn id="6531" xr3:uid="{75F82B8C-74F0-4B36-8963-1660E64FB21E}" name="Column6531" totalsRowDxfId="9853"/>
    <tableColumn id="6532" xr3:uid="{41515EDE-0649-41BB-A49A-F1F26C52454E}" name="Column6532" totalsRowDxfId="9852"/>
    <tableColumn id="6533" xr3:uid="{8D9BBF7F-99C0-4347-9BA6-5F76DD992E3C}" name="Column6533" totalsRowDxfId="9851"/>
    <tableColumn id="6534" xr3:uid="{25493C9A-05F4-4262-8BBF-9CA39F17B29B}" name="Column6534" totalsRowDxfId="9850"/>
    <tableColumn id="6535" xr3:uid="{E4A59359-8638-4EF3-808D-5F38F7E81D6C}" name="Column6535" totalsRowDxfId="9849"/>
    <tableColumn id="6536" xr3:uid="{809BBCEF-7579-44AD-A6FD-95C00E6E43BE}" name="Column6536" totalsRowDxfId="9848"/>
    <tableColumn id="6537" xr3:uid="{091DB791-04E7-4EF3-BB0D-ED49ACBB4C53}" name="Column6537" totalsRowDxfId="9847"/>
    <tableColumn id="6538" xr3:uid="{C252D1E9-E2B9-4EAC-BB42-4AB73E18F431}" name="Column6538" totalsRowDxfId="9846"/>
    <tableColumn id="6539" xr3:uid="{951AFBFC-A308-4813-96CA-36EA090EAD6F}" name="Column6539" totalsRowDxfId="9845"/>
    <tableColumn id="6540" xr3:uid="{773707C1-5F70-4F6A-94F3-ADB027CDC2C7}" name="Column6540" totalsRowDxfId="9844"/>
    <tableColumn id="6541" xr3:uid="{7343523A-2E5A-4B9C-8E1E-85E0461EA4DE}" name="Column6541" totalsRowDxfId="9843"/>
    <tableColumn id="6542" xr3:uid="{F051950D-72CE-4F3C-B3DA-21E0D8663BAD}" name="Column6542" totalsRowDxfId="9842"/>
    <tableColumn id="6543" xr3:uid="{3ECD7E1E-9EC6-4AD0-A624-388C823D1FCD}" name="Column6543" totalsRowDxfId="9841"/>
    <tableColumn id="6544" xr3:uid="{87CF9765-862C-446D-9CA1-9E8A8AFAC914}" name="Column6544" totalsRowDxfId="9840"/>
    <tableColumn id="6545" xr3:uid="{B2629EE1-9C51-42D6-85C9-A05D9B5AE594}" name="Column6545" totalsRowDxfId="9839"/>
    <tableColumn id="6546" xr3:uid="{858F7B13-5A65-4A66-AC22-C05D56C544DD}" name="Column6546" totalsRowDxfId="9838"/>
    <tableColumn id="6547" xr3:uid="{9FDAB1EF-6FCB-4B2B-8D98-0C40EBFBC425}" name="Column6547" totalsRowDxfId="9837"/>
    <tableColumn id="6548" xr3:uid="{3A1E833F-C721-4666-9B19-3F2FF52F2B6A}" name="Column6548" totalsRowDxfId="9836"/>
    <tableColumn id="6549" xr3:uid="{65A22E52-1D6E-4CB0-880E-E3C20175FE1F}" name="Column6549" totalsRowDxfId="9835"/>
    <tableColumn id="6550" xr3:uid="{CADE4798-4168-4C1A-9E56-F63976866E47}" name="Column6550" totalsRowDxfId="9834"/>
    <tableColumn id="6551" xr3:uid="{9D50943D-493E-477E-9E75-C889178F87EA}" name="Column6551" totalsRowDxfId="9833"/>
    <tableColumn id="6552" xr3:uid="{5E92CB24-F0BC-4907-842B-C01C97479F09}" name="Column6552" totalsRowDxfId="9832"/>
    <tableColumn id="6553" xr3:uid="{EA5B4631-3684-4090-958E-EBA2BA657D18}" name="Column6553" totalsRowDxfId="9831"/>
    <tableColumn id="6554" xr3:uid="{012EEF98-4F49-40E1-B60D-C6B4729B38A0}" name="Column6554" totalsRowDxfId="9830"/>
    <tableColumn id="6555" xr3:uid="{51A00C60-6359-4245-846D-668AD2F1B9CC}" name="Column6555" totalsRowDxfId="9829"/>
    <tableColumn id="6556" xr3:uid="{2D39DC35-BB0D-4F0F-92B6-5AAD0C624B2E}" name="Column6556" totalsRowDxfId="9828"/>
    <tableColumn id="6557" xr3:uid="{4598245C-5F56-4FB6-A553-83415E5D82F5}" name="Column6557" totalsRowDxfId="9827"/>
    <tableColumn id="6558" xr3:uid="{CBC457CA-86A5-47C3-BAB0-F48E5370E378}" name="Column6558" totalsRowDxfId="9826"/>
    <tableColumn id="6559" xr3:uid="{37E0A562-A66B-4057-8553-F563D9A7D4DF}" name="Column6559" totalsRowDxfId="9825"/>
    <tableColumn id="6560" xr3:uid="{309DFD29-B222-4E6C-9E81-490E23DFC567}" name="Column6560" totalsRowDxfId="9824"/>
    <tableColumn id="6561" xr3:uid="{5C050917-DE0C-4238-A87D-C5F68A818BB3}" name="Column6561" totalsRowDxfId="9823"/>
    <tableColumn id="6562" xr3:uid="{995667AE-21EE-4539-89F5-F01F4563C5CC}" name="Column6562" totalsRowDxfId="9822"/>
    <tableColumn id="6563" xr3:uid="{76CB7AB4-EA2D-4B22-BF61-7072C9AFF7BB}" name="Column6563" totalsRowDxfId="9821"/>
    <tableColumn id="6564" xr3:uid="{AF694377-8984-452E-B33E-B4E0D0FC0B09}" name="Column6564" totalsRowDxfId="9820"/>
    <tableColumn id="6565" xr3:uid="{354BEFB1-1734-4D44-AA01-FEB3F29E7E40}" name="Column6565" totalsRowDxfId="9819"/>
    <tableColumn id="6566" xr3:uid="{DFFE0AA2-2D4A-4604-B538-A824065D3E58}" name="Column6566" totalsRowDxfId="9818"/>
    <tableColumn id="6567" xr3:uid="{C29BCBE5-39A8-4F26-AFA1-176A0A7E9B0E}" name="Column6567" totalsRowDxfId="9817"/>
    <tableColumn id="6568" xr3:uid="{9CEE6373-0255-4CB8-B50C-F8ACA0555A2E}" name="Column6568" totalsRowDxfId="9816"/>
    <tableColumn id="6569" xr3:uid="{62A1C600-35FB-45C9-8E12-9065CA3EF461}" name="Column6569" totalsRowDxfId="9815"/>
    <tableColumn id="6570" xr3:uid="{05EF2181-6E41-4C13-ADEE-65C9842EBFA3}" name="Column6570" totalsRowDxfId="9814"/>
    <tableColumn id="6571" xr3:uid="{99BE8421-E141-4B71-B8B9-85295B67194A}" name="Column6571" totalsRowDxfId="9813"/>
    <tableColumn id="6572" xr3:uid="{B5115855-5D6B-4438-808C-B6787E073704}" name="Column6572" totalsRowDxfId="9812"/>
    <tableColumn id="6573" xr3:uid="{D4193EAD-8667-4A19-9A21-6E3E1E7AACB8}" name="Column6573" totalsRowDxfId="9811"/>
    <tableColumn id="6574" xr3:uid="{1FEEB47A-ED52-486A-A74F-2C61B04279AC}" name="Column6574" totalsRowDxfId="9810"/>
    <tableColumn id="6575" xr3:uid="{6C72A6BB-F972-440B-83EF-67CD77688605}" name="Column6575" totalsRowDxfId="9809"/>
    <tableColumn id="6576" xr3:uid="{0FA2758F-39AE-4A75-BA64-258173BF4EB7}" name="Column6576" totalsRowDxfId="9808"/>
    <tableColumn id="6577" xr3:uid="{DA89F1A2-116A-45CA-8743-F67431EB77E5}" name="Column6577" totalsRowDxfId="9807"/>
    <tableColumn id="6578" xr3:uid="{49BDEFDF-3D9B-4B2A-A00E-8291B54AD28C}" name="Column6578" totalsRowDxfId="9806"/>
    <tableColumn id="6579" xr3:uid="{98137D7E-F298-4D58-A2F1-77EAC8A25215}" name="Column6579" totalsRowDxfId="9805"/>
    <tableColumn id="6580" xr3:uid="{113029AA-CC90-4882-BAED-E9F4BD051857}" name="Column6580" totalsRowDxfId="9804"/>
    <tableColumn id="6581" xr3:uid="{F805F3C9-68CA-403E-8976-14C36F577C99}" name="Column6581" totalsRowDxfId="9803"/>
    <tableColumn id="6582" xr3:uid="{E1B2F0F6-A599-4FBF-91EF-94DA8E2B7FD9}" name="Column6582" totalsRowDxfId="9802"/>
    <tableColumn id="6583" xr3:uid="{2C72F610-64E7-4174-B58B-F09169D43E5E}" name="Column6583" totalsRowDxfId="9801"/>
    <tableColumn id="6584" xr3:uid="{0DDCDFDE-6975-4715-88AA-566AD1E351D2}" name="Column6584" totalsRowDxfId="9800"/>
    <tableColumn id="6585" xr3:uid="{9E7B34AA-F990-4767-AEC0-721C0CFE0AD5}" name="Column6585" totalsRowDxfId="9799"/>
    <tableColumn id="6586" xr3:uid="{A6CDF388-0A68-4453-8929-39D7F1139D59}" name="Column6586" totalsRowDxfId="9798"/>
    <tableColumn id="6587" xr3:uid="{2C9A9917-D480-4812-A415-1F799D36BE25}" name="Column6587" totalsRowDxfId="9797"/>
    <tableColumn id="6588" xr3:uid="{6775FDA1-F730-4970-8C6B-9096731E34DC}" name="Column6588" totalsRowDxfId="9796"/>
    <tableColumn id="6589" xr3:uid="{6A61C2E2-0566-4A1F-9A22-926127A227DD}" name="Column6589" totalsRowDxfId="9795"/>
    <tableColumn id="6590" xr3:uid="{7EDBDD82-B42F-477B-B5DA-A1AB00900C80}" name="Column6590" totalsRowDxfId="9794"/>
    <tableColumn id="6591" xr3:uid="{BAD68CDD-CC80-4379-822B-A296C09F01CD}" name="Column6591" totalsRowDxfId="9793"/>
    <tableColumn id="6592" xr3:uid="{BECD5933-7329-49A4-B0D2-B5750DC141DA}" name="Column6592" totalsRowDxfId="9792"/>
    <tableColumn id="6593" xr3:uid="{3679394A-8703-4BB4-8CDC-BB6898394E74}" name="Column6593" totalsRowDxfId="9791"/>
    <tableColumn id="6594" xr3:uid="{83B0E014-9AE2-48C6-B919-12B08AAC50E9}" name="Column6594" totalsRowDxfId="9790"/>
    <tableColumn id="6595" xr3:uid="{F8EC0586-3132-4EFB-851A-0628DE76C01C}" name="Column6595" totalsRowDxfId="9789"/>
    <tableColumn id="6596" xr3:uid="{D0D86F47-34D1-4019-A94F-11C59B2B9C6F}" name="Column6596" totalsRowDxfId="9788"/>
    <tableColumn id="6597" xr3:uid="{A5A65D85-6584-4051-8783-E6A146B5F45F}" name="Column6597" totalsRowDxfId="9787"/>
    <tableColumn id="6598" xr3:uid="{F8565BED-61C0-4282-8265-F2E4C3D623AB}" name="Column6598" totalsRowDxfId="9786"/>
    <tableColumn id="6599" xr3:uid="{09E36DA7-4779-435D-B3EC-CE1A039BDF41}" name="Column6599" totalsRowDxfId="9785"/>
    <tableColumn id="6600" xr3:uid="{DC1F9E58-FFDB-4CD0-B568-11661AE7FF15}" name="Column6600" totalsRowDxfId="9784"/>
    <tableColumn id="6601" xr3:uid="{C2E2EBB3-D2A6-4479-8B68-CADF2309F0DA}" name="Column6601" totalsRowDxfId="9783"/>
    <tableColumn id="6602" xr3:uid="{AB47C89F-580F-4C97-AB33-6B8A526EFECD}" name="Column6602" totalsRowDxfId="9782"/>
    <tableColumn id="6603" xr3:uid="{2E8B0E5D-C895-4315-984D-AE0F195F4688}" name="Column6603" totalsRowDxfId="9781"/>
    <tableColumn id="6604" xr3:uid="{B5C1AE41-F897-4C02-9786-03B9C1FC1861}" name="Column6604" totalsRowDxfId="9780"/>
    <tableColumn id="6605" xr3:uid="{58358BA2-8DA4-436B-B562-F6FA616F36C9}" name="Column6605" totalsRowDxfId="9779"/>
    <tableColumn id="6606" xr3:uid="{9ED72A9B-6833-42BE-8988-3AFCF39CC238}" name="Column6606" totalsRowDxfId="9778"/>
    <tableColumn id="6607" xr3:uid="{72D14EC5-9E09-4BA4-B188-7031FF289A1B}" name="Column6607" totalsRowDxfId="9777"/>
    <tableColumn id="6608" xr3:uid="{692CFAAB-9415-4DA6-A25B-67E9D9041A93}" name="Column6608" totalsRowDxfId="9776"/>
    <tableColumn id="6609" xr3:uid="{BDBFD9E7-2C1A-4CD8-A9C1-26E94F2A9FC2}" name="Column6609" totalsRowDxfId="9775"/>
    <tableColumn id="6610" xr3:uid="{02B5DE50-E450-4E07-8FF5-32CE31F7E47C}" name="Column6610" totalsRowDxfId="9774"/>
    <tableColumn id="6611" xr3:uid="{82906DC9-1FEA-4100-B595-BC129DAA1358}" name="Column6611" totalsRowDxfId="9773"/>
    <tableColumn id="6612" xr3:uid="{9C54EA21-09FE-41AA-AEE4-CF21884610BC}" name="Column6612" totalsRowDxfId="9772"/>
    <tableColumn id="6613" xr3:uid="{177394A3-C170-4AB4-B1DA-9849ACE9F3DC}" name="Column6613" totalsRowDxfId="9771"/>
    <tableColumn id="6614" xr3:uid="{CB99885C-DF4D-427F-8A0D-D40BAD26D2C5}" name="Column6614" totalsRowDxfId="9770"/>
    <tableColumn id="6615" xr3:uid="{4D916F37-0DCC-4F55-AE61-3AB640141E0C}" name="Column6615" totalsRowDxfId="9769"/>
    <tableColumn id="6616" xr3:uid="{48562887-5982-453F-A5C4-D0D3A988AC43}" name="Column6616" totalsRowDxfId="9768"/>
    <tableColumn id="6617" xr3:uid="{B9C97AFD-1B17-4C12-8DFB-35FFE3C92200}" name="Column6617" totalsRowDxfId="9767"/>
    <tableColumn id="6618" xr3:uid="{D4266B67-767B-4EF4-AB61-E0A6A9CE5744}" name="Column6618" totalsRowDxfId="9766"/>
    <tableColumn id="6619" xr3:uid="{7C069043-8D88-409E-B074-E2B9B2CB32F9}" name="Column6619" totalsRowDxfId="9765"/>
    <tableColumn id="6620" xr3:uid="{0F5FEE8A-CED5-4E05-8551-CEDA2C4A8131}" name="Column6620" totalsRowDxfId="9764"/>
    <tableColumn id="6621" xr3:uid="{466C8981-0347-45CF-9636-58FDD7DFEF0E}" name="Column6621" totalsRowDxfId="9763"/>
    <tableColumn id="6622" xr3:uid="{015BED83-03DC-497F-88B3-58FF2303B611}" name="Column6622" totalsRowDxfId="9762"/>
    <tableColumn id="6623" xr3:uid="{882DDFDA-A43F-4850-AAAB-B25CA8022E77}" name="Column6623" totalsRowDxfId="9761"/>
    <tableColumn id="6624" xr3:uid="{106207E4-30E9-436E-81C6-2AD8D1EC989D}" name="Column6624" totalsRowDxfId="9760"/>
    <tableColumn id="6625" xr3:uid="{F70BDB6C-A40B-4428-B991-BC81B1E87968}" name="Column6625" totalsRowDxfId="9759"/>
    <tableColumn id="6626" xr3:uid="{0842243B-FC25-419B-B99B-E454C272774C}" name="Column6626" totalsRowDxfId="9758"/>
    <tableColumn id="6627" xr3:uid="{5C5902B8-3068-461E-A57A-70E1F90DDAF9}" name="Column6627" totalsRowDxfId="9757"/>
    <tableColumn id="6628" xr3:uid="{DA80752B-8D00-435E-BE16-33FBE0AF07EA}" name="Column6628" totalsRowDxfId="9756"/>
    <tableColumn id="6629" xr3:uid="{1324F0D2-7A0C-445E-89E4-E71623EC74D1}" name="Column6629" totalsRowDxfId="9755"/>
    <tableColumn id="6630" xr3:uid="{61FB6261-2C0D-47FB-8765-441FC0E58D0B}" name="Column6630" totalsRowDxfId="9754"/>
    <tableColumn id="6631" xr3:uid="{9A87A50E-8070-4175-93A0-5C7446ADA58E}" name="Column6631" totalsRowDxfId="9753"/>
    <tableColumn id="6632" xr3:uid="{EEDDFEC7-6B37-47AD-AC65-9E1142744277}" name="Column6632" totalsRowDxfId="9752"/>
    <tableColumn id="6633" xr3:uid="{0C1651F2-8EE1-4543-8E82-4ABD74072D38}" name="Column6633" totalsRowDxfId="9751"/>
    <tableColumn id="6634" xr3:uid="{30107764-8CD8-4420-94F3-8B3877178BA9}" name="Column6634" totalsRowDxfId="9750"/>
    <tableColumn id="6635" xr3:uid="{DB6E01CE-03ED-4235-B2F3-516E8302C79D}" name="Column6635" totalsRowDxfId="9749"/>
    <tableColumn id="6636" xr3:uid="{F5D637FB-98D5-4FE5-9053-7E36ED782DB9}" name="Column6636" totalsRowDxfId="9748"/>
    <tableColumn id="6637" xr3:uid="{CAC2E1D8-AA84-4E02-ACF7-F68DC767C2CD}" name="Column6637" totalsRowDxfId="9747"/>
    <tableColumn id="6638" xr3:uid="{2C4F0912-CC96-40EC-B37E-46BFEE9FC0AE}" name="Column6638" totalsRowDxfId="9746"/>
    <tableColumn id="6639" xr3:uid="{45A81A64-3437-4310-B51F-E7C41E5B15DE}" name="Column6639" totalsRowDxfId="9745"/>
    <tableColumn id="6640" xr3:uid="{7EBCE4D1-521A-4A69-9453-57F16CB2B3A5}" name="Column6640" totalsRowDxfId="9744"/>
    <tableColumn id="6641" xr3:uid="{E34934EF-8F7A-400A-8F04-A2673E84A037}" name="Column6641" totalsRowDxfId="9743"/>
    <tableColumn id="6642" xr3:uid="{47685EDD-191C-4116-8A0F-C6AFF78F098E}" name="Column6642" totalsRowDxfId="9742"/>
    <tableColumn id="6643" xr3:uid="{C0952558-561C-4F43-B0D2-DFF215C4129C}" name="Column6643" totalsRowDxfId="9741"/>
    <tableColumn id="6644" xr3:uid="{A38F7113-38C7-492A-A0D8-8F3974F50653}" name="Column6644" totalsRowDxfId="9740"/>
    <tableColumn id="6645" xr3:uid="{94B6F3D7-24BD-4775-B536-FC05DF48F5C9}" name="Column6645" totalsRowDxfId="9739"/>
    <tableColumn id="6646" xr3:uid="{F513364C-5028-4014-A0BA-0474CC697C30}" name="Column6646" totalsRowDxfId="9738"/>
    <tableColumn id="6647" xr3:uid="{87B747F3-50AB-4B81-9AE7-3C28486157C0}" name="Column6647" totalsRowDxfId="9737"/>
    <tableColumn id="6648" xr3:uid="{5C296937-B9D7-43A3-8E5E-67760A01E50D}" name="Column6648" totalsRowDxfId="9736"/>
    <tableColumn id="6649" xr3:uid="{2E4ADF1D-C27D-4D39-8527-706F5E9191AC}" name="Column6649" totalsRowDxfId="9735"/>
    <tableColumn id="6650" xr3:uid="{1B6FF291-7E38-4194-B377-EAC7891E35EB}" name="Column6650" totalsRowDxfId="9734"/>
    <tableColumn id="6651" xr3:uid="{6860EB23-4C8E-40DA-B27E-8C31473144AD}" name="Column6651" totalsRowDxfId="9733"/>
    <tableColumn id="6652" xr3:uid="{FA7C377A-0F43-4484-BC13-EC8F98F48ABE}" name="Column6652" totalsRowDxfId="9732"/>
    <tableColumn id="6653" xr3:uid="{9F651510-2DA4-4057-ABE3-32CDCDC0A893}" name="Column6653" totalsRowDxfId="9731"/>
    <tableColumn id="6654" xr3:uid="{25402B35-4FFE-4A2B-B050-504C3937CD65}" name="Column6654" totalsRowDxfId="9730"/>
    <tableColumn id="6655" xr3:uid="{CC1289D1-0115-4938-BBE9-E013A2734233}" name="Column6655" totalsRowDxfId="9729"/>
    <tableColumn id="6656" xr3:uid="{611C49E9-B6AA-454D-BB3C-18D3936A864E}" name="Column6656" totalsRowDxfId="9728"/>
    <tableColumn id="6657" xr3:uid="{20DEBACD-2A19-4184-90BD-5720760D6667}" name="Column6657" totalsRowDxfId="9727"/>
    <tableColumn id="6658" xr3:uid="{EEA6A488-7AD0-4BC0-9D3C-D97AEF381FB7}" name="Column6658" totalsRowDxfId="9726"/>
    <tableColumn id="6659" xr3:uid="{078A777F-64D3-4A6D-96F8-D6A19E95693F}" name="Column6659" totalsRowDxfId="9725"/>
    <tableColumn id="6660" xr3:uid="{E6C1BE7F-A0ED-4E55-9518-BB5C83F75457}" name="Column6660" totalsRowDxfId="9724"/>
    <tableColumn id="6661" xr3:uid="{842041A7-BED5-46FB-AB69-A9C5B9FFCD4E}" name="Column6661" totalsRowDxfId="9723"/>
    <tableColumn id="6662" xr3:uid="{B7ACB4AA-DE6F-42C7-880E-F791D65BA279}" name="Column6662" totalsRowDxfId="9722"/>
    <tableColumn id="6663" xr3:uid="{E6CFB8D5-2D6D-4CC8-899F-2AC6FA81CD2F}" name="Column6663" totalsRowDxfId="9721"/>
    <tableColumn id="6664" xr3:uid="{A154D910-AC9E-4960-8227-E84C53104162}" name="Column6664" totalsRowDxfId="9720"/>
    <tableColumn id="6665" xr3:uid="{0B2708E3-5943-4D7C-8716-A00E49D6CC9A}" name="Column6665" totalsRowDxfId="9719"/>
    <tableColumn id="6666" xr3:uid="{EDC25F2B-2C5B-4F87-81B6-2D3981AC3D05}" name="Column6666" totalsRowDxfId="9718"/>
    <tableColumn id="6667" xr3:uid="{A10A6EB6-34D8-41DB-B466-1D5E48999061}" name="Column6667" totalsRowDxfId="9717"/>
    <tableColumn id="6668" xr3:uid="{71C8DF4E-061C-4F62-B88E-24E7CD9E7D14}" name="Column6668" totalsRowDxfId="9716"/>
    <tableColumn id="6669" xr3:uid="{DC275E89-347D-4257-8E49-01B8B3E38E69}" name="Column6669" totalsRowDxfId="9715"/>
    <tableColumn id="6670" xr3:uid="{649B72DB-A23E-4722-B54D-076E2A32231B}" name="Column6670" totalsRowDxfId="9714"/>
    <tableColumn id="6671" xr3:uid="{3BF32680-26D3-4FD2-BD2E-FD1D8593EEBC}" name="Column6671" totalsRowDxfId="9713"/>
    <tableColumn id="6672" xr3:uid="{E2251249-DE97-4D6B-9B25-2E62E8FB6F94}" name="Column6672" totalsRowDxfId="9712"/>
    <tableColumn id="6673" xr3:uid="{6397886F-274C-46C9-8C33-211948F674EF}" name="Column6673" totalsRowDxfId="9711"/>
    <tableColumn id="6674" xr3:uid="{1DB5A6A5-9825-4A8A-857C-AF5F33BA56FA}" name="Column6674" totalsRowDxfId="9710"/>
    <tableColumn id="6675" xr3:uid="{28717E8B-AA55-492C-BE56-E8BBACFE25DE}" name="Column6675" totalsRowDxfId="9709"/>
    <tableColumn id="6676" xr3:uid="{0D7DB7FC-ECFE-4FBB-9D59-9630D5F1C221}" name="Column6676" totalsRowDxfId="9708"/>
    <tableColumn id="6677" xr3:uid="{B53EE597-7092-4223-90C1-6EE5905B0BB7}" name="Column6677" totalsRowDxfId="9707"/>
    <tableColumn id="6678" xr3:uid="{00D508AA-C309-4810-9E54-417C2D51C68B}" name="Column6678" totalsRowDxfId="9706"/>
    <tableColumn id="6679" xr3:uid="{592297FC-5536-4AAD-B965-295EEEF2F66D}" name="Column6679" totalsRowDxfId="9705"/>
    <tableColumn id="6680" xr3:uid="{9F4302B3-907B-4E5E-A4F6-2AD8C9819ECF}" name="Column6680" totalsRowDxfId="9704"/>
    <tableColumn id="6681" xr3:uid="{FF34FAB7-3ED8-497D-A9BB-FBAA0843FE24}" name="Column6681" totalsRowDxfId="9703"/>
    <tableColumn id="6682" xr3:uid="{3301D7A0-436E-4C92-BD47-8530C517728F}" name="Column6682" totalsRowDxfId="9702"/>
    <tableColumn id="6683" xr3:uid="{370FB308-BF8C-4CF2-BAA0-227150E1CDD4}" name="Column6683" totalsRowDxfId="9701"/>
    <tableColumn id="6684" xr3:uid="{B6E8E51A-40B1-42C7-8F58-753DEB670EA2}" name="Column6684" totalsRowDxfId="9700"/>
    <tableColumn id="6685" xr3:uid="{482D2C27-F002-4F2C-AA0D-729A56368BCD}" name="Column6685" totalsRowDxfId="9699"/>
    <tableColumn id="6686" xr3:uid="{84F61E49-FA5C-441D-8D8A-E6464D96C022}" name="Column6686" totalsRowDxfId="9698"/>
    <tableColumn id="6687" xr3:uid="{1FC9BD20-033A-4D97-A049-394B165B26C5}" name="Column6687" totalsRowDxfId="9697"/>
    <tableColumn id="6688" xr3:uid="{BDCC9361-F60E-45BA-921D-8481D8C8DC12}" name="Column6688" totalsRowDxfId="9696"/>
    <tableColumn id="6689" xr3:uid="{DD47E320-5FCD-4660-8F7F-D5EF27FCA209}" name="Column6689" totalsRowDxfId="9695"/>
    <tableColumn id="6690" xr3:uid="{4B539703-3B5F-4C1A-BCC3-F82A8E2F6FD7}" name="Column6690" totalsRowDxfId="9694"/>
    <tableColumn id="6691" xr3:uid="{AB1AB149-40A8-4C0F-985F-C496C0CE3972}" name="Column6691" totalsRowDxfId="9693"/>
    <tableColumn id="6692" xr3:uid="{0CD1D709-D8FF-4004-99CE-CE8D8E1C7CF6}" name="Column6692" totalsRowDxfId="9692"/>
    <tableColumn id="6693" xr3:uid="{29193070-BA8F-4452-9D8A-7D774ACCFD0A}" name="Column6693" totalsRowDxfId="9691"/>
    <tableColumn id="6694" xr3:uid="{7ED32402-DF7C-41DC-AFAF-193667EA7DEF}" name="Column6694" totalsRowDxfId="9690"/>
    <tableColumn id="6695" xr3:uid="{10CC5F0D-F57F-430D-B9BC-BD9BC5BE59D1}" name="Column6695" totalsRowDxfId="9689"/>
    <tableColumn id="6696" xr3:uid="{5308EF79-0A84-4583-9399-4A275D8F7F53}" name="Column6696" totalsRowDxfId="9688"/>
    <tableColumn id="6697" xr3:uid="{5D6117FF-DC92-4D10-B11E-0C7B7EAB9FA2}" name="Column6697" totalsRowDxfId="9687"/>
    <tableColumn id="6698" xr3:uid="{C0E35984-BAF7-464C-8454-52D5C428B92C}" name="Column6698" totalsRowDxfId="9686"/>
    <tableColumn id="6699" xr3:uid="{99C0E470-5CB6-43E3-A015-4A9FACA8A6A4}" name="Column6699" totalsRowDxfId="9685"/>
    <tableColumn id="6700" xr3:uid="{036C11C0-3989-410B-86C7-F8FF96AFE338}" name="Column6700" totalsRowDxfId="9684"/>
    <tableColumn id="6701" xr3:uid="{444A21A3-E1BB-4411-AE66-F6183DA146A1}" name="Column6701" totalsRowDxfId="9683"/>
    <tableColumn id="6702" xr3:uid="{634C87FC-88C7-492B-863E-7CF05E2566D0}" name="Column6702" totalsRowDxfId="9682"/>
    <tableColumn id="6703" xr3:uid="{7B409AD5-8B8D-4392-B265-3C59AA4C17E8}" name="Column6703" totalsRowDxfId="9681"/>
    <tableColumn id="6704" xr3:uid="{D5543F5F-A65A-4610-AEC4-668CF8762343}" name="Column6704" totalsRowDxfId="9680"/>
    <tableColumn id="6705" xr3:uid="{B4E0D069-65FC-437F-A976-686BD1E6C097}" name="Column6705" totalsRowDxfId="9679"/>
    <tableColumn id="6706" xr3:uid="{96706ACE-5565-4C84-A8D1-4C101052E95B}" name="Column6706" totalsRowDxfId="9678"/>
    <tableColumn id="6707" xr3:uid="{4B68240C-EF48-4F03-A29F-0985BEBAA38B}" name="Column6707" totalsRowDxfId="9677"/>
    <tableColumn id="6708" xr3:uid="{F5F6BF3C-DF6E-4246-A219-3F73573FEE07}" name="Column6708" totalsRowDxfId="9676"/>
    <tableColumn id="6709" xr3:uid="{28441ED5-C9C2-417C-B73A-7D0D7556D14B}" name="Column6709" totalsRowDxfId="9675"/>
    <tableColumn id="6710" xr3:uid="{7A2B3145-B95D-4565-A902-A4AC51643065}" name="Column6710" totalsRowDxfId="9674"/>
    <tableColumn id="6711" xr3:uid="{1A3C3A5E-8EE4-48FC-B0C8-D98E15EB7201}" name="Column6711" totalsRowDxfId="9673"/>
    <tableColumn id="6712" xr3:uid="{8C1EEA0E-D104-48AF-8938-A4F960EE4FE1}" name="Column6712" totalsRowDxfId="9672"/>
    <tableColumn id="6713" xr3:uid="{E6E1FA39-9AE4-4C1D-A0CA-F5D1FEBED36E}" name="Column6713" totalsRowDxfId="9671"/>
    <tableColumn id="6714" xr3:uid="{79055337-64CA-4FBD-9A77-C288CA06F1B7}" name="Column6714" totalsRowDxfId="9670"/>
    <tableColumn id="6715" xr3:uid="{34D858C2-358A-43C6-AE8B-20CBCFB4F1F1}" name="Column6715" totalsRowDxfId="9669"/>
    <tableColumn id="6716" xr3:uid="{D0BC7A2B-A1C0-43A8-915A-EED6CE95EAE0}" name="Column6716" totalsRowDxfId="9668"/>
    <tableColumn id="6717" xr3:uid="{CF5D4E2D-B360-43EF-BDCD-9A7C2F53171D}" name="Column6717" totalsRowDxfId="9667"/>
    <tableColumn id="6718" xr3:uid="{7ADF72BF-4F57-4388-848A-5853DD091026}" name="Column6718" totalsRowDxfId="9666"/>
    <tableColumn id="6719" xr3:uid="{4CCE69B8-8F07-456D-B111-9915AA0ACA4A}" name="Column6719" totalsRowDxfId="9665"/>
    <tableColumn id="6720" xr3:uid="{73209723-03DC-4727-9EFD-38225BECD30D}" name="Column6720" totalsRowDxfId="9664"/>
    <tableColumn id="6721" xr3:uid="{61B5846E-E037-430A-BC6B-57397587EC39}" name="Column6721" totalsRowDxfId="9663"/>
    <tableColumn id="6722" xr3:uid="{45DA207B-7C8E-489A-86F8-8F2A1E2B8EFA}" name="Column6722" totalsRowDxfId="9662"/>
    <tableColumn id="6723" xr3:uid="{E0A73462-14C7-41A5-A60A-18570E35BC39}" name="Column6723" totalsRowDxfId="9661"/>
    <tableColumn id="6724" xr3:uid="{03115745-EEBE-4CE7-AC28-1983663B9C04}" name="Column6724" totalsRowDxfId="9660"/>
    <tableColumn id="6725" xr3:uid="{20BE62D5-6258-4A00-8C14-28F27A6A9970}" name="Column6725" totalsRowDxfId="9659"/>
    <tableColumn id="6726" xr3:uid="{8C91B1BA-5493-4FCD-9767-C03E37E42454}" name="Column6726" totalsRowDxfId="9658"/>
    <tableColumn id="6727" xr3:uid="{CD870FAD-19E2-4474-A863-C7BCB4FE23EB}" name="Column6727" totalsRowDxfId="9657"/>
    <tableColumn id="6728" xr3:uid="{CB878517-FB27-4741-8223-A0F95AEA3DBC}" name="Column6728" totalsRowDxfId="9656"/>
    <tableColumn id="6729" xr3:uid="{34CDDC5C-0789-44C9-8C5F-240F083BFD4A}" name="Column6729" totalsRowDxfId="9655"/>
    <tableColumn id="6730" xr3:uid="{F768BC5E-6E9C-4088-9755-D641845DB5FD}" name="Column6730" totalsRowDxfId="9654"/>
    <tableColumn id="6731" xr3:uid="{B9902965-CE1C-45B4-A972-4785A4ADB110}" name="Column6731" totalsRowDxfId="9653"/>
    <tableColumn id="6732" xr3:uid="{F33453A0-7629-4412-BA38-2AAF07EF29C3}" name="Column6732" totalsRowDxfId="9652"/>
    <tableColumn id="6733" xr3:uid="{0716E392-A8CC-444D-ACA2-24C9E39337B0}" name="Column6733" totalsRowDxfId="9651"/>
    <tableColumn id="6734" xr3:uid="{9B3FFF94-AB0F-4130-9160-BF632C2A7C41}" name="Column6734" totalsRowDxfId="9650"/>
    <tableColumn id="6735" xr3:uid="{2BA966D0-4F01-4A58-8B56-53560F153413}" name="Column6735" totalsRowDxfId="9649"/>
    <tableColumn id="6736" xr3:uid="{AD7D5BA9-5C31-4AF0-BF0E-8B206772BA6A}" name="Column6736" totalsRowDxfId="9648"/>
    <tableColumn id="6737" xr3:uid="{22CEE36B-DE84-4E5B-8EF4-535B5990C50B}" name="Column6737" totalsRowDxfId="9647"/>
    <tableColumn id="6738" xr3:uid="{57C1D708-2EA9-4FA9-9AD5-85A7A00F43E3}" name="Column6738" totalsRowDxfId="9646"/>
    <tableColumn id="6739" xr3:uid="{1E8DFE45-53CB-4D1F-A500-9D2D758EB056}" name="Column6739" totalsRowDxfId="9645"/>
    <tableColumn id="6740" xr3:uid="{7E04CAA0-8138-4FFC-B93B-FB14EBA02B8B}" name="Column6740" totalsRowDxfId="9644"/>
    <tableColumn id="6741" xr3:uid="{D5890F61-C667-4FDD-8CE3-119CE1260899}" name="Column6741" totalsRowDxfId="9643"/>
    <tableColumn id="6742" xr3:uid="{CD710872-56C1-4EDE-AE6D-93BF50EFFC69}" name="Column6742" totalsRowDxfId="9642"/>
    <tableColumn id="6743" xr3:uid="{BD86A425-0869-4B13-ABC1-3AD9CEB2A930}" name="Column6743" totalsRowDxfId="9641"/>
    <tableColumn id="6744" xr3:uid="{26B89DF8-D422-4996-AB35-2C2F1E9D64B0}" name="Column6744" totalsRowDxfId="9640"/>
    <tableColumn id="6745" xr3:uid="{CF2A7B33-9267-4BFB-97D0-3D462E68FD0E}" name="Column6745" totalsRowDxfId="9639"/>
    <tableColumn id="6746" xr3:uid="{3AF0B3E1-3775-4DC5-B0DA-9AC4C3EE6FBB}" name="Column6746" totalsRowDxfId="9638"/>
    <tableColumn id="6747" xr3:uid="{55E630DB-BEB6-47E9-AEE5-A5838A647970}" name="Column6747" totalsRowDxfId="9637"/>
    <tableColumn id="6748" xr3:uid="{083E595A-810B-4E88-8DC1-C4F94B6980F6}" name="Column6748" totalsRowDxfId="9636"/>
    <tableColumn id="6749" xr3:uid="{4BC616BF-6DAD-4A15-9D4F-814C5F02A0F2}" name="Column6749" totalsRowDxfId="9635"/>
    <tableColumn id="6750" xr3:uid="{9C50500B-79A8-456D-9273-4DC67A2C687F}" name="Column6750" totalsRowDxfId="9634"/>
    <tableColumn id="6751" xr3:uid="{4D5A611A-2087-48FA-860C-66C06C04915B}" name="Column6751" totalsRowDxfId="9633"/>
    <tableColumn id="6752" xr3:uid="{550F8E03-A1AB-4F50-94D1-158B876D4D1B}" name="Column6752" totalsRowDxfId="9632"/>
    <tableColumn id="6753" xr3:uid="{F9A8483F-2E6B-4A8C-A1FB-CE3600A1F062}" name="Column6753" totalsRowDxfId="9631"/>
    <tableColumn id="6754" xr3:uid="{4ECA93CB-AE84-42CF-84F5-B29E08F93233}" name="Column6754" totalsRowDxfId="9630"/>
    <tableColumn id="6755" xr3:uid="{6A4515E9-CCEA-4A65-91DE-690E8C33354B}" name="Column6755" totalsRowDxfId="9629"/>
    <tableColumn id="6756" xr3:uid="{A2CE591F-D165-4DE9-9C5D-F863763C945D}" name="Column6756" totalsRowDxfId="9628"/>
    <tableColumn id="6757" xr3:uid="{FA39D03E-4CBF-4F3C-AF50-028508DD6418}" name="Column6757" totalsRowDxfId="9627"/>
    <tableColumn id="6758" xr3:uid="{6B0ED5DB-C9F0-456D-8F5B-4C8D594D5636}" name="Column6758" totalsRowDxfId="9626"/>
    <tableColumn id="6759" xr3:uid="{430CFB25-752F-44C9-9405-D8DA11075B68}" name="Column6759" totalsRowDxfId="9625"/>
    <tableColumn id="6760" xr3:uid="{A1B51E94-6332-4807-8369-72F88311105C}" name="Column6760" totalsRowDxfId="9624"/>
    <tableColumn id="6761" xr3:uid="{5B663C46-ECD5-49E7-AD66-71370FAB485D}" name="Column6761" totalsRowDxfId="9623"/>
    <tableColumn id="6762" xr3:uid="{28CB9DE0-B45D-4CD6-9CF3-00FA5C7CC3A1}" name="Column6762" totalsRowDxfId="9622"/>
    <tableColumn id="6763" xr3:uid="{2F105981-0211-45CF-A16B-19B977F9CFBC}" name="Column6763" totalsRowDxfId="9621"/>
    <tableColumn id="6764" xr3:uid="{2498FDFC-11B7-4F35-97F8-A2F681B437EB}" name="Column6764" totalsRowDxfId="9620"/>
    <tableColumn id="6765" xr3:uid="{F5C9F8FD-7646-4B75-9979-3A0EF632D500}" name="Column6765" totalsRowDxfId="9619"/>
    <tableColumn id="6766" xr3:uid="{DAA0A4EF-580B-49C3-AD66-0FDCD248D86F}" name="Column6766" totalsRowDxfId="9618"/>
    <tableColumn id="6767" xr3:uid="{3C324972-C44B-47D5-A16D-04A6F241B92A}" name="Column6767" totalsRowDxfId="9617"/>
    <tableColumn id="6768" xr3:uid="{C41174E8-505A-48BB-998A-61523C6B5887}" name="Column6768" totalsRowDxfId="9616"/>
    <tableColumn id="6769" xr3:uid="{D413E024-1AB3-4DD9-BA16-CE38160D5419}" name="Column6769" totalsRowDxfId="9615"/>
    <tableColumn id="6770" xr3:uid="{91186D7E-2F1B-4079-967A-D1E0100F4DDA}" name="Column6770" totalsRowDxfId="9614"/>
    <tableColumn id="6771" xr3:uid="{E1925D02-6A94-4A8D-BBA5-DC38FC6C661D}" name="Column6771" totalsRowDxfId="9613"/>
    <tableColumn id="6772" xr3:uid="{AE2E4588-4A85-4969-9A6D-3728ED6F72A9}" name="Column6772" totalsRowDxfId="9612"/>
    <tableColumn id="6773" xr3:uid="{F007A70C-18C9-49DE-9896-7889E290BE2F}" name="Column6773" totalsRowDxfId="9611"/>
    <tableColumn id="6774" xr3:uid="{DB891D82-AC2E-4097-B548-B19E359B7F50}" name="Column6774" totalsRowDxfId="9610"/>
    <tableColumn id="6775" xr3:uid="{43E563E9-6ACA-4335-AA4B-AD18BBC64940}" name="Column6775" totalsRowDxfId="9609"/>
    <tableColumn id="6776" xr3:uid="{6A7019F8-A379-4E09-9FCE-B21AF74F3928}" name="Column6776" totalsRowDxfId="9608"/>
    <tableColumn id="6777" xr3:uid="{77891C38-6091-42C0-82E6-C1CC2BC86E23}" name="Column6777" totalsRowDxfId="9607"/>
    <tableColumn id="6778" xr3:uid="{543344C9-8007-454C-87AD-E98225786D1E}" name="Column6778" totalsRowDxfId="9606"/>
    <tableColumn id="6779" xr3:uid="{F21E0FF0-F635-4B7C-84BB-C11F28D19969}" name="Column6779" totalsRowDxfId="9605"/>
    <tableColumn id="6780" xr3:uid="{85144A2A-F96A-4D56-902C-4A75475CFD2B}" name="Column6780" totalsRowDxfId="9604"/>
    <tableColumn id="6781" xr3:uid="{EF1D42A6-6A60-43B3-BAF5-B9ED541269D2}" name="Column6781" totalsRowDxfId="9603"/>
    <tableColumn id="6782" xr3:uid="{3B0A1C48-09F2-45DB-A0FC-E1D6967962CE}" name="Column6782" totalsRowDxfId="9602"/>
    <tableColumn id="6783" xr3:uid="{96E9A38D-DDE9-481A-BF79-98CFDF6F3CE9}" name="Column6783" totalsRowDxfId="9601"/>
    <tableColumn id="6784" xr3:uid="{056CEB57-FD31-48E9-BDAE-34E1662B2BDE}" name="Column6784" totalsRowDxfId="9600"/>
    <tableColumn id="6785" xr3:uid="{3C7315F8-5FF9-4903-AEF6-A6AC46ECF3EE}" name="Column6785" totalsRowDxfId="9599"/>
    <tableColumn id="6786" xr3:uid="{56053CFC-16F5-4AC5-9809-CB3FD25D73D5}" name="Column6786" totalsRowDxfId="9598"/>
    <tableColumn id="6787" xr3:uid="{999DF24A-950F-4B5C-B76C-2FEEBEA51266}" name="Column6787" totalsRowDxfId="9597"/>
    <tableColumn id="6788" xr3:uid="{B79ADED7-2D86-44FC-A9F3-C4A2CE066DFC}" name="Column6788" totalsRowDxfId="9596"/>
    <tableColumn id="6789" xr3:uid="{564B3347-8944-4267-81D1-1A48B939B5C3}" name="Column6789" totalsRowDxfId="9595"/>
    <tableColumn id="6790" xr3:uid="{4F839DB9-B540-474E-82B4-4BE40BA4A4E6}" name="Column6790" totalsRowDxfId="9594"/>
    <tableColumn id="6791" xr3:uid="{58E3011D-8BE1-4779-B963-C4A16BF67565}" name="Column6791" totalsRowDxfId="9593"/>
    <tableColumn id="6792" xr3:uid="{11E9FFA1-DF39-4994-96F9-609548604E74}" name="Column6792" totalsRowDxfId="9592"/>
    <tableColumn id="6793" xr3:uid="{A6C0FB95-3E64-4E01-90C8-8BD7925737FE}" name="Column6793" totalsRowDxfId="9591"/>
    <tableColumn id="6794" xr3:uid="{79CAA156-D9BB-4A18-B958-FBB6FBCD06F1}" name="Column6794" totalsRowDxfId="9590"/>
    <tableColumn id="6795" xr3:uid="{FAFEA4F9-D5A4-4867-950B-FBA647946576}" name="Column6795" totalsRowDxfId="9589"/>
    <tableColumn id="6796" xr3:uid="{53C028A8-D459-4452-AEA2-26F681820C98}" name="Column6796" totalsRowDxfId="9588"/>
    <tableColumn id="6797" xr3:uid="{1F4ACFD3-CFFA-46B7-B239-6BA0B7C3710F}" name="Column6797" totalsRowDxfId="9587"/>
    <tableColumn id="6798" xr3:uid="{DD49BF4C-BA1F-4755-B532-146DB18FDBA5}" name="Column6798" totalsRowDxfId="9586"/>
    <tableColumn id="6799" xr3:uid="{007B81B7-027B-4BDD-BB8B-04116E159C64}" name="Column6799" totalsRowDxfId="9585"/>
    <tableColumn id="6800" xr3:uid="{B75E9C49-1570-4E7B-8C25-4EDB78A6F840}" name="Column6800" totalsRowDxfId="9584"/>
    <tableColumn id="6801" xr3:uid="{DB31DF7C-0CCD-4409-A875-D19BF93FADFC}" name="Column6801" totalsRowDxfId="9583"/>
    <tableColumn id="6802" xr3:uid="{897E6137-278A-4D0F-A4C0-AC94F779DE5B}" name="Column6802" totalsRowDxfId="9582"/>
    <tableColumn id="6803" xr3:uid="{C719E3C5-26CD-40B1-AFA0-DF959FE8254C}" name="Column6803" totalsRowDxfId="9581"/>
    <tableColumn id="6804" xr3:uid="{9BA2CE3E-99AA-4A81-92D8-F8DF1C29DBD3}" name="Column6804" totalsRowDxfId="9580"/>
    <tableColumn id="6805" xr3:uid="{CC949730-00B0-4F8C-A50C-AC2624AB5947}" name="Column6805" totalsRowDxfId="9579"/>
    <tableColumn id="6806" xr3:uid="{0086F8DF-4654-44CA-985F-A2D816E14483}" name="Column6806" totalsRowDxfId="9578"/>
    <tableColumn id="6807" xr3:uid="{555C0909-89C4-48B8-92A8-BC00EA857FAF}" name="Column6807" totalsRowDxfId="9577"/>
    <tableColumn id="6808" xr3:uid="{195227AE-FC3C-4AAC-A696-B6D0A94DC8D5}" name="Column6808" totalsRowDxfId="9576"/>
    <tableColumn id="6809" xr3:uid="{1D608341-7920-4DAD-957C-FFD01D09F8C4}" name="Column6809" totalsRowDxfId="9575"/>
    <tableColumn id="6810" xr3:uid="{08495BB2-A4D1-4544-9926-DD79873AD546}" name="Column6810" totalsRowDxfId="9574"/>
    <tableColumn id="6811" xr3:uid="{E429A18C-4892-4A25-8C42-1C3BDA647160}" name="Column6811" totalsRowDxfId="9573"/>
    <tableColumn id="6812" xr3:uid="{4317B45A-4A08-4383-A376-70C09F87815F}" name="Column6812" totalsRowDxfId="9572"/>
    <tableColumn id="6813" xr3:uid="{E0A76A9C-BC93-484E-89EA-6966F01575EB}" name="Column6813" totalsRowDxfId="9571"/>
    <tableColumn id="6814" xr3:uid="{E151B978-FE30-433B-8B40-F2914C45F5DE}" name="Column6814" totalsRowDxfId="9570"/>
    <tableColumn id="6815" xr3:uid="{84275549-7046-4872-8E12-85EC442D8C9C}" name="Column6815" totalsRowDxfId="9569"/>
    <tableColumn id="6816" xr3:uid="{086B2AF6-332F-47D5-BBC4-21C740508AF8}" name="Column6816" totalsRowDxfId="9568"/>
    <tableColumn id="6817" xr3:uid="{803AC28C-8209-49D8-9DB3-A2B89C947E77}" name="Column6817" totalsRowDxfId="9567"/>
    <tableColumn id="6818" xr3:uid="{78065EDE-8441-4737-83B5-5B7B3E67EDB0}" name="Column6818" totalsRowDxfId="9566"/>
    <tableColumn id="6819" xr3:uid="{E4A4BC18-D504-4BDE-A60B-D616E1290C71}" name="Column6819" totalsRowDxfId="9565"/>
    <tableColumn id="6820" xr3:uid="{752A56BD-9673-4213-A352-7EC4448A3485}" name="Column6820" totalsRowDxfId="9564"/>
    <tableColumn id="6821" xr3:uid="{CE2A1381-311C-4E72-9692-197DE9E3AEB6}" name="Column6821" totalsRowDxfId="9563"/>
    <tableColumn id="6822" xr3:uid="{DC63F0C3-E74F-4081-A841-4B764A29DD19}" name="Column6822" totalsRowDxfId="9562"/>
    <tableColumn id="6823" xr3:uid="{340C1E6B-471E-44A0-B18F-989061CE4F49}" name="Column6823" totalsRowDxfId="9561"/>
    <tableColumn id="6824" xr3:uid="{918DC579-4E62-4210-A084-B574EFF14720}" name="Column6824" totalsRowDxfId="9560"/>
    <tableColumn id="6825" xr3:uid="{085E1D32-3854-47C3-A959-6A88493DD690}" name="Column6825" totalsRowDxfId="9559"/>
    <tableColumn id="6826" xr3:uid="{F0B7520E-7C75-47AD-B1ED-1BCBCBCD5285}" name="Column6826" totalsRowDxfId="9558"/>
    <tableColumn id="6827" xr3:uid="{B222DD15-70D3-4A41-B861-0CD7BC2AC374}" name="Column6827" totalsRowDxfId="9557"/>
    <tableColumn id="6828" xr3:uid="{50E4FABE-4706-43C1-8643-2CA174F08A0B}" name="Column6828" totalsRowDxfId="9556"/>
    <tableColumn id="6829" xr3:uid="{25FEE296-0155-4C57-B36B-B66C8BBE9A3C}" name="Column6829" totalsRowDxfId="9555"/>
    <tableColumn id="6830" xr3:uid="{BD5C78F9-2D03-41F1-9A64-440A930310A1}" name="Column6830" totalsRowDxfId="9554"/>
    <tableColumn id="6831" xr3:uid="{2E986A5F-3C3B-43F6-943D-367B4270FAF2}" name="Column6831" totalsRowDxfId="9553"/>
    <tableColumn id="6832" xr3:uid="{836C5514-70B9-4468-B27D-8CE350B4275F}" name="Column6832" totalsRowDxfId="9552"/>
    <tableColumn id="6833" xr3:uid="{E91CEDF5-F6F8-4DA0-8EDA-EFE54DDF7265}" name="Column6833" totalsRowDxfId="9551"/>
    <tableColumn id="6834" xr3:uid="{07113D09-04B8-43CE-9910-B8E4A85C24D3}" name="Column6834" totalsRowDxfId="9550"/>
    <tableColumn id="6835" xr3:uid="{78ED877A-26A4-421B-A94D-830AEFF8665D}" name="Column6835" totalsRowDxfId="9549"/>
    <tableColumn id="6836" xr3:uid="{0A45A53A-2C86-475C-A854-C606E353FA9F}" name="Column6836" totalsRowDxfId="9548"/>
    <tableColumn id="6837" xr3:uid="{53AC4B33-BB87-49AF-A08D-AF26B70CB4DB}" name="Column6837" totalsRowDxfId="9547"/>
    <tableColumn id="6838" xr3:uid="{0869C329-5C5B-45C7-83C1-C0D420D5B21A}" name="Column6838" totalsRowDxfId="9546"/>
    <tableColumn id="6839" xr3:uid="{9FB4046E-F72D-4073-9E9C-7CC1D4903337}" name="Column6839" totalsRowDxfId="9545"/>
    <tableColumn id="6840" xr3:uid="{52B27C7F-0A04-4FBC-992A-1C1CEB54C315}" name="Column6840" totalsRowDxfId="9544"/>
    <tableColumn id="6841" xr3:uid="{E0C508C9-77A2-47FF-9383-FBFCF7DE46BE}" name="Column6841" totalsRowDxfId="9543"/>
    <tableColumn id="6842" xr3:uid="{EA021D03-4EA8-49D2-B12D-9EB6C63D6BEE}" name="Column6842" totalsRowDxfId="9542"/>
    <tableColumn id="6843" xr3:uid="{50D57DEF-980D-46AC-BA68-717F4FEF73CF}" name="Column6843" totalsRowDxfId="9541"/>
    <tableColumn id="6844" xr3:uid="{7B514BFB-540B-4056-BAAB-AE4876F9A3F4}" name="Column6844" totalsRowDxfId="9540"/>
    <tableColumn id="6845" xr3:uid="{306F55E7-2564-4908-86CB-CD45FCDF32C3}" name="Column6845" totalsRowDxfId="9539"/>
    <tableColumn id="6846" xr3:uid="{8D50FCE1-6025-4F71-80D1-5D342CBBDF7F}" name="Column6846" totalsRowDxfId="9538"/>
    <tableColumn id="6847" xr3:uid="{5EE97886-8218-48AA-A112-221E1EFC1EB1}" name="Column6847" totalsRowDxfId="9537"/>
    <tableColumn id="6848" xr3:uid="{3FD9D00F-7BE8-46B0-B719-0C5A8D7CE78E}" name="Column6848" totalsRowDxfId="9536"/>
    <tableColumn id="6849" xr3:uid="{30AAA455-F877-4A55-B47D-4010D0D59041}" name="Column6849" totalsRowDxfId="9535"/>
    <tableColumn id="6850" xr3:uid="{892292F1-9CFE-467A-BF45-A7E50531A2D4}" name="Column6850" totalsRowDxfId="9534"/>
    <tableColumn id="6851" xr3:uid="{C214246A-ACB5-4D74-98D5-26699F1CB789}" name="Column6851" totalsRowDxfId="9533"/>
    <tableColumn id="6852" xr3:uid="{8F630044-2925-4489-B8E7-1B4AE3AE16E4}" name="Column6852" totalsRowDxfId="9532"/>
    <tableColumn id="6853" xr3:uid="{02B3F4D5-E03B-4D2B-8A75-E78F4A202890}" name="Column6853" totalsRowDxfId="9531"/>
    <tableColumn id="6854" xr3:uid="{5E47BA58-4723-41E2-AA2F-7B51438BD463}" name="Column6854" totalsRowDxfId="9530"/>
    <tableColumn id="6855" xr3:uid="{51624FB6-D697-45E4-B3A8-7E8231A2A3FE}" name="Column6855" totalsRowDxfId="9529"/>
    <tableColumn id="6856" xr3:uid="{381BF8DB-CE49-47F8-A095-C070EAAB9260}" name="Column6856" totalsRowDxfId="9528"/>
    <tableColumn id="6857" xr3:uid="{D8FCAD5A-D2E0-463D-840A-7B5E1564D2B0}" name="Column6857" totalsRowDxfId="9527"/>
    <tableColumn id="6858" xr3:uid="{D74794C7-DC25-46DE-8201-42B0898BC242}" name="Column6858" totalsRowDxfId="9526"/>
    <tableColumn id="6859" xr3:uid="{B0D6C8A8-1B59-4DB7-A3AD-39CE09FA8D55}" name="Column6859" totalsRowDxfId="9525"/>
    <tableColumn id="6860" xr3:uid="{F432EE72-1534-4B01-BE63-4F490E915780}" name="Column6860" totalsRowDxfId="9524"/>
    <tableColumn id="6861" xr3:uid="{2AB5B6D9-2988-45B2-89F4-0D9A7639656C}" name="Column6861" totalsRowDxfId="9523"/>
    <tableColumn id="6862" xr3:uid="{45ADE420-B7D0-417D-91CA-293EEC52ADD5}" name="Column6862" totalsRowDxfId="9522"/>
    <tableColumn id="6863" xr3:uid="{DF9D0FEB-ECC5-4853-BB2D-8C5B76BFAB78}" name="Column6863" totalsRowDxfId="9521"/>
    <tableColumn id="6864" xr3:uid="{013A1B87-D174-4548-AB7A-5F7E565A89A0}" name="Column6864" totalsRowDxfId="9520"/>
    <tableColumn id="6865" xr3:uid="{19AB6739-DD8E-422F-BC55-00EA5D506314}" name="Column6865" totalsRowDxfId="9519"/>
    <tableColumn id="6866" xr3:uid="{5CBCEC73-E73D-4D7B-8AC1-28549F0D851E}" name="Column6866" totalsRowDxfId="9518"/>
    <tableColumn id="6867" xr3:uid="{6D947F9C-2D13-4894-95CF-E85C3B5A1D30}" name="Column6867" totalsRowDxfId="9517"/>
    <tableColumn id="6868" xr3:uid="{77AAC0AC-5EAC-423E-A7CD-319695C1ACD8}" name="Column6868" totalsRowDxfId="9516"/>
    <tableColumn id="6869" xr3:uid="{1A2AE6FF-27BB-46D8-AB7E-F226A43653B7}" name="Column6869" totalsRowDxfId="9515"/>
    <tableColumn id="6870" xr3:uid="{CCEF53CA-8F98-4194-88DB-FAAA7C24394C}" name="Column6870" totalsRowDxfId="9514"/>
    <tableColumn id="6871" xr3:uid="{1BB94219-E1BF-45C0-AC40-B7094C2B688C}" name="Column6871" totalsRowDxfId="9513"/>
    <tableColumn id="6872" xr3:uid="{318C68C2-C7C1-4F04-9C1F-B7D879620A38}" name="Column6872" totalsRowDxfId="9512"/>
    <tableColumn id="6873" xr3:uid="{7D44803B-5F67-41DB-95B3-3FAC5FD48E0A}" name="Column6873" totalsRowDxfId="9511"/>
    <tableColumn id="6874" xr3:uid="{8C73BC04-E2EE-4DC3-9E6E-36E2E0E7F6F0}" name="Column6874" totalsRowDxfId="9510"/>
    <tableColumn id="6875" xr3:uid="{4FAAAB83-8C45-4DCC-8361-2AE9DD8503D7}" name="Column6875" totalsRowDxfId="9509"/>
    <tableColumn id="6876" xr3:uid="{A05623CE-BBB1-46B8-855B-3D8DF6E6BBB2}" name="Column6876" totalsRowDxfId="9508"/>
    <tableColumn id="6877" xr3:uid="{E9B5EBCF-4F24-4EA7-8005-89948A87224B}" name="Column6877" totalsRowDxfId="9507"/>
    <tableColumn id="6878" xr3:uid="{58B7705A-7FC6-44AB-8E23-0755BB096FC3}" name="Column6878" totalsRowDxfId="9506"/>
    <tableColumn id="6879" xr3:uid="{D2C11DB1-2F8A-4847-BDEA-9E9505EA4C94}" name="Column6879" totalsRowDxfId="9505"/>
    <tableColumn id="6880" xr3:uid="{EEB255EB-E24E-4B98-B577-2CC1D16979AE}" name="Column6880" totalsRowDxfId="9504"/>
    <tableColumn id="6881" xr3:uid="{4DEF85D5-C2F5-4894-B9FB-6AC2209605E9}" name="Column6881" totalsRowDxfId="9503"/>
    <tableColumn id="6882" xr3:uid="{C4E0C99C-B7F1-41C8-A633-344FCD087C4B}" name="Column6882" totalsRowDxfId="9502"/>
    <tableColumn id="6883" xr3:uid="{1A34A897-ED19-4CFE-A803-030BFF1BCF24}" name="Column6883" totalsRowDxfId="9501"/>
    <tableColumn id="6884" xr3:uid="{A2B45B10-AF17-4C15-B3F6-645A70358B38}" name="Column6884" totalsRowDxfId="9500"/>
    <tableColumn id="6885" xr3:uid="{A6D8E909-2E45-484F-922C-016425D0C5BB}" name="Column6885" totalsRowDxfId="9499"/>
    <tableColumn id="6886" xr3:uid="{81F434D8-003B-4C26-AE5D-AB16CA668F22}" name="Column6886" totalsRowDxfId="9498"/>
    <tableColumn id="6887" xr3:uid="{546867C3-A113-4DB1-BA50-D5F411E3D7AE}" name="Column6887" totalsRowDxfId="9497"/>
    <tableColumn id="6888" xr3:uid="{A90F53C3-2B3D-476B-89C7-46EEFF9B2822}" name="Column6888" totalsRowDxfId="9496"/>
    <tableColumn id="6889" xr3:uid="{70CFADC0-938C-4784-993C-79AB5AB522DA}" name="Column6889" totalsRowDxfId="9495"/>
    <tableColumn id="6890" xr3:uid="{9A9B2B35-6118-49A0-8D9D-9BC9872A575D}" name="Column6890" totalsRowDxfId="9494"/>
    <tableColumn id="6891" xr3:uid="{ED72E19B-7627-45E4-AB2C-301C0999BE78}" name="Column6891" totalsRowDxfId="9493"/>
    <tableColumn id="6892" xr3:uid="{E34B4FD3-BD0C-4A1D-905E-9E973A5217D5}" name="Column6892" totalsRowDxfId="9492"/>
    <tableColumn id="6893" xr3:uid="{309C2FC5-04D4-49FA-B63C-6838D75C7204}" name="Column6893" totalsRowDxfId="9491"/>
    <tableColumn id="6894" xr3:uid="{05AFB8C6-E7B1-43EF-A469-D24C0BEEE14C}" name="Column6894" totalsRowDxfId="9490"/>
    <tableColumn id="6895" xr3:uid="{967104FE-9EE2-4942-8743-F3B6F7F5056A}" name="Column6895" totalsRowDxfId="9489"/>
    <tableColumn id="6896" xr3:uid="{314F9568-404E-40DA-82D2-AFB352F877FB}" name="Column6896" totalsRowDxfId="9488"/>
    <tableColumn id="6897" xr3:uid="{CC817C28-CC8E-4EED-9597-0DE4A3A5DFA4}" name="Column6897" totalsRowDxfId="9487"/>
    <tableColumn id="6898" xr3:uid="{9BEEDA0C-BEEA-4CC1-A9C4-4EA912499B8C}" name="Column6898" totalsRowDxfId="9486"/>
    <tableColumn id="6899" xr3:uid="{84EEE341-06CF-4303-ADB1-71CD53DEC2D4}" name="Column6899" totalsRowDxfId="9485"/>
    <tableColumn id="6900" xr3:uid="{D25E7BE1-3FC7-4278-89CD-32B15F65451C}" name="Column6900" totalsRowDxfId="9484"/>
    <tableColumn id="6901" xr3:uid="{0B1DC2B4-ED48-4A34-B197-B65E1F5D8628}" name="Column6901" totalsRowDxfId="9483"/>
    <tableColumn id="6902" xr3:uid="{6015C35C-057B-45F1-8222-25FECBAB689B}" name="Column6902" totalsRowDxfId="9482"/>
    <tableColumn id="6903" xr3:uid="{8708D60D-473B-45A6-87BE-CA782B02581A}" name="Column6903" totalsRowDxfId="9481"/>
    <tableColumn id="6904" xr3:uid="{EBC60BAA-A3AE-43BF-ADBA-B4ACA142B468}" name="Column6904" totalsRowDxfId="9480"/>
    <tableColumn id="6905" xr3:uid="{A7BF4503-6D19-40C5-8A19-1DEB103A4B80}" name="Column6905" totalsRowDxfId="9479"/>
    <tableColumn id="6906" xr3:uid="{50791245-4346-447B-8F6B-A3E7EFD26CF6}" name="Column6906" totalsRowDxfId="9478"/>
    <tableColumn id="6907" xr3:uid="{167DA568-1FAD-40D5-AED4-682470EA13E7}" name="Column6907" totalsRowDxfId="9477"/>
    <tableColumn id="6908" xr3:uid="{9B5BF53F-3285-4931-8FD9-5EA4CE1648B9}" name="Column6908" totalsRowDxfId="9476"/>
    <tableColumn id="6909" xr3:uid="{FCE978D4-0B04-4ACD-8676-71FD80B04AFC}" name="Column6909" totalsRowDxfId="9475"/>
    <tableColumn id="6910" xr3:uid="{16897DD4-59A4-448E-8B4E-6CCEA5109043}" name="Column6910" totalsRowDxfId="9474"/>
    <tableColumn id="6911" xr3:uid="{BA2EB780-6FD8-4FE1-8D58-5912E661C415}" name="Column6911" totalsRowDxfId="9473"/>
    <tableColumn id="6912" xr3:uid="{00EEE50A-22A3-4233-B04D-84BDB9AF6BAE}" name="Column6912" totalsRowDxfId="9472"/>
    <tableColumn id="6913" xr3:uid="{12466159-B157-4B57-9A17-289A20912653}" name="Column6913" totalsRowDxfId="9471"/>
    <tableColumn id="6914" xr3:uid="{CBB7DBB1-7D97-4225-A81A-F3EDA8418502}" name="Column6914" totalsRowDxfId="9470"/>
    <tableColumn id="6915" xr3:uid="{92DF1486-5FE2-4BC9-943F-8726320DBC1A}" name="Column6915" totalsRowDxfId="9469"/>
    <tableColumn id="6916" xr3:uid="{6EB1C416-1EEF-4417-9568-46A02B1D201A}" name="Column6916" totalsRowDxfId="9468"/>
    <tableColumn id="6917" xr3:uid="{F8F094AE-4320-4FCA-97AA-5919C06D05F2}" name="Column6917" totalsRowDxfId="9467"/>
    <tableColumn id="6918" xr3:uid="{A05B99AB-BE7D-4B53-A342-E0DA7FDE2DB1}" name="Column6918" totalsRowDxfId="9466"/>
    <tableColumn id="6919" xr3:uid="{43635AD6-FDE8-4A29-8A03-55829F50A429}" name="Column6919" totalsRowDxfId="9465"/>
    <tableColumn id="6920" xr3:uid="{AF4FDCBA-8588-4948-9EFB-6CE30AEFCA44}" name="Column6920" totalsRowDxfId="9464"/>
    <tableColumn id="6921" xr3:uid="{A2074BD5-549C-41F2-A43A-7860BBD15C1A}" name="Column6921" totalsRowDxfId="9463"/>
    <tableColumn id="6922" xr3:uid="{CD92026A-9C81-49FE-A3A7-5E19392A5D71}" name="Column6922" totalsRowDxfId="9462"/>
    <tableColumn id="6923" xr3:uid="{146B8B25-AA15-4694-9429-4D0154523D3F}" name="Column6923" totalsRowDxfId="9461"/>
    <tableColumn id="6924" xr3:uid="{0EE6AFAB-B277-4F5B-A6CA-6ECC87C598ED}" name="Column6924" totalsRowDxfId="9460"/>
    <tableColumn id="6925" xr3:uid="{C5FF19A3-C83A-4F94-9715-2D722E79D4A9}" name="Column6925" totalsRowDxfId="9459"/>
    <tableColumn id="6926" xr3:uid="{62CC07A4-9A77-4B66-920D-925AE41B09EF}" name="Column6926" totalsRowDxfId="9458"/>
    <tableColumn id="6927" xr3:uid="{763D4824-6970-4B15-96BC-FDCFF040A33F}" name="Column6927" totalsRowDxfId="9457"/>
    <tableColumn id="6928" xr3:uid="{18D9E988-D8AD-4DD1-8024-84DBDE9633B8}" name="Column6928" totalsRowDxfId="9456"/>
    <tableColumn id="6929" xr3:uid="{54F58762-0F7D-4E33-A7AA-2804E4726C97}" name="Column6929" totalsRowDxfId="9455"/>
    <tableColumn id="6930" xr3:uid="{D51FC78C-B4F2-4183-B297-EA5668E116FF}" name="Column6930" totalsRowDxfId="9454"/>
    <tableColumn id="6931" xr3:uid="{DC7BE416-8DEB-4794-9E6A-B9F54907BB27}" name="Column6931" totalsRowDxfId="9453"/>
    <tableColumn id="6932" xr3:uid="{FF0D95F0-ED70-4F3F-8253-FDC4C0BB1B7C}" name="Column6932" totalsRowDxfId="9452"/>
    <tableColumn id="6933" xr3:uid="{4B2C1A48-3201-4DE2-802C-9727AF0A8515}" name="Column6933" totalsRowDxfId="9451"/>
    <tableColumn id="6934" xr3:uid="{AA0B3464-EAB1-4D42-A5FD-B93C609EAB6E}" name="Column6934" totalsRowDxfId="9450"/>
    <tableColumn id="6935" xr3:uid="{4C1BDB81-97C0-46B1-A890-58F5778592AD}" name="Column6935" totalsRowDxfId="9449"/>
    <tableColumn id="6936" xr3:uid="{1B155465-0422-46C3-9181-56656B579446}" name="Column6936" totalsRowDxfId="9448"/>
    <tableColumn id="6937" xr3:uid="{1CE9D317-C840-42EC-A9D2-0320BF3DACCA}" name="Column6937" totalsRowDxfId="9447"/>
    <tableColumn id="6938" xr3:uid="{A2724F3C-55CF-4ADE-B608-1B312B5CE49F}" name="Column6938" totalsRowDxfId="9446"/>
    <tableColumn id="6939" xr3:uid="{92718EDD-C85E-4B55-982C-F7887A5DCB88}" name="Column6939" totalsRowDxfId="9445"/>
    <tableColumn id="6940" xr3:uid="{78FBEFE4-77A1-411F-B160-9DF60317CABA}" name="Column6940" totalsRowDxfId="9444"/>
    <tableColumn id="6941" xr3:uid="{D8966392-3D90-46AC-A78A-A2DC3F6ACAEF}" name="Column6941" totalsRowDxfId="9443"/>
    <tableColumn id="6942" xr3:uid="{CC936530-A8C8-4069-A5B5-3A8674AA8F5F}" name="Column6942" totalsRowDxfId="9442"/>
    <tableColumn id="6943" xr3:uid="{73783BC5-8606-4AE9-84E4-98CED3801C90}" name="Column6943" totalsRowDxfId="9441"/>
    <tableColumn id="6944" xr3:uid="{5DCF2D80-F900-41C3-B047-07EF5172EB36}" name="Column6944" totalsRowDxfId="9440"/>
    <tableColumn id="6945" xr3:uid="{BDFF50F7-A363-4F10-A152-BF48B6BDC8DE}" name="Column6945" totalsRowDxfId="9439"/>
    <tableColumn id="6946" xr3:uid="{28BCC0CB-4C03-455E-AA33-721CFF68244A}" name="Column6946" totalsRowDxfId="9438"/>
    <tableColumn id="6947" xr3:uid="{B00B0A14-221C-49AD-86CA-E4E688080D4D}" name="Column6947" totalsRowDxfId="9437"/>
    <tableColumn id="6948" xr3:uid="{4BC722BA-EACA-4FBD-AD35-DA86CE2EBDF3}" name="Column6948" totalsRowDxfId="9436"/>
    <tableColumn id="6949" xr3:uid="{D181968F-86B4-489E-9CA1-9B5304F06CDC}" name="Column6949" totalsRowDxfId="9435"/>
    <tableColumn id="6950" xr3:uid="{0D41CCD8-7731-42F1-A4F6-06A4B060BD87}" name="Column6950" totalsRowDxfId="9434"/>
    <tableColumn id="6951" xr3:uid="{B112CD24-9EF3-47C8-8591-2BDA693843DF}" name="Column6951" totalsRowDxfId="9433"/>
    <tableColumn id="6952" xr3:uid="{9B4D7EBE-2BF4-4BA7-A8CC-EDAE902E4F8C}" name="Column6952" totalsRowDxfId="9432"/>
    <tableColumn id="6953" xr3:uid="{204C37C3-70D1-408A-A3FB-D7FEAFD80A25}" name="Column6953" totalsRowDxfId="9431"/>
    <tableColumn id="6954" xr3:uid="{9403C493-532D-4829-88A1-5A3618A65C16}" name="Column6954" totalsRowDxfId="9430"/>
    <tableColumn id="6955" xr3:uid="{68A2AFAE-E02E-4B34-8560-84532A874C86}" name="Column6955" totalsRowDxfId="9429"/>
    <tableColumn id="6956" xr3:uid="{8FD4323D-0711-4D7F-954B-8520B8C44B6C}" name="Column6956" totalsRowDxfId="9428"/>
    <tableColumn id="6957" xr3:uid="{6A2C11E5-F31E-4FAA-B160-D0D2727B212B}" name="Column6957" totalsRowDxfId="9427"/>
    <tableColumn id="6958" xr3:uid="{57C7CA75-1E5F-4D72-976C-23CFAA68E015}" name="Column6958" totalsRowDxfId="9426"/>
    <tableColumn id="6959" xr3:uid="{5F5C941D-C2BC-42F1-95D0-601AECE85419}" name="Column6959" totalsRowDxfId="9425"/>
    <tableColumn id="6960" xr3:uid="{2A8E0274-5A56-4D55-BE48-DCA8C1D70996}" name="Column6960" totalsRowDxfId="9424"/>
    <tableColumn id="6961" xr3:uid="{ADC68B17-2181-47D1-8F03-D9F7CF80ABCB}" name="Column6961" totalsRowDxfId="9423"/>
    <tableColumn id="6962" xr3:uid="{161496E6-AD16-4C5F-ACB5-F5835794DC65}" name="Column6962" totalsRowDxfId="9422"/>
    <tableColumn id="6963" xr3:uid="{E9AEC4F1-F145-42FE-9E90-619CC0BC3AAE}" name="Column6963" totalsRowDxfId="9421"/>
    <tableColumn id="6964" xr3:uid="{5AAB4152-9D7E-47CC-95F5-739662C35C2B}" name="Column6964" totalsRowDxfId="9420"/>
    <tableColumn id="6965" xr3:uid="{8D513E92-8443-49CF-82D0-7D5256E4BD3C}" name="Column6965" totalsRowDxfId="9419"/>
    <tableColumn id="6966" xr3:uid="{865969A6-95CD-4D8A-AD1A-8A762E2EB738}" name="Column6966" totalsRowDxfId="9418"/>
    <tableColumn id="6967" xr3:uid="{598B1E06-4035-45AC-B750-CC4B9F1F6699}" name="Column6967" totalsRowDxfId="9417"/>
    <tableColumn id="6968" xr3:uid="{C9D04C51-790A-4FC1-BA02-2A737EE1392E}" name="Column6968" totalsRowDxfId="9416"/>
    <tableColumn id="6969" xr3:uid="{3FED0591-71B7-4A3B-A6EE-63490322E156}" name="Column6969" totalsRowDxfId="9415"/>
    <tableColumn id="6970" xr3:uid="{51CCD84E-9F4A-4DBB-80CA-2083E1C03CA3}" name="Column6970" totalsRowDxfId="9414"/>
    <tableColumn id="6971" xr3:uid="{26DF5F63-ACA1-4977-AB98-0B382A0D01D7}" name="Column6971" totalsRowDxfId="9413"/>
    <tableColumn id="6972" xr3:uid="{A45B7802-4795-4148-92FA-888D680D2F79}" name="Column6972" totalsRowDxfId="9412"/>
    <tableColumn id="6973" xr3:uid="{00B6B23F-5B2F-496A-B3FA-069FA0892AD8}" name="Column6973" totalsRowDxfId="9411"/>
    <tableColumn id="6974" xr3:uid="{DAF2F00A-1F12-43F1-9E82-DCD3FF072231}" name="Column6974" totalsRowDxfId="9410"/>
    <tableColumn id="6975" xr3:uid="{BD60065E-3090-44E7-BCA7-C897FF2AA72C}" name="Column6975" totalsRowDxfId="9409"/>
    <tableColumn id="6976" xr3:uid="{272C41C7-2FEF-477B-B9AC-3D06DC3D0702}" name="Column6976" totalsRowDxfId="9408"/>
    <tableColumn id="6977" xr3:uid="{B6E00A79-DCA2-4986-A5BE-DFFED7F8E2FF}" name="Column6977" totalsRowDxfId="9407"/>
    <tableColumn id="6978" xr3:uid="{E112FDC6-89D5-48D8-9CC4-AF34FFA6F494}" name="Column6978" totalsRowDxfId="9406"/>
    <tableColumn id="6979" xr3:uid="{359DBD29-2BCC-4BFA-ABA1-68D122C213C6}" name="Column6979" totalsRowDxfId="9405"/>
    <tableColumn id="6980" xr3:uid="{D04738BA-BED7-4A6F-8B3C-A539AF326345}" name="Column6980" totalsRowDxfId="9404"/>
    <tableColumn id="6981" xr3:uid="{E74DFBAF-799B-4018-AF25-33D506EA6556}" name="Column6981" totalsRowDxfId="9403"/>
    <tableColumn id="6982" xr3:uid="{203EC716-1F64-4680-89A6-7DBCA2D8C108}" name="Column6982" totalsRowDxfId="9402"/>
    <tableColumn id="6983" xr3:uid="{C8197C79-723F-4CF2-8008-21B30BE0C0B0}" name="Column6983" totalsRowDxfId="9401"/>
    <tableColumn id="6984" xr3:uid="{7DDEB258-625D-4F64-A627-EE87E634CCFA}" name="Column6984" totalsRowDxfId="9400"/>
    <tableColumn id="6985" xr3:uid="{1B152897-54A5-41A3-BCB0-B7ACCC752A46}" name="Column6985" totalsRowDxfId="9399"/>
    <tableColumn id="6986" xr3:uid="{2CB6B6FE-BA4A-4DB0-AF46-7791216046A1}" name="Column6986" totalsRowDxfId="9398"/>
    <tableColumn id="6987" xr3:uid="{E1977D21-8BA7-4EA1-9360-E994F0E5CB4C}" name="Column6987" totalsRowDxfId="9397"/>
    <tableColumn id="6988" xr3:uid="{DDFF54F6-5176-49F8-B6CC-487F472D3A1F}" name="Column6988" totalsRowDxfId="9396"/>
    <tableColumn id="6989" xr3:uid="{06DD1943-5F73-42C7-9708-5B2E7F0086AE}" name="Column6989" totalsRowDxfId="9395"/>
    <tableColumn id="6990" xr3:uid="{0E118B7F-11BE-4F68-894C-BD6E141D3F2E}" name="Column6990" totalsRowDxfId="9394"/>
    <tableColumn id="6991" xr3:uid="{266AFD5D-36BE-4208-A076-AA3E802D425C}" name="Column6991" totalsRowDxfId="9393"/>
    <tableColumn id="6992" xr3:uid="{97749466-8C2C-4386-8EAA-6027A36FCE33}" name="Column6992" totalsRowDxfId="9392"/>
    <tableColumn id="6993" xr3:uid="{AF29D5A0-ECFE-453B-A898-80D9889518FB}" name="Column6993" totalsRowDxfId="9391"/>
    <tableColumn id="6994" xr3:uid="{03437CA8-B0BD-4A5C-B3D1-ACC0E63D55BC}" name="Column6994" totalsRowDxfId="9390"/>
    <tableColumn id="6995" xr3:uid="{41B684FF-F05D-4E16-AD57-882D1FE06E77}" name="Column6995" totalsRowDxfId="9389"/>
    <tableColumn id="6996" xr3:uid="{C851CAD9-2E32-4AEB-883F-78A28D0BB5B2}" name="Column6996" totalsRowDxfId="9388"/>
    <tableColumn id="6997" xr3:uid="{20A93B44-4A18-411B-99C8-289BE703D137}" name="Column6997" totalsRowDxfId="9387"/>
    <tableColumn id="6998" xr3:uid="{040D45C3-D91E-428E-8FDE-32D5EE691E6F}" name="Column6998" totalsRowDxfId="9386"/>
    <tableColumn id="6999" xr3:uid="{3C2DAE04-20D8-4CCB-AE2A-146709619A1E}" name="Column6999" totalsRowDxfId="9385"/>
    <tableColumn id="7000" xr3:uid="{D0E9699F-5FED-497A-812A-B6BA5F8EA82E}" name="Column7000" totalsRowDxfId="9384"/>
    <tableColumn id="7001" xr3:uid="{3741C17B-5F80-439F-9F5D-D05E5CC9C053}" name="Column7001" totalsRowDxfId="9383"/>
    <tableColumn id="7002" xr3:uid="{855487C8-D314-4584-A354-AFDA3855401E}" name="Column7002" totalsRowDxfId="9382"/>
    <tableColumn id="7003" xr3:uid="{A8D37890-56C3-4AD4-8879-42697B924CBC}" name="Column7003" totalsRowDxfId="9381"/>
    <tableColumn id="7004" xr3:uid="{7FBBBAB8-FE51-40F1-9654-8ABD58CD2731}" name="Column7004" totalsRowDxfId="9380"/>
    <tableColumn id="7005" xr3:uid="{70AA53D1-EF5E-46CA-B7FB-1E5041B959F5}" name="Column7005" totalsRowDxfId="9379"/>
    <tableColumn id="7006" xr3:uid="{D357B488-E072-4EEC-B884-0B491D905B4C}" name="Column7006" totalsRowDxfId="9378"/>
    <tableColumn id="7007" xr3:uid="{8DA35F46-3F92-41C8-BBED-8F63AB894E17}" name="Column7007" totalsRowDxfId="9377"/>
    <tableColumn id="7008" xr3:uid="{0A14657E-2848-4D0B-BC28-2B8FD1219FE6}" name="Column7008" totalsRowDxfId="9376"/>
    <tableColumn id="7009" xr3:uid="{D57E8E45-8285-47D5-B71A-8A2E72005047}" name="Column7009" totalsRowDxfId="9375"/>
    <tableColumn id="7010" xr3:uid="{266BA38A-4C6F-4814-ADBA-7D3478D34037}" name="Column7010" totalsRowDxfId="9374"/>
    <tableColumn id="7011" xr3:uid="{59007756-25FE-49C1-AE73-6954DA9CE5D4}" name="Column7011" totalsRowDxfId="9373"/>
    <tableColumn id="7012" xr3:uid="{F476A805-9A25-4FEB-A2C7-313346D1B7B3}" name="Column7012" totalsRowDxfId="9372"/>
    <tableColumn id="7013" xr3:uid="{788E3ADA-DAD2-4A49-9A2F-DCC84468DB20}" name="Column7013" totalsRowDxfId="9371"/>
    <tableColumn id="7014" xr3:uid="{70542DC3-065F-42D9-9E2A-7CB5BF54DFC7}" name="Column7014" totalsRowDxfId="9370"/>
    <tableColumn id="7015" xr3:uid="{D150C788-A639-4685-B726-C52D2FBC1D71}" name="Column7015" totalsRowDxfId="9369"/>
    <tableColumn id="7016" xr3:uid="{D6087D4A-870D-474A-831E-A494A5319570}" name="Column7016" totalsRowDxfId="9368"/>
    <tableColumn id="7017" xr3:uid="{809B72B9-D2C5-4638-9363-6FE291B3469D}" name="Column7017" totalsRowDxfId="9367"/>
    <tableColumn id="7018" xr3:uid="{1C8D9C23-CED0-4378-B8E0-B7E85487DEAF}" name="Column7018" totalsRowDxfId="9366"/>
    <tableColumn id="7019" xr3:uid="{4C34036B-766D-4D88-B51A-18FF809B099C}" name="Column7019" totalsRowDxfId="9365"/>
    <tableColumn id="7020" xr3:uid="{776A0979-5F53-4BDA-BA20-A8631FFE628F}" name="Column7020" totalsRowDxfId="9364"/>
    <tableColumn id="7021" xr3:uid="{49AA7F6B-77B5-427D-8AD4-0D7E3BC382E8}" name="Column7021" totalsRowDxfId="9363"/>
    <tableColumn id="7022" xr3:uid="{D9EC484B-B223-45D8-93EC-F50AF5811CB0}" name="Column7022" totalsRowDxfId="9362"/>
    <tableColumn id="7023" xr3:uid="{4753EB98-D2E4-4F72-A56C-7B92FB574BD1}" name="Column7023" totalsRowDxfId="9361"/>
    <tableColumn id="7024" xr3:uid="{987329CE-4D41-466E-BD58-BE88E3B19220}" name="Column7024" totalsRowDxfId="9360"/>
    <tableColumn id="7025" xr3:uid="{32B61F36-8141-4FBC-85E9-4341B133E044}" name="Column7025" totalsRowDxfId="9359"/>
    <tableColumn id="7026" xr3:uid="{1972D329-9D74-4C7C-BAB9-7BA3189FD0E1}" name="Column7026" totalsRowDxfId="9358"/>
    <tableColumn id="7027" xr3:uid="{FA35BE34-DFD3-4316-973E-D898B652B75E}" name="Column7027" totalsRowDxfId="9357"/>
    <tableColumn id="7028" xr3:uid="{8EBB1465-547A-488E-9095-412B439498FD}" name="Column7028" totalsRowDxfId="9356"/>
    <tableColumn id="7029" xr3:uid="{E774E719-075F-4B3F-A583-1CB0029B8A72}" name="Column7029" totalsRowDxfId="9355"/>
    <tableColumn id="7030" xr3:uid="{86357A9E-852C-497D-B2B2-1BCFB7FDB053}" name="Column7030" totalsRowDxfId="9354"/>
    <tableColumn id="7031" xr3:uid="{3ED809A5-BC03-4D7F-9C2A-1EB9BF27EEEE}" name="Column7031" totalsRowDxfId="9353"/>
    <tableColumn id="7032" xr3:uid="{8C5EB607-4762-4180-AF39-196DF0E0A0B0}" name="Column7032" totalsRowDxfId="9352"/>
    <tableColumn id="7033" xr3:uid="{AD8858DD-F828-4699-B14B-E3AB013CCD86}" name="Column7033" totalsRowDxfId="9351"/>
    <tableColumn id="7034" xr3:uid="{ED0DB694-C1E2-49E3-98A8-DEA671ECBA2F}" name="Column7034" totalsRowDxfId="9350"/>
    <tableColumn id="7035" xr3:uid="{5EB2D01C-9F0F-4E3F-87B4-66BCAAF046C5}" name="Column7035" totalsRowDxfId="9349"/>
    <tableColumn id="7036" xr3:uid="{D1FCC245-5F0A-46EF-AA1C-BEE6EC39A5FB}" name="Column7036" totalsRowDxfId="9348"/>
    <tableColumn id="7037" xr3:uid="{78D13A9F-24F5-470B-8349-5416C2F21F19}" name="Column7037" totalsRowDxfId="9347"/>
    <tableColumn id="7038" xr3:uid="{41610E57-C45B-4B27-ABB0-AD226DC21091}" name="Column7038" totalsRowDxfId="9346"/>
    <tableColumn id="7039" xr3:uid="{B805B512-E145-48E9-924C-9EE536CD051C}" name="Column7039" totalsRowDxfId="9345"/>
    <tableColumn id="7040" xr3:uid="{7CFE75EA-1B93-49C6-A5C7-9F87AFB2C072}" name="Column7040" totalsRowDxfId="9344"/>
    <tableColumn id="7041" xr3:uid="{337D33B4-7F15-4510-B5D0-A9449D287EFD}" name="Column7041" totalsRowDxfId="9343"/>
    <tableColumn id="7042" xr3:uid="{38775881-1A40-4B05-A54B-11EE768E549D}" name="Column7042" totalsRowDxfId="9342"/>
    <tableColumn id="7043" xr3:uid="{711F964B-1CF8-46DF-8482-3E95257057D1}" name="Column7043" totalsRowDxfId="9341"/>
    <tableColumn id="7044" xr3:uid="{2E7B1347-8206-4412-B787-4909230346CC}" name="Column7044" totalsRowDxfId="9340"/>
    <tableColumn id="7045" xr3:uid="{00496D53-B680-48D7-9440-CA38E96C69EC}" name="Column7045" totalsRowDxfId="9339"/>
    <tableColumn id="7046" xr3:uid="{59567231-2148-40D5-8BFD-7CB1D3E9AF80}" name="Column7046" totalsRowDxfId="9338"/>
    <tableColumn id="7047" xr3:uid="{9AF5829C-3FA0-403C-9CAC-6824981D659C}" name="Column7047" totalsRowDxfId="9337"/>
    <tableColumn id="7048" xr3:uid="{E35B5445-24B8-40E8-A147-65F2BA292069}" name="Column7048" totalsRowDxfId="9336"/>
    <tableColumn id="7049" xr3:uid="{B2E9D9C9-8DED-45AA-A975-873E52270A42}" name="Column7049" totalsRowDxfId="9335"/>
    <tableColumn id="7050" xr3:uid="{BCFB4078-2073-47A0-8671-83640A2E7E4E}" name="Column7050" totalsRowDxfId="9334"/>
    <tableColumn id="7051" xr3:uid="{356E2E27-CCC0-4EFC-A4E9-E3B826E9716B}" name="Column7051" totalsRowDxfId="9333"/>
    <tableColumn id="7052" xr3:uid="{BE14F36C-842B-4A0B-8B87-0A3545E55C55}" name="Column7052" totalsRowDxfId="9332"/>
    <tableColumn id="7053" xr3:uid="{D426CC90-CF1F-4494-A3CD-FB825B093DDC}" name="Column7053" totalsRowDxfId="9331"/>
    <tableColumn id="7054" xr3:uid="{6C8AFC28-46FB-4855-BE01-0933D451D358}" name="Column7054" totalsRowDxfId="9330"/>
    <tableColumn id="7055" xr3:uid="{7625FBA4-4F00-49C6-A109-5693CCF7E5F6}" name="Column7055" totalsRowDxfId="9329"/>
    <tableColumn id="7056" xr3:uid="{E171D73C-EB40-4414-83EE-FD7B5F89E3B8}" name="Column7056" totalsRowDxfId="9328"/>
    <tableColumn id="7057" xr3:uid="{1BECA080-2139-4E7F-9B0B-4165D5978DB9}" name="Column7057" totalsRowDxfId="9327"/>
    <tableColumn id="7058" xr3:uid="{5F902EC2-ABCF-4096-B556-6160E9C88D3B}" name="Column7058" totalsRowDxfId="9326"/>
    <tableColumn id="7059" xr3:uid="{5DBFD525-FFE3-4F3E-8A08-2FFE39891D60}" name="Column7059" totalsRowDxfId="9325"/>
    <tableColumn id="7060" xr3:uid="{306C96C7-367E-4058-8778-25A31E8E5F7E}" name="Column7060" totalsRowDxfId="9324"/>
    <tableColumn id="7061" xr3:uid="{AA8347D4-B8D2-488B-B17D-8050D6E23FBA}" name="Column7061" totalsRowDxfId="9323"/>
    <tableColumn id="7062" xr3:uid="{42C62308-641B-4CBF-8910-E6FAB1AFAA30}" name="Column7062" totalsRowDxfId="9322"/>
    <tableColumn id="7063" xr3:uid="{98033164-810E-4B16-844D-D00BF61190F1}" name="Column7063" totalsRowDxfId="9321"/>
    <tableColumn id="7064" xr3:uid="{1DC11074-930C-4818-8B7C-573F17CB5B17}" name="Column7064" totalsRowDxfId="9320"/>
    <tableColumn id="7065" xr3:uid="{BA8922E0-92C2-4079-A60B-CD94A781BD7F}" name="Column7065" totalsRowDxfId="9319"/>
    <tableColumn id="7066" xr3:uid="{C69F1E6B-DFAB-4844-B72B-29DDC497F9D4}" name="Column7066" totalsRowDxfId="9318"/>
    <tableColumn id="7067" xr3:uid="{5DDCC524-2299-418C-90F4-9B88E472E3ED}" name="Column7067" totalsRowDxfId="9317"/>
    <tableColumn id="7068" xr3:uid="{E16C7B6A-051F-4CCD-BE40-0EDA60455E4F}" name="Column7068" totalsRowDxfId="9316"/>
    <tableColumn id="7069" xr3:uid="{53A75075-D359-48D6-B70B-F73D0D4BD043}" name="Column7069" totalsRowDxfId="9315"/>
    <tableColumn id="7070" xr3:uid="{9B270E27-DAC7-4531-80F8-EBC60121E4FD}" name="Column7070" totalsRowDxfId="9314"/>
    <tableColumn id="7071" xr3:uid="{EFB148D7-9687-4F93-925C-7147676B88CF}" name="Column7071" totalsRowDxfId="9313"/>
    <tableColumn id="7072" xr3:uid="{622C5753-C92A-4DC2-8619-D157671EF1C7}" name="Column7072" totalsRowDxfId="9312"/>
    <tableColumn id="7073" xr3:uid="{F4689EE4-CFE9-4EA2-841F-EE8C9D34E64D}" name="Column7073" totalsRowDxfId="9311"/>
    <tableColumn id="7074" xr3:uid="{EDEDE6C6-5B02-48C9-8F20-2B8D4C50839B}" name="Column7074" totalsRowDxfId="9310"/>
    <tableColumn id="7075" xr3:uid="{F8626B5C-D841-4DDA-B260-0CE22EE37B20}" name="Column7075" totalsRowDxfId="9309"/>
    <tableColumn id="7076" xr3:uid="{2CA52030-6653-4A4E-817B-C7C2764E7AA1}" name="Column7076" totalsRowDxfId="9308"/>
    <tableColumn id="7077" xr3:uid="{6F7D3231-8E9C-40CD-AB74-D65108F043FD}" name="Column7077" totalsRowDxfId="9307"/>
    <tableColumn id="7078" xr3:uid="{498AA113-9DE6-4788-9160-B6FD2059714A}" name="Column7078" totalsRowDxfId="9306"/>
    <tableColumn id="7079" xr3:uid="{5DBAFAE3-0CC5-43A4-9AEE-161C0FD749A4}" name="Column7079" totalsRowDxfId="9305"/>
    <tableColumn id="7080" xr3:uid="{68618A00-D02A-4E0F-A775-67B78FFC51BE}" name="Column7080" totalsRowDxfId="9304"/>
    <tableColumn id="7081" xr3:uid="{51A1E58A-D4D4-4912-8374-AC22A80BA057}" name="Column7081" totalsRowDxfId="9303"/>
    <tableColumn id="7082" xr3:uid="{6BCE88BE-15DC-45D0-B79C-BD3A6B1034B8}" name="Column7082" totalsRowDxfId="9302"/>
    <tableColumn id="7083" xr3:uid="{751541B0-B0A7-411E-BF0C-B8CC9A7F362C}" name="Column7083" totalsRowDxfId="9301"/>
    <tableColumn id="7084" xr3:uid="{50A2E77F-2FF9-436B-AB4D-663BFD108755}" name="Column7084" totalsRowDxfId="9300"/>
    <tableColumn id="7085" xr3:uid="{D7D254C7-5EAD-4848-8E87-6DF0AC06D407}" name="Column7085" totalsRowDxfId="9299"/>
    <tableColumn id="7086" xr3:uid="{22894535-3452-4B78-B2E7-EBBE5DAA4A73}" name="Column7086" totalsRowDxfId="9298"/>
    <tableColumn id="7087" xr3:uid="{C83493B2-8B73-4E84-BE2F-DAA5C62ED1F6}" name="Column7087" totalsRowDxfId="9297"/>
    <tableColumn id="7088" xr3:uid="{290A6387-1F20-47F8-AEAB-FC8279008E95}" name="Column7088" totalsRowDxfId="9296"/>
    <tableColumn id="7089" xr3:uid="{B9FF8D0D-A284-44F9-AB02-FC4FFE1BEF15}" name="Column7089" totalsRowDxfId="9295"/>
    <tableColumn id="7090" xr3:uid="{650F0DFF-E553-4D09-8A58-5CD8A8F67134}" name="Column7090" totalsRowDxfId="9294"/>
    <tableColumn id="7091" xr3:uid="{ECF61FF9-A140-4658-B98C-56211D42920F}" name="Column7091" totalsRowDxfId="9293"/>
    <tableColumn id="7092" xr3:uid="{481F8CBD-3F4D-4220-AA19-31235DD9B9B0}" name="Column7092" totalsRowDxfId="9292"/>
    <tableColumn id="7093" xr3:uid="{F3908EA2-95E7-4D72-AD32-7FC82CC3DDA8}" name="Column7093" totalsRowDxfId="9291"/>
    <tableColumn id="7094" xr3:uid="{258750FF-67ED-412E-9E26-F1BF0AAEFEE1}" name="Column7094" totalsRowDxfId="9290"/>
    <tableColumn id="7095" xr3:uid="{CAD7E34D-E70D-4124-A4E9-4A14FDB5FFD4}" name="Column7095" totalsRowDxfId="9289"/>
    <tableColumn id="7096" xr3:uid="{5F6DDDAB-4FD6-443C-985A-6E0CDF14E063}" name="Column7096" totalsRowDxfId="9288"/>
    <tableColumn id="7097" xr3:uid="{8DDBB90B-4224-41D0-86A1-DCE705636971}" name="Column7097" totalsRowDxfId="9287"/>
    <tableColumn id="7098" xr3:uid="{91D5D2BE-2488-45E2-AE73-F1E52AA0EF9F}" name="Column7098" totalsRowDxfId="9286"/>
    <tableColumn id="7099" xr3:uid="{AA00A628-7243-4FE3-9D77-79CB85BB1540}" name="Column7099" totalsRowDxfId="9285"/>
    <tableColumn id="7100" xr3:uid="{7263D1A7-D3FC-4B68-A4BF-219FC6727FE5}" name="Column7100" totalsRowDxfId="9284"/>
    <tableColumn id="7101" xr3:uid="{E1CD2CDE-648A-4B16-B549-89CA59A771FF}" name="Column7101" totalsRowDxfId="9283"/>
    <tableColumn id="7102" xr3:uid="{BC86CFA5-0912-4EC5-AF64-BE37C7C7544E}" name="Column7102" totalsRowDxfId="9282"/>
    <tableColumn id="7103" xr3:uid="{7D5E34DD-C8B0-4A13-8B22-C6B3FCEA4838}" name="Column7103" totalsRowDxfId="9281"/>
    <tableColumn id="7104" xr3:uid="{BA6FE69E-21EA-489A-9294-EAC61E0BBB37}" name="Column7104" totalsRowDxfId="9280"/>
    <tableColumn id="7105" xr3:uid="{E0023CFF-D24F-463D-A2B8-5E5DB3D9254A}" name="Column7105" totalsRowDxfId="9279"/>
    <tableColumn id="7106" xr3:uid="{1C27CF44-76C9-4344-B216-AFB132EDB710}" name="Column7106" totalsRowDxfId="9278"/>
    <tableColumn id="7107" xr3:uid="{43906FAF-6794-45AB-A136-657371C6F332}" name="Column7107" totalsRowDxfId="9277"/>
    <tableColumn id="7108" xr3:uid="{5429957D-D2E8-45FF-8599-2AE54B2EFF71}" name="Column7108" totalsRowDxfId="9276"/>
    <tableColumn id="7109" xr3:uid="{E4C866BC-261E-4CA6-A374-690057A3F950}" name="Column7109" totalsRowDxfId="9275"/>
    <tableColumn id="7110" xr3:uid="{13D70573-FEFE-4A22-9F85-1E220FE1041A}" name="Column7110" totalsRowDxfId="9274"/>
    <tableColumn id="7111" xr3:uid="{76FAF7DB-07CE-42F2-BF86-E1350E5C3C04}" name="Column7111" totalsRowDxfId="9273"/>
    <tableColumn id="7112" xr3:uid="{23CE37BF-1C05-4A62-B27D-B8EDEA523183}" name="Column7112" totalsRowDxfId="9272"/>
    <tableColumn id="7113" xr3:uid="{C026896D-B7CA-42BE-895B-3DE5A3DBF24A}" name="Column7113" totalsRowDxfId="9271"/>
    <tableColumn id="7114" xr3:uid="{4CE6790D-3BF8-4F31-8F3D-1A8F1CE7476D}" name="Column7114" totalsRowDxfId="9270"/>
    <tableColumn id="7115" xr3:uid="{FF012FC2-7681-4C16-B24D-A0729F0F0E31}" name="Column7115" totalsRowDxfId="9269"/>
    <tableColumn id="7116" xr3:uid="{DCB4AAD5-8CD0-45B3-A6E5-CE7ADFDCA12E}" name="Column7116" totalsRowDxfId="9268"/>
    <tableColumn id="7117" xr3:uid="{B30FA633-959D-4D20-A8AC-4CEB77C07E12}" name="Column7117" totalsRowDxfId="9267"/>
    <tableColumn id="7118" xr3:uid="{338CA71E-67D7-4D52-A7A8-DEAC2DFC573E}" name="Column7118" totalsRowDxfId="9266"/>
    <tableColumn id="7119" xr3:uid="{CA14CF89-45F0-4CC7-A191-A4E5CED0E01A}" name="Column7119" totalsRowDxfId="9265"/>
    <tableColumn id="7120" xr3:uid="{AAEACA33-98DE-4A29-884D-D2042B7409AA}" name="Column7120" totalsRowDxfId="9264"/>
    <tableColumn id="7121" xr3:uid="{5427D894-09E6-447C-82EC-CB4E6C0D75E2}" name="Column7121" totalsRowDxfId="9263"/>
    <tableColumn id="7122" xr3:uid="{347725AC-7FBF-4E90-BD5F-122FD435AEC7}" name="Column7122" totalsRowDxfId="9262"/>
    <tableColumn id="7123" xr3:uid="{32F7DC0A-A9DE-42F1-BBC2-29DF4085BC94}" name="Column7123" totalsRowDxfId="9261"/>
    <tableColumn id="7124" xr3:uid="{269F8B11-E22E-4694-9CBC-438140444415}" name="Column7124" totalsRowDxfId="9260"/>
    <tableColumn id="7125" xr3:uid="{8E79238D-C1E1-43AB-97FB-0AA164BB8605}" name="Column7125" totalsRowDxfId="9259"/>
    <tableColumn id="7126" xr3:uid="{585B9077-5522-4CE6-9434-00EEC4950724}" name="Column7126" totalsRowDxfId="9258"/>
    <tableColumn id="7127" xr3:uid="{AA330362-6D9F-4DF0-8E8D-A5C0EE459820}" name="Column7127" totalsRowDxfId="9257"/>
    <tableColumn id="7128" xr3:uid="{D11E8C54-8004-46F5-87C1-11D72A3C1D81}" name="Column7128" totalsRowDxfId="9256"/>
    <tableColumn id="7129" xr3:uid="{BA313D39-0629-442B-94C4-7AAFD449050E}" name="Column7129" totalsRowDxfId="9255"/>
    <tableColumn id="7130" xr3:uid="{3E30BC7F-FD9E-41CD-BBC8-0ECCC8BCC1E7}" name="Column7130" totalsRowDxfId="9254"/>
    <tableColumn id="7131" xr3:uid="{1F073BE9-577B-4D64-BFCA-B910F9D7FEE9}" name="Column7131" totalsRowDxfId="9253"/>
    <tableColumn id="7132" xr3:uid="{7E3C892D-27D7-462B-9745-7020CA0D5BF8}" name="Column7132" totalsRowDxfId="9252"/>
    <tableColumn id="7133" xr3:uid="{7490BC12-293B-42BA-97EA-F78EC465AF3B}" name="Column7133" totalsRowDxfId="9251"/>
    <tableColumn id="7134" xr3:uid="{AB860A84-E479-44E5-8B6B-39FD796EB1ED}" name="Column7134" totalsRowDxfId="9250"/>
    <tableColumn id="7135" xr3:uid="{B9896F17-B420-463A-8463-4E1F6A96695A}" name="Column7135" totalsRowDxfId="9249"/>
    <tableColumn id="7136" xr3:uid="{DBDBF355-82E8-47EC-88BE-6888C9EDC6D6}" name="Column7136" totalsRowDxfId="9248"/>
    <tableColumn id="7137" xr3:uid="{E53621FE-DDC7-4B33-81D9-220B2E3722F8}" name="Column7137" totalsRowDxfId="9247"/>
    <tableColumn id="7138" xr3:uid="{9B0BF47F-5711-44A8-9EE8-65B46373D414}" name="Column7138" totalsRowDxfId="9246"/>
    <tableColumn id="7139" xr3:uid="{F7E463D5-5DAA-4EFC-B6FC-DCD4A9CFEA49}" name="Column7139" totalsRowDxfId="9245"/>
    <tableColumn id="7140" xr3:uid="{5B379280-F91F-4453-8B1C-28A0AD2C696F}" name="Column7140" totalsRowDxfId="9244"/>
    <tableColumn id="7141" xr3:uid="{356BF792-238E-41D1-BF2A-58BDBA9E4A53}" name="Column7141" totalsRowDxfId="9243"/>
    <tableColumn id="7142" xr3:uid="{6E7644BF-26FE-43B5-AC52-BD4860604539}" name="Column7142" totalsRowDxfId="9242"/>
    <tableColumn id="7143" xr3:uid="{221344EE-975C-4ABB-8F2B-CB51C0843AE4}" name="Column7143" totalsRowDxfId="9241"/>
    <tableColumn id="7144" xr3:uid="{030C68F8-5110-4596-ACEC-B4EEB42A6409}" name="Column7144" totalsRowDxfId="9240"/>
    <tableColumn id="7145" xr3:uid="{830E109B-6568-4CA6-8F10-D026E5752C02}" name="Column7145" totalsRowDxfId="9239"/>
    <tableColumn id="7146" xr3:uid="{E8853D28-F1EF-49DA-83F5-1EBEB447D0B7}" name="Column7146" totalsRowDxfId="9238"/>
    <tableColumn id="7147" xr3:uid="{C5D6969A-1997-4288-8571-D884A9D9494F}" name="Column7147" totalsRowDxfId="9237"/>
    <tableColumn id="7148" xr3:uid="{9E0E4955-F838-4A72-AD2D-1D9B0BD0BBEC}" name="Column7148" totalsRowDxfId="9236"/>
    <tableColumn id="7149" xr3:uid="{E16BE541-3F5A-403A-B506-3B3C719A78C3}" name="Column7149" totalsRowDxfId="9235"/>
    <tableColumn id="7150" xr3:uid="{8A974BE2-3463-43B4-A801-23FDF8707B0E}" name="Column7150" totalsRowDxfId="9234"/>
    <tableColumn id="7151" xr3:uid="{90793E4B-4934-4905-835B-08457984789C}" name="Column7151" totalsRowDxfId="9233"/>
    <tableColumn id="7152" xr3:uid="{751CCEEC-7E5B-45A3-8364-0D5B91D061CE}" name="Column7152" totalsRowDxfId="9232"/>
    <tableColumn id="7153" xr3:uid="{3E067619-8E27-4384-B3A1-52347CB5E20C}" name="Column7153" totalsRowDxfId="9231"/>
    <tableColumn id="7154" xr3:uid="{8CE8E633-ECC9-4539-B4D2-3AED51E2EE88}" name="Column7154" totalsRowDxfId="9230"/>
    <tableColumn id="7155" xr3:uid="{F9746F29-95CA-407D-8416-3EA6F1507129}" name="Column7155" totalsRowDxfId="9229"/>
    <tableColumn id="7156" xr3:uid="{D6429944-0C83-43A8-B109-62D2C7A0429B}" name="Column7156" totalsRowDxfId="9228"/>
    <tableColumn id="7157" xr3:uid="{980AB9AC-E883-4F0E-AE15-3B427007E3FE}" name="Column7157" totalsRowDxfId="9227"/>
    <tableColumn id="7158" xr3:uid="{0F1F299E-06CC-474A-A6DD-B2693169F89A}" name="Column7158" totalsRowDxfId="9226"/>
    <tableColumn id="7159" xr3:uid="{F9E6654B-6235-48EA-BD8C-A622D24959D3}" name="Column7159" totalsRowDxfId="9225"/>
    <tableColumn id="7160" xr3:uid="{37E3D56B-F68D-4608-B635-3FDF4608EE7F}" name="Column7160" totalsRowDxfId="9224"/>
    <tableColumn id="7161" xr3:uid="{2B531D61-93CE-45DC-BA9E-03AED02D6219}" name="Column7161" totalsRowDxfId="9223"/>
    <tableColumn id="7162" xr3:uid="{6D4F025D-7714-475D-B938-D24411189031}" name="Column7162" totalsRowDxfId="9222"/>
    <tableColumn id="7163" xr3:uid="{4A2AA6CC-DD3F-47C1-A496-281F0E933B5A}" name="Column7163" totalsRowDxfId="9221"/>
    <tableColumn id="7164" xr3:uid="{57FF078F-8B59-4DDE-B68E-D80FC9B51D43}" name="Column7164" totalsRowDxfId="9220"/>
    <tableColumn id="7165" xr3:uid="{91895B70-3F01-44B2-B2EC-96BF457DCA61}" name="Column7165" totalsRowDxfId="9219"/>
    <tableColumn id="7166" xr3:uid="{1CAC71E6-1193-48E1-87FD-3EA7104BF56B}" name="Column7166" totalsRowDxfId="9218"/>
    <tableColumn id="7167" xr3:uid="{C9B93984-9584-4071-828D-760A70B8BC5F}" name="Column7167" totalsRowDxfId="9217"/>
    <tableColumn id="7168" xr3:uid="{B922D3E9-B74C-4160-8476-866C262FBBA3}" name="Column7168" totalsRowDxfId="9216"/>
    <tableColumn id="7169" xr3:uid="{590AB390-51F3-4767-BF8B-AA9BB25F1008}" name="Column7169" totalsRowDxfId="9215"/>
    <tableColumn id="7170" xr3:uid="{9E81BD4E-7557-46F2-B200-38524CF49982}" name="Column7170" totalsRowDxfId="9214"/>
    <tableColumn id="7171" xr3:uid="{0EB9EF1E-206E-43B7-82B8-8F85842612F8}" name="Column7171" totalsRowDxfId="9213"/>
    <tableColumn id="7172" xr3:uid="{9B95E910-CC1B-4407-A286-FE80F2138F60}" name="Column7172" totalsRowDxfId="9212"/>
    <tableColumn id="7173" xr3:uid="{B6B06269-D772-4355-9421-CF8BBCC0C7B0}" name="Column7173" totalsRowDxfId="9211"/>
    <tableColumn id="7174" xr3:uid="{6F08046F-7840-464A-A250-567A04B4E557}" name="Column7174" totalsRowDxfId="9210"/>
    <tableColumn id="7175" xr3:uid="{EB6AE7C3-AB80-433F-9FAE-69F2C522BDC4}" name="Column7175" totalsRowDxfId="9209"/>
    <tableColumn id="7176" xr3:uid="{12A7CB29-12F6-4D69-9324-353FE841DD13}" name="Column7176" totalsRowDxfId="9208"/>
    <tableColumn id="7177" xr3:uid="{F14C3B7E-0FFC-4B4B-882F-44E7D0264837}" name="Column7177" totalsRowDxfId="9207"/>
    <tableColumn id="7178" xr3:uid="{3707C286-B4F9-41BD-B104-B4586F20DB4A}" name="Column7178" totalsRowDxfId="9206"/>
    <tableColumn id="7179" xr3:uid="{BD2BAD57-095D-43D8-AD6D-16796A8C3F61}" name="Column7179" totalsRowDxfId="9205"/>
    <tableColumn id="7180" xr3:uid="{235C2034-2750-444C-B7AB-DBE0DF8C2CDC}" name="Column7180" totalsRowDxfId="9204"/>
    <tableColumn id="7181" xr3:uid="{2FA3E184-4004-4121-A509-5521D880F2F1}" name="Column7181" totalsRowDxfId="9203"/>
    <tableColumn id="7182" xr3:uid="{0DFF3D8F-9952-4D15-A382-B658EC757ECB}" name="Column7182" totalsRowDxfId="9202"/>
    <tableColumn id="7183" xr3:uid="{3744F13F-B801-4BD6-ACC3-D15155FA854A}" name="Column7183" totalsRowDxfId="9201"/>
    <tableColumn id="7184" xr3:uid="{79D019EF-3914-4A2F-B6EC-364C3ED24D11}" name="Column7184" totalsRowDxfId="9200"/>
    <tableColumn id="7185" xr3:uid="{4F0BB069-E7CC-44BD-90F7-8DED1F624300}" name="Column7185" totalsRowDxfId="9199"/>
    <tableColumn id="7186" xr3:uid="{8C0A0C6B-DAC0-4B82-A383-568EDED8929B}" name="Column7186" totalsRowDxfId="9198"/>
    <tableColumn id="7187" xr3:uid="{825823E6-141C-4478-9359-8CEE0DCC9564}" name="Column7187" totalsRowDxfId="9197"/>
    <tableColumn id="7188" xr3:uid="{F6FC147D-77F3-43A4-A48F-FCFB6E8DA0B2}" name="Column7188" totalsRowDxfId="9196"/>
    <tableColumn id="7189" xr3:uid="{9DC6BB03-5D06-4E13-AA1D-A1251214FEDF}" name="Column7189" totalsRowDxfId="9195"/>
    <tableColumn id="7190" xr3:uid="{492D2372-4CB5-4DAD-8470-423DDD79D712}" name="Column7190" totalsRowDxfId="9194"/>
    <tableColumn id="7191" xr3:uid="{7950E373-60D2-49F6-BC50-776DA7D5A371}" name="Column7191" totalsRowDxfId="9193"/>
    <tableColumn id="7192" xr3:uid="{97EA8B89-4221-4DB3-88AE-BF9A1066D4F3}" name="Column7192" totalsRowDxfId="9192"/>
    <tableColumn id="7193" xr3:uid="{3F483DD3-E91C-44C1-AB6A-B056779BC5F7}" name="Column7193" totalsRowDxfId="9191"/>
    <tableColumn id="7194" xr3:uid="{00AAA28C-E254-43E0-8231-6A30EFF4B90E}" name="Column7194" totalsRowDxfId="9190"/>
    <tableColumn id="7195" xr3:uid="{40CA2976-5F41-4915-BC56-C89852E5BCC9}" name="Column7195" totalsRowDxfId="9189"/>
    <tableColumn id="7196" xr3:uid="{5C6C8E58-4CFD-48E9-AFDA-BA82493A5232}" name="Column7196" totalsRowDxfId="9188"/>
    <tableColumn id="7197" xr3:uid="{B33F4F12-ED33-4BC5-9FBF-4184E760E24A}" name="Column7197" totalsRowDxfId="9187"/>
    <tableColumn id="7198" xr3:uid="{CF81B4AC-DB7E-4A29-A832-D4EBCBB32AE2}" name="Column7198" totalsRowDxfId="9186"/>
    <tableColumn id="7199" xr3:uid="{E5DC4212-F4B8-44C1-B2D0-9C481214A22B}" name="Column7199" totalsRowDxfId="9185"/>
    <tableColumn id="7200" xr3:uid="{E2DCA2DF-09AE-4662-8B1D-96653F147FC1}" name="Column7200" totalsRowDxfId="9184"/>
    <tableColumn id="7201" xr3:uid="{3838D9F3-4992-4A34-961B-D0481AFA5339}" name="Column7201" totalsRowDxfId="9183"/>
    <tableColumn id="7202" xr3:uid="{3826AD83-E722-4937-8445-1C00085CEE97}" name="Column7202" totalsRowDxfId="9182"/>
    <tableColumn id="7203" xr3:uid="{09608168-793C-4E26-B22C-D568C80ECE82}" name="Column7203" totalsRowDxfId="9181"/>
    <tableColumn id="7204" xr3:uid="{0A03E533-99BA-4CCE-A9C7-D94AD7704B5F}" name="Column7204" totalsRowDxfId="9180"/>
    <tableColumn id="7205" xr3:uid="{4E42DC22-9D16-4787-B3EC-18473FE26BA8}" name="Column7205" totalsRowDxfId="9179"/>
    <tableColumn id="7206" xr3:uid="{3D1A55B0-AF95-48D6-89B1-B7BAA561CBB3}" name="Column7206" totalsRowDxfId="9178"/>
    <tableColumn id="7207" xr3:uid="{D5E217D1-6B9B-4F60-B617-3B22C7686A0D}" name="Column7207" totalsRowDxfId="9177"/>
    <tableColumn id="7208" xr3:uid="{4DA8537B-70A8-4379-8429-965F220950EF}" name="Column7208" totalsRowDxfId="9176"/>
    <tableColumn id="7209" xr3:uid="{FFB6BB60-B019-4057-A0F1-2BD2ACE4FBBE}" name="Column7209" totalsRowDxfId="9175"/>
    <tableColumn id="7210" xr3:uid="{5444F5DD-6B17-43A2-BB12-8C62AE66DD66}" name="Column7210" totalsRowDxfId="9174"/>
    <tableColumn id="7211" xr3:uid="{1CB2394D-3EEB-491C-B00E-FC5246731008}" name="Column7211" totalsRowDxfId="9173"/>
    <tableColumn id="7212" xr3:uid="{1A9A3FF3-CD5A-46C2-A673-16266D11A5C8}" name="Column7212" totalsRowDxfId="9172"/>
    <tableColumn id="7213" xr3:uid="{CD2014A5-A88D-44EE-8B42-24F6BA77E652}" name="Column7213" totalsRowDxfId="9171"/>
    <tableColumn id="7214" xr3:uid="{B5887556-3075-4990-BF31-43BD76F84C06}" name="Column7214" totalsRowDxfId="9170"/>
    <tableColumn id="7215" xr3:uid="{7972EF4F-0C8E-4DCE-8097-ABFE8984A3E6}" name="Column7215" totalsRowDxfId="9169"/>
    <tableColumn id="7216" xr3:uid="{8C9855DB-849E-4642-BF94-7A2AC12C9CE3}" name="Column7216" totalsRowDxfId="9168"/>
    <tableColumn id="7217" xr3:uid="{10606758-D1D6-4125-9658-F03188C8CDE7}" name="Column7217" totalsRowDxfId="9167"/>
    <tableColumn id="7218" xr3:uid="{EFF4AC78-EFC5-4E27-A52E-F9EBFD83B3C5}" name="Column7218" totalsRowDxfId="9166"/>
    <tableColumn id="7219" xr3:uid="{F46ABED7-7B1A-4AAE-92D9-42560F3D996A}" name="Column7219" totalsRowDxfId="9165"/>
    <tableColumn id="7220" xr3:uid="{8D5FCB2D-E78B-4E66-8114-5042C1648DBD}" name="Column7220" totalsRowDxfId="9164"/>
    <tableColumn id="7221" xr3:uid="{A554655A-418D-42B0-B99D-A102009A4259}" name="Column7221" totalsRowDxfId="9163"/>
    <tableColumn id="7222" xr3:uid="{0FA45FAD-3FB7-49AA-867E-53B9FAED4523}" name="Column7222" totalsRowDxfId="9162"/>
    <tableColumn id="7223" xr3:uid="{44EAE351-AD82-48EF-B1DB-A8F38742AA4D}" name="Column7223" totalsRowDxfId="9161"/>
    <tableColumn id="7224" xr3:uid="{9E0DC8A5-9078-4FFE-82A3-479D84D5D789}" name="Column7224" totalsRowDxfId="9160"/>
    <tableColumn id="7225" xr3:uid="{B3E344B0-8171-4847-88AD-B315E413C32B}" name="Column7225" totalsRowDxfId="9159"/>
    <tableColumn id="7226" xr3:uid="{7D113E3F-DBD2-44CA-A39B-A0602726905F}" name="Column7226" totalsRowDxfId="9158"/>
    <tableColumn id="7227" xr3:uid="{E10D70F5-4BC4-4D26-A2B2-AFA4A3DC4886}" name="Column7227" totalsRowDxfId="9157"/>
    <tableColumn id="7228" xr3:uid="{EAFAA8F3-45F0-4EDD-B843-8D6340D92FB1}" name="Column7228" totalsRowDxfId="9156"/>
    <tableColumn id="7229" xr3:uid="{B2065AB3-BED9-4477-8A78-B924F758607E}" name="Column7229" totalsRowDxfId="9155"/>
    <tableColumn id="7230" xr3:uid="{C60C54BE-F956-4DA2-8A73-4DFD81C6BC6F}" name="Column7230" totalsRowDxfId="9154"/>
    <tableColumn id="7231" xr3:uid="{3D4F41BC-FC98-49B9-ADED-131D130DBFB0}" name="Column7231" totalsRowDxfId="9153"/>
    <tableColumn id="7232" xr3:uid="{66790D65-E0CC-4ABE-8791-59F66E5B6F5F}" name="Column7232" totalsRowDxfId="9152"/>
    <tableColumn id="7233" xr3:uid="{2DFB2FAD-1A3E-47A4-81FA-D37FFBE9FFA9}" name="Column7233" totalsRowDxfId="9151"/>
    <tableColumn id="7234" xr3:uid="{AF0309A9-D0FF-456F-87C7-69A84323CFCB}" name="Column7234" totalsRowDxfId="9150"/>
    <tableColumn id="7235" xr3:uid="{254775E5-0CC5-4034-996B-BD6D7CAD37F2}" name="Column7235" totalsRowDxfId="9149"/>
    <tableColumn id="7236" xr3:uid="{BD8418C0-F17D-4F4B-984F-E9A6B78C8850}" name="Column7236" totalsRowDxfId="9148"/>
    <tableColumn id="7237" xr3:uid="{A9C88F2B-8481-4BFC-A231-4C61CCEBC56A}" name="Column7237" totalsRowDxfId="9147"/>
    <tableColumn id="7238" xr3:uid="{EFB1577C-BAEC-4A80-9DDE-675C5F8E422E}" name="Column7238" totalsRowDxfId="9146"/>
    <tableColumn id="7239" xr3:uid="{C5C5EF32-2790-4F2D-A30F-F6EF838E29DE}" name="Column7239" totalsRowDxfId="9145"/>
    <tableColumn id="7240" xr3:uid="{A9164235-FC1F-49FC-9121-3AE073E43568}" name="Column7240" totalsRowDxfId="9144"/>
    <tableColumn id="7241" xr3:uid="{D61AD8A9-60C3-4378-8306-A4D3D579980B}" name="Column7241" totalsRowDxfId="9143"/>
    <tableColumn id="7242" xr3:uid="{B6655D7A-C975-4882-B887-E64B116F004A}" name="Column7242" totalsRowDxfId="9142"/>
    <tableColumn id="7243" xr3:uid="{48BBE959-5E41-47A0-A8CD-C5E41978EDC1}" name="Column7243" totalsRowDxfId="9141"/>
    <tableColumn id="7244" xr3:uid="{C597234C-3ED2-4029-AA79-19121B81417E}" name="Column7244" totalsRowDxfId="9140"/>
    <tableColumn id="7245" xr3:uid="{72765DDF-FA88-422A-81FD-C6243CA4E2FD}" name="Column7245" totalsRowDxfId="9139"/>
    <tableColumn id="7246" xr3:uid="{00533088-79A9-48FF-8A60-1619ED41223A}" name="Column7246" totalsRowDxfId="9138"/>
    <tableColumn id="7247" xr3:uid="{471E127F-DC9F-45BF-94A6-65384BAAC796}" name="Column7247" totalsRowDxfId="9137"/>
    <tableColumn id="7248" xr3:uid="{D246DE45-3687-4F97-BFCD-C311649BBD11}" name="Column7248" totalsRowDxfId="9136"/>
    <tableColumn id="7249" xr3:uid="{37E61E6D-4236-4826-81E9-FDF1AB8F0957}" name="Column7249" totalsRowDxfId="9135"/>
    <tableColumn id="7250" xr3:uid="{53039B57-077B-4F0E-B9F9-7136A6215AA7}" name="Column7250" totalsRowDxfId="9134"/>
    <tableColumn id="7251" xr3:uid="{963118C9-532B-42F0-A9C5-A4B95B07236C}" name="Column7251" totalsRowDxfId="9133"/>
    <tableColumn id="7252" xr3:uid="{53D70869-57CC-47C6-837C-C44D3F456F56}" name="Column7252" totalsRowDxfId="9132"/>
    <tableColumn id="7253" xr3:uid="{C62AEB1C-AE83-401D-9D1A-67E93C844B70}" name="Column7253" totalsRowDxfId="9131"/>
    <tableColumn id="7254" xr3:uid="{59A629E9-3F54-4AFE-BF5E-45301A0B847D}" name="Column7254" totalsRowDxfId="9130"/>
    <tableColumn id="7255" xr3:uid="{948CB612-9869-4335-83E6-018C1D61CCAD}" name="Column7255" totalsRowDxfId="9129"/>
    <tableColumn id="7256" xr3:uid="{72E2D7D9-4DEB-442A-BD92-8D41FDD6FCC8}" name="Column7256" totalsRowDxfId="9128"/>
    <tableColumn id="7257" xr3:uid="{16E59A6D-9CB0-4052-839D-0FB799E60A1E}" name="Column7257" totalsRowDxfId="9127"/>
    <tableColumn id="7258" xr3:uid="{64253581-F0FA-45A5-B2A3-2B96D0279E61}" name="Column7258" totalsRowDxfId="9126"/>
    <tableColumn id="7259" xr3:uid="{0889751F-52C4-4160-B822-E8B8679F356B}" name="Column7259" totalsRowDxfId="9125"/>
    <tableColumn id="7260" xr3:uid="{1572BE9B-D863-49CA-9B2E-3C4BC8653C35}" name="Column7260" totalsRowDxfId="9124"/>
    <tableColumn id="7261" xr3:uid="{1DDFACB8-4A62-4DB8-8382-C0A4529A3884}" name="Column7261" totalsRowDxfId="9123"/>
    <tableColumn id="7262" xr3:uid="{AC994E48-638E-4FE4-B0CE-1F18D0A2223E}" name="Column7262" totalsRowDxfId="9122"/>
    <tableColumn id="7263" xr3:uid="{5048179A-B4AA-48BE-B99A-DB47461F8CDF}" name="Column7263" totalsRowDxfId="9121"/>
    <tableColumn id="7264" xr3:uid="{DCFFE47E-B98C-4CFE-B924-5CBABE94C2D6}" name="Column7264" totalsRowDxfId="9120"/>
    <tableColumn id="7265" xr3:uid="{F147CC06-2672-4466-99A1-B6F2CDB05506}" name="Column7265" totalsRowDxfId="9119"/>
    <tableColumn id="7266" xr3:uid="{FBCA577A-7AF8-4F33-89AE-FB3FBB502117}" name="Column7266" totalsRowDxfId="9118"/>
    <tableColumn id="7267" xr3:uid="{3D7E3590-B660-48D5-93DD-807C498C60F0}" name="Column7267" totalsRowDxfId="9117"/>
    <tableColumn id="7268" xr3:uid="{41C4BDB3-2F01-4878-8C62-6F1596366FE1}" name="Column7268" totalsRowDxfId="9116"/>
    <tableColumn id="7269" xr3:uid="{67A0A7C6-2618-4111-A53F-67A4AFED9BAC}" name="Column7269" totalsRowDxfId="9115"/>
    <tableColumn id="7270" xr3:uid="{303D7DCC-B1CA-4D29-8526-8E6AC82ED5C9}" name="Column7270" totalsRowDxfId="9114"/>
    <tableColumn id="7271" xr3:uid="{3B8BC6EB-F8AE-4078-A03B-36161E7F191B}" name="Column7271" totalsRowDxfId="9113"/>
    <tableColumn id="7272" xr3:uid="{376B72FD-24B9-4627-BCD6-33296A04A4EB}" name="Column7272" totalsRowDxfId="9112"/>
    <tableColumn id="7273" xr3:uid="{E7002693-6310-4012-9256-584B9D63BFDC}" name="Column7273" totalsRowDxfId="9111"/>
    <tableColumn id="7274" xr3:uid="{2479DF9F-7984-446E-AAB2-CC2538C0FB3B}" name="Column7274" totalsRowDxfId="9110"/>
    <tableColumn id="7275" xr3:uid="{F3AEF4ED-4679-4A45-87E6-128FE41D8AEC}" name="Column7275" totalsRowDxfId="9109"/>
    <tableColumn id="7276" xr3:uid="{A6B1DA80-27AC-4CBD-A69F-D5A126D64050}" name="Column7276" totalsRowDxfId="9108"/>
    <tableColumn id="7277" xr3:uid="{B173FAC3-123C-4E34-BFB7-AA865D386ECC}" name="Column7277" totalsRowDxfId="9107"/>
    <tableColumn id="7278" xr3:uid="{4878C87A-82C5-4883-987B-968B65613635}" name="Column7278" totalsRowDxfId="9106"/>
    <tableColumn id="7279" xr3:uid="{CD0134A8-20ED-46EA-AE33-8F85161344A9}" name="Column7279" totalsRowDxfId="9105"/>
    <tableColumn id="7280" xr3:uid="{1FCABC7B-9144-4AD8-A258-F62E8BAD864A}" name="Column7280" totalsRowDxfId="9104"/>
    <tableColumn id="7281" xr3:uid="{CEB1C8EA-DE84-4354-8135-55C37852B828}" name="Column7281" totalsRowDxfId="9103"/>
    <tableColumn id="7282" xr3:uid="{8891E3ED-75C4-4461-8562-C96F27B6A359}" name="Column7282" totalsRowDxfId="9102"/>
    <tableColumn id="7283" xr3:uid="{6FA5B470-7BA1-4700-9419-F75B3109DF64}" name="Column7283" totalsRowDxfId="9101"/>
    <tableColumn id="7284" xr3:uid="{B44AB8B6-C29A-4FAC-A702-A7CF009B98AA}" name="Column7284" totalsRowDxfId="9100"/>
    <tableColumn id="7285" xr3:uid="{327C5206-57B9-4C99-AF66-48863A9AB15F}" name="Column7285" totalsRowDxfId="9099"/>
    <tableColumn id="7286" xr3:uid="{9BB39C69-C4F0-4691-BEF1-DFE433F9C36C}" name="Column7286" totalsRowDxfId="9098"/>
    <tableColumn id="7287" xr3:uid="{9C335EF1-36ED-4AD3-BDF7-4A6583CB10B3}" name="Column7287" totalsRowDxfId="9097"/>
    <tableColumn id="7288" xr3:uid="{E377487B-7354-4DD9-A37A-3E4E280156F9}" name="Column7288" totalsRowDxfId="9096"/>
    <tableColumn id="7289" xr3:uid="{0D228206-B6A0-4194-B7A2-4882FC1E3281}" name="Column7289" totalsRowDxfId="9095"/>
    <tableColumn id="7290" xr3:uid="{5935D2A8-4B0C-4B5A-AB97-3EBCCA30C842}" name="Column7290" totalsRowDxfId="9094"/>
    <tableColumn id="7291" xr3:uid="{F56A1418-0181-4186-8FC8-37A5F7E856A1}" name="Column7291" totalsRowDxfId="9093"/>
    <tableColumn id="7292" xr3:uid="{F56D1F86-0755-4972-8B52-834AA4C98727}" name="Column7292" totalsRowDxfId="9092"/>
    <tableColumn id="7293" xr3:uid="{C40C05B1-921F-404E-9581-8D17AA42F74C}" name="Column7293" totalsRowDxfId="9091"/>
    <tableColumn id="7294" xr3:uid="{832EC438-6073-4778-9AA4-24F65ABD0E6A}" name="Column7294" totalsRowDxfId="9090"/>
    <tableColumn id="7295" xr3:uid="{30F99D11-0CDA-4ADE-A8CD-30B6123FAF1C}" name="Column7295" totalsRowDxfId="9089"/>
    <tableColumn id="7296" xr3:uid="{8B5EA3B0-4B50-4E2E-AE4F-919849F31607}" name="Column7296" totalsRowDxfId="9088"/>
    <tableColumn id="7297" xr3:uid="{A5A47472-1B7E-437C-A863-0BC7E7F614F2}" name="Column7297" totalsRowDxfId="9087"/>
    <tableColumn id="7298" xr3:uid="{46A92C9C-E299-4D2D-B31D-C11E54EACD68}" name="Column7298" totalsRowDxfId="9086"/>
    <tableColumn id="7299" xr3:uid="{7E9D5819-3CC3-43A9-8C18-43D326FFE6EC}" name="Column7299" totalsRowDxfId="9085"/>
    <tableColumn id="7300" xr3:uid="{C5C833BF-2477-4ECC-80FC-A14BF184D4A5}" name="Column7300" totalsRowDxfId="9084"/>
    <tableColumn id="7301" xr3:uid="{67915F60-7D1F-4DEF-A1DE-324DFF1256A0}" name="Column7301" totalsRowDxfId="9083"/>
    <tableColumn id="7302" xr3:uid="{A0E0DAF1-1903-48BD-9C47-7EE9876EC902}" name="Column7302" totalsRowDxfId="9082"/>
    <tableColumn id="7303" xr3:uid="{E77DE586-351E-4C0D-82AD-6CB76D47DD7A}" name="Column7303" totalsRowDxfId="9081"/>
    <tableColumn id="7304" xr3:uid="{29D49029-9FEC-48E5-9C4E-E6D05DAA9E1E}" name="Column7304" totalsRowDxfId="9080"/>
    <tableColumn id="7305" xr3:uid="{3383A3CA-AD5D-457F-9711-C1C1144C423A}" name="Column7305" totalsRowDxfId="9079"/>
    <tableColumn id="7306" xr3:uid="{812A7C83-A116-4090-BDD7-32169547CC15}" name="Column7306" totalsRowDxfId="9078"/>
    <tableColumn id="7307" xr3:uid="{83A4F2A6-580F-4878-9419-28516BCEF2C0}" name="Column7307" totalsRowDxfId="9077"/>
    <tableColumn id="7308" xr3:uid="{5735C71C-FB9B-4C19-87A9-FFC6A9D8C4AD}" name="Column7308" totalsRowDxfId="9076"/>
    <tableColumn id="7309" xr3:uid="{F428DAF4-C189-4D0E-B5EF-E066F173EBB1}" name="Column7309" totalsRowDxfId="9075"/>
    <tableColumn id="7310" xr3:uid="{CF29FB26-CA21-40D0-9642-F0D65671B322}" name="Column7310" totalsRowDxfId="9074"/>
    <tableColumn id="7311" xr3:uid="{0ACA4BDC-9032-4878-978A-00ED7418CDD0}" name="Column7311" totalsRowDxfId="9073"/>
    <tableColumn id="7312" xr3:uid="{26AB0FB8-1E8D-45A9-A6EF-57E27D7DC9BA}" name="Column7312" totalsRowDxfId="9072"/>
    <tableColumn id="7313" xr3:uid="{9EDFC1F3-6569-436B-A57D-C3DCD7C84983}" name="Column7313" totalsRowDxfId="9071"/>
    <tableColumn id="7314" xr3:uid="{7155C047-C90D-42D4-AEBA-A5418302AE80}" name="Column7314" totalsRowDxfId="9070"/>
    <tableColumn id="7315" xr3:uid="{8F28C677-815D-4F67-8A50-68930EAF4C40}" name="Column7315" totalsRowDxfId="9069"/>
    <tableColumn id="7316" xr3:uid="{EC8AA105-AC57-44B0-AE44-13C0A09C62D4}" name="Column7316" totalsRowDxfId="9068"/>
    <tableColumn id="7317" xr3:uid="{1A619527-834B-4155-A780-E42AC0564E6B}" name="Column7317" totalsRowDxfId="9067"/>
    <tableColumn id="7318" xr3:uid="{FFDC3FD1-BF8A-41B5-8B18-95D53E9B8DAA}" name="Column7318" totalsRowDxfId="9066"/>
    <tableColumn id="7319" xr3:uid="{12D31749-F61E-48CA-9BF7-89C591D55C06}" name="Column7319" totalsRowDxfId="9065"/>
    <tableColumn id="7320" xr3:uid="{385AE4B2-7055-43F2-915E-08FDFB450F53}" name="Column7320" totalsRowDxfId="9064"/>
    <tableColumn id="7321" xr3:uid="{4F394247-4C7E-4A36-8C25-4527A6211ABD}" name="Column7321" totalsRowDxfId="9063"/>
    <tableColumn id="7322" xr3:uid="{B989AAEE-B418-4284-8C43-03D6E76D7912}" name="Column7322" totalsRowDxfId="9062"/>
    <tableColumn id="7323" xr3:uid="{BBE7FCEF-0CEB-4AC0-90C6-80C1ACCB57FD}" name="Column7323" totalsRowDxfId="9061"/>
    <tableColumn id="7324" xr3:uid="{B1AC672B-1E1E-4560-A8CA-2E7606329275}" name="Column7324" totalsRowDxfId="9060"/>
    <tableColumn id="7325" xr3:uid="{B4A7908A-E3D0-4894-8684-EC0ACF20FD0D}" name="Column7325" totalsRowDxfId="9059"/>
    <tableColumn id="7326" xr3:uid="{56B82D7C-8610-4721-9685-B73267E51BDA}" name="Column7326" totalsRowDxfId="9058"/>
    <tableColumn id="7327" xr3:uid="{647F8527-172D-47C2-89DC-28BA5108E171}" name="Column7327" totalsRowDxfId="9057"/>
    <tableColumn id="7328" xr3:uid="{B5E829CF-D7FE-4035-87F8-744DD21CD367}" name="Column7328" totalsRowDxfId="9056"/>
    <tableColumn id="7329" xr3:uid="{3FCE100A-4513-4513-AD3C-60D1DB67A452}" name="Column7329" totalsRowDxfId="9055"/>
    <tableColumn id="7330" xr3:uid="{A1BB19BD-276A-413B-93B2-8C907B227FB1}" name="Column7330" totalsRowDxfId="9054"/>
    <tableColumn id="7331" xr3:uid="{177EB90E-ADEA-4214-9CBE-E0D279B8F459}" name="Column7331" totalsRowDxfId="9053"/>
    <tableColumn id="7332" xr3:uid="{7BFE8B5F-2C21-4F61-985F-74001BBC80C8}" name="Column7332" totalsRowDxfId="9052"/>
    <tableColumn id="7333" xr3:uid="{1EC44222-BAA4-4C2D-AF5F-02A561AF9F48}" name="Column7333" totalsRowDxfId="9051"/>
    <tableColumn id="7334" xr3:uid="{D75F7EA9-E456-4FBC-99F6-37D5C61468C9}" name="Column7334" totalsRowDxfId="9050"/>
    <tableColumn id="7335" xr3:uid="{D4F41231-D062-4A0F-9966-3E9CAC8D9F82}" name="Column7335" totalsRowDxfId="9049"/>
    <tableColumn id="7336" xr3:uid="{BE6960E4-BB97-4ECD-887D-82D487DAE4D1}" name="Column7336" totalsRowDxfId="9048"/>
    <tableColumn id="7337" xr3:uid="{71F6723A-73B2-469A-A190-A7294500643B}" name="Column7337" totalsRowDxfId="9047"/>
    <tableColumn id="7338" xr3:uid="{6A5CDAC3-3268-4AB0-975B-AA0EAC308E07}" name="Column7338" totalsRowDxfId="9046"/>
    <tableColumn id="7339" xr3:uid="{842BC7ED-3F43-445B-A1AE-717AC169BA22}" name="Column7339" totalsRowDxfId="9045"/>
    <tableColumn id="7340" xr3:uid="{25B2D579-ED22-43F6-B2FD-DA07B484C6BA}" name="Column7340" totalsRowDxfId="9044"/>
    <tableColumn id="7341" xr3:uid="{602C9D57-E306-4510-93E2-5660E37320A0}" name="Column7341" totalsRowDxfId="9043"/>
    <tableColumn id="7342" xr3:uid="{00DB71A9-D37E-40B7-928C-13F5E7C5E023}" name="Column7342" totalsRowDxfId="9042"/>
    <tableColumn id="7343" xr3:uid="{CA799D33-3ACD-46CA-81E3-B1201FB88119}" name="Column7343" totalsRowDxfId="9041"/>
    <tableColumn id="7344" xr3:uid="{EDB48BC1-765E-46C7-9BC2-E418E23AD9F4}" name="Column7344" totalsRowDxfId="9040"/>
    <tableColumn id="7345" xr3:uid="{EA8CDA49-14AE-4C4D-9CAD-1FBBBF2B422A}" name="Column7345" totalsRowDxfId="9039"/>
    <tableColumn id="7346" xr3:uid="{2F9AAFD4-84DA-4B0B-92E0-4C5CC01D2F12}" name="Column7346" totalsRowDxfId="9038"/>
    <tableColumn id="7347" xr3:uid="{125C5EE9-14C2-4258-AB22-37BABCECF1C7}" name="Column7347" totalsRowDxfId="9037"/>
    <tableColumn id="7348" xr3:uid="{3E0D0703-F7E2-4CF4-B9BD-BAD0A1121B14}" name="Column7348" totalsRowDxfId="9036"/>
    <tableColumn id="7349" xr3:uid="{697A4137-242B-4E32-8A23-0D937C92EE78}" name="Column7349" totalsRowDxfId="9035"/>
    <tableColumn id="7350" xr3:uid="{996496B9-6BE6-4659-9237-8D00FC585CA4}" name="Column7350" totalsRowDxfId="9034"/>
    <tableColumn id="7351" xr3:uid="{F4636CDA-B51E-488F-86DB-E7021140E92E}" name="Column7351" totalsRowDxfId="9033"/>
    <tableColumn id="7352" xr3:uid="{81E01614-C6C3-437E-BE23-08C4FE6206C7}" name="Column7352" totalsRowDxfId="9032"/>
    <tableColumn id="7353" xr3:uid="{EE2460AC-1CC4-4420-A240-CDEAC7B23124}" name="Column7353" totalsRowDxfId="9031"/>
    <tableColumn id="7354" xr3:uid="{EC55E920-F580-4361-8C00-0B90D57E4A9A}" name="Column7354" totalsRowDxfId="9030"/>
    <tableColumn id="7355" xr3:uid="{C4A14829-FAFD-446C-A999-D25FD764BED4}" name="Column7355" totalsRowDxfId="9029"/>
    <tableColumn id="7356" xr3:uid="{A221744E-018C-4545-9189-385514252100}" name="Column7356" totalsRowDxfId="9028"/>
    <tableColumn id="7357" xr3:uid="{3868364A-8162-4543-B8BC-D79D9307F9DC}" name="Column7357" totalsRowDxfId="9027"/>
    <tableColumn id="7358" xr3:uid="{E52118B6-6DB4-4A94-993D-A52ADAE6DEB5}" name="Column7358" totalsRowDxfId="9026"/>
    <tableColumn id="7359" xr3:uid="{D824654D-23F7-4877-81C5-C8886E309EFC}" name="Column7359" totalsRowDxfId="9025"/>
    <tableColumn id="7360" xr3:uid="{49897FBE-5D81-46C6-9DD6-8A65C5538DFA}" name="Column7360" totalsRowDxfId="9024"/>
    <tableColumn id="7361" xr3:uid="{DC70A883-1A68-4A32-B539-CEB3161595A4}" name="Column7361" totalsRowDxfId="9023"/>
    <tableColumn id="7362" xr3:uid="{A1BB8568-4B11-4CE7-9188-E51A889900D9}" name="Column7362" totalsRowDxfId="9022"/>
    <tableColumn id="7363" xr3:uid="{678ADC03-C32F-47D9-B0B2-EBFAE42632DB}" name="Column7363" totalsRowDxfId="9021"/>
    <tableColumn id="7364" xr3:uid="{2754AE02-01C7-4D9F-B553-8AAE4FC40C0E}" name="Column7364" totalsRowDxfId="9020"/>
    <tableColumn id="7365" xr3:uid="{264B2431-72E5-46D2-BA58-6CE1B45C55EA}" name="Column7365" totalsRowDxfId="9019"/>
    <tableColumn id="7366" xr3:uid="{58A347DF-AE60-4AC1-9C1D-AF23E2257FE4}" name="Column7366" totalsRowDxfId="9018"/>
    <tableColumn id="7367" xr3:uid="{DCF89E96-87FA-4CFC-9F45-470CF775C1A1}" name="Column7367" totalsRowDxfId="9017"/>
    <tableColumn id="7368" xr3:uid="{1DA1239E-FD9F-4B87-862D-978FFC5DB7E1}" name="Column7368" totalsRowDxfId="9016"/>
    <tableColumn id="7369" xr3:uid="{001198C8-0C14-4326-AA30-E6748F976800}" name="Column7369" totalsRowDxfId="9015"/>
    <tableColumn id="7370" xr3:uid="{553B9BE0-4FCD-4E54-AEAB-48E04F38A96D}" name="Column7370" totalsRowDxfId="9014"/>
    <tableColumn id="7371" xr3:uid="{4BA383F4-5291-48ED-8085-C20A77E2CD54}" name="Column7371" totalsRowDxfId="9013"/>
    <tableColumn id="7372" xr3:uid="{9D395C46-27A2-442E-8282-BA0C1E14B29C}" name="Column7372" totalsRowDxfId="9012"/>
    <tableColumn id="7373" xr3:uid="{4B334B16-5AA3-4ADA-B6E5-386252F0FD89}" name="Column7373" totalsRowDxfId="9011"/>
    <tableColumn id="7374" xr3:uid="{6525B4DC-5B6F-4CD8-B87C-B19406D28187}" name="Column7374" totalsRowDxfId="9010"/>
    <tableColumn id="7375" xr3:uid="{4195EF08-BA68-4208-A2A3-4518D0D71CDC}" name="Column7375" totalsRowDxfId="9009"/>
    <tableColumn id="7376" xr3:uid="{25D315A5-ED42-4BDF-A352-CBF2329335E6}" name="Column7376" totalsRowDxfId="9008"/>
    <tableColumn id="7377" xr3:uid="{42E4867F-31BB-41EB-A090-FFBF9B08CDD2}" name="Column7377" totalsRowDxfId="9007"/>
    <tableColumn id="7378" xr3:uid="{B8A2159F-114B-4509-A45A-B3058AFF9EA2}" name="Column7378" totalsRowDxfId="9006"/>
    <tableColumn id="7379" xr3:uid="{BD3992A4-B794-4668-A1E4-C27F05E56E4C}" name="Column7379" totalsRowDxfId="9005"/>
    <tableColumn id="7380" xr3:uid="{C1249978-B51D-4F41-B682-E02320353B97}" name="Column7380" totalsRowDxfId="9004"/>
    <tableColumn id="7381" xr3:uid="{9F493594-6CD7-4299-87F2-ED62F7952260}" name="Column7381" totalsRowDxfId="9003"/>
    <tableColumn id="7382" xr3:uid="{952A5447-D754-411D-918C-72B10441AF55}" name="Column7382" totalsRowDxfId="9002"/>
    <tableColumn id="7383" xr3:uid="{E1C17B6A-AB6B-45E7-927E-4258FF5D10B0}" name="Column7383" totalsRowDxfId="9001"/>
    <tableColumn id="7384" xr3:uid="{9E26A305-0876-476D-9254-FB67A1C05F10}" name="Column7384" totalsRowDxfId="9000"/>
    <tableColumn id="7385" xr3:uid="{227891BA-43B7-40BE-917B-CD53E0972B0A}" name="Column7385" totalsRowDxfId="8999"/>
    <tableColumn id="7386" xr3:uid="{2124155E-6ACF-4B85-86D5-FE49BEC3CB82}" name="Column7386" totalsRowDxfId="8998"/>
    <tableColumn id="7387" xr3:uid="{FDB08680-26A5-46F5-AECE-C2B1AD86196D}" name="Column7387" totalsRowDxfId="8997"/>
    <tableColumn id="7388" xr3:uid="{180992B8-4C32-4A0A-9873-2FD0E17E71C0}" name="Column7388" totalsRowDxfId="8996"/>
    <tableColumn id="7389" xr3:uid="{25A7DCED-CC97-4F7C-91B0-DA423429849E}" name="Column7389" totalsRowDxfId="8995"/>
    <tableColumn id="7390" xr3:uid="{581CC87C-BA97-4C40-8DBB-B8F2BAAEE5B9}" name="Column7390" totalsRowDxfId="8994"/>
    <tableColumn id="7391" xr3:uid="{0EF42765-AE28-4A92-9D3B-27424637CA87}" name="Column7391" totalsRowDxfId="8993"/>
    <tableColumn id="7392" xr3:uid="{7A687ACF-6C61-4386-BFB9-0301231793E8}" name="Column7392" totalsRowDxfId="8992"/>
    <tableColumn id="7393" xr3:uid="{0EF243FC-25F3-4066-B40B-DD8CD2EFBC9B}" name="Column7393" totalsRowDxfId="8991"/>
    <tableColumn id="7394" xr3:uid="{0C51BC18-7AD8-4640-BD40-D741470FAA0B}" name="Column7394" totalsRowDxfId="8990"/>
    <tableColumn id="7395" xr3:uid="{9B0434C7-8972-4574-9388-8640F58610EE}" name="Column7395" totalsRowDxfId="8989"/>
    <tableColumn id="7396" xr3:uid="{ED5EA31C-54D3-424C-BC2D-64B7114E7E83}" name="Column7396" totalsRowDxfId="8988"/>
    <tableColumn id="7397" xr3:uid="{29402DFE-9FA6-47E8-8699-4F4929CCD011}" name="Column7397" totalsRowDxfId="8987"/>
    <tableColumn id="7398" xr3:uid="{D22BC36F-C201-4551-9635-61B8CBCD4A93}" name="Column7398" totalsRowDxfId="8986"/>
    <tableColumn id="7399" xr3:uid="{7E635E1C-D874-4BD1-AB21-9A607B8F3A03}" name="Column7399" totalsRowDxfId="8985"/>
    <tableColumn id="7400" xr3:uid="{17F4D8F2-7241-47FC-87FA-B5E751AF5079}" name="Column7400" totalsRowDxfId="8984"/>
    <tableColumn id="7401" xr3:uid="{3B73BE9F-34FE-4E72-AA33-E56FEE7828BA}" name="Column7401" totalsRowDxfId="8983"/>
    <tableColumn id="7402" xr3:uid="{BC7FC0B2-8175-42BA-B013-72FD3B0B30D2}" name="Column7402" totalsRowDxfId="8982"/>
    <tableColumn id="7403" xr3:uid="{4298674C-A407-4736-AB12-5CA5EFB83A57}" name="Column7403" totalsRowDxfId="8981"/>
    <tableColumn id="7404" xr3:uid="{73FE3B27-B14B-4EF1-A3F0-2566ABEC1247}" name="Column7404" totalsRowDxfId="8980"/>
    <tableColumn id="7405" xr3:uid="{F46137EA-8FA5-412A-ADBD-DB7369AA7BFF}" name="Column7405" totalsRowDxfId="8979"/>
    <tableColumn id="7406" xr3:uid="{6E2A4A70-CE9B-4121-88C1-7ECC518D460F}" name="Column7406" totalsRowDxfId="8978"/>
    <tableColumn id="7407" xr3:uid="{30D08C3F-4AE3-4A1C-8537-01D4ABB3770A}" name="Column7407" totalsRowDxfId="8977"/>
    <tableColumn id="7408" xr3:uid="{54BE0FE8-CCC0-4CC8-ACF8-65024761396C}" name="Column7408" totalsRowDxfId="8976"/>
    <tableColumn id="7409" xr3:uid="{841FC233-8FDB-496C-80D7-ED48AC64F69F}" name="Column7409" totalsRowDxfId="8975"/>
    <tableColumn id="7410" xr3:uid="{81437EEC-FFB4-4507-B67E-D64EE3A79F22}" name="Column7410" totalsRowDxfId="8974"/>
    <tableColumn id="7411" xr3:uid="{83FB8A65-9FEC-4BDD-91DB-3B7DADBA8F16}" name="Column7411" totalsRowDxfId="8973"/>
    <tableColumn id="7412" xr3:uid="{19B18839-E002-453B-80C1-1C2B85B71ECB}" name="Column7412" totalsRowDxfId="8972"/>
    <tableColumn id="7413" xr3:uid="{67E2C44A-42F7-4074-B5E8-3AE94EA64867}" name="Column7413" totalsRowDxfId="8971"/>
    <tableColumn id="7414" xr3:uid="{252425D5-BECB-41E0-8B28-6E5833BF819E}" name="Column7414" totalsRowDxfId="8970"/>
    <tableColumn id="7415" xr3:uid="{4DEEA086-8F91-42EF-9A69-11CCC4B22564}" name="Column7415" totalsRowDxfId="8969"/>
    <tableColumn id="7416" xr3:uid="{A63E1AD1-60FC-4180-A7B2-C41CE17017DD}" name="Column7416" totalsRowDxfId="8968"/>
    <tableColumn id="7417" xr3:uid="{41EB51F4-544A-471C-9147-88F0CF15E62A}" name="Column7417" totalsRowDxfId="8967"/>
    <tableColumn id="7418" xr3:uid="{ACE227D7-5E8D-4E5C-9008-603BC49E392D}" name="Column7418" totalsRowDxfId="8966"/>
    <tableColumn id="7419" xr3:uid="{95FDFF18-3132-4305-8EB1-1D7A98BE24BC}" name="Column7419" totalsRowDxfId="8965"/>
    <tableColumn id="7420" xr3:uid="{4886242B-8C08-455E-8CC0-E5DE9B366644}" name="Column7420" totalsRowDxfId="8964"/>
    <tableColumn id="7421" xr3:uid="{209F30A4-2144-4C56-90BD-44F88739938B}" name="Column7421" totalsRowDxfId="8963"/>
    <tableColumn id="7422" xr3:uid="{CC1C7DD6-507A-4E57-A252-C5D9F2096236}" name="Column7422" totalsRowDxfId="8962"/>
    <tableColumn id="7423" xr3:uid="{C8E0785E-8BF2-4BFA-A134-5E3A68A32C60}" name="Column7423" totalsRowDxfId="8961"/>
    <tableColumn id="7424" xr3:uid="{F2E32697-BFA9-424A-B882-68EA719BA1C8}" name="Column7424" totalsRowDxfId="8960"/>
    <tableColumn id="7425" xr3:uid="{CDDB14F0-E9FA-4216-86DE-63C62938BBF1}" name="Column7425" totalsRowDxfId="8959"/>
    <tableColumn id="7426" xr3:uid="{9D419D5F-B0A8-41A0-A118-4DC9D14C3D2E}" name="Column7426" totalsRowDxfId="8958"/>
    <tableColumn id="7427" xr3:uid="{F3B7B37F-D448-4F87-9AAD-81A67C26FAAF}" name="Column7427" totalsRowDxfId="8957"/>
    <tableColumn id="7428" xr3:uid="{CFFDC002-E5F6-4220-92AA-7E718FCE162D}" name="Column7428" totalsRowDxfId="8956"/>
    <tableColumn id="7429" xr3:uid="{5150BCFB-1A8F-4CAE-B320-90F7627C2FD3}" name="Column7429" totalsRowDxfId="8955"/>
    <tableColumn id="7430" xr3:uid="{4D3CD9B1-2719-4D38-B59F-41672AE138B1}" name="Column7430" totalsRowDxfId="8954"/>
    <tableColumn id="7431" xr3:uid="{665B83C8-9263-4C9A-87A9-67C0BFC85AE8}" name="Column7431" totalsRowDxfId="8953"/>
    <tableColumn id="7432" xr3:uid="{6C4E6395-BCB7-4E25-99A6-1212C8ECC2EF}" name="Column7432" totalsRowDxfId="8952"/>
    <tableColumn id="7433" xr3:uid="{ED114AEA-DEEC-416D-B509-B36B889BB64B}" name="Column7433" totalsRowDxfId="8951"/>
    <tableColumn id="7434" xr3:uid="{E5AD1FB9-4C8B-415A-B330-DCFB3AB50494}" name="Column7434" totalsRowDxfId="8950"/>
    <tableColumn id="7435" xr3:uid="{A5E5D1D8-1FD9-4FE2-B8D4-B3D9F0A54393}" name="Column7435" totalsRowDxfId="8949"/>
    <tableColumn id="7436" xr3:uid="{D1A8EE91-0A6B-44C6-B5FA-66A7B5D42247}" name="Column7436" totalsRowDxfId="8948"/>
    <tableColumn id="7437" xr3:uid="{560E0EFD-44B1-48E8-AF40-CBD6E8A10653}" name="Column7437" totalsRowDxfId="8947"/>
    <tableColumn id="7438" xr3:uid="{F93612A1-5818-4EE3-AA25-A9E4E99DF420}" name="Column7438" totalsRowDxfId="8946"/>
    <tableColumn id="7439" xr3:uid="{48DDE2EF-5976-4E62-A7A5-199581BCD103}" name="Column7439" totalsRowDxfId="8945"/>
    <tableColumn id="7440" xr3:uid="{043A3331-6793-4755-8072-AEF00B82CB56}" name="Column7440" totalsRowDxfId="8944"/>
    <tableColumn id="7441" xr3:uid="{5C82B05B-D741-4058-A6D9-F894861420AA}" name="Column7441" totalsRowDxfId="8943"/>
    <tableColumn id="7442" xr3:uid="{E5B413CE-CC30-4424-ABE9-B213E759A158}" name="Column7442" totalsRowDxfId="8942"/>
    <tableColumn id="7443" xr3:uid="{8E015DBD-9461-4820-8E9F-516825AA4853}" name="Column7443" totalsRowDxfId="8941"/>
    <tableColumn id="7444" xr3:uid="{43F14101-646B-421A-AA13-F2795CA70833}" name="Column7444" totalsRowDxfId="8940"/>
    <tableColumn id="7445" xr3:uid="{091E10FA-FB5B-4254-AD33-205CE0C89128}" name="Column7445" totalsRowDxfId="8939"/>
    <tableColumn id="7446" xr3:uid="{1157B484-2FF2-42DF-997D-5C799155E41D}" name="Column7446" totalsRowDxfId="8938"/>
    <tableColumn id="7447" xr3:uid="{43A715D7-9315-4654-BC1D-C242E957F16D}" name="Column7447" totalsRowDxfId="8937"/>
    <tableColumn id="7448" xr3:uid="{123875E9-85A0-4A0A-A6D8-0E3BE3074D38}" name="Column7448" totalsRowDxfId="8936"/>
    <tableColumn id="7449" xr3:uid="{AD42095C-2141-4DA9-AE7D-2B151443E080}" name="Column7449" totalsRowDxfId="8935"/>
    <tableColumn id="7450" xr3:uid="{00FE3450-4783-4015-86A4-69CFC6E888B3}" name="Column7450" totalsRowDxfId="8934"/>
    <tableColumn id="7451" xr3:uid="{C434E1C6-90CB-4660-AA75-C2359598B096}" name="Column7451" totalsRowDxfId="8933"/>
    <tableColumn id="7452" xr3:uid="{A599B23D-A5CE-4BA7-A69A-DF9982B4E5F0}" name="Column7452" totalsRowDxfId="8932"/>
    <tableColumn id="7453" xr3:uid="{12F9299A-9546-46DB-88E6-206E3B37ABE5}" name="Column7453" totalsRowDxfId="8931"/>
    <tableColumn id="7454" xr3:uid="{C371A599-C9C5-4CCE-B9B9-EEE9EBAE5359}" name="Column7454" totalsRowDxfId="8930"/>
    <tableColumn id="7455" xr3:uid="{3572F2AC-0A2D-4FFB-9AFF-05CF6360B480}" name="Column7455" totalsRowDxfId="8929"/>
    <tableColumn id="7456" xr3:uid="{4B3AB0D1-F7B9-4F20-81C7-A6AE615F9591}" name="Column7456" totalsRowDxfId="8928"/>
    <tableColumn id="7457" xr3:uid="{6C402628-D650-4447-AF42-F0D56896D999}" name="Column7457" totalsRowDxfId="8927"/>
    <tableColumn id="7458" xr3:uid="{88321463-5CA7-425C-8DE1-D801237CCC91}" name="Column7458" totalsRowDxfId="8926"/>
    <tableColumn id="7459" xr3:uid="{FA037324-BD0C-4D6B-B025-B1C285B8960B}" name="Column7459" totalsRowDxfId="8925"/>
    <tableColumn id="7460" xr3:uid="{4F0FCA38-875C-44F3-9D9E-C1EE69C538F0}" name="Column7460" totalsRowDxfId="8924"/>
    <tableColumn id="7461" xr3:uid="{12EC773A-0C67-4878-957B-6F294D6C1EFD}" name="Column7461" totalsRowDxfId="8923"/>
    <tableColumn id="7462" xr3:uid="{5BA4FE02-B0D4-4527-9053-8183F59FD8E2}" name="Column7462" totalsRowDxfId="8922"/>
    <tableColumn id="7463" xr3:uid="{EBD75C16-E21D-467E-9F27-02EF0BB91EC3}" name="Column7463" totalsRowDxfId="8921"/>
    <tableColumn id="7464" xr3:uid="{8FD30766-C793-4E30-A3DE-E9248D573BD6}" name="Column7464" totalsRowDxfId="8920"/>
    <tableColumn id="7465" xr3:uid="{259CCF1E-8246-436D-A68F-F48227CD06A9}" name="Column7465" totalsRowDxfId="8919"/>
    <tableColumn id="7466" xr3:uid="{4FDBDAA3-60BF-4BD4-8CEF-46BC4E33E6DE}" name="Column7466" totalsRowDxfId="8918"/>
    <tableColumn id="7467" xr3:uid="{1585FCD9-47EE-4DC8-B439-C9718D79B7EF}" name="Column7467" totalsRowDxfId="8917"/>
    <tableColumn id="7468" xr3:uid="{B1BDE65B-A40E-4AC6-A6C9-6C6B958E1FA9}" name="Column7468" totalsRowDxfId="8916"/>
    <tableColumn id="7469" xr3:uid="{1D4390E8-66BC-431D-91ED-9847FE847D27}" name="Column7469" totalsRowDxfId="8915"/>
    <tableColumn id="7470" xr3:uid="{15FACD38-BF55-4DA8-9ABD-22511F799DD2}" name="Column7470" totalsRowDxfId="8914"/>
    <tableColumn id="7471" xr3:uid="{BC2F666D-F898-486F-9311-74F3029FE21E}" name="Column7471" totalsRowDxfId="8913"/>
    <tableColumn id="7472" xr3:uid="{50E97DE6-FD8F-495D-A29F-EFB3FCE9B5FB}" name="Column7472" totalsRowDxfId="8912"/>
    <tableColumn id="7473" xr3:uid="{736C2D44-2694-40E1-9940-AE35D4F8B4B3}" name="Column7473" totalsRowDxfId="8911"/>
    <tableColumn id="7474" xr3:uid="{26426F8A-E677-46AC-BABF-175C5B5F7355}" name="Column7474" totalsRowDxfId="8910"/>
    <tableColumn id="7475" xr3:uid="{5A3CB471-456D-45B5-B98A-699285E53BF2}" name="Column7475" totalsRowDxfId="8909"/>
    <tableColumn id="7476" xr3:uid="{D763BEAF-50B9-437B-8AA0-D589853017AD}" name="Column7476" totalsRowDxfId="8908"/>
    <tableColumn id="7477" xr3:uid="{7B79490B-6638-4DBC-BE4A-DE71EE2940A2}" name="Column7477" totalsRowDxfId="8907"/>
    <tableColumn id="7478" xr3:uid="{9D5ABD17-C83F-486B-A383-BDF2CB176052}" name="Column7478" totalsRowDxfId="8906"/>
    <tableColumn id="7479" xr3:uid="{95AE1A6F-8B29-478C-BE56-50C4A27F27DB}" name="Column7479" totalsRowDxfId="8905"/>
    <tableColumn id="7480" xr3:uid="{ECD6500B-775B-472A-8E64-2771E2397487}" name="Column7480" totalsRowDxfId="8904"/>
    <tableColumn id="7481" xr3:uid="{26320223-F44D-4D8D-9779-C79A5CF93184}" name="Column7481" totalsRowDxfId="8903"/>
    <tableColumn id="7482" xr3:uid="{44918BB4-6EF3-4114-9378-93F073CD38D4}" name="Column7482" totalsRowDxfId="8902"/>
    <tableColumn id="7483" xr3:uid="{AC58601B-A6F1-4B14-837C-599A816D9FF4}" name="Column7483" totalsRowDxfId="8901"/>
    <tableColumn id="7484" xr3:uid="{C138FEF0-A2A8-4C54-8264-CBBC5B4A4A6B}" name="Column7484" totalsRowDxfId="8900"/>
    <tableColumn id="7485" xr3:uid="{EFCE8F2A-4714-4439-B7BC-7CEB6787D017}" name="Column7485" totalsRowDxfId="8899"/>
    <tableColumn id="7486" xr3:uid="{9119269D-BC97-475C-B679-21E501C2035D}" name="Column7486" totalsRowDxfId="8898"/>
    <tableColumn id="7487" xr3:uid="{26407E3F-BA4C-43A8-A63C-978AED4AC01E}" name="Column7487" totalsRowDxfId="8897"/>
    <tableColumn id="7488" xr3:uid="{4A6D65EC-144D-4C95-85C0-26D5FCA13B91}" name="Column7488" totalsRowDxfId="8896"/>
    <tableColumn id="7489" xr3:uid="{F0B3DDEF-A1EF-4FB4-A90B-6F45AFB370AE}" name="Column7489" totalsRowDxfId="8895"/>
    <tableColumn id="7490" xr3:uid="{8E6B967D-0367-447F-A6F9-939136492AFA}" name="Column7490" totalsRowDxfId="8894"/>
    <tableColumn id="7491" xr3:uid="{6D3AC984-3404-49B5-9C66-E3FAA5575276}" name="Column7491" totalsRowDxfId="8893"/>
    <tableColumn id="7492" xr3:uid="{00959550-ABA9-4E51-8874-1AD13C2D619B}" name="Column7492" totalsRowDxfId="8892"/>
    <tableColumn id="7493" xr3:uid="{105F1C61-DBC8-42E5-8242-4BBA70BC374B}" name="Column7493" totalsRowDxfId="8891"/>
    <tableColumn id="7494" xr3:uid="{D76001DF-E32F-446F-A0F9-A7C204DA705D}" name="Column7494" totalsRowDxfId="8890"/>
    <tableColumn id="7495" xr3:uid="{9B46674F-1920-4C60-9C52-EF3EB40B8562}" name="Column7495" totalsRowDxfId="8889"/>
    <tableColumn id="7496" xr3:uid="{1021B29C-1F63-410A-8DBB-07D253F3FCFC}" name="Column7496" totalsRowDxfId="8888"/>
    <tableColumn id="7497" xr3:uid="{26F0C8F3-A74F-473B-A6C3-9CA4287E74C0}" name="Column7497" totalsRowDxfId="8887"/>
    <tableColumn id="7498" xr3:uid="{73968A6B-25BE-4732-8CA0-1720301B6FE7}" name="Column7498" totalsRowDxfId="8886"/>
    <tableColumn id="7499" xr3:uid="{C6ECAFF4-940F-4C5B-B33C-05B4DF18CC93}" name="Column7499" totalsRowDxfId="8885"/>
    <tableColumn id="7500" xr3:uid="{429D04D9-8762-4C94-8E19-957B6607F50D}" name="Column7500" totalsRowDxfId="8884"/>
    <tableColumn id="7501" xr3:uid="{7F6A8B93-C47D-4985-86E5-A0C9799F9A3F}" name="Column7501" totalsRowDxfId="8883"/>
    <tableColumn id="7502" xr3:uid="{1D4E77D6-AEBF-40F5-B05B-4A22AF5ACFD7}" name="Column7502" totalsRowDxfId="8882"/>
    <tableColumn id="7503" xr3:uid="{B5AF44A9-0F59-4559-BFCB-B49FDA5AED28}" name="Column7503" totalsRowDxfId="8881"/>
    <tableColumn id="7504" xr3:uid="{79FC13EC-056B-4769-8356-D48272D5ACC2}" name="Column7504" totalsRowDxfId="8880"/>
    <tableColumn id="7505" xr3:uid="{6227537E-E558-496A-87AE-56D47694E244}" name="Column7505" totalsRowDxfId="8879"/>
    <tableColumn id="7506" xr3:uid="{AFFE6966-EF6E-445A-9D61-F9C2FE41FF19}" name="Column7506" totalsRowDxfId="8878"/>
    <tableColumn id="7507" xr3:uid="{120718BF-2CE1-4201-8407-7FCBD24F5591}" name="Column7507" totalsRowDxfId="8877"/>
    <tableColumn id="7508" xr3:uid="{F6C0185F-BCCA-4792-9545-5FC5263F3C56}" name="Column7508" totalsRowDxfId="8876"/>
    <tableColumn id="7509" xr3:uid="{194B77CF-A4CB-4E26-808E-FDCFD8DCAC87}" name="Column7509" totalsRowDxfId="8875"/>
    <tableColumn id="7510" xr3:uid="{8BE56719-2700-4A5A-8AA6-47AEAB007F8D}" name="Column7510" totalsRowDxfId="8874"/>
    <tableColumn id="7511" xr3:uid="{17B79B35-FAD3-4039-B347-C45E5B5847DC}" name="Column7511" totalsRowDxfId="8873"/>
    <tableColumn id="7512" xr3:uid="{55518CE3-14AF-4B29-83AD-5A2CA936EB7A}" name="Column7512" totalsRowDxfId="8872"/>
    <tableColumn id="7513" xr3:uid="{E5F1947E-0E9C-4094-B31B-3B1ECFE1AFB3}" name="Column7513" totalsRowDxfId="8871"/>
    <tableColumn id="7514" xr3:uid="{851963BC-366F-4F89-AF3F-C545BF2B30AE}" name="Column7514" totalsRowDxfId="8870"/>
    <tableColumn id="7515" xr3:uid="{90908BE0-6D39-4ECB-A922-5D873CB80961}" name="Column7515" totalsRowDxfId="8869"/>
    <tableColumn id="7516" xr3:uid="{86FC9A03-E5A0-4263-9092-E41DC67664FD}" name="Column7516" totalsRowDxfId="8868"/>
    <tableColumn id="7517" xr3:uid="{D6ABAF0F-0DB4-4757-AC90-D8814AD927C3}" name="Column7517" totalsRowDxfId="8867"/>
    <tableColumn id="7518" xr3:uid="{4B7EA796-AA06-4216-A93E-71E9A3C9A823}" name="Column7518" totalsRowDxfId="8866"/>
    <tableColumn id="7519" xr3:uid="{98E97941-2914-47B0-A52A-CB0E41C74A91}" name="Column7519" totalsRowDxfId="8865"/>
    <tableColumn id="7520" xr3:uid="{6AD6B963-4CCB-47FE-B471-BC7F9BFC5C2C}" name="Column7520" totalsRowDxfId="8864"/>
    <tableColumn id="7521" xr3:uid="{3F53C6F0-9C34-49A9-9FB9-24EB76CA251B}" name="Column7521" totalsRowDxfId="8863"/>
    <tableColumn id="7522" xr3:uid="{B9C4741D-B5D4-420A-87B0-EDF65CD55A39}" name="Column7522" totalsRowDxfId="8862"/>
    <tableColumn id="7523" xr3:uid="{BD01B155-88D8-47E5-A489-E1899B9387DF}" name="Column7523" totalsRowDxfId="8861"/>
    <tableColumn id="7524" xr3:uid="{BA320C19-000B-48D3-852D-9FB40DFFDC6E}" name="Column7524" totalsRowDxfId="8860"/>
    <tableColumn id="7525" xr3:uid="{825F941C-5687-44E5-A39B-10AC18B8059F}" name="Column7525" totalsRowDxfId="8859"/>
    <tableColumn id="7526" xr3:uid="{2AC1F59F-D334-4E4B-A87F-93DDCA5106DC}" name="Column7526" totalsRowDxfId="8858"/>
    <tableColumn id="7527" xr3:uid="{77F9D00A-A96A-4284-B389-165A510D8B12}" name="Column7527" totalsRowDxfId="8857"/>
    <tableColumn id="7528" xr3:uid="{34A67C8F-6063-40B6-A626-0F3E6AD77F47}" name="Column7528" totalsRowDxfId="8856"/>
    <tableColumn id="7529" xr3:uid="{EB25069E-632A-494B-80C2-65DF8C4413D5}" name="Column7529" totalsRowDxfId="8855"/>
    <tableColumn id="7530" xr3:uid="{B4A8AF97-41F9-4ECA-81EE-FC5971F67BE1}" name="Column7530" totalsRowDxfId="8854"/>
    <tableColumn id="7531" xr3:uid="{00A56807-2144-4441-AA94-A5D949B11B02}" name="Column7531" totalsRowDxfId="8853"/>
    <tableColumn id="7532" xr3:uid="{7CC0C0BD-0C67-4889-A258-8E0B095FC0F4}" name="Column7532" totalsRowDxfId="8852"/>
    <tableColumn id="7533" xr3:uid="{BEAF9A2C-11DE-4501-BDF8-BBD8441B0D98}" name="Column7533" totalsRowDxfId="8851"/>
    <tableColumn id="7534" xr3:uid="{9F674F2A-F849-4C54-A4AD-FCFB896ACE5C}" name="Column7534" totalsRowDxfId="8850"/>
    <tableColumn id="7535" xr3:uid="{92617C6A-A81C-4D7A-A30C-F70C51EA69C9}" name="Column7535" totalsRowDxfId="8849"/>
    <tableColumn id="7536" xr3:uid="{801D81DE-28C1-4D40-B1BA-2DF88BB7FBA2}" name="Column7536" totalsRowDxfId="8848"/>
    <tableColumn id="7537" xr3:uid="{7BF000E0-731D-40EB-B5AC-573A1392CF8D}" name="Column7537" totalsRowDxfId="8847"/>
    <tableColumn id="7538" xr3:uid="{19741144-C38F-4DAC-BB78-14772C3CD857}" name="Column7538" totalsRowDxfId="8846"/>
    <tableColumn id="7539" xr3:uid="{74E15D78-0E1D-4411-A0C0-E6BE8CF911A3}" name="Column7539" totalsRowDxfId="8845"/>
    <tableColumn id="7540" xr3:uid="{12F0AAEA-2978-41A4-A9E7-3EBD6996901E}" name="Column7540" totalsRowDxfId="8844"/>
    <tableColumn id="7541" xr3:uid="{4156E777-984E-4447-90E2-758F033ED0DF}" name="Column7541" totalsRowDxfId="8843"/>
    <tableColumn id="7542" xr3:uid="{64C2F459-21AB-4CDB-8D10-52FCCE22F1BB}" name="Column7542" totalsRowDxfId="8842"/>
    <tableColumn id="7543" xr3:uid="{7A738D5E-0DDB-40F6-922C-2821C3A3B4AC}" name="Column7543" totalsRowDxfId="8841"/>
    <tableColumn id="7544" xr3:uid="{DAED70D7-CFE1-47EF-A34F-82DDB1E07E58}" name="Column7544" totalsRowDxfId="8840"/>
    <tableColumn id="7545" xr3:uid="{D3EF72E5-5549-4FB8-85C3-AF2782EF8898}" name="Column7545" totalsRowDxfId="8839"/>
    <tableColumn id="7546" xr3:uid="{F72DFF69-C3CE-4936-8391-53C925C6AA03}" name="Column7546" totalsRowDxfId="8838"/>
    <tableColumn id="7547" xr3:uid="{D991D9B4-4E31-4D7A-8CF4-40BC11BBA0D2}" name="Column7547" totalsRowDxfId="8837"/>
    <tableColumn id="7548" xr3:uid="{3B910EEB-BDDC-4430-9C87-5F5097A1AA91}" name="Column7548" totalsRowDxfId="8836"/>
    <tableColumn id="7549" xr3:uid="{0E2A68B1-3151-49A8-99AB-395E3C01127D}" name="Column7549" totalsRowDxfId="8835"/>
    <tableColumn id="7550" xr3:uid="{1F95E99C-0A7B-44C6-B1DF-3CD4578F2E77}" name="Column7550" totalsRowDxfId="8834"/>
    <tableColumn id="7551" xr3:uid="{CA3B9109-5B1A-4D9C-8193-24E8031F6B76}" name="Column7551" totalsRowDxfId="8833"/>
    <tableColumn id="7552" xr3:uid="{726F7101-DBED-4E62-BC5A-49D263614F34}" name="Column7552" totalsRowDxfId="8832"/>
    <tableColumn id="7553" xr3:uid="{2E46ED93-2813-4D63-9F41-46D950F01123}" name="Column7553" totalsRowDxfId="8831"/>
    <tableColumn id="7554" xr3:uid="{09B3E8AA-539F-434E-9343-6BA617238111}" name="Column7554" totalsRowDxfId="8830"/>
    <tableColumn id="7555" xr3:uid="{FCC36540-D892-45CA-B6B0-1A3E0110AAED}" name="Column7555" totalsRowDxfId="8829"/>
    <tableColumn id="7556" xr3:uid="{441EF26E-1A6A-4107-A232-129B8ED69D34}" name="Column7556" totalsRowDxfId="8828"/>
    <tableColumn id="7557" xr3:uid="{884316F6-95B5-40F2-BDC8-A748BFF2870F}" name="Column7557" totalsRowDxfId="8827"/>
    <tableColumn id="7558" xr3:uid="{3E353C84-F479-4B9C-A600-53ED8FED7042}" name="Column7558" totalsRowDxfId="8826"/>
    <tableColumn id="7559" xr3:uid="{DD794915-DD32-4429-9EDD-7E94FE59E70A}" name="Column7559" totalsRowDxfId="8825"/>
    <tableColumn id="7560" xr3:uid="{434AB503-8DCA-4CC8-AF91-08B2260F2DCB}" name="Column7560" totalsRowDxfId="8824"/>
    <tableColumn id="7561" xr3:uid="{275B825D-2239-45FB-91E8-E1F7D16CBB06}" name="Column7561" totalsRowDxfId="8823"/>
    <tableColumn id="7562" xr3:uid="{9A395F0C-455D-470E-A65E-B758E40B2375}" name="Column7562" totalsRowDxfId="8822"/>
    <tableColumn id="7563" xr3:uid="{B6FF2D13-0B9F-4BC6-8082-D930716F22B9}" name="Column7563" totalsRowDxfId="8821"/>
    <tableColumn id="7564" xr3:uid="{AFA5D7A2-1049-4796-8AAB-76FFD03318A7}" name="Column7564" totalsRowDxfId="8820"/>
    <tableColumn id="7565" xr3:uid="{C5F24ACB-AEDC-4163-93D8-C49380976B72}" name="Column7565" totalsRowDxfId="8819"/>
    <tableColumn id="7566" xr3:uid="{7D031F33-9AD2-4E87-80CF-3753AA105A83}" name="Column7566" totalsRowDxfId="8818"/>
    <tableColumn id="7567" xr3:uid="{E037271B-E6AF-4680-B508-AF4165B251B3}" name="Column7567" totalsRowDxfId="8817"/>
    <tableColumn id="7568" xr3:uid="{C92A5DD3-9FF6-470C-946B-5C93312CD32B}" name="Column7568" totalsRowDxfId="8816"/>
    <tableColumn id="7569" xr3:uid="{68D256E5-A106-4E8D-88A6-5C26740E488B}" name="Column7569" totalsRowDxfId="8815"/>
    <tableColumn id="7570" xr3:uid="{7ADF38EC-148F-42CC-BD43-4F9FA88168C1}" name="Column7570" totalsRowDxfId="8814"/>
    <tableColumn id="7571" xr3:uid="{D750CB61-FEE9-40C9-BA54-B24543186FA1}" name="Column7571" totalsRowDxfId="8813"/>
    <tableColumn id="7572" xr3:uid="{8BFF6C35-8405-4C9C-9D96-F59F4F672670}" name="Column7572" totalsRowDxfId="8812"/>
    <tableColumn id="7573" xr3:uid="{CB0C0CEE-7E9A-4462-83C2-ECC64E5E1E90}" name="Column7573" totalsRowDxfId="8811"/>
    <tableColumn id="7574" xr3:uid="{FD11BFD7-9396-4C44-88A1-AC9AAC46975D}" name="Column7574" totalsRowDxfId="8810"/>
    <tableColumn id="7575" xr3:uid="{5C88EAA3-A368-4416-B733-8C6069722101}" name="Column7575" totalsRowDxfId="8809"/>
    <tableColumn id="7576" xr3:uid="{BE1CF3AD-6249-4EAF-BFF0-2ED40D1D2217}" name="Column7576" totalsRowDxfId="8808"/>
    <tableColumn id="7577" xr3:uid="{FDA458C7-2BF4-4B52-BB5E-8FBA3CA86100}" name="Column7577" totalsRowDxfId="8807"/>
    <tableColumn id="7578" xr3:uid="{DEBFAD94-E17B-490B-AC1A-68F7947C2B51}" name="Column7578" totalsRowDxfId="8806"/>
    <tableColumn id="7579" xr3:uid="{B9E06A53-0BEC-4DF6-92C8-A1759A9E7983}" name="Column7579" totalsRowDxfId="8805"/>
    <tableColumn id="7580" xr3:uid="{D7770885-5D60-43E6-9559-699947A46053}" name="Column7580" totalsRowDxfId="8804"/>
    <tableColumn id="7581" xr3:uid="{C989E914-0D30-47F7-9E8C-81751714FD6E}" name="Column7581" totalsRowDxfId="8803"/>
    <tableColumn id="7582" xr3:uid="{2F4B4F88-72D0-454B-8703-8F2DE4D1404B}" name="Column7582" totalsRowDxfId="8802"/>
    <tableColumn id="7583" xr3:uid="{9A851652-2388-4EC2-B16D-E36669718870}" name="Column7583" totalsRowDxfId="8801"/>
    <tableColumn id="7584" xr3:uid="{C24DBA05-26E8-4AD1-8F74-181DF755FB8F}" name="Column7584" totalsRowDxfId="8800"/>
    <tableColumn id="7585" xr3:uid="{94FB36CA-49DF-490F-B6BE-F21C7B683EB9}" name="Column7585" totalsRowDxfId="8799"/>
    <tableColumn id="7586" xr3:uid="{BFF10C66-F049-4E18-A2B6-7DDA525330D3}" name="Column7586" totalsRowDxfId="8798"/>
    <tableColumn id="7587" xr3:uid="{014E6389-E348-4FE5-8102-204D3DBA11D7}" name="Column7587" totalsRowDxfId="8797"/>
    <tableColumn id="7588" xr3:uid="{9D176D07-1DA4-4D18-889F-E75899376414}" name="Column7588" totalsRowDxfId="8796"/>
    <tableColumn id="7589" xr3:uid="{4FFE2482-EF36-487F-B6E4-3E4C888017BF}" name="Column7589" totalsRowDxfId="8795"/>
    <tableColumn id="7590" xr3:uid="{6AF56E10-400E-456B-BAE0-52FE0FACEFC6}" name="Column7590" totalsRowDxfId="8794"/>
    <tableColumn id="7591" xr3:uid="{0D27D9CA-532D-46F1-AE0E-FB6758310BC1}" name="Column7591" totalsRowDxfId="8793"/>
    <tableColumn id="7592" xr3:uid="{3126617D-1FCD-406E-9A94-5D2B488640F7}" name="Column7592" totalsRowDxfId="8792"/>
    <tableColumn id="7593" xr3:uid="{88FB3537-5FAD-4302-9B11-C17ABB7A1F7D}" name="Column7593" totalsRowDxfId="8791"/>
    <tableColumn id="7594" xr3:uid="{5BDFD26A-FAA6-4CFF-B7F1-CC23A3F2E9E3}" name="Column7594" totalsRowDxfId="8790"/>
    <tableColumn id="7595" xr3:uid="{B402A75E-EC21-4C11-8042-DF88E096B8A0}" name="Column7595" totalsRowDxfId="8789"/>
    <tableColumn id="7596" xr3:uid="{38E1C637-0ED5-4765-92E1-8621B2B91487}" name="Column7596" totalsRowDxfId="8788"/>
    <tableColumn id="7597" xr3:uid="{B1AD5A2B-F827-4925-9CB2-6DA4520F527C}" name="Column7597" totalsRowDxfId="8787"/>
    <tableColumn id="7598" xr3:uid="{8A5D0C88-EEBF-49B5-BFF0-C49BD8DDE574}" name="Column7598" totalsRowDxfId="8786"/>
    <tableColumn id="7599" xr3:uid="{54797697-6D44-43AD-9D95-50CD42090D2A}" name="Column7599" totalsRowDxfId="8785"/>
    <tableColumn id="7600" xr3:uid="{1C052447-11DB-4E6D-B48F-30F983D7FD1A}" name="Column7600" totalsRowDxfId="8784"/>
    <tableColumn id="7601" xr3:uid="{D04265EF-96B0-4A19-93F1-FEE161D9DF44}" name="Column7601" totalsRowDxfId="8783"/>
    <tableColumn id="7602" xr3:uid="{4377387C-AE7B-4668-8F22-D8337FB7D64C}" name="Column7602" totalsRowDxfId="8782"/>
    <tableColumn id="7603" xr3:uid="{ADB90747-AADF-4EAD-9270-0313AC7B7C62}" name="Column7603" totalsRowDxfId="8781"/>
    <tableColumn id="7604" xr3:uid="{CE593D01-3338-49CF-8FCB-A02916F2A27F}" name="Column7604" totalsRowDxfId="8780"/>
    <tableColumn id="7605" xr3:uid="{ED2E9999-5AC2-47A8-85DD-4A8F7C9272D5}" name="Column7605" totalsRowDxfId="8779"/>
    <tableColumn id="7606" xr3:uid="{1EC3D1F2-8EB1-4B93-8C3C-3A09B4FE5FC3}" name="Column7606" totalsRowDxfId="8778"/>
    <tableColumn id="7607" xr3:uid="{8DAC1399-181E-4896-8F97-88A270D8E923}" name="Column7607" totalsRowDxfId="8777"/>
    <tableColumn id="7608" xr3:uid="{8E110F18-29A4-4CBE-AB8C-52C7767B1F40}" name="Column7608" totalsRowDxfId="8776"/>
    <tableColumn id="7609" xr3:uid="{32618E2B-8E36-4174-87B2-1BA58F398C46}" name="Column7609" totalsRowDxfId="8775"/>
    <tableColumn id="7610" xr3:uid="{9B1E7B92-3E4C-4197-92EF-ED5F6F62FE91}" name="Column7610" totalsRowDxfId="8774"/>
    <tableColumn id="7611" xr3:uid="{84D4EA1F-72D5-431C-A32C-D8C58BC695B2}" name="Column7611" totalsRowDxfId="8773"/>
    <tableColumn id="7612" xr3:uid="{5DA048DA-9581-4F41-A395-B9F13964C4FD}" name="Column7612" totalsRowDxfId="8772"/>
    <tableColumn id="7613" xr3:uid="{CFD3A86A-0912-49E5-AD26-7046436896B5}" name="Column7613" totalsRowDxfId="8771"/>
    <tableColumn id="7614" xr3:uid="{5E3E2726-F0EE-4001-B6F9-B9676FAED193}" name="Column7614" totalsRowDxfId="8770"/>
    <tableColumn id="7615" xr3:uid="{B6B338B7-EB5B-4647-AB31-C139FC328599}" name="Column7615" totalsRowDxfId="8769"/>
    <tableColumn id="7616" xr3:uid="{CC605D0F-78CC-45B7-BD2A-9AAF530189D0}" name="Column7616" totalsRowDxfId="8768"/>
    <tableColumn id="7617" xr3:uid="{CF6AF237-C2C1-42CF-90B5-54ACE1AFA5E1}" name="Column7617" totalsRowDxfId="8767"/>
    <tableColumn id="7618" xr3:uid="{B5277EF6-395B-426C-B196-CCD400376EB9}" name="Column7618" totalsRowDxfId="8766"/>
    <tableColumn id="7619" xr3:uid="{568DC915-BC7C-48DD-B7D7-D310E585F82E}" name="Column7619" totalsRowDxfId="8765"/>
    <tableColumn id="7620" xr3:uid="{8EE2C6B6-68F8-4CCE-B507-CF5783EF1686}" name="Column7620" totalsRowDxfId="8764"/>
    <tableColumn id="7621" xr3:uid="{3742DD46-D982-4C93-8012-EB7250159C02}" name="Column7621" totalsRowDxfId="8763"/>
    <tableColumn id="7622" xr3:uid="{D438C76B-11EE-40EF-97AB-4E4963DC39EA}" name="Column7622" totalsRowDxfId="8762"/>
    <tableColumn id="7623" xr3:uid="{83006906-02A7-45CC-B9CE-8A37E2219A35}" name="Column7623" totalsRowDxfId="8761"/>
    <tableColumn id="7624" xr3:uid="{2F9C4B63-2F57-49A2-8A05-C4809BD1AABF}" name="Column7624" totalsRowDxfId="8760"/>
    <tableColumn id="7625" xr3:uid="{8B94019C-D8B2-4B67-B18E-0C04B970F200}" name="Column7625" totalsRowDxfId="8759"/>
    <tableColumn id="7626" xr3:uid="{DB09330A-7FC9-4F47-94B1-4DD1AD8268D0}" name="Column7626" totalsRowDxfId="8758"/>
    <tableColumn id="7627" xr3:uid="{C2FDBAC9-CD40-45AF-BAAA-88C0233F83EA}" name="Column7627" totalsRowDxfId="8757"/>
    <tableColumn id="7628" xr3:uid="{16A5AAF6-5B03-4F77-A886-EFD755E3ED15}" name="Column7628" totalsRowDxfId="8756"/>
    <tableColumn id="7629" xr3:uid="{116ACE88-0E40-413F-ABA8-866A72CC2543}" name="Column7629" totalsRowDxfId="8755"/>
    <tableColumn id="7630" xr3:uid="{D46BB815-2DC6-49E6-96DF-444EC28B7A46}" name="Column7630" totalsRowDxfId="8754"/>
    <tableColumn id="7631" xr3:uid="{6D79BF1F-E53E-4118-AFAF-D11B310EE29C}" name="Column7631" totalsRowDxfId="8753"/>
    <tableColumn id="7632" xr3:uid="{0BEE52AA-1B16-487A-89AF-59F1C8B32150}" name="Column7632" totalsRowDxfId="8752"/>
    <tableColumn id="7633" xr3:uid="{BAECCBF9-A9E0-4364-8ADC-C74BB65A7398}" name="Column7633" totalsRowDxfId="8751"/>
    <tableColumn id="7634" xr3:uid="{4CC625A8-FDA2-401D-BA86-9BFCA152CF15}" name="Column7634" totalsRowDxfId="8750"/>
    <tableColumn id="7635" xr3:uid="{6B1F7943-DA40-40F4-B967-F22F99CF8FBF}" name="Column7635" totalsRowDxfId="8749"/>
    <tableColumn id="7636" xr3:uid="{632ED2A7-E1DB-4873-B7EC-EB2C6C053D9B}" name="Column7636" totalsRowDxfId="8748"/>
    <tableColumn id="7637" xr3:uid="{080ED79E-B9A0-4A91-919E-76FB45754310}" name="Column7637" totalsRowDxfId="8747"/>
    <tableColumn id="7638" xr3:uid="{FB4F3570-CC61-4B38-9311-B0F146548D04}" name="Column7638" totalsRowDxfId="8746"/>
    <tableColumn id="7639" xr3:uid="{16E3368B-5512-4D17-956E-930298BBAD47}" name="Column7639" totalsRowDxfId="8745"/>
    <tableColumn id="7640" xr3:uid="{3145D8B2-6E8A-4820-B386-9A8D4796D8E0}" name="Column7640" totalsRowDxfId="8744"/>
    <tableColumn id="7641" xr3:uid="{1099E362-77B5-4975-A6C4-1DE2C023779C}" name="Column7641" totalsRowDxfId="8743"/>
    <tableColumn id="7642" xr3:uid="{442D7097-09E4-41AA-B98C-CC07B3E5C51F}" name="Column7642" totalsRowDxfId="8742"/>
    <tableColumn id="7643" xr3:uid="{D4E93070-B18F-4CD0-A012-9416CA9DA759}" name="Column7643" totalsRowDxfId="8741"/>
    <tableColumn id="7644" xr3:uid="{5D47A9BE-D818-4FD0-A580-371E727B9354}" name="Column7644" totalsRowDxfId="8740"/>
    <tableColumn id="7645" xr3:uid="{5A1CF88A-EFDF-4953-88A7-D4E9EBB15559}" name="Column7645" totalsRowDxfId="8739"/>
    <tableColumn id="7646" xr3:uid="{C5DAB9B8-2554-41F3-BF0E-281B72F6245D}" name="Column7646" totalsRowDxfId="8738"/>
    <tableColumn id="7647" xr3:uid="{F0450800-324A-458D-840B-F039F49ED8C9}" name="Column7647" totalsRowDxfId="8737"/>
    <tableColumn id="7648" xr3:uid="{C69A264A-EEEE-437E-8594-8D5E7AF790CD}" name="Column7648" totalsRowDxfId="8736"/>
    <tableColumn id="7649" xr3:uid="{90A24524-171C-4792-960A-EF37EDE21B12}" name="Column7649" totalsRowDxfId="8735"/>
    <tableColumn id="7650" xr3:uid="{866B25E4-7914-4F19-A190-CC8DC41D3C80}" name="Column7650" totalsRowDxfId="8734"/>
    <tableColumn id="7651" xr3:uid="{E236033B-C308-414F-B879-471955617B68}" name="Column7651" totalsRowDxfId="8733"/>
    <tableColumn id="7652" xr3:uid="{169A39C4-14DA-425C-9CB7-5C4A2662AE64}" name="Column7652" totalsRowDxfId="8732"/>
    <tableColumn id="7653" xr3:uid="{ADE212A1-9E5B-4FBB-BC93-344F40DAA213}" name="Column7653" totalsRowDxfId="8731"/>
    <tableColumn id="7654" xr3:uid="{8BE66B25-BC04-42AE-BFE6-7E0227C55AD4}" name="Column7654" totalsRowDxfId="8730"/>
    <tableColumn id="7655" xr3:uid="{E4BDA597-554A-46B1-9366-FCD8932634ED}" name="Column7655" totalsRowDxfId="8729"/>
    <tableColumn id="7656" xr3:uid="{6223F0CE-6AA1-452B-9612-9DBBFEAEA9B3}" name="Column7656" totalsRowDxfId="8728"/>
    <tableColumn id="7657" xr3:uid="{3ED12A2B-7AF6-479C-A0FE-D60AEDB08814}" name="Column7657" totalsRowDxfId="8727"/>
    <tableColumn id="7658" xr3:uid="{3A3FCABD-2F46-46BE-87DE-D3940E54087E}" name="Column7658" totalsRowDxfId="8726"/>
    <tableColumn id="7659" xr3:uid="{C47F6BAE-E793-4DD3-9CD5-C15FC47BB49C}" name="Column7659" totalsRowDxfId="8725"/>
    <tableColumn id="7660" xr3:uid="{BC2F97D9-AEA7-4DB7-8730-46DFCC0707F8}" name="Column7660" totalsRowDxfId="8724"/>
    <tableColumn id="7661" xr3:uid="{81133B66-289D-4874-9F9A-FA3FD3E53E43}" name="Column7661" totalsRowDxfId="8723"/>
    <tableColumn id="7662" xr3:uid="{D134DBD4-9006-48B5-B20D-231FECEA076F}" name="Column7662" totalsRowDxfId="8722"/>
    <tableColumn id="7663" xr3:uid="{00A0549A-81D1-400C-90C1-5E04304980FB}" name="Column7663" totalsRowDxfId="8721"/>
    <tableColumn id="7664" xr3:uid="{68150812-5170-4DCA-BA67-11B7884E42D4}" name="Column7664" totalsRowDxfId="8720"/>
    <tableColumn id="7665" xr3:uid="{CBE38B45-95BF-4A86-9CBD-71F1A468CE54}" name="Column7665" totalsRowDxfId="8719"/>
    <tableColumn id="7666" xr3:uid="{26E7CEC6-4657-46EC-9BCB-357BB6BCFC0F}" name="Column7666" totalsRowDxfId="8718"/>
    <tableColumn id="7667" xr3:uid="{BF2C5858-9EDF-4D84-A453-829AB4E05ABE}" name="Column7667" totalsRowDxfId="8717"/>
    <tableColumn id="7668" xr3:uid="{B22D461C-074D-4666-850F-06F16CFB092B}" name="Column7668" totalsRowDxfId="8716"/>
    <tableColumn id="7669" xr3:uid="{12CFB380-B209-4CC4-BD66-830E84B4307C}" name="Column7669" totalsRowDxfId="8715"/>
    <tableColumn id="7670" xr3:uid="{5222AFF3-CAA4-46C8-875C-4DABA07B2791}" name="Column7670" totalsRowDxfId="8714"/>
    <tableColumn id="7671" xr3:uid="{FC234B51-46F7-42FB-9979-F9B9E0210331}" name="Column7671" totalsRowDxfId="8713"/>
    <tableColumn id="7672" xr3:uid="{6D24DAEB-23B1-4E63-94BD-EA9C32004222}" name="Column7672" totalsRowDxfId="8712"/>
    <tableColumn id="7673" xr3:uid="{2F9A09F2-D8FF-4474-8DD8-7785029E7E8A}" name="Column7673" totalsRowDxfId="8711"/>
    <tableColumn id="7674" xr3:uid="{014FB15B-AB6A-4F50-90AE-28EB5671CE8D}" name="Column7674" totalsRowDxfId="8710"/>
    <tableColumn id="7675" xr3:uid="{77BD4307-DCCC-42CA-89CF-F872C5B595EA}" name="Column7675" totalsRowDxfId="8709"/>
    <tableColumn id="7676" xr3:uid="{AAA85932-A5EF-4E24-BB45-FDF65E7BB807}" name="Column7676" totalsRowDxfId="8708"/>
    <tableColumn id="7677" xr3:uid="{EE9D6167-4E99-4FD6-86F9-27F56A4AEF0C}" name="Column7677" totalsRowDxfId="8707"/>
    <tableColumn id="7678" xr3:uid="{A06BE529-0375-4689-A880-EB4B005D094D}" name="Column7678" totalsRowDxfId="8706"/>
    <tableColumn id="7679" xr3:uid="{2D4B5789-B9E3-4D3A-95A8-777C6C80A046}" name="Column7679" totalsRowDxfId="8705"/>
    <tableColumn id="7680" xr3:uid="{7F55F82A-12DD-4A6C-B357-A86DE03C0568}" name="Column7680" totalsRowDxfId="8704"/>
    <tableColumn id="7681" xr3:uid="{4285A3A4-2124-4FD8-BB9D-EF9AB426A940}" name="Column7681" totalsRowDxfId="8703"/>
    <tableColumn id="7682" xr3:uid="{B929A7FC-1058-486E-AF8C-A276A59921FD}" name="Column7682" totalsRowDxfId="8702"/>
    <tableColumn id="7683" xr3:uid="{07BD77DE-74B6-42C3-BED3-4A5C0B364A3D}" name="Column7683" totalsRowDxfId="8701"/>
    <tableColumn id="7684" xr3:uid="{9205A57C-C02E-4F9A-9852-B9CB320C5689}" name="Column7684" totalsRowDxfId="8700"/>
    <tableColumn id="7685" xr3:uid="{3389407E-4A70-4449-A6EB-9954550954F0}" name="Column7685" totalsRowDxfId="8699"/>
    <tableColumn id="7686" xr3:uid="{DF3AE19E-54EA-43E9-A012-8F531CAFD947}" name="Column7686" totalsRowDxfId="8698"/>
    <tableColumn id="7687" xr3:uid="{708D1B33-3595-42A0-ADAD-2D8155A6F7D5}" name="Column7687" totalsRowDxfId="8697"/>
    <tableColumn id="7688" xr3:uid="{9F4ED264-526F-44DC-857A-F5CBB6A159A9}" name="Column7688" totalsRowDxfId="8696"/>
    <tableColumn id="7689" xr3:uid="{8CEBD759-37A7-47F6-8ADA-2EF3EAB5EEF9}" name="Column7689" totalsRowDxfId="8695"/>
    <tableColumn id="7690" xr3:uid="{2681F4E2-E283-4EBC-82AE-27F10CBCA867}" name="Column7690" totalsRowDxfId="8694"/>
    <tableColumn id="7691" xr3:uid="{7774A9F1-2B71-4F01-9E38-EB1D6B1EE4FC}" name="Column7691" totalsRowDxfId="8693"/>
    <tableColumn id="7692" xr3:uid="{E83DECF2-1F3D-45D8-AA45-8F83B4778E97}" name="Column7692" totalsRowDxfId="8692"/>
    <tableColumn id="7693" xr3:uid="{F7E10519-E6DB-47DD-9E8F-3E07A9FB98B9}" name="Column7693" totalsRowDxfId="8691"/>
    <tableColumn id="7694" xr3:uid="{1AA408FB-75D1-40BC-ABD9-C752F95D83CF}" name="Column7694" totalsRowDxfId="8690"/>
    <tableColumn id="7695" xr3:uid="{E5F609AE-F0DA-4861-8E88-C4EB8B24FEA8}" name="Column7695" totalsRowDxfId="8689"/>
    <tableColumn id="7696" xr3:uid="{4FA4255C-57DA-452E-8E6C-D64F8BF84E56}" name="Column7696" totalsRowDxfId="8688"/>
    <tableColumn id="7697" xr3:uid="{20B678CD-27AF-41A7-8B0E-519CAE44B6F2}" name="Column7697" totalsRowDxfId="8687"/>
    <tableColumn id="7698" xr3:uid="{4EBFD921-37BC-4BC9-B371-7836A1D2305A}" name="Column7698" totalsRowDxfId="8686"/>
    <tableColumn id="7699" xr3:uid="{17ACCD0D-2774-4D7D-9CFC-95246184D8DB}" name="Column7699" totalsRowDxfId="8685"/>
    <tableColumn id="7700" xr3:uid="{D2521518-763C-4237-99B3-A6756165EB27}" name="Column7700" totalsRowDxfId="8684"/>
    <tableColumn id="7701" xr3:uid="{C25C53A5-A539-4DF7-8AD4-284C5797F589}" name="Column7701" totalsRowDxfId="8683"/>
    <tableColumn id="7702" xr3:uid="{1F853ACF-C8C9-430F-9EB1-174BD818A183}" name="Column7702" totalsRowDxfId="8682"/>
    <tableColumn id="7703" xr3:uid="{F37AF36A-0521-4B8A-9175-F767DFB8B605}" name="Column7703" totalsRowDxfId="8681"/>
    <tableColumn id="7704" xr3:uid="{45744C4D-71D3-483E-ACDF-61BA551DA99D}" name="Column7704" totalsRowDxfId="8680"/>
    <tableColumn id="7705" xr3:uid="{2D24DC21-0629-4912-9247-D9F0B80C2B75}" name="Column7705" totalsRowDxfId="8679"/>
    <tableColumn id="7706" xr3:uid="{42350065-5DC2-4ECD-8637-A38F4D62C602}" name="Column7706" totalsRowDxfId="8678"/>
    <tableColumn id="7707" xr3:uid="{9127207D-598A-4347-89C3-6E3923EB3BD3}" name="Column7707" totalsRowDxfId="8677"/>
    <tableColumn id="7708" xr3:uid="{7B69E1C4-D902-4174-BD27-DFE305BB07C9}" name="Column7708" totalsRowDxfId="8676"/>
    <tableColumn id="7709" xr3:uid="{0B290722-45E0-48C6-8958-BE16CE0B8E59}" name="Column7709" totalsRowDxfId="8675"/>
    <tableColumn id="7710" xr3:uid="{5D55E508-B0F0-4228-AF47-CC364710B7B9}" name="Column7710" totalsRowDxfId="8674"/>
    <tableColumn id="7711" xr3:uid="{D1CEF566-15CD-4AD9-9895-988E0086FE7F}" name="Column7711" totalsRowDxfId="8673"/>
    <tableColumn id="7712" xr3:uid="{74F5C0BC-9967-41BC-B127-0260D266439D}" name="Column7712" totalsRowDxfId="8672"/>
    <tableColumn id="7713" xr3:uid="{1EBD5C78-0B73-498B-8BA2-D4512A91999E}" name="Column7713" totalsRowDxfId="8671"/>
    <tableColumn id="7714" xr3:uid="{97BEF3B3-742A-41E9-B7A6-1FDB7B235A77}" name="Column7714" totalsRowDxfId="8670"/>
    <tableColumn id="7715" xr3:uid="{30E0DE88-246D-4532-8FE2-6037C87E85DD}" name="Column7715" totalsRowDxfId="8669"/>
    <tableColumn id="7716" xr3:uid="{CEC005A4-DA62-4A34-BD44-E39F72CEDA21}" name="Column7716" totalsRowDxfId="8668"/>
    <tableColumn id="7717" xr3:uid="{6DB43483-5644-4F3C-A5E0-29356F08B18C}" name="Column7717" totalsRowDxfId="8667"/>
    <tableColumn id="7718" xr3:uid="{1ECD3C67-6166-4AFE-9BD4-B1946C006DAE}" name="Column7718" totalsRowDxfId="8666"/>
    <tableColumn id="7719" xr3:uid="{0F2F7D52-5BA5-418E-9C8B-76B2E91FDB44}" name="Column7719" totalsRowDxfId="8665"/>
    <tableColumn id="7720" xr3:uid="{B5AA6064-8778-496F-AD94-2D8F18443FEC}" name="Column7720" totalsRowDxfId="8664"/>
    <tableColumn id="7721" xr3:uid="{27F2AAB2-F809-4F62-BD77-BFBAAB2CBA2A}" name="Column7721" totalsRowDxfId="8663"/>
    <tableColumn id="7722" xr3:uid="{8B71C812-7466-42F9-B6FE-DFC5B8DCC098}" name="Column7722" totalsRowDxfId="8662"/>
    <tableColumn id="7723" xr3:uid="{BED9A560-DB2C-423C-BD76-44D1257CA362}" name="Column7723" totalsRowDxfId="8661"/>
    <tableColumn id="7724" xr3:uid="{E03A5099-8061-461A-9F1C-2B2A2D67E869}" name="Column7724" totalsRowDxfId="8660"/>
    <tableColumn id="7725" xr3:uid="{B0DA5ABB-E487-431E-A85D-2C0A917494A7}" name="Column7725" totalsRowDxfId="8659"/>
    <tableColumn id="7726" xr3:uid="{9C5C74C5-F59A-4460-B9F3-F394848C8E55}" name="Column7726" totalsRowDxfId="8658"/>
    <tableColumn id="7727" xr3:uid="{5CC44015-E1AF-4F0B-9390-5C857CA79DBB}" name="Column7727" totalsRowDxfId="8657"/>
    <tableColumn id="7728" xr3:uid="{C55B744D-E969-467F-94BA-86B4FF621B32}" name="Column7728" totalsRowDxfId="8656"/>
    <tableColumn id="7729" xr3:uid="{017968BC-FE22-46AD-A93A-CB69C49B29CE}" name="Column7729" totalsRowDxfId="8655"/>
    <tableColumn id="7730" xr3:uid="{783F68A1-FA2E-4FDE-B499-FC56CD12802D}" name="Column7730" totalsRowDxfId="8654"/>
    <tableColumn id="7731" xr3:uid="{478EBD42-679A-4916-AC75-0AE1044DEE7D}" name="Column7731" totalsRowDxfId="8653"/>
    <tableColumn id="7732" xr3:uid="{49A718AF-C524-410F-9B15-D7434698DC45}" name="Column7732" totalsRowDxfId="8652"/>
    <tableColumn id="7733" xr3:uid="{8B988F5F-10AF-4827-B8DD-81AF0A6D126A}" name="Column7733" totalsRowDxfId="8651"/>
    <tableColumn id="7734" xr3:uid="{F1E7A5B6-F689-4BBF-9525-A16908828AA9}" name="Column7734" totalsRowDxfId="8650"/>
    <tableColumn id="7735" xr3:uid="{D51B2FA5-F938-4C93-81D2-3AA0D5A3E6FC}" name="Column7735" totalsRowDxfId="8649"/>
    <tableColumn id="7736" xr3:uid="{747DA89A-42C7-47FB-BF82-B2DD60D55E9A}" name="Column7736" totalsRowDxfId="8648"/>
    <tableColumn id="7737" xr3:uid="{7513908D-AB48-40DD-96B1-D2F923DE3785}" name="Column7737" totalsRowDxfId="8647"/>
    <tableColumn id="7738" xr3:uid="{75313EBD-8F04-4141-BD40-C4BC4E7D09C1}" name="Column7738" totalsRowDxfId="8646"/>
    <tableColumn id="7739" xr3:uid="{313F4DE7-38A3-420E-85D9-99F8217EF504}" name="Column7739" totalsRowDxfId="8645"/>
    <tableColumn id="7740" xr3:uid="{B3A31F07-5813-4FA2-95C5-D94902E9F53B}" name="Column7740" totalsRowDxfId="8644"/>
    <tableColumn id="7741" xr3:uid="{B9A98B51-E16C-4D8B-99CE-6CFDB6DA3FAB}" name="Column7741" totalsRowDxfId="8643"/>
    <tableColumn id="7742" xr3:uid="{9D810333-0C9F-4F46-A3DE-9FDF64DBE6FA}" name="Column7742" totalsRowDxfId="8642"/>
    <tableColumn id="7743" xr3:uid="{85C1D7E6-8851-427F-9F17-966DCB2A5977}" name="Column7743" totalsRowDxfId="8641"/>
    <tableColumn id="7744" xr3:uid="{F62AF303-AA66-4986-A97A-ABC98543FAAF}" name="Column7744" totalsRowDxfId="8640"/>
    <tableColumn id="7745" xr3:uid="{E0767FC0-4073-4ABC-B3DE-9B8EFC9CFB64}" name="Column7745" totalsRowDxfId="8639"/>
    <tableColumn id="7746" xr3:uid="{3CBE86C8-05E3-400E-8208-CDA88B89D2C5}" name="Column7746" totalsRowDxfId="8638"/>
    <tableColumn id="7747" xr3:uid="{874D5C27-AFD4-4E34-B292-BAE9E76E9A40}" name="Column7747" totalsRowDxfId="8637"/>
    <tableColumn id="7748" xr3:uid="{B15AC658-862C-4552-92B6-CCACA465E265}" name="Column7748" totalsRowDxfId="8636"/>
    <tableColumn id="7749" xr3:uid="{6FE3A7C6-EE44-4308-89AD-D7031E4077CB}" name="Column7749" totalsRowDxfId="8635"/>
    <tableColumn id="7750" xr3:uid="{444DAC4A-46D3-453C-AB8F-317CA970205A}" name="Column7750" totalsRowDxfId="8634"/>
    <tableColumn id="7751" xr3:uid="{28DF2EF1-F0DC-41DA-A63B-CF322E1E1240}" name="Column7751" totalsRowDxfId="8633"/>
    <tableColumn id="7752" xr3:uid="{084603F9-1AD6-42FF-958B-E7959A2FA65D}" name="Column7752" totalsRowDxfId="8632"/>
    <tableColumn id="7753" xr3:uid="{35D27818-1272-49EB-9A65-D58F4A5B69A7}" name="Column7753" totalsRowDxfId="8631"/>
    <tableColumn id="7754" xr3:uid="{8512ACD5-EB4D-4ED1-A2D2-E6D3E7529C39}" name="Column7754" totalsRowDxfId="8630"/>
    <tableColumn id="7755" xr3:uid="{8DEA3A9C-C096-4096-9E66-0C960916D5E1}" name="Column7755" totalsRowDxfId="8629"/>
    <tableColumn id="7756" xr3:uid="{B3C6FE12-FCD5-4902-9F3A-27C3CC7E8235}" name="Column7756" totalsRowDxfId="8628"/>
    <tableColumn id="7757" xr3:uid="{93D0E687-D9F9-4901-85C2-4D830CA170C7}" name="Column7757" totalsRowDxfId="8627"/>
    <tableColumn id="7758" xr3:uid="{B1D625DC-BD70-48D9-9532-CC448733F09E}" name="Column7758" totalsRowDxfId="8626"/>
    <tableColumn id="7759" xr3:uid="{75C83354-575E-40EA-B838-6CB521FB5AF2}" name="Column7759" totalsRowDxfId="8625"/>
    <tableColumn id="7760" xr3:uid="{59551B61-3BC8-4D29-86D6-9B360FA81F25}" name="Column7760" totalsRowDxfId="8624"/>
    <tableColumn id="7761" xr3:uid="{B79112DD-F004-4146-BF26-CEA27B62D448}" name="Column7761" totalsRowDxfId="8623"/>
    <tableColumn id="7762" xr3:uid="{448B29D6-1338-4C92-9FD4-7EBC5A4BF9A3}" name="Column7762" totalsRowDxfId="8622"/>
    <tableColumn id="7763" xr3:uid="{5F025492-5379-4059-9800-4305CE6874D8}" name="Column7763" totalsRowDxfId="8621"/>
    <tableColumn id="7764" xr3:uid="{A2B7C14E-F091-469A-89C9-B0E9E4F9E616}" name="Column7764" totalsRowDxfId="8620"/>
    <tableColumn id="7765" xr3:uid="{2ACA7D81-EF6F-4768-B0F7-9726333ED5EF}" name="Column7765" totalsRowDxfId="8619"/>
    <tableColumn id="7766" xr3:uid="{EDB7815B-FEF1-4405-815B-589791337754}" name="Column7766" totalsRowDxfId="8618"/>
    <tableColumn id="7767" xr3:uid="{C0BA0E09-E879-424A-8B0E-BA58EA627B42}" name="Column7767" totalsRowDxfId="8617"/>
    <tableColumn id="7768" xr3:uid="{F1B4E8FA-C4DE-4FD6-AC15-62BA771DF36E}" name="Column7768" totalsRowDxfId="8616"/>
    <tableColumn id="7769" xr3:uid="{8DC12EC3-74C2-45BA-AD3F-6B53C51FEDDB}" name="Column7769" totalsRowDxfId="8615"/>
    <tableColumn id="7770" xr3:uid="{96371DD1-14DF-4128-93D1-E21CC96FEE1F}" name="Column7770" totalsRowDxfId="8614"/>
    <tableColumn id="7771" xr3:uid="{8CC1E5A1-D8A2-42FC-BA49-A07E3EB21DB0}" name="Column7771" totalsRowDxfId="8613"/>
    <tableColumn id="7772" xr3:uid="{1CB04607-7E62-45F2-845F-65BBA9DFD0DB}" name="Column7772" totalsRowDxfId="8612"/>
    <tableColumn id="7773" xr3:uid="{9FDE97AA-DDF7-4026-B281-CDC1BC194A53}" name="Column7773" totalsRowDxfId="8611"/>
    <tableColumn id="7774" xr3:uid="{9629C1ED-3FED-4151-8CFF-6FA1D4868ADE}" name="Column7774" totalsRowDxfId="8610"/>
    <tableColumn id="7775" xr3:uid="{0891162A-F6BE-44B4-A849-13489F519561}" name="Column7775" totalsRowDxfId="8609"/>
    <tableColumn id="7776" xr3:uid="{3D6FC05B-6EAA-47F8-9C26-C6D6BB54C05D}" name="Column7776" totalsRowDxfId="8608"/>
    <tableColumn id="7777" xr3:uid="{566DE1E7-FAA6-48F7-964B-68C6B83A1037}" name="Column7777" totalsRowDxfId="8607"/>
    <tableColumn id="7778" xr3:uid="{647CE628-1AE7-4CE1-9426-AB706F15587D}" name="Column7778" totalsRowDxfId="8606"/>
    <tableColumn id="7779" xr3:uid="{8CB1D850-C89A-4149-8958-C886D33F3D10}" name="Column7779" totalsRowDxfId="8605"/>
    <tableColumn id="7780" xr3:uid="{0AF5A411-226D-44E3-8081-DAEE3052DAE6}" name="Column7780" totalsRowDxfId="8604"/>
    <tableColumn id="7781" xr3:uid="{F530CC13-ECA7-42EF-AF8E-8FFAF2BA2396}" name="Column7781" totalsRowDxfId="8603"/>
    <tableColumn id="7782" xr3:uid="{18E3AFE3-10E4-44D8-AA9C-041EA1565985}" name="Column7782" totalsRowDxfId="8602"/>
    <tableColumn id="7783" xr3:uid="{053F2BD7-63F4-4142-BAEB-C55492811E0F}" name="Column7783" totalsRowDxfId="8601"/>
    <tableColumn id="7784" xr3:uid="{B4AC6727-5A60-4B02-9D18-FF65CF9AB219}" name="Column7784" totalsRowDxfId="8600"/>
    <tableColumn id="7785" xr3:uid="{A7C4AB38-9EA9-45AE-ACB7-D2C656D08A86}" name="Column7785" totalsRowDxfId="8599"/>
    <tableColumn id="7786" xr3:uid="{04DBE3E8-338B-4F58-A2FA-3901D3AB406A}" name="Column7786" totalsRowDxfId="8598"/>
    <tableColumn id="7787" xr3:uid="{8DBBB182-E8A9-4D68-8709-671883D23D30}" name="Column7787" totalsRowDxfId="8597"/>
    <tableColumn id="7788" xr3:uid="{6FF17940-1AB6-4F33-9774-6968A82D325B}" name="Column7788" totalsRowDxfId="8596"/>
    <tableColumn id="7789" xr3:uid="{BB1E28DA-4C9E-4886-9BFC-9AFCB9CA0B16}" name="Column7789" totalsRowDxfId="8595"/>
    <tableColumn id="7790" xr3:uid="{FD686F34-BCB4-437A-9713-ACFF245F85F3}" name="Column7790" totalsRowDxfId="8594"/>
    <tableColumn id="7791" xr3:uid="{49504128-7601-40DC-9A31-54CBD8EB5088}" name="Column7791" totalsRowDxfId="8593"/>
    <tableColumn id="7792" xr3:uid="{75002A42-979F-44B9-BA0A-D5C02943A69E}" name="Column7792" totalsRowDxfId="8592"/>
    <tableColumn id="7793" xr3:uid="{E18CFD21-1F0A-4F7B-BB4F-DB635038472E}" name="Column7793" totalsRowDxfId="8591"/>
    <tableColumn id="7794" xr3:uid="{405E696C-FFDF-4E70-A270-630B6A00C9FC}" name="Column7794" totalsRowDxfId="8590"/>
    <tableColumn id="7795" xr3:uid="{035F766D-3BDE-4AF9-AB91-AE819356CF7D}" name="Column7795" totalsRowDxfId="8589"/>
    <tableColumn id="7796" xr3:uid="{00ED402B-12F1-4B4F-B802-B39A2CDCF8DD}" name="Column7796" totalsRowDxfId="8588"/>
    <tableColumn id="7797" xr3:uid="{2EAC974B-534D-4624-A15F-2FF80FBC2A02}" name="Column7797" totalsRowDxfId="8587"/>
    <tableColumn id="7798" xr3:uid="{C23B5DD1-72E5-4F70-B0B4-267B78FDB7DD}" name="Column7798" totalsRowDxfId="8586"/>
    <tableColumn id="7799" xr3:uid="{626C2987-119E-46FF-A91A-4E71E262B754}" name="Column7799" totalsRowDxfId="8585"/>
    <tableColumn id="7800" xr3:uid="{98033BAD-71CF-4DA4-8995-274BBEEEA3AD}" name="Column7800" totalsRowDxfId="8584"/>
    <tableColumn id="7801" xr3:uid="{3FE42F82-13B8-4D49-BDE8-B2CEA827D355}" name="Column7801" totalsRowDxfId="8583"/>
    <tableColumn id="7802" xr3:uid="{481576FE-FE8B-403B-9F78-6D5AE8E5C7DB}" name="Column7802" totalsRowDxfId="8582"/>
    <tableColumn id="7803" xr3:uid="{75D92C39-2311-4EAE-A048-9DC4ABA3440F}" name="Column7803" totalsRowDxfId="8581"/>
    <tableColumn id="7804" xr3:uid="{3A050E50-B755-41E4-B643-57CDF2448448}" name="Column7804" totalsRowDxfId="8580"/>
    <tableColumn id="7805" xr3:uid="{BD2DDCC3-F210-4AE6-B8A5-C8DB27CE3702}" name="Column7805" totalsRowDxfId="8579"/>
    <tableColumn id="7806" xr3:uid="{33CC46BF-6D1C-437C-AC2E-CF186F022459}" name="Column7806" totalsRowDxfId="8578"/>
    <tableColumn id="7807" xr3:uid="{B29C431F-0D9B-4539-8F0E-D620F680F40A}" name="Column7807" totalsRowDxfId="8577"/>
    <tableColumn id="7808" xr3:uid="{4EAC25DD-4A8E-4C52-8292-B76F31639B40}" name="Column7808" totalsRowDxfId="8576"/>
    <tableColumn id="7809" xr3:uid="{117C3614-CA7B-4F72-B8DF-7933CC37164E}" name="Column7809" totalsRowDxfId="8575"/>
    <tableColumn id="7810" xr3:uid="{9241A949-D9D7-43DE-AF92-61F82F03A889}" name="Column7810" totalsRowDxfId="8574"/>
    <tableColumn id="7811" xr3:uid="{5367332F-5854-4B4C-BC22-02ACA038A1C5}" name="Column7811" totalsRowDxfId="8573"/>
    <tableColumn id="7812" xr3:uid="{B2D1B9DA-BB45-40BC-B7AA-8AD867B59882}" name="Column7812" totalsRowDxfId="8572"/>
    <tableColumn id="7813" xr3:uid="{3A958524-FB9B-47EA-925F-4BFF4AB5196E}" name="Column7813" totalsRowDxfId="8571"/>
    <tableColumn id="7814" xr3:uid="{C7D2F836-8FCA-4FCA-8EAA-2915F0D8994A}" name="Column7814" totalsRowDxfId="8570"/>
    <tableColumn id="7815" xr3:uid="{AF842C3B-D2EB-4C85-9C53-A8CF8032019B}" name="Column7815" totalsRowDxfId="8569"/>
    <tableColumn id="7816" xr3:uid="{CA3C9E16-AE10-4070-A0A1-BDF055D0E407}" name="Column7816" totalsRowDxfId="8568"/>
    <tableColumn id="7817" xr3:uid="{444D0477-67E8-471B-AE5A-D5CB594B42C5}" name="Column7817" totalsRowDxfId="8567"/>
    <tableColumn id="7818" xr3:uid="{E2CA7683-6196-4FFA-B895-AE8E36659D98}" name="Column7818" totalsRowDxfId="8566"/>
    <tableColumn id="7819" xr3:uid="{F2A03A72-10B6-4C53-9CC3-137FA7C2A88E}" name="Column7819" totalsRowDxfId="8565"/>
    <tableColumn id="7820" xr3:uid="{29004BFD-B789-4361-AFF1-EB440771075E}" name="Column7820" totalsRowDxfId="8564"/>
    <tableColumn id="7821" xr3:uid="{BB65CFC5-6FA2-4788-8E43-81F233BC5D40}" name="Column7821" totalsRowDxfId="8563"/>
    <tableColumn id="7822" xr3:uid="{A56F114D-D381-41E4-B721-777C64C4620B}" name="Column7822" totalsRowDxfId="8562"/>
    <tableColumn id="7823" xr3:uid="{DCE92A7E-27D0-4500-9E4B-6505769519BD}" name="Column7823" totalsRowDxfId="8561"/>
    <tableColumn id="7824" xr3:uid="{2109FDA4-1D34-4564-8E4D-2292E83A598B}" name="Column7824" totalsRowDxfId="8560"/>
    <tableColumn id="7825" xr3:uid="{2E69DA0A-E6FE-408E-80AB-3D55118FDAE7}" name="Column7825" totalsRowDxfId="8559"/>
    <tableColumn id="7826" xr3:uid="{37533554-7EC2-4B5C-AF77-29DCAA90C358}" name="Column7826" totalsRowDxfId="8558"/>
    <tableColumn id="7827" xr3:uid="{0BB211B1-2823-4BF9-8595-958A3363CB40}" name="Column7827" totalsRowDxfId="8557"/>
    <tableColumn id="7828" xr3:uid="{8A6EF2B5-5FB3-4E1B-BD7F-B6C8E2156BD5}" name="Column7828" totalsRowDxfId="8556"/>
    <tableColumn id="7829" xr3:uid="{72138334-C531-4C3F-A65D-1DEE2211CBEC}" name="Column7829" totalsRowDxfId="8555"/>
    <tableColumn id="7830" xr3:uid="{74250945-2ACB-4C07-B845-5834E929D937}" name="Column7830" totalsRowDxfId="8554"/>
    <tableColumn id="7831" xr3:uid="{90F13CCB-9526-419E-97E1-4C8100564751}" name="Column7831" totalsRowDxfId="8553"/>
    <tableColumn id="7832" xr3:uid="{A5A5F73B-71A0-4084-9FDF-A827D511853A}" name="Column7832" totalsRowDxfId="8552"/>
    <tableColumn id="7833" xr3:uid="{1061DADB-E913-4D06-876C-1B57917820CA}" name="Column7833" totalsRowDxfId="8551"/>
    <tableColumn id="7834" xr3:uid="{21507807-9490-4516-8767-39F5BAAF184E}" name="Column7834" totalsRowDxfId="8550"/>
    <tableColumn id="7835" xr3:uid="{D735AD76-244A-46BD-923E-F1C296589317}" name="Column7835" totalsRowDxfId="8549"/>
    <tableColumn id="7836" xr3:uid="{35A202A2-8B56-4ECC-B473-DF3BCACA9ACC}" name="Column7836" totalsRowDxfId="8548"/>
    <tableColumn id="7837" xr3:uid="{35D5147F-F638-43E7-AC8B-4088754E18B9}" name="Column7837" totalsRowDxfId="8547"/>
    <tableColumn id="7838" xr3:uid="{138F62F7-599A-4046-81F0-BB7F76F8CAF7}" name="Column7838" totalsRowDxfId="8546"/>
    <tableColumn id="7839" xr3:uid="{9EB473E7-2499-4319-93FC-387149B6EC83}" name="Column7839" totalsRowDxfId="8545"/>
    <tableColumn id="7840" xr3:uid="{76616EB5-7D53-4DC6-84CC-1EC80A4BA0A8}" name="Column7840" totalsRowDxfId="8544"/>
    <tableColumn id="7841" xr3:uid="{0E823DCD-6AD0-4251-9748-06E7536807F1}" name="Column7841" totalsRowDxfId="8543"/>
    <tableColumn id="7842" xr3:uid="{8726280B-2CBF-40AF-B0C7-9D111311626C}" name="Column7842" totalsRowDxfId="8542"/>
    <tableColumn id="7843" xr3:uid="{C189FC45-9B6A-4694-9FEB-922EE05F7820}" name="Column7843" totalsRowDxfId="8541"/>
    <tableColumn id="7844" xr3:uid="{E4A8429A-96D0-4ADE-BE80-54C012CFE4CC}" name="Column7844" totalsRowDxfId="8540"/>
    <tableColumn id="7845" xr3:uid="{AD9B188A-0292-414D-8ED4-CEFB66EF32E6}" name="Column7845" totalsRowDxfId="8539"/>
    <tableColumn id="7846" xr3:uid="{1BA340A4-EC22-4A2E-80F2-EF44E6791DDF}" name="Column7846" totalsRowDxfId="8538"/>
    <tableColumn id="7847" xr3:uid="{F878A494-11A5-4CCC-A19A-0AF00A2A3086}" name="Column7847" totalsRowDxfId="8537"/>
    <tableColumn id="7848" xr3:uid="{BF62BC9A-09C7-41F9-807F-F33D6FFAB319}" name="Column7848" totalsRowDxfId="8536"/>
    <tableColumn id="7849" xr3:uid="{87E6BB75-4397-4898-A636-4B6934515C90}" name="Column7849" totalsRowDxfId="8535"/>
    <tableColumn id="7850" xr3:uid="{CCB4DBE6-F0D3-4E2C-9A09-83071521EC38}" name="Column7850" totalsRowDxfId="8534"/>
    <tableColumn id="7851" xr3:uid="{461BA80D-A464-4DE5-B640-A89B729FBE54}" name="Column7851" totalsRowDxfId="8533"/>
    <tableColumn id="7852" xr3:uid="{99CD4602-32EE-4417-B1CC-89A051471A9D}" name="Column7852" totalsRowDxfId="8532"/>
    <tableColumn id="7853" xr3:uid="{9C786C1B-750C-40C6-B019-8861B67EF3FC}" name="Column7853" totalsRowDxfId="8531"/>
    <tableColumn id="7854" xr3:uid="{5E189B24-4BBB-48D1-B091-7498D0521892}" name="Column7854" totalsRowDxfId="8530"/>
    <tableColumn id="7855" xr3:uid="{88B01A52-3E52-4D8C-9ADA-69804BCDF973}" name="Column7855" totalsRowDxfId="8529"/>
    <tableColumn id="7856" xr3:uid="{916D43D4-8763-4563-A2F4-AB44F45B95AA}" name="Column7856" totalsRowDxfId="8528"/>
    <tableColumn id="7857" xr3:uid="{46E00C69-1D19-4510-9424-6413E6C7DC08}" name="Column7857" totalsRowDxfId="8527"/>
    <tableColumn id="7858" xr3:uid="{308FAD93-6C55-402B-BCD6-DA13024335A8}" name="Column7858" totalsRowDxfId="8526"/>
    <tableColumn id="7859" xr3:uid="{C0DDF1AF-87F3-478F-A65C-74AA9C2DA516}" name="Column7859" totalsRowDxfId="8525"/>
    <tableColumn id="7860" xr3:uid="{53D7F411-DC4A-450A-876D-D54582FE7844}" name="Column7860" totalsRowDxfId="8524"/>
    <tableColumn id="7861" xr3:uid="{08AFF733-B040-479F-BAC0-345CE12450C1}" name="Column7861" totalsRowDxfId="8523"/>
    <tableColumn id="7862" xr3:uid="{51E96F2A-60EA-43D0-B819-D7D686AF429A}" name="Column7862" totalsRowDxfId="8522"/>
    <tableColumn id="7863" xr3:uid="{97452FC6-66CE-4F45-B1BB-DC4BB8FA299F}" name="Column7863" totalsRowDxfId="8521"/>
    <tableColumn id="7864" xr3:uid="{71AECACB-FAA3-4D37-96AF-CFE3103FC595}" name="Column7864" totalsRowDxfId="8520"/>
    <tableColumn id="7865" xr3:uid="{A5A59535-BD7C-43D8-9FED-BAF2A4C716BC}" name="Column7865" totalsRowDxfId="8519"/>
    <tableColumn id="7866" xr3:uid="{DEE10340-0305-4EDA-AE63-50805BAFD13C}" name="Column7866" totalsRowDxfId="8518"/>
    <tableColumn id="7867" xr3:uid="{68ECB256-0787-4EC3-A01A-BCA82E8F4D0F}" name="Column7867" totalsRowDxfId="8517"/>
    <tableColumn id="7868" xr3:uid="{70599D5C-83F5-44AF-BECA-D801D37F645A}" name="Column7868" totalsRowDxfId="8516"/>
    <tableColumn id="7869" xr3:uid="{EBCAEA08-A2C1-42B1-BFB3-DB39942FB22A}" name="Column7869" totalsRowDxfId="8515"/>
    <tableColumn id="7870" xr3:uid="{DD68E296-9675-4EFF-BA4C-627B23B8810C}" name="Column7870" totalsRowDxfId="8514"/>
    <tableColumn id="7871" xr3:uid="{DE41A78F-899A-40E6-BC3C-ECA55EF46686}" name="Column7871" totalsRowDxfId="8513"/>
    <tableColumn id="7872" xr3:uid="{3707533F-B86F-4C00-AB20-BBCBB4A406FF}" name="Column7872" totalsRowDxfId="8512"/>
    <tableColumn id="7873" xr3:uid="{0195842C-47FF-4634-B1A8-71F5C8CEFA30}" name="Column7873" totalsRowDxfId="8511"/>
    <tableColumn id="7874" xr3:uid="{849726D0-A3FF-4998-87C2-011994B9BAF2}" name="Column7874" totalsRowDxfId="8510"/>
    <tableColumn id="7875" xr3:uid="{25DF020A-9264-4808-84A1-CB3D602CABD4}" name="Column7875" totalsRowDxfId="8509"/>
    <tableColumn id="7876" xr3:uid="{F776A51B-6299-4722-BEAC-B2B4336170C6}" name="Column7876" totalsRowDxfId="8508"/>
    <tableColumn id="7877" xr3:uid="{24265E9D-930B-4531-80D3-12CC53541F4B}" name="Column7877" totalsRowDxfId="8507"/>
    <tableColumn id="7878" xr3:uid="{B47769FC-DEBE-4FD5-B4AA-93B7BBF37CC8}" name="Column7878" totalsRowDxfId="8506"/>
    <tableColumn id="7879" xr3:uid="{5F0E704B-30A8-4CC8-BAE6-537CB465F976}" name="Column7879" totalsRowDxfId="8505"/>
    <tableColumn id="7880" xr3:uid="{638BE408-C2B3-458C-A4CF-8BFA1A762B1E}" name="Column7880" totalsRowDxfId="8504"/>
    <tableColumn id="7881" xr3:uid="{17CF1B42-3C1D-4748-B552-64C46BA90AA2}" name="Column7881" totalsRowDxfId="8503"/>
    <tableColumn id="7882" xr3:uid="{7C6A5D4C-02DE-4417-AC5F-8944F4BB19FC}" name="Column7882" totalsRowDxfId="8502"/>
    <tableColumn id="7883" xr3:uid="{1A9A13F0-5841-40BF-A8F2-3485CE4DCB5A}" name="Column7883" totalsRowDxfId="8501"/>
    <tableColumn id="7884" xr3:uid="{4655CAC4-261B-4328-992F-4EBC35AFD10E}" name="Column7884" totalsRowDxfId="8500"/>
    <tableColumn id="7885" xr3:uid="{5EC1ACC3-FA20-4FE0-8128-661E1D38B434}" name="Column7885" totalsRowDxfId="8499"/>
    <tableColumn id="7886" xr3:uid="{4823B29C-B409-42F1-BA4C-9C2950A57C48}" name="Column7886" totalsRowDxfId="8498"/>
    <tableColumn id="7887" xr3:uid="{863A5812-F0CA-4E7E-8CFC-2C4CF69F7D16}" name="Column7887" totalsRowDxfId="8497"/>
    <tableColumn id="7888" xr3:uid="{7DE63BF1-3A10-4CB9-8061-B99DC6D3C366}" name="Column7888" totalsRowDxfId="8496"/>
    <tableColumn id="7889" xr3:uid="{38FB34E1-B48A-4F0D-9086-ED93513EDE19}" name="Column7889" totalsRowDxfId="8495"/>
    <tableColumn id="7890" xr3:uid="{A3ACAA1B-064C-4DC3-82FD-CE125F257A12}" name="Column7890" totalsRowDxfId="8494"/>
    <tableColumn id="7891" xr3:uid="{6607095B-1E14-4505-B399-41E835BF9A7C}" name="Column7891" totalsRowDxfId="8493"/>
    <tableColumn id="7892" xr3:uid="{755AB9B3-18B2-4196-B8C8-4BCB7A167BE2}" name="Column7892" totalsRowDxfId="8492"/>
    <tableColumn id="7893" xr3:uid="{45722A2C-9BCD-418D-B844-629A101C680A}" name="Column7893" totalsRowDxfId="8491"/>
    <tableColumn id="7894" xr3:uid="{0C924285-8CF9-40EB-90E2-0185A4D284DA}" name="Column7894" totalsRowDxfId="8490"/>
    <tableColumn id="7895" xr3:uid="{0B48B468-8ADA-4219-B3DB-B9FAC9FEF001}" name="Column7895" totalsRowDxfId="8489"/>
    <tableColumn id="7896" xr3:uid="{DB75A6F3-B8D7-4EBC-9F90-9BB9565ECCE0}" name="Column7896" totalsRowDxfId="8488"/>
    <tableColumn id="7897" xr3:uid="{108768AC-C9A3-4F3B-AC2C-B1EF312360F2}" name="Column7897" totalsRowDxfId="8487"/>
    <tableColumn id="7898" xr3:uid="{26BBF245-190A-4E7F-911D-FC0F79D943F8}" name="Column7898" totalsRowDxfId="8486"/>
    <tableColumn id="7899" xr3:uid="{9000D62B-78D2-4A8B-9ED8-7472B11CCA67}" name="Column7899" totalsRowDxfId="8485"/>
    <tableColumn id="7900" xr3:uid="{2A45C9CB-B94F-4DBF-A654-8793FDB478E3}" name="Column7900" totalsRowDxfId="8484"/>
    <tableColumn id="7901" xr3:uid="{13FCA726-541D-467D-81E9-85100F1BFAE7}" name="Column7901" totalsRowDxfId="8483"/>
    <tableColumn id="7902" xr3:uid="{1792DB75-1852-4698-B57E-FC0B7C0AFD09}" name="Column7902" totalsRowDxfId="8482"/>
    <tableColumn id="7903" xr3:uid="{27FBCDE2-5F20-4545-A659-2060FC929AF9}" name="Column7903" totalsRowDxfId="8481"/>
    <tableColumn id="7904" xr3:uid="{F77E1B45-83D0-4D20-A4FA-3BA672F2740C}" name="Column7904" totalsRowDxfId="8480"/>
    <tableColumn id="7905" xr3:uid="{AAB6416D-8996-4E37-ACAA-B74EFB76047C}" name="Column7905" totalsRowDxfId="8479"/>
    <tableColumn id="7906" xr3:uid="{A0DBB741-5E2F-4D7C-91DF-428B09836E1F}" name="Column7906" totalsRowDxfId="8478"/>
    <tableColumn id="7907" xr3:uid="{40CF866D-465A-4E6E-9521-980974C532C9}" name="Column7907" totalsRowDxfId="8477"/>
    <tableColumn id="7908" xr3:uid="{A67A683B-852D-4537-8A7E-7D5FF2A610CA}" name="Column7908" totalsRowDxfId="8476"/>
    <tableColumn id="7909" xr3:uid="{A8FEC4BB-0876-496E-A3FF-8439B47DFA26}" name="Column7909" totalsRowDxfId="8475"/>
    <tableColumn id="7910" xr3:uid="{1B96760D-8DB6-4036-988E-5F239BCB7E15}" name="Column7910" totalsRowDxfId="8474"/>
    <tableColumn id="7911" xr3:uid="{B599C3C4-0605-4EBC-9519-A9AC38F1D888}" name="Column7911" totalsRowDxfId="8473"/>
    <tableColumn id="7912" xr3:uid="{A8E479FF-C41D-4AB1-B874-BBD7A3A73134}" name="Column7912" totalsRowDxfId="8472"/>
    <tableColumn id="7913" xr3:uid="{539D213F-2E33-4BA9-BDE0-69D5F59E8C75}" name="Column7913" totalsRowDxfId="8471"/>
    <tableColumn id="7914" xr3:uid="{87DAAE75-46B7-461D-AD11-53EDE370239B}" name="Column7914" totalsRowDxfId="8470"/>
    <tableColumn id="7915" xr3:uid="{28CB17E9-50FF-4502-A43A-2ACC2E4742CF}" name="Column7915" totalsRowDxfId="8469"/>
    <tableColumn id="7916" xr3:uid="{90C20E64-7611-4758-80E8-DF0D8A859238}" name="Column7916" totalsRowDxfId="8468"/>
    <tableColumn id="7917" xr3:uid="{15657A12-CB7B-4A92-A098-CC846E88F224}" name="Column7917" totalsRowDxfId="8467"/>
    <tableColumn id="7918" xr3:uid="{F906A8FC-0DD1-429B-8B76-898F02060C32}" name="Column7918" totalsRowDxfId="8466"/>
    <tableColumn id="7919" xr3:uid="{DE6CC361-DB7E-436C-88A6-2EB4CC3D16ED}" name="Column7919" totalsRowDxfId="8465"/>
    <tableColumn id="7920" xr3:uid="{07F01E9A-A4BB-4465-B773-2A145337C8EF}" name="Column7920" totalsRowDxfId="8464"/>
    <tableColumn id="7921" xr3:uid="{3147AA8C-840B-447D-801F-C03C3E90A6EE}" name="Column7921" totalsRowDxfId="8463"/>
    <tableColumn id="7922" xr3:uid="{9BC671A7-51F1-44A1-9655-4DAA8F34BCDD}" name="Column7922" totalsRowDxfId="8462"/>
    <tableColumn id="7923" xr3:uid="{6FA1DE3E-61AA-48DB-8D09-3DF5F450224A}" name="Column7923" totalsRowDxfId="8461"/>
    <tableColumn id="7924" xr3:uid="{BB90969D-D770-47FB-8D6B-F5FD8EE60733}" name="Column7924" totalsRowDxfId="8460"/>
    <tableColumn id="7925" xr3:uid="{A9C05F19-6137-4C2F-BE8E-9AEA7F225468}" name="Column7925" totalsRowDxfId="8459"/>
    <tableColumn id="7926" xr3:uid="{C0359F15-1DE8-423E-A7B8-FB9B2EA6E0F8}" name="Column7926" totalsRowDxfId="8458"/>
    <tableColumn id="7927" xr3:uid="{436019C8-9673-49E3-8AC1-F2E5A90BF212}" name="Column7927" totalsRowDxfId="8457"/>
    <tableColumn id="7928" xr3:uid="{877912F3-FFE8-4F6C-B050-4481E8CFEB21}" name="Column7928" totalsRowDxfId="8456"/>
    <tableColumn id="7929" xr3:uid="{BF7CF431-7E94-4940-9AA8-3AB9BF6810FF}" name="Column7929" totalsRowDxfId="8455"/>
    <tableColumn id="7930" xr3:uid="{C29A3777-E350-4324-983A-51629D8FD9A5}" name="Column7930" totalsRowDxfId="8454"/>
    <tableColumn id="7931" xr3:uid="{8ADCFDF6-38ED-4D10-8264-9F632C51EB1C}" name="Column7931" totalsRowDxfId="8453"/>
    <tableColumn id="7932" xr3:uid="{967419D6-1260-4454-A74D-154ECD6B385E}" name="Column7932" totalsRowDxfId="8452"/>
    <tableColumn id="7933" xr3:uid="{AADBC18B-CBD4-4CAD-A545-FA00FC2E1B74}" name="Column7933" totalsRowDxfId="8451"/>
    <tableColumn id="7934" xr3:uid="{959B16CB-2666-4AD0-984F-DF20CFDEC223}" name="Column7934" totalsRowDxfId="8450"/>
    <tableColumn id="7935" xr3:uid="{509DA1FB-2E8F-43EB-84AB-10733A95D6B1}" name="Column7935" totalsRowDxfId="8449"/>
    <tableColumn id="7936" xr3:uid="{454C2ADD-3814-4175-90CE-0A819951E89B}" name="Column7936" totalsRowDxfId="8448"/>
    <tableColumn id="7937" xr3:uid="{0E837890-BC5E-4C13-8160-0121ADDC59B7}" name="Column7937" totalsRowDxfId="8447"/>
    <tableColumn id="7938" xr3:uid="{C1476462-50C4-456A-A903-5BEF64C8C7CC}" name="Column7938" totalsRowDxfId="8446"/>
    <tableColumn id="7939" xr3:uid="{BA2BBB06-F7F0-4558-87E3-98D4E46A209B}" name="Column7939" totalsRowDxfId="8445"/>
    <tableColumn id="7940" xr3:uid="{7A1F06A2-D33B-4337-BFE4-2F451C5BC58A}" name="Column7940" totalsRowDxfId="8444"/>
    <tableColumn id="7941" xr3:uid="{94C11F30-851D-4F15-8B47-A64BB3BC58DE}" name="Column7941" totalsRowDxfId="8443"/>
    <tableColumn id="7942" xr3:uid="{E033DF13-5EBA-40C9-B964-3541C8BFEBD9}" name="Column7942" totalsRowDxfId="8442"/>
    <tableColumn id="7943" xr3:uid="{448CC012-C462-4B71-93AA-3896B836F491}" name="Column7943" totalsRowDxfId="8441"/>
    <tableColumn id="7944" xr3:uid="{A7F2E331-145D-4791-979E-F5B03989CD51}" name="Column7944" totalsRowDxfId="8440"/>
    <tableColumn id="7945" xr3:uid="{45D622C0-89B2-4966-9AA7-3DBC4403819A}" name="Column7945" totalsRowDxfId="8439"/>
    <tableColumn id="7946" xr3:uid="{D81DCCB4-AC00-4BC6-BB33-F78D16335238}" name="Column7946" totalsRowDxfId="8438"/>
    <tableColumn id="7947" xr3:uid="{0A2D84ED-2E74-4044-A4CE-569551DF3680}" name="Column7947" totalsRowDxfId="8437"/>
    <tableColumn id="7948" xr3:uid="{27D34097-147E-4855-8FB7-87C59540B354}" name="Column7948" totalsRowDxfId="8436"/>
    <tableColumn id="7949" xr3:uid="{87FD5A87-EE62-4DDE-88AC-2D4D66610A60}" name="Column7949" totalsRowDxfId="8435"/>
    <tableColumn id="7950" xr3:uid="{62137599-7FCB-4E8D-AA59-0E9DC172F71F}" name="Column7950" totalsRowDxfId="8434"/>
    <tableColumn id="7951" xr3:uid="{BDA654E8-943C-467B-A233-3B1583095FBC}" name="Column7951" totalsRowDxfId="8433"/>
    <tableColumn id="7952" xr3:uid="{4040EBA8-3F29-4A9F-A742-121E6329DE05}" name="Column7952" totalsRowDxfId="8432"/>
    <tableColumn id="7953" xr3:uid="{FC2A47CF-19E6-4640-A9B8-DF902DEBA040}" name="Column7953" totalsRowDxfId="8431"/>
    <tableColumn id="7954" xr3:uid="{06E8450E-538A-4AFE-9544-481C006D6A52}" name="Column7954" totalsRowDxfId="8430"/>
    <tableColumn id="7955" xr3:uid="{FAD2C753-CD18-4390-96E3-388BDD5923F0}" name="Column7955" totalsRowDxfId="8429"/>
    <tableColumn id="7956" xr3:uid="{8F046644-B3E9-46F2-B473-C5315E7FE092}" name="Column7956" totalsRowDxfId="8428"/>
    <tableColumn id="7957" xr3:uid="{C0C9D24B-CCAA-4FBE-92B8-60141D2ECDC1}" name="Column7957" totalsRowDxfId="8427"/>
    <tableColumn id="7958" xr3:uid="{4A8A5CF9-498F-4F8A-A718-BAC67A86DE3E}" name="Column7958" totalsRowDxfId="8426"/>
    <tableColumn id="7959" xr3:uid="{543506B3-9B10-43F9-AC41-F05E9A98B6A7}" name="Column7959" totalsRowDxfId="8425"/>
    <tableColumn id="7960" xr3:uid="{BCD23513-192B-4E8F-9222-C4FCA45712DD}" name="Column7960" totalsRowDxfId="8424"/>
    <tableColumn id="7961" xr3:uid="{191CA56E-C609-4753-B496-DD397E0C7EAE}" name="Column7961" totalsRowDxfId="8423"/>
    <tableColumn id="7962" xr3:uid="{2371022E-F1B0-4EF0-8EA6-2D6CB0FC7330}" name="Column7962" totalsRowDxfId="8422"/>
    <tableColumn id="7963" xr3:uid="{55BB38AC-3B41-4911-AAF3-1A7D6980D517}" name="Column7963" totalsRowDxfId="8421"/>
    <tableColumn id="7964" xr3:uid="{0209E39A-A640-4199-90A0-4FBE62A2753B}" name="Column7964" totalsRowDxfId="8420"/>
    <tableColumn id="7965" xr3:uid="{9E970C0F-092D-41E0-A609-D9C694163E88}" name="Column7965" totalsRowDxfId="8419"/>
    <tableColumn id="7966" xr3:uid="{FD6F29F1-5560-4FE2-B923-3E7DC4F05CF2}" name="Column7966" totalsRowDxfId="8418"/>
    <tableColumn id="7967" xr3:uid="{B33B605D-1308-4483-8C91-73B069496547}" name="Column7967" totalsRowDxfId="8417"/>
    <tableColumn id="7968" xr3:uid="{5CE09150-CF64-4F15-BE4A-B2A78F8480A7}" name="Column7968" totalsRowDxfId="8416"/>
    <tableColumn id="7969" xr3:uid="{BE12E357-D18A-4392-A875-2FECF754F165}" name="Column7969" totalsRowDxfId="8415"/>
    <tableColumn id="7970" xr3:uid="{B72A636A-C2EE-4E0A-B859-9EA93BB552A6}" name="Column7970" totalsRowDxfId="8414"/>
    <tableColumn id="7971" xr3:uid="{1378518E-6104-4A4E-92E0-AD8082B4F492}" name="Column7971" totalsRowDxfId="8413"/>
    <tableColumn id="7972" xr3:uid="{A7F776C4-515A-40D3-A628-3CC91797B4D7}" name="Column7972" totalsRowDxfId="8412"/>
    <tableColumn id="7973" xr3:uid="{9309B69A-70F7-4E11-A799-94E08C48D836}" name="Column7973" totalsRowDxfId="8411"/>
    <tableColumn id="7974" xr3:uid="{6515F058-A9B7-4F7F-89EE-EEF83162D095}" name="Column7974" totalsRowDxfId="8410"/>
    <tableColumn id="7975" xr3:uid="{0B57F69B-BA5C-43FF-B4E5-37F32929EF18}" name="Column7975" totalsRowDxfId="8409"/>
    <tableColumn id="7976" xr3:uid="{7BB6D89A-0B51-4473-A28C-0F28FC35F296}" name="Column7976" totalsRowDxfId="8408"/>
    <tableColumn id="7977" xr3:uid="{60A88914-D298-4E83-A15D-C3C6CC4A6798}" name="Column7977" totalsRowDxfId="8407"/>
    <tableColumn id="7978" xr3:uid="{713049C2-4035-47D7-A3D7-6E12BE2D297F}" name="Column7978" totalsRowDxfId="8406"/>
    <tableColumn id="7979" xr3:uid="{2FB52F10-34AC-4DE8-8222-3AE9EAE849C2}" name="Column7979" totalsRowDxfId="8405"/>
    <tableColumn id="7980" xr3:uid="{1A453A10-2516-4267-9441-C8CEF1F1F828}" name="Column7980" totalsRowDxfId="8404"/>
    <tableColumn id="7981" xr3:uid="{A653F581-7CBD-41FB-98B6-E25C91BC4C20}" name="Column7981" totalsRowDxfId="8403"/>
    <tableColumn id="7982" xr3:uid="{0CBBD8CC-33AA-45C4-ADAB-E040A37D0C2C}" name="Column7982" totalsRowDxfId="8402"/>
    <tableColumn id="7983" xr3:uid="{2217BB9C-7CA6-4F9C-95DC-98B2F3272CD8}" name="Column7983" totalsRowDxfId="8401"/>
    <tableColumn id="7984" xr3:uid="{07AAFA45-6908-4DC3-94D4-5696DEC5066D}" name="Column7984" totalsRowDxfId="8400"/>
    <tableColumn id="7985" xr3:uid="{26EA4478-219E-4F0B-B59F-DE70C6168FE4}" name="Column7985" totalsRowDxfId="8399"/>
    <tableColumn id="7986" xr3:uid="{203CF112-941C-4B28-9411-503391A270C4}" name="Column7986" totalsRowDxfId="8398"/>
    <tableColumn id="7987" xr3:uid="{60EB5A19-3DDB-4424-AC66-2F334FB6615E}" name="Column7987" totalsRowDxfId="8397"/>
    <tableColumn id="7988" xr3:uid="{0326F5A6-66C2-45F4-BC28-725E74CF9D12}" name="Column7988" totalsRowDxfId="8396"/>
    <tableColumn id="7989" xr3:uid="{787707FF-F6F3-4E98-B09A-189EEECA4F89}" name="Column7989" totalsRowDxfId="8395"/>
    <tableColumn id="7990" xr3:uid="{CBAEBA42-5A6A-4333-A253-25DCF6094D21}" name="Column7990" totalsRowDxfId="8394"/>
    <tableColumn id="7991" xr3:uid="{1A7BF74A-5C5B-4CBC-9D84-2F7B8E13795B}" name="Column7991" totalsRowDxfId="8393"/>
    <tableColumn id="7992" xr3:uid="{764327CF-9892-4906-AED0-40DF1298E44E}" name="Column7992" totalsRowDxfId="8392"/>
    <tableColumn id="7993" xr3:uid="{913BE6B2-4E9A-4B46-AFBC-EA7F3FE9EE9B}" name="Column7993" totalsRowDxfId="8391"/>
    <tableColumn id="7994" xr3:uid="{1A1E640A-156E-4918-9356-41FBBFCFCDEF}" name="Column7994" totalsRowDxfId="8390"/>
    <tableColumn id="7995" xr3:uid="{1F2CED7B-2174-4752-8BF5-BEDF7EDEA6BD}" name="Column7995" totalsRowDxfId="8389"/>
    <tableColumn id="7996" xr3:uid="{DAA8E064-3970-4F7E-A0F2-F2F368D58F10}" name="Column7996" totalsRowDxfId="8388"/>
    <tableColumn id="7997" xr3:uid="{3CC652FF-E580-4C8D-BF25-1231E9E74C2D}" name="Column7997" totalsRowDxfId="8387"/>
    <tableColumn id="7998" xr3:uid="{57F2544B-EC34-442B-BC9C-A388AEEEA445}" name="Column7998" totalsRowDxfId="8386"/>
    <tableColumn id="7999" xr3:uid="{1CB88AEA-F16A-4E5E-A9D8-AC23642229E7}" name="Column7999" totalsRowDxfId="8385"/>
    <tableColumn id="8000" xr3:uid="{C3734378-3DC5-47FE-BF4E-6730CF835CAF}" name="Column8000" totalsRowDxfId="8384"/>
    <tableColumn id="8001" xr3:uid="{0C044689-84A8-4A2B-A11A-6FD4259F640A}" name="Column8001" totalsRowDxfId="8383"/>
    <tableColumn id="8002" xr3:uid="{63AB8E25-E912-4F40-9B81-210F58264EA4}" name="Column8002" totalsRowDxfId="8382"/>
    <tableColumn id="8003" xr3:uid="{5956A2EC-1A22-42B2-A05A-D5FBF49F6FC1}" name="Column8003" totalsRowDxfId="8381"/>
    <tableColumn id="8004" xr3:uid="{65FE95BB-9D00-47C9-94A2-2D4451BD59B2}" name="Column8004" totalsRowDxfId="8380"/>
    <tableColumn id="8005" xr3:uid="{73F45583-5DC8-4125-BAC0-4F1BFF40CD7D}" name="Column8005" totalsRowDxfId="8379"/>
    <tableColumn id="8006" xr3:uid="{1E1B5089-D8AB-4AB8-BDA9-0E59FD2B8104}" name="Column8006" totalsRowDxfId="8378"/>
    <tableColumn id="8007" xr3:uid="{2ED21098-B51D-4B6E-BDC5-7E2B35E6DAA6}" name="Column8007" totalsRowDxfId="8377"/>
    <tableColumn id="8008" xr3:uid="{C7F22C11-337E-4C99-8E87-1AA49E048CAF}" name="Column8008" totalsRowDxfId="8376"/>
    <tableColumn id="8009" xr3:uid="{F2602672-CF29-4F49-9483-B9EE3200BF2B}" name="Column8009" totalsRowDxfId="8375"/>
    <tableColumn id="8010" xr3:uid="{023B1E4E-1FF2-461F-B05B-4823CFFE663A}" name="Column8010" totalsRowDxfId="8374"/>
    <tableColumn id="8011" xr3:uid="{149DE654-309C-4AF4-B3D5-4598DCFD8625}" name="Column8011" totalsRowDxfId="8373"/>
    <tableColumn id="8012" xr3:uid="{F079B0D7-A2F8-4C09-B2B6-DBA08B7ED651}" name="Column8012" totalsRowDxfId="8372"/>
    <tableColumn id="8013" xr3:uid="{D2DDE1B8-9A86-44C4-81A5-E077036BC79C}" name="Column8013" totalsRowDxfId="8371"/>
    <tableColumn id="8014" xr3:uid="{62D3B57A-11EE-4045-8C21-0E6859A3BDFF}" name="Column8014" totalsRowDxfId="8370"/>
    <tableColumn id="8015" xr3:uid="{213577D3-55B1-4128-8BE8-3361D53B1C88}" name="Column8015" totalsRowDxfId="8369"/>
    <tableColumn id="8016" xr3:uid="{FA34C3B7-D09D-4046-BF6B-A820E390F4F0}" name="Column8016" totalsRowDxfId="8368"/>
    <tableColumn id="8017" xr3:uid="{75C39D4F-90CB-4742-871B-934C929405C5}" name="Column8017" totalsRowDxfId="8367"/>
    <tableColumn id="8018" xr3:uid="{0DA67EA4-5EF1-453D-9E78-FCF38C68288D}" name="Column8018" totalsRowDxfId="8366"/>
    <tableColumn id="8019" xr3:uid="{2E071C1F-5B38-4AD8-851D-BA22AD0C97A8}" name="Column8019" totalsRowDxfId="8365"/>
    <tableColumn id="8020" xr3:uid="{FBB19FD2-F57B-4758-B928-304EA64E91E2}" name="Column8020" totalsRowDxfId="8364"/>
    <tableColumn id="8021" xr3:uid="{A3CDC5F6-4744-4DE0-98C1-6AADA06B6BC2}" name="Column8021" totalsRowDxfId="8363"/>
    <tableColumn id="8022" xr3:uid="{FC02F06B-49CE-41B3-A32C-EA957966D6AF}" name="Column8022" totalsRowDxfId="8362"/>
    <tableColumn id="8023" xr3:uid="{30E5BFFA-AD13-424D-9BAA-E88BD4186396}" name="Column8023" totalsRowDxfId="8361"/>
    <tableColumn id="8024" xr3:uid="{790713EF-14E0-42B4-84B3-DEB36085DACE}" name="Column8024" totalsRowDxfId="8360"/>
    <tableColumn id="8025" xr3:uid="{00CBD04A-1F29-44F5-BD7F-0A59B8968E4C}" name="Column8025" totalsRowDxfId="8359"/>
    <tableColumn id="8026" xr3:uid="{E9A39F48-4A25-4215-9FF2-C24CE83D0DF0}" name="Column8026" totalsRowDxfId="8358"/>
    <tableColumn id="8027" xr3:uid="{DE46C9F6-8CD7-4A4A-B90B-EB5E6D032044}" name="Column8027" totalsRowDxfId="8357"/>
    <tableColumn id="8028" xr3:uid="{626693E6-8964-48E8-A234-DAF0C5553A7B}" name="Column8028" totalsRowDxfId="8356"/>
    <tableColumn id="8029" xr3:uid="{B1EF3676-8204-468A-9A2A-37F828A0D288}" name="Column8029" totalsRowDxfId="8355"/>
    <tableColumn id="8030" xr3:uid="{76FC74C5-F00C-45A9-B97D-3441D26744AF}" name="Column8030" totalsRowDxfId="8354"/>
    <tableColumn id="8031" xr3:uid="{30C04B24-3DA9-43DA-81B4-F665526B1363}" name="Column8031" totalsRowDxfId="8353"/>
    <tableColumn id="8032" xr3:uid="{EC5E3907-5678-4E92-B7ED-14B93F1CFC59}" name="Column8032" totalsRowDxfId="8352"/>
    <tableColumn id="8033" xr3:uid="{9D8E9CD5-3797-47DC-B8A1-3652DCBC1907}" name="Column8033" totalsRowDxfId="8351"/>
    <tableColumn id="8034" xr3:uid="{F0585115-AED3-4419-A17C-92DC8E29D5F4}" name="Column8034" totalsRowDxfId="8350"/>
    <tableColumn id="8035" xr3:uid="{CFFF5E50-C4F5-4EED-BC99-B407D3B9DECC}" name="Column8035" totalsRowDxfId="8349"/>
    <tableColumn id="8036" xr3:uid="{C8F251C0-2265-491A-A694-3A3C7887E09E}" name="Column8036" totalsRowDxfId="8348"/>
    <tableColumn id="8037" xr3:uid="{0E5F622E-EC49-49F4-A0F5-00624A3621C1}" name="Column8037" totalsRowDxfId="8347"/>
    <tableColumn id="8038" xr3:uid="{704E74C8-55DD-483B-952A-0E35C6B3C7CF}" name="Column8038" totalsRowDxfId="8346"/>
    <tableColumn id="8039" xr3:uid="{07AD30F7-5940-4657-B824-CD220631D88D}" name="Column8039" totalsRowDxfId="8345"/>
    <tableColumn id="8040" xr3:uid="{B750ACD9-F444-4810-ABF7-718344D9E3A5}" name="Column8040" totalsRowDxfId="8344"/>
    <tableColumn id="8041" xr3:uid="{AC940FD2-59CA-4976-B3A5-8115B73911C1}" name="Column8041" totalsRowDxfId="8343"/>
    <tableColumn id="8042" xr3:uid="{64A2BA2A-C1FB-4420-829C-6D7E12EAAF77}" name="Column8042" totalsRowDxfId="8342"/>
    <tableColumn id="8043" xr3:uid="{1296E4F9-4B90-417F-B64E-1B803353AAE7}" name="Column8043" totalsRowDxfId="8341"/>
    <tableColumn id="8044" xr3:uid="{E38FD9F0-2178-4132-B8F8-75E8A75377F4}" name="Column8044" totalsRowDxfId="8340"/>
    <tableColumn id="8045" xr3:uid="{9FBCC7D0-02EB-4338-8C7B-DB86F9E381D2}" name="Column8045" totalsRowDxfId="8339"/>
    <tableColumn id="8046" xr3:uid="{792F068C-107B-4589-B3D7-43E4BA280597}" name="Column8046" totalsRowDxfId="8338"/>
    <tableColumn id="8047" xr3:uid="{A7BD4B5F-0B82-4654-A8D4-16FA80329269}" name="Column8047" totalsRowDxfId="8337"/>
    <tableColumn id="8048" xr3:uid="{3AA8F4D0-09DC-4F8A-9DDE-7A4BF3C4B05B}" name="Column8048" totalsRowDxfId="8336"/>
    <tableColumn id="8049" xr3:uid="{DD564062-436F-4AFD-8F10-92C52F3D121D}" name="Column8049" totalsRowDxfId="8335"/>
    <tableColumn id="8050" xr3:uid="{1A7B8FC8-7FCA-4CEB-8290-A696D2820AC7}" name="Column8050" totalsRowDxfId="8334"/>
    <tableColumn id="8051" xr3:uid="{3B2688AC-A6AA-466E-A3DD-609D5C120A49}" name="Column8051" totalsRowDxfId="8333"/>
    <tableColumn id="8052" xr3:uid="{474DDC69-B90E-4ADA-B9E5-9899795806F9}" name="Column8052" totalsRowDxfId="8332"/>
    <tableColumn id="8053" xr3:uid="{83FE62BE-A79F-4F54-902E-EF759746592A}" name="Column8053" totalsRowDxfId="8331"/>
    <tableColumn id="8054" xr3:uid="{60CC966B-13D2-44B1-AC9B-95D2D8735ED1}" name="Column8054" totalsRowDxfId="8330"/>
    <tableColumn id="8055" xr3:uid="{324EA795-F69B-4DC5-A7DB-616DAA7E224D}" name="Column8055" totalsRowDxfId="8329"/>
    <tableColumn id="8056" xr3:uid="{737D18C9-AADD-4400-AB0F-8A07014EF17B}" name="Column8056" totalsRowDxfId="8328"/>
    <tableColumn id="8057" xr3:uid="{BDB9A0FF-7B93-42D9-9C31-4D4E4E97EEE1}" name="Column8057" totalsRowDxfId="8327"/>
    <tableColumn id="8058" xr3:uid="{04F5C547-F558-4D09-A465-B7A288EEFA24}" name="Column8058" totalsRowDxfId="8326"/>
    <tableColumn id="8059" xr3:uid="{D21D0A85-D182-4F77-B77E-D2CED46B229C}" name="Column8059" totalsRowDxfId="8325"/>
    <tableColumn id="8060" xr3:uid="{98248405-A908-48BD-9A2D-00E1A383D072}" name="Column8060" totalsRowDxfId="8324"/>
    <tableColumn id="8061" xr3:uid="{987F1B30-B307-490B-BCBC-392CD629F29D}" name="Column8061" totalsRowDxfId="8323"/>
    <tableColumn id="8062" xr3:uid="{BFB0537D-94FB-4D13-B343-491CB705DD2E}" name="Column8062" totalsRowDxfId="8322"/>
    <tableColumn id="8063" xr3:uid="{77018F82-0163-4305-B5B7-F62B8DB12F82}" name="Column8063" totalsRowDxfId="8321"/>
    <tableColumn id="8064" xr3:uid="{FDDDC387-89A0-44FD-960D-AEA9A54B88D2}" name="Column8064" totalsRowDxfId="8320"/>
    <tableColumn id="8065" xr3:uid="{9A53638E-2BDA-4BE2-B3A3-A8BC5006F2E4}" name="Column8065" totalsRowDxfId="8319"/>
    <tableColumn id="8066" xr3:uid="{FA1EEF96-9BE7-44F8-B21A-FE798A3CBE33}" name="Column8066" totalsRowDxfId="8318"/>
    <tableColumn id="8067" xr3:uid="{C1BAE06F-7689-4F77-A0E5-84B3F7978F1F}" name="Column8067" totalsRowDxfId="8317"/>
    <tableColumn id="8068" xr3:uid="{E77D28BF-8B24-4959-A1E5-001007F99DC2}" name="Column8068" totalsRowDxfId="8316"/>
    <tableColumn id="8069" xr3:uid="{CB1C26A2-C573-4984-95FB-7C0E3FA77964}" name="Column8069" totalsRowDxfId="8315"/>
    <tableColumn id="8070" xr3:uid="{A82C80C6-2FA5-48FF-A402-17D9DB2B40F9}" name="Column8070" totalsRowDxfId="8314"/>
    <tableColumn id="8071" xr3:uid="{89A3CCC3-8260-4EBE-8A09-F9FA48640B23}" name="Column8071" totalsRowDxfId="8313"/>
    <tableColumn id="8072" xr3:uid="{4B861147-58B4-4207-8B6D-0CE760B7D9B2}" name="Column8072" totalsRowDxfId="8312"/>
    <tableColumn id="8073" xr3:uid="{8021D43E-E490-4035-8AA2-97F8EB0E18C5}" name="Column8073" totalsRowDxfId="8311"/>
    <tableColumn id="8074" xr3:uid="{A63AD272-D47F-4A64-BAEE-F32424CBCFB7}" name="Column8074" totalsRowDxfId="8310"/>
    <tableColumn id="8075" xr3:uid="{E6CAFAA1-9D59-4ED3-B994-19C2035B5DD6}" name="Column8075" totalsRowDxfId="8309"/>
    <tableColumn id="8076" xr3:uid="{3B3F4A91-589D-4DC1-A569-5E36EF891160}" name="Column8076" totalsRowDxfId="8308"/>
    <tableColumn id="8077" xr3:uid="{A1F82F16-EF1A-4F6B-8C98-F8EC864A8465}" name="Column8077" totalsRowDxfId="8307"/>
    <tableColumn id="8078" xr3:uid="{EA545666-C391-4A23-8C22-5985A66A629B}" name="Column8078" totalsRowDxfId="8306"/>
    <tableColumn id="8079" xr3:uid="{E1C566EB-C931-4621-A1A4-0855452D1E61}" name="Column8079" totalsRowDxfId="8305"/>
    <tableColumn id="8080" xr3:uid="{E192AEC2-E5BE-47B4-A550-99F024BEFE66}" name="Column8080" totalsRowDxfId="8304"/>
    <tableColumn id="8081" xr3:uid="{79085574-38B3-44D4-B959-6F2F13C8C23B}" name="Column8081" totalsRowDxfId="8303"/>
    <tableColumn id="8082" xr3:uid="{378EBFD2-3EED-4887-BB5E-20535BC9A31C}" name="Column8082" totalsRowDxfId="8302"/>
    <tableColumn id="8083" xr3:uid="{048FF5AC-FBC7-4164-AE1A-1F77A36DAD9E}" name="Column8083" totalsRowDxfId="8301"/>
    <tableColumn id="8084" xr3:uid="{F050E075-4ED9-4BEA-84E9-C87F6D1F6F7F}" name="Column8084" totalsRowDxfId="8300"/>
    <tableColumn id="8085" xr3:uid="{6D6439A8-ABB4-4BC6-BCAB-C1E622C7F00A}" name="Column8085" totalsRowDxfId="8299"/>
    <tableColumn id="8086" xr3:uid="{5930AC4C-E456-4548-ABDE-08B5B79BD9EC}" name="Column8086" totalsRowDxfId="8298"/>
    <tableColumn id="8087" xr3:uid="{11AA3B06-031E-4A2B-B88D-951974FF05D1}" name="Column8087" totalsRowDxfId="8297"/>
    <tableColumn id="8088" xr3:uid="{7E68824A-3F8E-4EAF-B1EB-23356CA3F6C2}" name="Column8088" totalsRowDxfId="8296"/>
    <tableColumn id="8089" xr3:uid="{5F5B5920-F6C6-48F3-8AF3-54302922E04A}" name="Column8089" totalsRowDxfId="8295"/>
    <tableColumn id="8090" xr3:uid="{F45D537B-78C1-4625-8853-5B4084FF0002}" name="Column8090" totalsRowDxfId="8294"/>
    <tableColumn id="8091" xr3:uid="{F1834170-ECD5-4EB2-BF94-6A4664264256}" name="Column8091" totalsRowDxfId="8293"/>
    <tableColumn id="8092" xr3:uid="{8C5E79A0-9817-447F-8ED8-3B774A99432B}" name="Column8092" totalsRowDxfId="8292"/>
    <tableColumn id="8093" xr3:uid="{F38203C3-F792-4104-A921-E631BB878EA3}" name="Column8093" totalsRowDxfId="8291"/>
    <tableColumn id="8094" xr3:uid="{7696A9F9-DDFF-4291-849D-ABD318D76A1C}" name="Column8094" totalsRowDxfId="8290"/>
    <tableColumn id="8095" xr3:uid="{2239DDCC-1A7F-486A-BA4B-C28226BA8184}" name="Column8095" totalsRowDxfId="8289"/>
    <tableColumn id="8096" xr3:uid="{5AA3BD3F-C464-4F98-82BA-FB1FDD55D498}" name="Column8096" totalsRowDxfId="8288"/>
    <tableColumn id="8097" xr3:uid="{55794462-87A7-4A38-BD34-281BCB9300D4}" name="Column8097" totalsRowDxfId="8287"/>
    <tableColumn id="8098" xr3:uid="{8A7181BE-9052-4F97-A40E-9727998523B0}" name="Column8098" totalsRowDxfId="8286"/>
    <tableColumn id="8099" xr3:uid="{4D4A2696-2530-4823-84BB-A24B1F148C7B}" name="Column8099" totalsRowDxfId="8285"/>
    <tableColumn id="8100" xr3:uid="{FB474E0C-0F68-414D-891B-2D4D05326E5B}" name="Column8100" totalsRowDxfId="8284"/>
    <tableColumn id="8101" xr3:uid="{E5EC6BDF-BFF7-4C29-B832-64C86299022B}" name="Column8101" totalsRowDxfId="8283"/>
    <tableColumn id="8102" xr3:uid="{FFA062F7-647E-4772-BD1D-2233139A0BD8}" name="Column8102" totalsRowDxfId="8282"/>
    <tableColumn id="8103" xr3:uid="{C18A2285-D1AE-43D4-B262-BE2961467874}" name="Column8103" totalsRowDxfId="8281"/>
    <tableColumn id="8104" xr3:uid="{63A41B94-BD9B-45EA-9D7E-000BFB713683}" name="Column8104" totalsRowDxfId="8280"/>
    <tableColumn id="8105" xr3:uid="{BB8828A6-163E-45A8-9889-7D088D6ECE78}" name="Column8105" totalsRowDxfId="8279"/>
    <tableColumn id="8106" xr3:uid="{B9FA347E-9BFD-4C67-A401-347DD7E3DF7B}" name="Column8106" totalsRowDxfId="8278"/>
    <tableColumn id="8107" xr3:uid="{E00D124C-FEEB-4764-8812-B137373A86D8}" name="Column8107" totalsRowDxfId="8277"/>
    <tableColumn id="8108" xr3:uid="{1844599F-0544-4427-BBD8-D4B595ED3382}" name="Column8108" totalsRowDxfId="8276"/>
    <tableColumn id="8109" xr3:uid="{49A31FA0-F40E-40C7-A895-C62B923F8535}" name="Column8109" totalsRowDxfId="8275"/>
    <tableColumn id="8110" xr3:uid="{8AB555F1-A4A4-4FF2-BE59-4AC1789FFEA7}" name="Column8110" totalsRowDxfId="8274"/>
    <tableColumn id="8111" xr3:uid="{2E96375A-3290-45C0-BD53-2D55982C520D}" name="Column8111" totalsRowDxfId="8273"/>
    <tableColumn id="8112" xr3:uid="{5B1D1509-4F37-47F0-94DE-D410B14F7319}" name="Column8112" totalsRowDxfId="8272"/>
    <tableColumn id="8113" xr3:uid="{4119C3B2-FDEC-4C04-989D-B6204E80BAFC}" name="Column8113" totalsRowDxfId="8271"/>
    <tableColumn id="8114" xr3:uid="{9E617490-6A24-4258-965D-88A504E941A1}" name="Column8114" totalsRowDxfId="8270"/>
    <tableColumn id="8115" xr3:uid="{8367C837-BD08-4A54-A664-4F1E4C47DA95}" name="Column8115" totalsRowDxfId="8269"/>
    <tableColumn id="8116" xr3:uid="{10538AD8-4AAB-4764-813E-5757B36227FD}" name="Column8116" totalsRowDxfId="8268"/>
    <tableColumn id="8117" xr3:uid="{048FD8B2-7591-4562-992A-0AE72856A417}" name="Column8117" totalsRowDxfId="8267"/>
    <tableColumn id="8118" xr3:uid="{C4D373BC-953E-47D5-836C-5200E84ADC0A}" name="Column8118" totalsRowDxfId="8266"/>
    <tableColumn id="8119" xr3:uid="{5DF6554E-5863-4905-B1B9-630DE43EDD4F}" name="Column8119" totalsRowDxfId="8265"/>
    <tableColumn id="8120" xr3:uid="{5C8C1CFB-1FEB-4CB7-BC47-0977EA774428}" name="Column8120" totalsRowDxfId="8264"/>
    <tableColumn id="8121" xr3:uid="{5D5A1A5F-BB95-4D54-A438-0E61ED3EDF63}" name="Column8121" totalsRowDxfId="8263"/>
    <tableColumn id="8122" xr3:uid="{73084A7D-B5F2-44A5-9D1A-56EC9F94BC24}" name="Column8122" totalsRowDxfId="8262"/>
    <tableColumn id="8123" xr3:uid="{EB7E676C-A3DB-4971-A6A7-BE45F7B45B8A}" name="Column8123" totalsRowDxfId="8261"/>
    <tableColumn id="8124" xr3:uid="{CEBB5F9C-79E4-4A55-9D55-5BAF69EFF828}" name="Column8124" totalsRowDxfId="8260"/>
    <tableColumn id="8125" xr3:uid="{3C9CB77F-F746-4841-8DF0-9FA690FC5DCD}" name="Column8125" totalsRowDxfId="8259"/>
    <tableColumn id="8126" xr3:uid="{05AB185B-35A3-48E3-80C0-8890B7B76E04}" name="Column8126" totalsRowDxfId="8258"/>
    <tableColumn id="8127" xr3:uid="{8F8551D7-FCC0-486B-8446-3E084C014FE4}" name="Column8127" totalsRowDxfId="8257"/>
    <tableColumn id="8128" xr3:uid="{2BD972A8-BD5C-4E60-B4C4-892DE86BAA65}" name="Column8128" totalsRowDxfId="8256"/>
    <tableColumn id="8129" xr3:uid="{DAA09791-6F71-4C13-855A-16D5764A1DF3}" name="Column8129" totalsRowDxfId="8255"/>
    <tableColumn id="8130" xr3:uid="{715FA47F-88B1-460B-A645-CCC41DE6483B}" name="Column8130" totalsRowDxfId="8254"/>
    <tableColumn id="8131" xr3:uid="{3AF8D75C-F225-4CDE-92EE-EC42995D659D}" name="Column8131" totalsRowDxfId="8253"/>
    <tableColumn id="8132" xr3:uid="{60942629-EE90-4959-A565-DA823E3DDDFB}" name="Column8132" totalsRowDxfId="8252"/>
    <tableColumn id="8133" xr3:uid="{85668F15-C1F0-4472-903D-D321AF935015}" name="Column8133" totalsRowDxfId="8251"/>
    <tableColumn id="8134" xr3:uid="{528F10F3-43BA-42A1-8BA0-868192C97A74}" name="Column8134" totalsRowDxfId="8250"/>
    <tableColumn id="8135" xr3:uid="{4A8A1EF1-FFCE-45D3-AF99-5AC1E0E5D281}" name="Column8135" totalsRowDxfId="8249"/>
    <tableColumn id="8136" xr3:uid="{FEBA4761-70FC-4224-A620-762DC916E834}" name="Column8136" totalsRowDxfId="8248"/>
    <tableColumn id="8137" xr3:uid="{5298A545-3795-4AE1-9C89-2B33582268D7}" name="Column8137" totalsRowDxfId="8247"/>
    <tableColumn id="8138" xr3:uid="{9A614C9F-00E5-4D17-9D6B-075C81309287}" name="Column8138" totalsRowDxfId="8246"/>
    <tableColumn id="8139" xr3:uid="{D6D993A9-EE72-423B-A01E-64D1FBD8C5F6}" name="Column8139" totalsRowDxfId="8245"/>
    <tableColumn id="8140" xr3:uid="{D59E2A49-99B5-41FD-8D96-618F3850FF6B}" name="Column8140" totalsRowDxfId="8244"/>
    <tableColumn id="8141" xr3:uid="{3B1880CE-CC31-4B82-AF1E-F6ABE4E1404A}" name="Column8141" totalsRowDxfId="8243"/>
    <tableColumn id="8142" xr3:uid="{69EA6DF2-D057-47CC-B5E1-B6070857AF07}" name="Column8142" totalsRowDxfId="8242"/>
    <tableColumn id="8143" xr3:uid="{1EE41B06-346C-4938-A647-75E3A206BF92}" name="Column8143" totalsRowDxfId="8241"/>
    <tableColumn id="8144" xr3:uid="{30152163-D2C8-4B8B-9949-AFF9EA18CB43}" name="Column8144" totalsRowDxfId="8240"/>
    <tableColumn id="8145" xr3:uid="{198884AA-B85B-432E-9D22-0F3F0E97C5D6}" name="Column8145" totalsRowDxfId="8239"/>
    <tableColumn id="8146" xr3:uid="{24F3A4AC-82D0-4707-955A-DABA15C0F6A7}" name="Column8146" totalsRowDxfId="8238"/>
    <tableColumn id="8147" xr3:uid="{A7B37428-E9DA-475F-95A7-ABF855EE80DE}" name="Column8147" totalsRowDxfId="8237"/>
    <tableColumn id="8148" xr3:uid="{366DDC39-A748-4628-A04B-EF3D36D57921}" name="Column8148" totalsRowDxfId="8236"/>
    <tableColumn id="8149" xr3:uid="{F0B832AE-B933-4BA1-970F-19602A1DEEB6}" name="Column8149" totalsRowDxfId="8235"/>
    <tableColumn id="8150" xr3:uid="{D6DFD09E-DA76-40FA-BF72-3F6E84AC0E2E}" name="Column8150" totalsRowDxfId="8234"/>
    <tableColumn id="8151" xr3:uid="{93E4D0A9-7430-42EC-AE3B-8093D1BAF8E0}" name="Column8151" totalsRowDxfId="8233"/>
    <tableColumn id="8152" xr3:uid="{F9FCA549-5CD9-4040-A5E5-622B6A0B9C7E}" name="Column8152" totalsRowDxfId="8232"/>
    <tableColumn id="8153" xr3:uid="{19034031-764A-4DCD-AC66-9E146E6E1076}" name="Column8153" totalsRowDxfId="8231"/>
    <tableColumn id="8154" xr3:uid="{F3AB4691-A5DC-4AE8-870D-30093F404222}" name="Column8154" totalsRowDxfId="8230"/>
    <tableColumn id="8155" xr3:uid="{429BBAC0-6F0D-4E7C-8A21-6F744CFDBE1C}" name="Column8155" totalsRowDxfId="8229"/>
    <tableColumn id="8156" xr3:uid="{2C000CAA-51DA-4DF3-9639-A5A69AF50C7E}" name="Column8156" totalsRowDxfId="8228"/>
    <tableColumn id="8157" xr3:uid="{4FB9D585-E94F-41BB-9B64-0CBFD60FF1DF}" name="Column8157" totalsRowDxfId="8227"/>
    <tableColumn id="8158" xr3:uid="{4E161B06-6863-4C47-A94C-40A600AC117A}" name="Column8158" totalsRowDxfId="8226"/>
    <tableColumn id="8159" xr3:uid="{08BCFEF1-CD66-4F79-9033-BAA849EDAC4E}" name="Column8159" totalsRowDxfId="8225"/>
    <tableColumn id="8160" xr3:uid="{0C0D0943-F735-4153-A7CC-7343D5B7A500}" name="Column8160" totalsRowDxfId="8224"/>
    <tableColumn id="8161" xr3:uid="{3D1AE4DC-7458-4839-8370-84B92C963841}" name="Column8161" totalsRowDxfId="8223"/>
    <tableColumn id="8162" xr3:uid="{C2D32631-DF46-4493-978F-BB49E9D4B34F}" name="Column8162" totalsRowDxfId="8222"/>
    <tableColumn id="8163" xr3:uid="{3831770F-52D6-448B-AEE1-06A8411BC633}" name="Column8163" totalsRowDxfId="8221"/>
    <tableColumn id="8164" xr3:uid="{213C06A3-1AE5-4AB5-B3AE-93F041DC893F}" name="Column8164" totalsRowDxfId="8220"/>
    <tableColumn id="8165" xr3:uid="{7657755E-2238-4C6D-8852-AA7FFF6156F3}" name="Column8165" totalsRowDxfId="8219"/>
    <tableColumn id="8166" xr3:uid="{A00D8C63-8AFE-401C-B18D-CF0F1BE68D2F}" name="Column8166" totalsRowDxfId="8218"/>
    <tableColumn id="8167" xr3:uid="{46F39D82-0427-4E6B-B642-813579D885C3}" name="Column8167" totalsRowDxfId="8217"/>
    <tableColumn id="8168" xr3:uid="{8A145DC8-88FB-4241-BF69-685BC031578D}" name="Column8168" totalsRowDxfId="8216"/>
    <tableColumn id="8169" xr3:uid="{0A103069-32A0-4621-848E-05100B1EDC37}" name="Column8169" totalsRowDxfId="8215"/>
    <tableColumn id="8170" xr3:uid="{A67D4F24-C104-4A06-B205-4264524269B8}" name="Column8170" totalsRowDxfId="8214"/>
    <tableColumn id="8171" xr3:uid="{3E4B95F1-EB52-4B20-8E3E-1D6D1FA2A08A}" name="Column8171" totalsRowDxfId="8213"/>
    <tableColumn id="8172" xr3:uid="{E0DBBFA9-D6E8-49FB-A89E-8CF1E80A409A}" name="Column8172" totalsRowDxfId="8212"/>
    <tableColumn id="8173" xr3:uid="{C80DDD25-EC3D-4960-8567-A9278A5E8BEA}" name="Column8173" totalsRowDxfId="8211"/>
    <tableColumn id="8174" xr3:uid="{F9313B5C-A4C6-4362-8E51-F24F95552B29}" name="Column8174" totalsRowDxfId="8210"/>
    <tableColumn id="8175" xr3:uid="{47188A14-8008-4DB6-B10B-7E86F4792C99}" name="Column8175" totalsRowDxfId="8209"/>
    <tableColumn id="8176" xr3:uid="{0A4D01D9-7AC0-44FB-9623-F529C3B3A80F}" name="Column8176" totalsRowDxfId="8208"/>
    <tableColumn id="8177" xr3:uid="{DE48370D-14D5-4C89-B42D-BD9088F56AF8}" name="Column8177" totalsRowDxfId="8207"/>
    <tableColumn id="8178" xr3:uid="{4F21DE87-F82B-4853-8152-13EC578CF6EE}" name="Column8178" totalsRowDxfId="8206"/>
    <tableColumn id="8179" xr3:uid="{E7DFCCFB-3518-4817-B369-2A11E555744F}" name="Column8179" totalsRowDxfId="8205"/>
    <tableColumn id="8180" xr3:uid="{4EBEC566-A784-434B-90AA-6C1758CF6DE9}" name="Column8180" totalsRowDxfId="8204"/>
    <tableColumn id="8181" xr3:uid="{972E5987-13A3-44A5-A66F-81F2AEF76987}" name="Column8181" totalsRowDxfId="8203"/>
    <tableColumn id="8182" xr3:uid="{807BEF68-2F0B-47BE-A55D-027B685DA5FC}" name="Column8182" totalsRowDxfId="8202"/>
    <tableColumn id="8183" xr3:uid="{A272E928-8D48-46C8-959D-C19F55E6E965}" name="Column8183" totalsRowDxfId="8201"/>
    <tableColumn id="8184" xr3:uid="{3467A674-4E9A-4654-97A7-58DBEEFCAFC7}" name="Column8184" totalsRowDxfId="8200"/>
    <tableColumn id="8185" xr3:uid="{80C6EA25-35D9-45E4-8E1E-4DD7057D2684}" name="Column8185" totalsRowDxfId="8199"/>
    <tableColumn id="8186" xr3:uid="{615D5BA0-F1EF-4167-89FC-B15112DE45AA}" name="Column8186" totalsRowDxfId="8198"/>
    <tableColumn id="8187" xr3:uid="{37399406-1872-4CA1-A598-620DD8955B2A}" name="Column8187" totalsRowDxfId="8197"/>
    <tableColumn id="8188" xr3:uid="{2544AB35-DEDB-4125-B8E2-B278905BE666}" name="Column8188" totalsRowDxfId="8196"/>
    <tableColumn id="8189" xr3:uid="{BCB74796-FEBD-44C2-901D-8086D36680BB}" name="Column8189" totalsRowDxfId="8195"/>
    <tableColumn id="8190" xr3:uid="{10F954F1-9D9F-4F2D-ABA2-E53E3AAC7A70}" name="Column8190" totalsRowDxfId="8194"/>
    <tableColumn id="8191" xr3:uid="{CAFBA0A4-E327-4AA2-9C71-49436885461C}" name="Column8191" totalsRowDxfId="8193"/>
    <tableColumn id="8192" xr3:uid="{15BB429F-E279-4EA0-A839-8E58BB288D0E}" name="Column8192" totalsRowDxfId="8192"/>
    <tableColumn id="8193" xr3:uid="{DBF9AE8C-C07D-4A31-A711-886A911320C9}" name="Column8193" totalsRowDxfId="8191"/>
    <tableColumn id="8194" xr3:uid="{73F4425F-9B6F-4CBA-BC99-296AC2337274}" name="Column8194" totalsRowDxfId="8190"/>
    <tableColumn id="8195" xr3:uid="{8EFE6319-D34A-40D8-808E-C3D18C00D974}" name="Column8195" totalsRowDxfId="8189"/>
    <tableColumn id="8196" xr3:uid="{D33AD71B-BFF1-4158-BAF7-4C61FDC09588}" name="Column8196" totalsRowDxfId="8188"/>
    <tableColumn id="8197" xr3:uid="{F0A97B27-E2CC-4449-89FE-6D9FA05998E5}" name="Column8197" totalsRowDxfId="8187"/>
    <tableColumn id="8198" xr3:uid="{E7198EC2-CAC7-41FF-91F2-5835986B0225}" name="Column8198" totalsRowDxfId="8186"/>
    <tableColumn id="8199" xr3:uid="{3C20948F-7311-4F60-BD35-30B5F452568C}" name="Column8199" totalsRowDxfId="8185"/>
    <tableColumn id="8200" xr3:uid="{928A2B60-D461-4335-9166-515B9BE2D8BB}" name="Column8200" totalsRowDxfId="8184"/>
    <tableColumn id="8201" xr3:uid="{99159F5A-EFB6-465B-B057-77D0E55A83A8}" name="Column8201" totalsRowDxfId="8183"/>
    <tableColumn id="8202" xr3:uid="{536D9FCB-FDF7-4BD5-B1AD-7311C5CCC240}" name="Column8202" totalsRowDxfId="8182"/>
    <tableColumn id="8203" xr3:uid="{73B2DCFA-4498-4D9E-8C17-51F1DDA52AD6}" name="Column8203" totalsRowDxfId="8181"/>
    <tableColumn id="8204" xr3:uid="{4767D74D-8D2A-43AB-86CC-464917ACB488}" name="Column8204" totalsRowDxfId="8180"/>
    <tableColumn id="8205" xr3:uid="{DC46A1D8-9591-4336-8A06-DC5A3AB1FD1E}" name="Column8205" totalsRowDxfId="8179"/>
    <tableColumn id="8206" xr3:uid="{8A0EB799-C919-49EF-88FD-89EE07AC92E2}" name="Column8206" totalsRowDxfId="8178"/>
    <tableColumn id="8207" xr3:uid="{91A84B21-9982-4990-AC93-52798B3FA635}" name="Column8207" totalsRowDxfId="8177"/>
    <tableColumn id="8208" xr3:uid="{C7F7F80B-6BC8-41F4-BAC6-C03439460DDD}" name="Column8208" totalsRowDxfId="8176"/>
    <tableColumn id="8209" xr3:uid="{04A749BD-69A1-4710-B69B-6F801BCD14E8}" name="Column8209" totalsRowDxfId="8175"/>
    <tableColumn id="8210" xr3:uid="{FC39A833-8076-4AEC-90C8-65D95655AECD}" name="Column8210" totalsRowDxfId="8174"/>
    <tableColumn id="8211" xr3:uid="{B22C45F4-E634-405A-A8A3-7F157235F476}" name="Column8211" totalsRowDxfId="8173"/>
    <tableColumn id="8212" xr3:uid="{36D45D88-ECE4-481B-83BF-E4DD27C0CDF7}" name="Column8212" totalsRowDxfId="8172"/>
    <tableColumn id="8213" xr3:uid="{9A043673-AEB3-4522-9F1A-F5E83277E43E}" name="Column8213" totalsRowDxfId="8171"/>
    <tableColumn id="8214" xr3:uid="{502E6CA7-453C-4636-9EC6-522FD51C80E3}" name="Column8214" totalsRowDxfId="8170"/>
    <tableColumn id="8215" xr3:uid="{BD615B0E-7A9F-4F6F-B226-08E2C33560DF}" name="Column8215" totalsRowDxfId="8169"/>
    <tableColumn id="8216" xr3:uid="{653B1A57-9C72-41BC-B688-BCE380EC0BA6}" name="Column8216" totalsRowDxfId="8168"/>
    <tableColumn id="8217" xr3:uid="{37C61014-03B3-48C3-BA70-23CA60B28F97}" name="Column8217" totalsRowDxfId="8167"/>
    <tableColumn id="8218" xr3:uid="{9C908719-CECB-4319-AF3F-8480DD3C89E1}" name="Column8218" totalsRowDxfId="8166"/>
    <tableColumn id="8219" xr3:uid="{700961E1-468C-4E20-AC04-A051CD99465B}" name="Column8219" totalsRowDxfId="8165"/>
    <tableColumn id="8220" xr3:uid="{6FB6DCC3-A595-43DC-98FE-1C024DE64B5B}" name="Column8220" totalsRowDxfId="8164"/>
    <tableColumn id="8221" xr3:uid="{A05392F5-063C-42BD-8F22-25D07D8D014C}" name="Column8221" totalsRowDxfId="8163"/>
    <tableColumn id="8222" xr3:uid="{822765C7-2D5B-4D7F-8968-E635CD10E1B6}" name="Column8222" totalsRowDxfId="8162"/>
    <tableColumn id="8223" xr3:uid="{4E404C12-C1B5-4613-9331-BCC33FBBD3BE}" name="Column8223" totalsRowDxfId="8161"/>
    <tableColumn id="8224" xr3:uid="{EB518C78-F856-4B02-B9D0-2FCBD41C8C92}" name="Column8224" totalsRowDxfId="8160"/>
    <tableColumn id="8225" xr3:uid="{E07B1DF2-F5B2-472B-A568-8FF210624698}" name="Column8225" totalsRowDxfId="8159"/>
    <tableColumn id="8226" xr3:uid="{FFD4A2AC-B726-4522-8C2D-A6A230765EA7}" name="Column8226" totalsRowDxfId="8158"/>
    <tableColumn id="8227" xr3:uid="{C8C77726-8B7A-47FC-AF52-11B8702C4A0E}" name="Column8227" totalsRowDxfId="8157"/>
    <tableColumn id="8228" xr3:uid="{13898E3A-113F-40D2-88A8-0765D10B86EA}" name="Column8228" totalsRowDxfId="8156"/>
    <tableColumn id="8229" xr3:uid="{2FF94B6E-DB36-4E37-8F7A-FD3780846A6E}" name="Column8229" totalsRowDxfId="8155"/>
    <tableColumn id="8230" xr3:uid="{132A0B30-58EE-417A-B845-C755028CFB09}" name="Column8230" totalsRowDxfId="8154"/>
    <tableColumn id="8231" xr3:uid="{CD4E8560-57FA-4974-A882-5EDF9942B60D}" name="Column8231" totalsRowDxfId="8153"/>
    <tableColumn id="8232" xr3:uid="{C74D37CD-5D9E-49FE-B51F-368442F64CC0}" name="Column8232" totalsRowDxfId="8152"/>
    <tableColumn id="8233" xr3:uid="{D343CA64-38A7-48B1-86BA-B20178517FFB}" name="Column8233" totalsRowDxfId="8151"/>
    <tableColumn id="8234" xr3:uid="{2117E3FA-ACF6-4CEC-9C50-237127A77E1A}" name="Column8234" totalsRowDxfId="8150"/>
    <tableColumn id="8235" xr3:uid="{CF4D7775-DD2B-4A8F-9D13-5BDF798711D8}" name="Column8235" totalsRowDxfId="8149"/>
    <tableColumn id="8236" xr3:uid="{3B38CDE2-875C-49BD-9966-7F5FE1F0D49F}" name="Column8236" totalsRowDxfId="8148"/>
    <tableColumn id="8237" xr3:uid="{8283AE02-C8E0-4F8C-AB76-3009DFA5A87E}" name="Column8237" totalsRowDxfId="8147"/>
    <tableColumn id="8238" xr3:uid="{1F79A1ED-870D-48DA-9D6C-869C5436F968}" name="Column8238" totalsRowDxfId="8146"/>
    <tableColumn id="8239" xr3:uid="{6AD7F2EE-71B4-44B9-82C0-0EA7554BB76F}" name="Column8239" totalsRowDxfId="8145"/>
    <tableColumn id="8240" xr3:uid="{FBD4447F-EB3B-4AC4-B98B-AEB970686A7C}" name="Column8240" totalsRowDxfId="8144"/>
    <tableColumn id="8241" xr3:uid="{81749306-FBEA-4B23-ADD4-FCC8E2D0FA5C}" name="Column8241" totalsRowDxfId="8143"/>
    <tableColumn id="8242" xr3:uid="{BF8916AD-B1AC-4758-8EF6-5B76968E1E68}" name="Column8242" totalsRowDxfId="8142"/>
    <tableColumn id="8243" xr3:uid="{744741FE-922E-4E7E-831E-374404EAA5D2}" name="Column8243" totalsRowDxfId="8141"/>
    <tableColumn id="8244" xr3:uid="{1347DE7E-63B6-446D-B040-416ED83AF243}" name="Column8244" totalsRowDxfId="8140"/>
    <tableColumn id="8245" xr3:uid="{688835AC-87C7-44BF-913E-D59E51F4EDA0}" name="Column8245" totalsRowDxfId="8139"/>
    <tableColumn id="8246" xr3:uid="{67E7A328-698A-40AC-919F-237460C050B8}" name="Column8246" totalsRowDxfId="8138"/>
    <tableColumn id="8247" xr3:uid="{0B926090-2582-40BC-BEB2-C1E550EEBFC6}" name="Column8247" totalsRowDxfId="8137"/>
    <tableColumn id="8248" xr3:uid="{462393E7-2533-4806-AE9D-C983EE23DECB}" name="Column8248" totalsRowDxfId="8136"/>
    <tableColumn id="8249" xr3:uid="{20406994-A7F5-468E-8D4F-F648A8BF9D96}" name="Column8249" totalsRowDxfId="8135"/>
    <tableColumn id="8250" xr3:uid="{CAE7465F-2746-42A2-BA9B-6A90BFAC19AE}" name="Column8250" totalsRowDxfId="8134"/>
    <tableColumn id="8251" xr3:uid="{BB214035-5894-49C4-9645-FAFA1D7D0A24}" name="Column8251" totalsRowDxfId="8133"/>
    <tableColumn id="8252" xr3:uid="{D0F8E903-F0EE-4A30-AE89-FD20E5F57AF1}" name="Column8252" totalsRowDxfId="8132"/>
    <tableColumn id="8253" xr3:uid="{8439D054-E4A9-4D48-B450-A1237C95ED63}" name="Column8253" totalsRowDxfId="8131"/>
    <tableColumn id="8254" xr3:uid="{E9DB14FF-6494-4F1F-BCE3-E642DDFCE616}" name="Column8254" totalsRowDxfId="8130"/>
    <tableColumn id="8255" xr3:uid="{A752BFEF-C37F-4983-AA15-B53CF0E1B7CE}" name="Column8255" totalsRowDxfId="8129"/>
    <tableColumn id="8256" xr3:uid="{1258F12D-EF55-433A-AD12-D83ECF1405E2}" name="Column8256" totalsRowDxfId="8128"/>
    <tableColumn id="8257" xr3:uid="{AA774618-AC16-4367-AD8A-B2A5E20025A1}" name="Column8257" totalsRowDxfId="8127"/>
    <tableColumn id="8258" xr3:uid="{E5F5D0FD-AD4F-4F13-9234-B34DDF4565EC}" name="Column8258" totalsRowDxfId="8126"/>
    <tableColumn id="8259" xr3:uid="{876EFF38-61F9-4FC9-B159-DD3F3BF5D7F6}" name="Column8259" totalsRowDxfId="8125"/>
    <tableColumn id="8260" xr3:uid="{F66729BF-EB4D-490D-A1AA-D6DAA16B3BC0}" name="Column8260" totalsRowDxfId="8124"/>
    <tableColumn id="8261" xr3:uid="{38A769CC-ADC8-4738-B09E-E62B320DA2DF}" name="Column8261" totalsRowDxfId="8123"/>
    <tableColumn id="8262" xr3:uid="{D077C772-F74C-4939-9A82-A5B0D486D062}" name="Column8262" totalsRowDxfId="8122"/>
    <tableColumn id="8263" xr3:uid="{785B66FA-E8D8-4623-B65B-0EF3F147A6B9}" name="Column8263" totalsRowDxfId="8121"/>
    <tableColumn id="8264" xr3:uid="{E131ED1D-5E09-4623-A833-134A7F874540}" name="Column8264" totalsRowDxfId="8120"/>
    <tableColumn id="8265" xr3:uid="{D81628C0-5DA3-4C75-ADF8-05ACCA26B3C2}" name="Column8265" totalsRowDxfId="8119"/>
    <tableColumn id="8266" xr3:uid="{8E9577A5-AB1A-4277-BE3A-237B7E8B6426}" name="Column8266" totalsRowDxfId="8118"/>
    <tableColumn id="8267" xr3:uid="{AD4AFB6E-58CF-4CBD-99DE-0720760D94A2}" name="Column8267" totalsRowDxfId="8117"/>
    <tableColumn id="8268" xr3:uid="{C64F24AD-AE22-4F1C-81F2-1F2985083FD6}" name="Column8268" totalsRowDxfId="8116"/>
    <tableColumn id="8269" xr3:uid="{D4C51BD7-AFCF-4E89-88EA-93BFCE598C08}" name="Column8269" totalsRowDxfId="8115"/>
    <tableColumn id="8270" xr3:uid="{218F94BD-4E29-4063-8C7F-EA9A976ABCA0}" name="Column8270" totalsRowDxfId="8114"/>
    <tableColumn id="8271" xr3:uid="{F89289C2-3ABB-4870-8A46-F1936D278A30}" name="Column8271" totalsRowDxfId="8113"/>
    <tableColumn id="8272" xr3:uid="{3D190A74-AA3A-47C6-9850-2A77872249A2}" name="Column8272" totalsRowDxfId="8112"/>
    <tableColumn id="8273" xr3:uid="{B7F40D4C-1047-4DA3-B90B-B3FC2AB47E08}" name="Column8273" totalsRowDxfId="8111"/>
    <tableColumn id="8274" xr3:uid="{60B6ADC4-A007-436B-BCCC-C2584B2F8200}" name="Column8274" totalsRowDxfId="8110"/>
    <tableColumn id="8275" xr3:uid="{F8B5B4B4-08E5-4D01-8FFC-C16D1448056D}" name="Column8275" totalsRowDxfId="8109"/>
    <tableColumn id="8276" xr3:uid="{F09D3365-C029-41D5-8743-3CE255AFC179}" name="Column8276" totalsRowDxfId="8108"/>
    <tableColumn id="8277" xr3:uid="{4B43DE41-AD3D-4886-95E9-A2AEAE1B3E5F}" name="Column8277" totalsRowDxfId="8107"/>
    <tableColumn id="8278" xr3:uid="{6939D794-C1EF-4567-AA58-5DC0B70EB164}" name="Column8278" totalsRowDxfId="8106"/>
    <tableColumn id="8279" xr3:uid="{8F02F909-4273-47B9-9BD8-DE5AC5DB9FD0}" name="Column8279" totalsRowDxfId="8105"/>
    <tableColumn id="8280" xr3:uid="{DDB4AF99-E375-491B-BE4E-74F2289B9762}" name="Column8280" totalsRowDxfId="8104"/>
    <tableColumn id="8281" xr3:uid="{6F10C645-CBDB-4F2C-A267-039F2D324274}" name="Column8281" totalsRowDxfId="8103"/>
    <tableColumn id="8282" xr3:uid="{83A2F219-B635-4AF5-9B2B-3C6C0E22E337}" name="Column8282" totalsRowDxfId="8102"/>
    <tableColumn id="8283" xr3:uid="{E7D9CBFD-0648-41B0-B28C-A9BE578063F1}" name="Column8283" totalsRowDxfId="8101"/>
    <tableColumn id="8284" xr3:uid="{93E4107B-7F14-4863-B684-83FA17C2E33F}" name="Column8284" totalsRowDxfId="8100"/>
    <tableColumn id="8285" xr3:uid="{055E597E-E49A-4519-9084-BCA902F835D0}" name="Column8285" totalsRowDxfId="8099"/>
    <tableColumn id="8286" xr3:uid="{EA867B7F-1ABF-4A6E-8C18-0D70D15E0DA6}" name="Column8286" totalsRowDxfId="8098"/>
    <tableColumn id="8287" xr3:uid="{DEAB4895-8413-4D16-B477-9AC3A99D7C9D}" name="Column8287" totalsRowDxfId="8097"/>
    <tableColumn id="8288" xr3:uid="{9404F445-66CD-47FC-8A9D-BD0CDAFBFAF3}" name="Column8288" totalsRowDxfId="8096"/>
    <tableColumn id="8289" xr3:uid="{D2C0C0DA-1F70-44A5-9D06-B1C7D3BDB334}" name="Column8289" totalsRowDxfId="8095"/>
    <tableColumn id="8290" xr3:uid="{9DC9B3A5-2180-407F-98F7-742723919A77}" name="Column8290" totalsRowDxfId="8094"/>
    <tableColumn id="8291" xr3:uid="{5CDCF026-5365-4100-96FF-A222F9C22AA2}" name="Column8291" totalsRowDxfId="8093"/>
    <tableColumn id="8292" xr3:uid="{3261108F-D0E0-4E39-988B-5DD4DC6843D9}" name="Column8292" totalsRowDxfId="8092"/>
    <tableColumn id="8293" xr3:uid="{074B3081-4586-462A-AD3E-D590C16E51A2}" name="Column8293" totalsRowDxfId="8091"/>
    <tableColumn id="8294" xr3:uid="{AFDFC152-E7FD-4D9A-9947-5F5417414A1E}" name="Column8294" totalsRowDxfId="8090"/>
    <tableColumn id="8295" xr3:uid="{10D72053-A91B-492E-BB95-A3898CCA18EC}" name="Column8295" totalsRowDxfId="8089"/>
    <tableColumn id="8296" xr3:uid="{427F864A-5865-4757-897A-791A100151DC}" name="Column8296" totalsRowDxfId="8088"/>
    <tableColumn id="8297" xr3:uid="{373E8830-6287-4B59-864B-F13520489301}" name="Column8297" totalsRowDxfId="8087"/>
    <tableColumn id="8298" xr3:uid="{7C749696-99BF-4655-8557-1C367FF4BF2C}" name="Column8298" totalsRowDxfId="8086"/>
    <tableColumn id="8299" xr3:uid="{8BA54A87-3DBD-41D0-B5E6-1F67B6DAFD28}" name="Column8299" totalsRowDxfId="8085"/>
    <tableColumn id="8300" xr3:uid="{52B104B5-EC9B-4195-BF41-56391AAF8CD7}" name="Column8300" totalsRowDxfId="8084"/>
    <tableColumn id="8301" xr3:uid="{10A268D9-FB03-4EDF-9C0E-119CD777456F}" name="Column8301" totalsRowDxfId="8083"/>
    <tableColumn id="8302" xr3:uid="{88609685-7840-4AD8-A5C5-4C1CA91BAFB9}" name="Column8302" totalsRowDxfId="8082"/>
    <tableColumn id="8303" xr3:uid="{D82BD577-6131-477F-A6E8-2D7EE8DBCA59}" name="Column8303" totalsRowDxfId="8081"/>
    <tableColumn id="8304" xr3:uid="{C454E294-D8E6-4F43-B297-A8BF24A79BB8}" name="Column8304" totalsRowDxfId="8080"/>
    <tableColumn id="8305" xr3:uid="{8EEE5EC2-D6B4-4230-9A93-E6EC562AFF3D}" name="Column8305" totalsRowDxfId="8079"/>
    <tableColumn id="8306" xr3:uid="{D63A517C-258A-48ED-A3A3-0619605252F4}" name="Column8306" totalsRowDxfId="8078"/>
    <tableColumn id="8307" xr3:uid="{6AE6E249-408C-4A3A-9898-712BED259C3B}" name="Column8307" totalsRowDxfId="8077"/>
    <tableColumn id="8308" xr3:uid="{BF66F037-5FD4-4B61-8297-3D939A802FE1}" name="Column8308" totalsRowDxfId="8076"/>
    <tableColumn id="8309" xr3:uid="{C91A38FD-BA45-481C-8894-AB7BEEC68B54}" name="Column8309" totalsRowDxfId="8075"/>
    <tableColumn id="8310" xr3:uid="{55A522D2-91EE-48C8-9BA1-86632DA9FAD4}" name="Column8310" totalsRowDxfId="8074"/>
    <tableColumn id="8311" xr3:uid="{3794C59E-B2BB-46C9-9E72-9E074A728217}" name="Column8311" totalsRowDxfId="8073"/>
    <tableColumn id="8312" xr3:uid="{CF8F06DB-6605-4AB5-96B7-FCD17D9505EA}" name="Column8312" totalsRowDxfId="8072"/>
    <tableColumn id="8313" xr3:uid="{1EBCBA6E-4A92-4ED0-B27E-E264947189DA}" name="Column8313" totalsRowDxfId="8071"/>
    <tableColumn id="8314" xr3:uid="{CB162D72-E135-4945-8F4C-F3D1DA5E9353}" name="Column8314" totalsRowDxfId="8070"/>
    <tableColumn id="8315" xr3:uid="{7A4920D8-3343-41F1-824C-A9A0EA07BC5B}" name="Column8315" totalsRowDxfId="8069"/>
    <tableColumn id="8316" xr3:uid="{2DC805F1-91EA-4A86-8A76-900011F6044B}" name="Column8316" totalsRowDxfId="8068"/>
    <tableColumn id="8317" xr3:uid="{AE2630E3-6695-4D28-8F57-7222097C992F}" name="Column8317" totalsRowDxfId="8067"/>
    <tableColumn id="8318" xr3:uid="{A85775E2-C60A-4D90-A28A-AE1CB8E7E1DB}" name="Column8318" totalsRowDxfId="8066"/>
    <tableColumn id="8319" xr3:uid="{DC368857-65F9-4712-8755-4031BF223374}" name="Column8319" totalsRowDxfId="8065"/>
    <tableColumn id="8320" xr3:uid="{2097E3F9-EF29-4045-A747-EE974D50FA7A}" name="Column8320" totalsRowDxfId="8064"/>
    <tableColumn id="8321" xr3:uid="{44FD8A40-E166-4ED0-8435-29A4934B7C9D}" name="Column8321" totalsRowDxfId="8063"/>
    <tableColumn id="8322" xr3:uid="{7FDA7CCF-03D6-4DF2-845A-AB530C3DA5EB}" name="Column8322" totalsRowDxfId="8062"/>
    <tableColumn id="8323" xr3:uid="{D56CCC21-E9D8-44F4-8AD6-249EAAD06204}" name="Column8323" totalsRowDxfId="8061"/>
    <tableColumn id="8324" xr3:uid="{3F98D868-26B0-4581-B50C-159AD8BF7940}" name="Column8324" totalsRowDxfId="8060"/>
    <tableColumn id="8325" xr3:uid="{10C12D5F-73C0-402B-996A-A66E9C41EDCE}" name="Column8325" totalsRowDxfId="8059"/>
    <tableColumn id="8326" xr3:uid="{17DBB2A3-BF19-4F41-B737-0E0C1AC3D350}" name="Column8326" totalsRowDxfId="8058"/>
    <tableColumn id="8327" xr3:uid="{6726B76D-2404-42E6-9C04-8FC2196E4F8B}" name="Column8327" totalsRowDxfId="8057"/>
    <tableColumn id="8328" xr3:uid="{ABB41BE9-ECA7-4FC9-85E5-FAAF6231F49F}" name="Column8328" totalsRowDxfId="8056"/>
    <tableColumn id="8329" xr3:uid="{D8D3B117-4F5E-4B2C-A33C-248EA739C87E}" name="Column8329" totalsRowDxfId="8055"/>
    <tableColumn id="8330" xr3:uid="{0F550D28-263D-499A-BF64-185E6A3A2AD4}" name="Column8330" totalsRowDxfId="8054"/>
    <tableColumn id="8331" xr3:uid="{A25EFFF2-C26F-48AE-AC7B-909A8927DA90}" name="Column8331" totalsRowDxfId="8053"/>
    <tableColumn id="8332" xr3:uid="{8A7C8C6F-909D-456D-ACF7-D8A2FA576282}" name="Column8332" totalsRowDxfId="8052"/>
    <tableColumn id="8333" xr3:uid="{5F88E832-818D-46DD-9437-D89416D24069}" name="Column8333" totalsRowDxfId="8051"/>
    <tableColumn id="8334" xr3:uid="{421FECD0-A587-42AB-8C4F-A87A368DCB5D}" name="Column8334" totalsRowDxfId="8050"/>
    <tableColumn id="8335" xr3:uid="{A636A05D-54E5-42A6-976E-4C867A241D80}" name="Column8335" totalsRowDxfId="8049"/>
    <tableColumn id="8336" xr3:uid="{331A4DE4-0763-4379-8419-3EB74AB7F2A9}" name="Column8336" totalsRowDxfId="8048"/>
    <tableColumn id="8337" xr3:uid="{EE1AEA5C-799C-40D5-A5FE-CC1C01AC87E6}" name="Column8337" totalsRowDxfId="8047"/>
    <tableColumn id="8338" xr3:uid="{86FE2A41-F09E-44BC-8061-FA3B8558FCC8}" name="Column8338" totalsRowDxfId="8046"/>
    <tableColumn id="8339" xr3:uid="{5961B445-4AB9-4E48-96C7-5B83892DD1D9}" name="Column8339" totalsRowDxfId="8045"/>
    <tableColumn id="8340" xr3:uid="{584F8AA9-854F-4702-9DAB-1275A0B4146A}" name="Column8340" totalsRowDxfId="8044"/>
    <tableColumn id="8341" xr3:uid="{CCF67E7B-3FE7-48AD-B59A-F44D4D1EE5E2}" name="Column8341" totalsRowDxfId="8043"/>
    <tableColumn id="8342" xr3:uid="{087DE285-5D82-4CD4-9C80-315E162A33C3}" name="Column8342" totalsRowDxfId="8042"/>
    <tableColumn id="8343" xr3:uid="{8A20AC96-8DAE-4488-911A-96CA87014F43}" name="Column8343" totalsRowDxfId="8041"/>
    <tableColumn id="8344" xr3:uid="{F856BE00-4695-4FD6-9EB5-179374C58A38}" name="Column8344" totalsRowDxfId="8040"/>
    <tableColumn id="8345" xr3:uid="{C5FE85C5-410F-4BC3-AD44-E3124630F022}" name="Column8345" totalsRowDxfId="8039"/>
    <tableColumn id="8346" xr3:uid="{65ED7E99-6D73-4528-BD10-CAB659CDBB19}" name="Column8346" totalsRowDxfId="8038"/>
    <tableColumn id="8347" xr3:uid="{2F577743-6B4F-4C54-BCD0-D86E1DBF0DB9}" name="Column8347" totalsRowDxfId="8037"/>
    <tableColumn id="8348" xr3:uid="{DE9A8E80-7C93-4B06-AFB4-BCE0A22A7A64}" name="Column8348" totalsRowDxfId="8036"/>
    <tableColumn id="8349" xr3:uid="{90124010-D000-44B2-A9E6-E7682D321D8D}" name="Column8349" totalsRowDxfId="8035"/>
    <tableColumn id="8350" xr3:uid="{0250C38F-4835-41B5-9370-EC6E8D420C5E}" name="Column8350" totalsRowDxfId="8034"/>
    <tableColumn id="8351" xr3:uid="{CFB7ECFE-2B42-4CF2-8B8E-66675E3CFF13}" name="Column8351" totalsRowDxfId="8033"/>
    <tableColumn id="8352" xr3:uid="{82DD2DBF-D36E-4332-95C7-1E63966BE40C}" name="Column8352" totalsRowDxfId="8032"/>
    <tableColumn id="8353" xr3:uid="{D0E657A5-7C52-4992-9144-ACA83260D930}" name="Column8353" totalsRowDxfId="8031"/>
    <tableColumn id="8354" xr3:uid="{B1963D4B-5381-437D-B90B-690CE57773B5}" name="Column8354" totalsRowDxfId="8030"/>
    <tableColumn id="8355" xr3:uid="{6DE2A95C-65B5-4E1C-A4C0-55149BBA1F38}" name="Column8355" totalsRowDxfId="8029"/>
    <tableColumn id="8356" xr3:uid="{8F1EAC45-37BA-4170-B1E8-F3AA037F2605}" name="Column8356" totalsRowDxfId="8028"/>
    <tableColumn id="8357" xr3:uid="{5B434185-94F5-4659-AC32-28AA1832FF95}" name="Column8357" totalsRowDxfId="8027"/>
    <tableColumn id="8358" xr3:uid="{A0369C69-4360-459D-B6F9-94864FED6234}" name="Column8358" totalsRowDxfId="8026"/>
    <tableColumn id="8359" xr3:uid="{38091E49-BE5F-4E3A-91FA-9650116833F4}" name="Column8359" totalsRowDxfId="8025"/>
    <tableColumn id="8360" xr3:uid="{91D12FA3-7081-49C7-9445-9A122544BC2F}" name="Column8360" totalsRowDxfId="8024"/>
    <tableColumn id="8361" xr3:uid="{D58D13B4-3BDA-4ACC-85D9-18A238679D42}" name="Column8361" totalsRowDxfId="8023"/>
    <tableColumn id="8362" xr3:uid="{860A6320-721B-46B2-A781-44DEA3302AE6}" name="Column8362" totalsRowDxfId="8022"/>
    <tableColumn id="8363" xr3:uid="{B47799A8-8ADB-41E5-85CE-951ACE16648F}" name="Column8363" totalsRowDxfId="8021"/>
    <tableColumn id="8364" xr3:uid="{F9F5DEC3-BC2B-451E-97AD-13E283267153}" name="Column8364" totalsRowDxfId="8020"/>
    <tableColumn id="8365" xr3:uid="{DE4C0730-6A45-4C8D-9451-FB6D84D40186}" name="Column8365" totalsRowDxfId="8019"/>
    <tableColumn id="8366" xr3:uid="{47534A3E-2C7E-4A28-A259-65F4F9D4A258}" name="Column8366" totalsRowDxfId="8018"/>
    <tableColumn id="8367" xr3:uid="{273D9831-489D-40B5-A9FC-6C03FCD9D6D5}" name="Column8367" totalsRowDxfId="8017"/>
    <tableColumn id="8368" xr3:uid="{B4D0915E-0DFF-447A-9B19-110B9099866B}" name="Column8368" totalsRowDxfId="8016"/>
    <tableColumn id="8369" xr3:uid="{BF492AE6-3D35-4780-A41B-FAC1970E2A72}" name="Column8369" totalsRowDxfId="8015"/>
    <tableColumn id="8370" xr3:uid="{4D6B524F-5A6A-44E5-98C9-23353F577DD7}" name="Column8370" totalsRowDxfId="8014"/>
    <tableColumn id="8371" xr3:uid="{8A4220D3-927E-4D52-8BD5-C0F8B8FCCED0}" name="Column8371" totalsRowDxfId="8013"/>
    <tableColumn id="8372" xr3:uid="{CD033575-6C08-4587-B0E5-6A8E06552496}" name="Column8372" totalsRowDxfId="8012"/>
    <tableColumn id="8373" xr3:uid="{019A1496-3342-418D-8A6D-EC68621A2AE1}" name="Column8373" totalsRowDxfId="8011"/>
    <tableColumn id="8374" xr3:uid="{C8AB966C-C8C8-4D52-AF0B-39CE597EB6DB}" name="Column8374" totalsRowDxfId="8010"/>
    <tableColumn id="8375" xr3:uid="{D3E6F222-F237-4245-BA69-231144889862}" name="Column8375" totalsRowDxfId="8009"/>
    <tableColumn id="8376" xr3:uid="{C47DB245-398C-4460-8A73-5A7627803840}" name="Column8376" totalsRowDxfId="8008"/>
    <tableColumn id="8377" xr3:uid="{4DA1620B-DF5D-4BE2-B828-CFFE63E984ED}" name="Column8377" totalsRowDxfId="8007"/>
    <tableColumn id="8378" xr3:uid="{153C65DD-8DE0-48F9-89E4-5558A1F4C007}" name="Column8378" totalsRowDxfId="8006"/>
    <tableColumn id="8379" xr3:uid="{82A73C5F-BAF4-47E0-8678-B01CCBAE3232}" name="Column8379" totalsRowDxfId="8005"/>
    <tableColumn id="8380" xr3:uid="{6E946FD2-57C9-4D0D-A012-BE9AC90C443F}" name="Column8380" totalsRowDxfId="8004"/>
    <tableColumn id="8381" xr3:uid="{6CAF35A7-7166-4BB5-B534-13E956ACAF6B}" name="Column8381" totalsRowDxfId="8003"/>
    <tableColumn id="8382" xr3:uid="{D0B45BDC-99FD-48BC-8D4A-A5A25073D4A4}" name="Column8382" totalsRowDxfId="8002"/>
    <tableColumn id="8383" xr3:uid="{C969BC15-3AE1-48B0-BF6D-AE5562E56A11}" name="Column8383" totalsRowDxfId="8001"/>
    <tableColumn id="8384" xr3:uid="{6108E90C-BFC6-4A1D-88F5-2E3C45C06A92}" name="Column8384" totalsRowDxfId="8000"/>
    <tableColumn id="8385" xr3:uid="{13F20B06-F0EC-4497-93E1-3E32A21E1439}" name="Column8385" totalsRowDxfId="7999"/>
    <tableColumn id="8386" xr3:uid="{0CB5194E-9B4F-48DD-8F40-160E901F2493}" name="Column8386" totalsRowDxfId="7998"/>
    <tableColumn id="8387" xr3:uid="{B5A0406C-2FFE-4943-8912-751467789157}" name="Column8387" totalsRowDxfId="7997"/>
    <tableColumn id="8388" xr3:uid="{C8D2087B-E014-44B0-8509-F18FF4BD20B7}" name="Column8388" totalsRowDxfId="7996"/>
    <tableColumn id="8389" xr3:uid="{F130DCA3-47EB-4780-891D-F62923770220}" name="Column8389" totalsRowDxfId="7995"/>
    <tableColumn id="8390" xr3:uid="{C1275935-CA7C-4306-A30E-6CADA79E9092}" name="Column8390" totalsRowDxfId="7994"/>
    <tableColumn id="8391" xr3:uid="{772A0330-639A-4879-BF3E-6A0715721071}" name="Column8391" totalsRowDxfId="7993"/>
    <tableColumn id="8392" xr3:uid="{ED9B17C9-514E-42B3-A464-420EA8A2DAF8}" name="Column8392" totalsRowDxfId="7992"/>
    <tableColumn id="8393" xr3:uid="{91914444-7870-4F5C-A26C-E6076409A258}" name="Column8393" totalsRowDxfId="7991"/>
    <tableColumn id="8394" xr3:uid="{5F9825D3-5411-40FC-9BED-E1AD02B9CFD5}" name="Column8394" totalsRowDxfId="7990"/>
    <tableColumn id="8395" xr3:uid="{56FFC86D-DD6D-4B84-972F-AE542F706A97}" name="Column8395" totalsRowDxfId="7989"/>
    <tableColumn id="8396" xr3:uid="{D65E9A6C-1081-41ED-90BA-812D1AAC80A2}" name="Column8396" totalsRowDxfId="7988"/>
    <tableColumn id="8397" xr3:uid="{E21DBA27-E103-4869-B2EA-1616973692C6}" name="Column8397" totalsRowDxfId="7987"/>
    <tableColumn id="8398" xr3:uid="{451E3266-B894-487B-BDF3-F5989C4A5254}" name="Column8398" totalsRowDxfId="7986"/>
    <tableColumn id="8399" xr3:uid="{984B0EB6-A355-417C-A82C-9353B111438C}" name="Column8399" totalsRowDxfId="7985"/>
    <tableColumn id="8400" xr3:uid="{89FEC6C5-3533-47BA-A133-30E61F951B84}" name="Column8400" totalsRowDxfId="7984"/>
    <tableColumn id="8401" xr3:uid="{912FC3D1-274F-4BF7-856E-7D2DB218E6DE}" name="Column8401" totalsRowDxfId="7983"/>
    <tableColumn id="8402" xr3:uid="{625298BB-FFDB-4AD9-BBE7-CECF19CBE38C}" name="Column8402" totalsRowDxfId="7982"/>
    <tableColumn id="8403" xr3:uid="{F4111116-2BE3-4031-82E6-B423EA134888}" name="Column8403" totalsRowDxfId="7981"/>
    <tableColumn id="8404" xr3:uid="{2FD380E4-2CB8-4F27-B4F1-21057ACDE6BD}" name="Column8404" totalsRowDxfId="7980"/>
    <tableColumn id="8405" xr3:uid="{AD33F47F-A47E-4DA3-9767-D6F162E8E66E}" name="Column8405" totalsRowDxfId="7979"/>
    <tableColumn id="8406" xr3:uid="{79CF6E00-2876-4348-97D4-F7B4BF4E28C2}" name="Column8406" totalsRowDxfId="7978"/>
    <tableColumn id="8407" xr3:uid="{E4221007-B3C1-4703-B4D6-7D70E3A685FF}" name="Column8407" totalsRowDxfId="7977"/>
    <tableColumn id="8408" xr3:uid="{F536E7CC-3CD9-4864-B738-048FF2B0ECA5}" name="Column8408" totalsRowDxfId="7976"/>
    <tableColumn id="8409" xr3:uid="{921A9A59-EFDB-4B25-A5C1-4488857DD40F}" name="Column8409" totalsRowDxfId="7975"/>
    <tableColumn id="8410" xr3:uid="{7B409E92-9407-4B20-998F-A27F4CFDA45E}" name="Column8410" totalsRowDxfId="7974"/>
    <tableColumn id="8411" xr3:uid="{95B9E9C1-9BAA-4A45-8A0A-0DA5F7A87BDC}" name="Column8411" totalsRowDxfId="7973"/>
    <tableColumn id="8412" xr3:uid="{813DC8C7-CC5C-4D45-A9EA-CB75E9A8E759}" name="Column8412" totalsRowDxfId="7972"/>
    <tableColumn id="8413" xr3:uid="{4147B6DC-9B92-4B2F-8DBF-212CA1C49586}" name="Column8413" totalsRowDxfId="7971"/>
    <tableColumn id="8414" xr3:uid="{D02441CE-1B3F-4758-865B-7E1A26B8CBC2}" name="Column8414" totalsRowDxfId="7970"/>
    <tableColumn id="8415" xr3:uid="{719415D1-FE1D-433F-837B-29047692258F}" name="Column8415" totalsRowDxfId="7969"/>
    <tableColumn id="8416" xr3:uid="{C18AEA75-B28F-435E-9D64-064ADCCCA0DF}" name="Column8416" totalsRowDxfId="7968"/>
    <tableColumn id="8417" xr3:uid="{FC8619E8-7A1B-4A05-9EAB-60CB96FE3F60}" name="Column8417" totalsRowDxfId="7967"/>
    <tableColumn id="8418" xr3:uid="{727BF156-96AB-4590-B632-B3C67754B49B}" name="Column8418" totalsRowDxfId="7966"/>
    <tableColumn id="8419" xr3:uid="{AEE399DC-CACC-407D-81F9-2DBA26EF743D}" name="Column8419" totalsRowDxfId="7965"/>
    <tableColumn id="8420" xr3:uid="{6A5C3158-FC45-42A5-8E07-8511C7BA8108}" name="Column8420" totalsRowDxfId="7964"/>
    <tableColumn id="8421" xr3:uid="{CD89ED0E-77AA-4457-A1BC-B3FDCFA075B5}" name="Column8421" totalsRowDxfId="7963"/>
    <tableColumn id="8422" xr3:uid="{4B33AD6F-97BC-44D9-B705-2148F665CB4A}" name="Column8422" totalsRowDxfId="7962"/>
    <tableColumn id="8423" xr3:uid="{67096492-2C25-4F26-9741-2DE7C0438973}" name="Column8423" totalsRowDxfId="7961"/>
    <tableColumn id="8424" xr3:uid="{0BB5B71C-09BE-439B-87B6-C5D7D950B37C}" name="Column8424" totalsRowDxfId="7960"/>
    <tableColumn id="8425" xr3:uid="{332F4AB6-12C3-473A-BF1B-920B4692867B}" name="Column8425" totalsRowDxfId="7959"/>
    <tableColumn id="8426" xr3:uid="{B2652819-3979-42EA-849F-7A6E10080058}" name="Column8426" totalsRowDxfId="7958"/>
    <tableColumn id="8427" xr3:uid="{28CAF0C3-E352-4C0A-A43C-3C046DCFF987}" name="Column8427" totalsRowDxfId="7957"/>
    <tableColumn id="8428" xr3:uid="{AF8BB131-89E5-4539-9AA9-93C06EE727EA}" name="Column8428" totalsRowDxfId="7956"/>
    <tableColumn id="8429" xr3:uid="{C6C6BADF-1675-4E93-B881-303F20240368}" name="Column8429" totalsRowDxfId="7955"/>
    <tableColumn id="8430" xr3:uid="{BE06C46D-D214-4306-B7D6-D51D8DFD8CF7}" name="Column8430" totalsRowDxfId="7954"/>
    <tableColumn id="8431" xr3:uid="{A1B5B1D1-E760-4E90-9518-E8B5BB4907C5}" name="Column8431" totalsRowDxfId="7953"/>
    <tableColumn id="8432" xr3:uid="{CE0CCEFF-A2E7-472F-901C-4713FBE4F934}" name="Column8432" totalsRowDxfId="7952"/>
    <tableColumn id="8433" xr3:uid="{0A008FC9-A16C-4830-806B-70470413FA78}" name="Column8433" totalsRowDxfId="7951"/>
    <tableColumn id="8434" xr3:uid="{FC8C5702-3236-490A-B56E-8C0B03065804}" name="Column8434" totalsRowDxfId="7950"/>
    <tableColumn id="8435" xr3:uid="{49DB5361-00E3-4AD8-9846-8DC1AF249D39}" name="Column8435" totalsRowDxfId="7949"/>
    <tableColumn id="8436" xr3:uid="{08512A4F-B363-4253-86F1-68C1515EF5AF}" name="Column8436" totalsRowDxfId="7948"/>
    <tableColumn id="8437" xr3:uid="{F6D5104F-AF74-4084-9736-A6A2A66C161D}" name="Column8437" totalsRowDxfId="7947"/>
    <tableColumn id="8438" xr3:uid="{74B9EB02-CC42-4979-A3FC-F91237C335C7}" name="Column8438" totalsRowDxfId="7946"/>
    <tableColumn id="8439" xr3:uid="{18BEB033-001A-4282-B9E0-66040982068C}" name="Column8439" totalsRowDxfId="7945"/>
    <tableColumn id="8440" xr3:uid="{938F7D90-01DE-4533-B048-DEBF2D00630E}" name="Column8440" totalsRowDxfId="7944"/>
    <tableColumn id="8441" xr3:uid="{FF4B6C2D-FB7E-4A8E-9E1B-CB1F387B52ED}" name="Column8441" totalsRowDxfId="7943"/>
    <tableColumn id="8442" xr3:uid="{38D221F5-0199-4C3E-88AC-197D8F22126D}" name="Column8442" totalsRowDxfId="7942"/>
    <tableColumn id="8443" xr3:uid="{864DD5FF-B712-460B-90D3-6E3E3F08BB38}" name="Column8443" totalsRowDxfId="7941"/>
    <tableColumn id="8444" xr3:uid="{E6CBA2B2-65D6-4FD4-8C3B-76F14BBE6824}" name="Column8444" totalsRowDxfId="7940"/>
    <tableColumn id="8445" xr3:uid="{A299631E-7CC1-407A-BF20-C9CD0428E0F9}" name="Column8445" totalsRowDxfId="7939"/>
    <tableColumn id="8446" xr3:uid="{A23786D4-4256-452D-A0DE-1A4691F49A28}" name="Column8446" totalsRowDxfId="7938"/>
    <tableColumn id="8447" xr3:uid="{34792788-1F3C-4330-AD1B-8DDC821D0541}" name="Column8447" totalsRowDxfId="7937"/>
    <tableColumn id="8448" xr3:uid="{AD21464E-017E-47A7-A162-C8436DDBB3F9}" name="Column8448" totalsRowDxfId="7936"/>
    <tableColumn id="8449" xr3:uid="{FEA60980-E59E-4057-87F2-7DF02568D330}" name="Column8449" totalsRowDxfId="7935"/>
    <tableColumn id="8450" xr3:uid="{1A2F3C02-1C07-4291-9F9A-844A94EB44A3}" name="Column8450" totalsRowDxfId="7934"/>
    <tableColumn id="8451" xr3:uid="{92C07509-46BF-40CD-8A33-7041B53987EC}" name="Column8451" totalsRowDxfId="7933"/>
    <tableColumn id="8452" xr3:uid="{A8865D8C-51E6-41BD-8EC3-528A99571F55}" name="Column8452" totalsRowDxfId="7932"/>
    <tableColumn id="8453" xr3:uid="{4F864E46-5D55-4E61-BF75-42AD95664298}" name="Column8453" totalsRowDxfId="7931"/>
    <tableColumn id="8454" xr3:uid="{A2F44C13-9949-4693-9AC1-1BFBC43F12FD}" name="Column8454" totalsRowDxfId="7930"/>
    <tableColumn id="8455" xr3:uid="{FAD7526B-F563-4BB8-85B5-C5B0F168C4C2}" name="Column8455" totalsRowDxfId="7929"/>
    <tableColumn id="8456" xr3:uid="{B30B0AAB-E87C-44C5-AFB0-0E5400742A2C}" name="Column8456" totalsRowDxfId="7928"/>
    <tableColumn id="8457" xr3:uid="{4AE05313-1417-4231-8324-2EECF250F8E1}" name="Column8457" totalsRowDxfId="7927"/>
    <tableColumn id="8458" xr3:uid="{207B2DFC-F3F0-46D7-A961-BC0306DE5634}" name="Column8458" totalsRowDxfId="7926"/>
    <tableColumn id="8459" xr3:uid="{1DB59AC2-B099-4D84-866D-091D8F3CD483}" name="Column8459" totalsRowDxfId="7925"/>
    <tableColumn id="8460" xr3:uid="{47BD262C-94F9-49B1-8CAB-B6492D2499D5}" name="Column8460" totalsRowDxfId="7924"/>
    <tableColumn id="8461" xr3:uid="{FC5E4850-C434-4C7F-8DFA-D9752CB9B984}" name="Column8461" totalsRowDxfId="7923"/>
    <tableColumn id="8462" xr3:uid="{3899A752-AA4E-4B3C-8C7B-327D6B8BDAD5}" name="Column8462" totalsRowDxfId="7922"/>
    <tableColumn id="8463" xr3:uid="{97DF253A-CD2E-40E1-A8E4-346E384BF2E4}" name="Column8463" totalsRowDxfId="7921"/>
    <tableColumn id="8464" xr3:uid="{19CE9103-0C53-4B18-9BA8-540848B9002E}" name="Column8464" totalsRowDxfId="7920"/>
    <tableColumn id="8465" xr3:uid="{2A2C81A5-DAD4-48F5-990C-04AE62DFB9E3}" name="Column8465" totalsRowDxfId="7919"/>
    <tableColumn id="8466" xr3:uid="{E33F7965-7D69-4ED6-A825-AB023F13AD35}" name="Column8466" totalsRowDxfId="7918"/>
    <tableColumn id="8467" xr3:uid="{5CE8175C-BF54-4C4E-90BC-618F5D1CD826}" name="Column8467" totalsRowDxfId="7917"/>
    <tableColumn id="8468" xr3:uid="{031DC2C6-8F7D-46DB-A1A5-B4D43C92975C}" name="Column8468" totalsRowDxfId="7916"/>
    <tableColumn id="8469" xr3:uid="{EC9F8F77-0B5B-4CE2-8105-82080E1BDAC4}" name="Column8469" totalsRowDxfId="7915"/>
    <tableColumn id="8470" xr3:uid="{430C978C-16E5-4124-AB58-F6A27355800C}" name="Column8470" totalsRowDxfId="7914"/>
    <tableColumn id="8471" xr3:uid="{FD7A094A-DC07-4F75-AD0D-111FDBDDADE4}" name="Column8471" totalsRowDxfId="7913"/>
    <tableColumn id="8472" xr3:uid="{B489AD83-69F0-4753-A6FE-F10E58B505E6}" name="Column8472" totalsRowDxfId="7912"/>
    <tableColumn id="8473" xr3:uid="{507A3504-C252-4DE9-A87E-FAA2D9310939}" name="Column8473" totalsRowDxfId="7911"/>
    <tableColumn id="8474" xr3:uid="{6D1BBF13-257E-4133-A0D4-8475E0ADE7EF}" name="Column8474" totalsRowDxfId="7910"/>
    <tableColumn id="8475" xr3:uid="{04D48EBE-C911-40F1-BBDF-386315610AA2}" name="Column8475" totalsRowDxfId="7909"/>
    <tableColumn id="8476" xr3:uid="{F162858A-2AED-4557-B769-30F319F3DC3C}" name="Column8476" totalsRowDxfId="7908"/>
    <tableColumn id="8477" xr3:uid="{B9702541-5447-4A9F-9E81-0E49839264D1}" name="Column8477" totalsRowDxfId="7907"/>
    <tableColumn id="8478" xr3:uid="{E6DE8CB5-7056-4D97-B6C8-21B5F1F6F996}" name="Column8478" totalsRowDxfId="7906"/>
    <tableColumn id="8479" xr3:uid="{286350DE-9C8F-429E-9ABC-031923AE5D3F}" name="Column8479" totalsRowDxfId="7905"/>
    <tableColumn id="8480" xr3:uid="{1C08267E-62FE-4F38-92DD-6288A458468A}" name="Column8480" totalsRowDxfId="7904"/>
    <tableColumn id="8481" xr3:uid="{8118890D-E579-4ED1-89AD-B7664CB59D14}" name="Column8481" totalsRowDxfId="7903"/>
    <tableColumn id="8482" xr3:uid="{D03DED3D-5B3A-446F-A06D-55C269B07FC9}" name="Column8482" totalsRowDxfId="7902"/>
    <tableColumn id="8483" xr3:uid="{6775FD74-D76E-46E0-AF0D-EF12D4F16648}" name="Column8483" totalsRowDxfId="7901"/>
    <tableColumn id="8484" xr3:uid="{A5B6D5DC-A50F-4615-82D0-0930C847EBF9}" name="Column8484" totalsRowDxfId="7900"/>
    <tableColumn id="8485" xr3:uid="{1931C227-4CA2-4700-9E8C-62E1A12F7712}" name="Column8485" totalsRowDxfId="7899"/>
    <tableColumn id="8486" xr3:uid="{5644C3BF-2FE4-4E2B-BDDA-5DDC3C2C0D8D}" name="Column8486" totalsRowDxfId="7898"/>
    <tableColumn id="8487" xr3:uid="{51FDEDDB-A052-4BE3-B5C2-E5EBDCD8E274}" name="Column8487" totalsRowDxfId="7897"/>
    <tableColumn id="8488" xr3:uid="{1CA76D6D-FA3D-498F-832B-74FDA890BD5E}" name="Column8488" totalsRowDxfId="7896"/>
    <tableColumn id="8489" xr3:uid="{D57E8088-9FCC-4A64-AACA-A152DCE22EBF}" name="Column8489" totalsRowDxfId="7895"/>
    <tableColumn id="8490" xr3:uid="{905EFB7E-DA0F-4E84-B593-2C1BBB62ED4D}" name="Column8490" totalsRowDxfId="7894"/>
    <tableColumn id="8491" xr3:uid="{FB305E6F-193E-49E9-AB56-FC7432489053}" name="Column8491" totalsRowDxfId="7893"/>
    <tableColumn id="8492" xr3:uid="{B115748C-CDEC-48ED-BB09-F433C43E0FEA}" name="Column8492" totalsRowDxfId="7892"/>
    <tableColumn id="8493" xr3:uid="{F96B2CF5-92B8-48FF-A61E-CB6F4DF8A158}" name="Column8493" totalsRowDxfId="7891"/>
    <tableColumn id="8494" xr3:uid="{E6355FC8-2E3E-4A35-8D41-A94F87771906}" name="Column8494" totalsRowDxfId="7890"/>
    <tableColumn id="8495" xr3:uid="{F4497B35-2070-46AA-BAEF-93FD81015FE2}" name="Column8495" totalsRowDxfId="7889"/>
    <tableColumn id="8496" xr3:uid="{2B1CC35A-8C32-4D06-86EE-5CBD04DBAD22}" name="Column8496" totalsRowDxfId="7888"/>
    <tableColumn id="8497" xr3:uid="{10B1902D-FEC1-406D-85D7-36421E9AEDE2}" name="Column8497" totalsRowDxfId="7887"/>
    <tableColumn id="8498" xr3:uid="{285C6DFC-1FF1-4FB5-9601-631FF7330864}" name="Column8498" totalsRowDxfId="7886"/>
    <tableColumn id="8499" xr3:uid="{72CB38E9-2508-4D4E-93E7-ACD209A100D4}" name="Column8499" totalsRowDxfId="7885"/>
    <tableColumn id="8500" xr3:uid="{FC54411D-7381-472B-8825-5C7C2F126B50}" name="Column8500" totalsRowDxfId="7884"/>
    <tableColumn id="8501" xr3:uid="{0BFB87B2-8ECF-4C5E-8A41-6EE1FA67E183}" name="Column8501" totalsRowDxfId="7883"/>
    <tableColumn id="8502" xr3:uid="{2F2CA85B-0DAC-4BFE-812D-747D14184860}" name="Column8502" totalsRowDxfId="7882"/>
    <tableColumn id="8503" xr3:uid="{39943A75-9B90-4EB0-B05E-31D8DFCCF0E1}" name="Column8503" totalsRowDxfId="7881"/>
    <tableColumn id="8504" xr3:uid="{F05ECDCE-BB7C-476A-B16D-A8184EEAE9D2}" name="Column8504" totalsRowDxfId="7880"/>
    <tableColumn id="8505" xr3:uid="{AB85FC5F-343C-4152-BAD1-69558C0A5544}" name="Column8505" totalsRowDxfId="7879"/>
    <tableColumn id="8506" xr3:uid="{38491DFA-8458-4560-B680-B603C1CFAB1B}" name="Column8506" totalsRowDxfId="7878"/>
    <tableColumn id="8507" xr3:uid="{A2D57106-CAC1-4535-941F-0DCE8A8F90B1}" name="Column8507" totalsRowDxfId="7877"/>
    <tableColumn id="8508" xr3:uid="{7859B638-FC07-44D9-97B2-3CE416302DCD}" name="Column8508" totalsRowDxfId="7876"/>
    <tableColumn id="8509" xr3:uid="{E0A3BD82-9FBC-4755-B2B0-8C7BC5771687}" name="Column8509" totalsRowDxfId="7875"/>
    <tableColumn id="8510" xr3:uid="{DDE5F99C-6793-48B9-8BD9-DD7D88739500}" name="Column8510" totalsRowDxfId="7874"/>
    <tableColumn id="8511" xr3:uid="{C273618B-C688-4965-B91E-6672090D8A5C}" name="Column8511" totalsRowDxfId="7873"/>
    <tableColumn id="8512" xr3:uid="{758CA94D-2F24-4D9E-9A24-F282DB3056EF}" name="Column8512" totalsRowDxfId="7872"/>
    <tableColumn id="8513" xr3:uid="{635CCE58-71FD-463F-8B88-647CA2DA0FF9}" name="Column8513" totalsRowDxfId="7871"/>
    <tableColumn id="8514" xr3:uid="{A92B1C22-E6E2-4D3E-85BB-7C45F9E482AA}" name="Column8514" totalsRowDxfId="7870"/>
    <tableColumn id="8515" xr3:uid="{DAC7145B-3CD1-46C3-8A1C-1F7CE7B19D74}" name="Column8515" totalsRowDxfId="7869"/>
    <tableColumn id="8516" xr3:uid="{516D7862-4556-4914-99A3-A4FA50AB2C75}" name="Column8516" totalsRowDxfId="7868"/>
    <tableColumn id="8517" xr3:uid="{69E6C57B-8519-4C16-B6C0-C42DDF4FE25A}" name="Column8517" totalsRowDxfId="7867"/>
    <tableColumn id="8518" xr3:uid="{1491AF5A-23D6-400F-93DC-0EC1AE4186CF}" name="Column8518" totalsRowDxfId="7866"/>
    <tableColumn id="8519" xr3:uid="{E7880A50-B07A-40B3-B8C5-2CEC2E75065C}" name="Column8519" totalsRowDxfId="7865"/>
    <tableColumn id="8520" xr3:uid="{4DF71A6C-6747-4EC5-9F47-CF4130AC47F8}" name="Column8520" totalsRowDxfId="7864"/>
    <tableColumn id="8521" xr3:uid="{05175DDA-EBF2-415B-9AB2-2051A91779E8}" name="Column8521" totalsRowDxfId="7863"/>
    <tableColumn id="8522" xr3:uid="{1E445AB4-BCCE-4525-82C9-0A2F6875E5F6}" name="Column8522" totalsRowDxfId="7862"/>
    <tableColumn id="8523" xr3:uid="{3D743E38-6AF1-47AB-930B-F7062616A9D3}" name="Column8523" totalsRowDxfId="7861"/>
    <tableColumn id="8524" xr3:uid="{F636F21F-64B9-4077-A72E-C734DFFB28AD}" name="Column8524" totalsRowDxfId="7860"/>
    <tableColumn id="8525" xr3:uid="{D4DFAB03-F1C6-4786-8F3F-30FCAD13C8A5}" name="Column8525" totalsRowDxfId="7859"/>
    <tableColumn id="8526" xr3:uid="{1404ED77-2469-4580-BF95-AB9DBE85413E}" name="Column8526" totalsRowDxfId="7858"/>
    <tableColumn id="8527" xr3:uid="{EA544394-EF5F-4595-B324-FE4D040CDFE7}" name="Column8527" totalsRowDxfId="7857"/>
    <tableColumn id="8528" xr3:uid="{F1A9F78B-24BA-4500-AE0F-45BB89E3A0F5}" name="Column8528" totalsRowDxfId="7856"/>
    <tableColumn id="8529" xr3:uid="{899E4FB6-9E60-4D98-814B-959FBA142DFA}" name="Column8529" totalsRowDxfId="7855"/>
    <tableColumn id="8530" xr3:uid="{17ADB2CB-5577-4812-9C2A-F0764B2B7D53}" name="Column8530" totalsRowDxfId="7854"/>
    <tableColumn id="8531" xr3:uid="{48A3B3AD-495F-4CAE-98F8-E218988954DF}" name="Column8531" totalsRowDxfId="7853"/>
    <tableColumn id="8532" xr3:uid="{8B34B866-17CE-4EA5-9A70-10FE194F9F5E}" name="Column8532" totalsRowDxfId="7852"/>
    <tableColumn id="8533" xr3:uid="{835A04B6-D2A3-442D-AF91-027FD7115E3B}" name="Column8533" totalsRowDxfId="7851"/>
    <tableColumn id="8534" xr3:uid="{4AAB7340-FE20-462D-987D-B084BA5C338C}" name="Column8534" totalsRowDxfId="7850"/>
    <tableColumn id="8535" xr3:uid="{5F070CE0-844F-439E-893A-6AE8DA212FA6}" name="Column8535" totalsRowDxfId="7849"/>
    <tableColumn id="8536" xr3:uid="{DEADE847-BBB3-44AA-9554-87638A32294E}" name="Column8536" totalsRowDxfId="7848"/>
    <tableColumn id="8537" xr3:uid="{8F993D5E-A666-4C7D-A251-ABC64E709364}" name="Column8537" totalsRowDxfId="7847"/>
    <tableColumn id="8538" xr3:uid="{759CFFE7-6CA9-4E7F-8973-ACF411C01B13}" name="Column8538" totalsRowDxfId="7846"/>
    <tableColumn id="8539" xr3:uid="{FE56B8BD-C5A1-419D-8872-6349DCA7913B}" name="Column8539" totalsRowDxfId="7845"/>
    <tableColumn id="8540" xr3:uid="{E75DD427-CC63-41B1-A7DF-DD98BDD18033}" name="Column8540" totalsRowDxfId="7844"/>
    <tableColumn id="8541" xr3:uid="{F99BA81E-B7F1-4679-8956-3AD371AA7C53}" name="Column8541" totalsRowDxfId="7843"/>
    <tableColumn id="8542" xr3:uid="{22D145FD-3C13-48A1-B4E4-9B6036FA3E6D}" name="Column8542" totalsRowDxfId="7842"/>
    <tableColumn id="8543" xr3:uid="{16CA4E23-ED14-4A44-87AD-65670B081C2F}" name="Column8543" totalsRowDxfId="7841"/>
    <tableColumn id="8544" xr3:uid="{68B48D87-1771-41C4-83AF-CAEFBCD0A342}" name="Column8544" totalsRowDxfId="7840"/>
    <tableColumn id="8545" xr3:uid="{12013E2B-72E1-410E-BA21-E8FD520674A7}" name="Column8545" totalsRowDxfId="7839"/>
    <tableColumn id="8546" xr3:uid="{455A64C6-A6E5-4F09-9C3B-BB4344A69241}" name="Column8546" totalsRowDxfId="7838"/>
    <tableColumn id="8547" xr3:uid="{A16C0DD7-1EDC-4E55-8C11-ADC3B7456006}" name="Column8547" totalsRowDxfId="7837"/>
    <tableColumn id="8548" xr3:uid="{9D90BFF3-67B2-42B3-AB39-FF7CBD186C70}" name="Column8548" totalsRowDxfId="7836"/>
    <tableColumn id="8549" xr3:uid="{88612978-CFDA-4D02-B702-5E961F57045D}" name="Column8549" totalsRowDxfId="7835"/>
    <tableColumn id="8550" xr3:uid="{5E0BF6CF-98E6-4FC3-8130-6A5333224984}" name="Column8550" totalsRowDxfId="7834"/>
    <tableColumn id="8551" xr3:uid="{1E150FDD-6288-487F-A301-8D527972FE0B}" name="Column8551" totalsRowDxfId="7833"/>
    <tableColumn id="8552" xr3:uid="{5B8B898A-F5EE-42E5-8AD4-3021263CE5C0}" name="Column8552" totalsRowDxfId="7832"/>
    <tableColumn id="8553" xr3:uid="{8C15AFBD-EAE0-4A5A-A35C-DA71CBD0D19D}" name="Column8553" totalsRowDxfId="7831"/>
    <tableColumn id="8554" xr3:uid="{50830493-D70D-4ABE-937E-2FED91828D2B}" name="Column8554" totalsRowDxfId="7830"/>
    <tableColumn id="8555" xr3:uid="{074021C1-DCFF-40D8-A686-055A8D34453C}" name="Column8555" totalsRowDxfId="7829"/>
    <tableColumn id="8556" xr3:uid="{95CD02B2-E7B8-43F1-AC3B-1112553C088A}" name="Column8556" totalsRowDxfId="7828"/>
    <tableColumn id="8557" xr3:uid="{9EDE28E4-3D66-4D16-94F2-85B9A95F56C8}" name="Column8557" totalsRowDxfId="7827"/>
    <tableColumn id="8558" xr3:uid="{74E79254-46CF-471F-A29C-8F0F981DFE7B}" name="Column8558" totalsRowDxfId="7826"/>
    <tableColumn id="8559" xr3:uid="{410DAAC8-B137-4B05-9DB7-9CD851C1204F}" name="Column8559" totalsRowDxfId="7825"/>
    <tableColumn id="8560" xr3:uid="{EF154CC9-0E49-4446-A6E3-F0946D4CB773}" name="Column8560" totalsRowDxfId="7824"/>
    <tableColumn id="8561" xr3:uid="{A781516C-2CF7-450A-BB24-E18D827A3207}" name="Column8561" totalsRowDxfId="7823"/>
    <tableColumn id="8562" xr3:uid="{FDAF9613-0B40-4B94-9EF6-44712DDE6BD6}" name="Column8562" totalsRowDxfId="7822"/>
    <tableColumn id="8563" xr3:uid="{488A3351-9FF9-4A55-8983-3F9DB628F9D3}" name="Column8563" totalsRowDxfId="7821"/>
    <tableColumn id="8564" xr3:uid="{C377B5DE-0E0C-4892-811B-6D2221B64638}" name="Column8564" totalsRowDxfId="7820"/>
    <tableColumn id="8565" xr3:uid="{47218241-56A5-473E-8831-9021168F984A}" name="Column8565" totalsRowDxfId="7819"/>
    <tableColumn id="8566" xr3:uid="{051F9433-6322-4283-9891-7745B838CD51}" name="Column8566" totalsRowDxfId="7818"/>
    <tableColumn id="8567" xr3:uid="{D02198F5-B52D-4CC4-AF5D-BB86C9EDEFBA}" name="Column8567" totalsRowDxfId="7817"/>
    <tableColumn id="8568" xr3:uid="{E948AFEF-B562-4808-9448-6B02A20B6BAD}" name="Column8568" totalsRowDxfId="7816"/>
    <tableColumn id="8569" xr3:uid="{E77A98A2-35C0-493F-B227-4D53C60F1E28}" name="Column8569" totalsRowDxfId="7815"/>
    <tableColumn id="8570" xr3:uid="{3D41511B-900E-4C80-B60D-208E5E74CD45}" name="Column8570" totalsRowDxfId="7814"/>
    <tableColumn id="8571" xr3:uid="{0B423F8B-F345-43D8-B1BD-C85546B65201}" name="Column8571" totalsRowDxfId="7813"/>
    <tableColumn id="8572" xr3:uid="{A1C52CF1-2C32-464B-8E04-C13DEB70F160}" name="Column8572" totalsRowDxfId="7812"/>
    <tableColumn id="8573" xr3:uid="{5F87DCDC-0E98-460B-A748-FE8C9A548339}" name="Column8573" totalsRowDxfId="7811"/>
    <tableColumn id="8574" xr3:uid="{F3006FCF-FDE4-46B7-BB38-EF5F1923FF41}" name="Column8574" totalsRowDxfId="7810"/>
    <tableColumn id="8575" xr3:uid="{FE428EB1-997F-46CF-9CEB-75F1ECB58E4F}" name="Column8575" totalsRowDxfId="7809"/>
    <tableColumn id="8576" xr3:uid="{30CC9AB7-D7E3-4ADD-A759-966852D52619}" name="Column8576" totalsRowDxfId="7808"/>
    <tableColumn id="8577" xr3:uid="{8D7ED80F-1527-437B-A2D0-3F5519E24632}" name="Column8577" totalsRowDxfId="7807"/>
    <tableColumn id="8578" xr3:uid="{1C605D34-C793-49AD-B837-40B05E52839C}" name="Column8578" totalsRowDxfId="7806"/>
    <tableColumn id="8579" xr3:uid="{64E8FBDD-8FFF-433A-A9AB-C202A344EE75}" name="Column8579" totalsRowDxfId="7805"/>
    <tableColumn id="8580" xr3:uid="{DBD243E0-99B3-447B-8BF8-94F655B8EE60}" name="Column8580" totalsRowDxfId="7804"/>
    <tableColumn id="8581" xr3:uid="{36974C64-3370-421F-9CEF-80ECE124B71F}" name="Column8581" totalsRowDxfId="7803"/>
    <tableColumn id="8582" xr3:uid="{7F8648FA-4D3F-4E53-9E8B-5B4E67B17AA4}" name="Column8582" totalsRowDxfId="7802"/>
    <tableColumn id="8583" xr3:uid="{21615957-E3B0-47D5-A7ED-621727814870}" name="Column8583" totalsRowDxfId="7801"/>
    <tableColumn id="8584" xr3:uid="{D84E1631-EBBD-4FF4-B3F8-06D1DBAD6C94}" name="Column8584" totalsRowDxfId="7800"/>
    <tableColumn id="8585" xr3:uid="{FA388D7A-01AD-42A4-878E-E911D6B225EE}" name="Column8585" totalsRowDxfId="7799"/>
    <tableColumn id="8586" xr3:uid="{99D1E1CC-3999-478E-AC26-4FE11A729A20}" name="Column8586" totalsRowDxfId="7798"/>
    <tableColumn id="8587" xr3:uid="{E50526B6-FC2C-48F4-8738-810ECDCD7A1D}" name="Column8587" totalsRowDxfId="7797"/>
    <tableColumn id="8588" xr3:uid="{4A2CCE24-4C80-42D4-8FE7-7CFBC02F166D}" name="Column8588" totalsRowDxfId="7796"/>
    <tableColumn id="8589" xr3:uid="{ECA03DA6-FA60-4FC8-8BC3-86FABA052B6A}" name="Column8589" totalsRowDxfId="7795"/>
    <tableColumn id="8590" xr3:uid="{B096FCF8-B6AD-4ADA-AB57-B0F18C8A0EEE}" name="Column8590" totalsRowDxfId="7794"/>
    <tableColumn id="8591" xr3:uid="{73C02599-FD8C-4680-BA90-C7996A0A72B4}" name="Column8591" totalsRowDxfId="7793"/>
    <tableColumn id="8592" xr3:uid="{723726E7-3301-44C8-86C0-F48B071C7C3D}" name="Column8592" totalsRowDxfId="7792"/>
    <tableColumn id="8593" xr3:uid="{585ECFD9-6F9B-478A-90AF-B6739E844E7B}" name="Column8593" totalsRowDxfId="7791"/>
    <tableColumn id="8594" xr3:uid="{AC969AC9-14F2-4E81-A5E8-15DE7176A4D6}" name="Column8594" totalsRowDxfId="7790"/>
    <tableColumn id="8595" xr3:uid="{231B01EC-28B3-4A9B-AE53-D5C45B0C7814}" name="Column8595" totalsRowDxfId="7789"/>
    <tableColumn id="8596" xr3:uid="{5C020D2A-85E5-433A-BC6E-ECE82D25605B}" name="Column8596" totalsRowDxfId="7788"/>
    <tableColumn id="8597" xr3:uid="{0F679597-093F-4251-8B9B-DFB11F5F89F9}" name="Column8597" totalsRowDxfId="7787"/>
    <tableColumn id="8598" xr3:uid="{9D298A51-D13D-4210-80A0-A872AED8F295}" name="Column8598" totalsRowDxfId="7786"/>
    <tableColumn id="8599" xr3:uid="{E16561BB-0697-45E1-B64D-CF8A2759B29C}" name="Column8599" totalsRowDxfId="7785"/>
    <tableColumn id="8600" xr3:uid="{A0A176EA-F9AF-432D-BC44-49E225E56882}" name="Column8600" totalsRowDxfId="7784"/>
    <tableColumn id="8601" xr3:uid="{6D5439E1-0E40-408C-B4A1-09A127BD9C8D}" name="Column8601" totalsRowDxfId="7783"/>
    <tableColumn id="8602" xr3:uid="{A2F51DA8-EA8F-4D2B-A272-4477B7796E75}" name="Column8602" totalsRowDxfId="7782"/>
    <tableColumn id="8603" xr3:uid="{2009B550-81BF-4778-A5E8-829DE7ED500B}" name="Column8603" totalsRowDxfId="7781"/>
    <tableColumn id="8604" xr3:uid="{E229D65D-8392-4AA9-904E-0A5C18C46200}" name="Column8604" totalsRowDxfId="7780"/>
    <tableColumn id="8605" xr3:uid="{F8961F1F-2263-40C9-AC34-8C9A807C7293}" name="Column8605" totalsRowDxfId="7779"/>
    <tableColumn id="8606" xr3:uid="{1844F94A-6745-4509-9B17-5B391C6792BA}" name="Column8606" totalsRowDxfId="7778"/>
    <tableColumn id="8607" xr3:uid="{04554D15-D45B-41C2-8A24-138A03392866}" name="Column8607" totalsRowDxfId="7777"/>
    <tableColumn id="8608" xr3:uid="{5DD61DF1-9AC4-4A5C-9D9C-9D973384A081}" name="Column8608" totalsRowDxfId="7776"/>
    <tableColumn id="8609" xr3:uid="{5AE55D9D-6982-44CB-8C5D-75E9D2A4BDAF}" name="Column8609" totalsRowDxfId="7775"/>
    <tableColumn id="8610" xr3:uid="{83E16482-3AB8-4C49-98C4-2715848EAA81}" name="Column8610" totalsRowDxfId="7774"/>
    <tableColumn id="8611" xr3:uid="{B754711E-02B7-4EFD-8123-B649C0E04363}" name="Column8611" totalsRowDxfId="7773"/>
    <tableColumn id="8612" xr3:uid="{7A4AE5CE-C4E0-4954-BA7D-87294587CF87}" name="Column8612" totalsRowDxfId="7772"/>
    <tableColumn id="8613" xr3:uid="{2B9135CE-EB3F-4FDC-8576-0922B896372E}" name="Column8613" totalsRowDxfId="7771"/>
    <tableColumn id="8614" xr3:uid="{6190D0B5-3D93-4867-AE13-B520D3C048EA}" name="Column8614" totalsRowDxfId="7770"/>
    <tableColumn id="8615" xr3:uid="{ECE75C85-F940-47A0-B463-91BB3FE1522D}" name="Column8615" totalsRowDxfId="7769"/>
    <tableColumn id="8616" xr3:uid="{9AF7D9A4-DF12-46F9-8D07-CB6D7CC190A6}" name="Column8616" totalsRowDxfId="7768"/>
    <tableColumn id="8617" xr3:uid="{FCB183BA-B1DC-4AA9-A56E-0266776C78F5}" name="Column8617" totalsRowDxfId="7767"/>
    <tableColumn id="8618" xr3:uid="{6E21B981-0D8F-470D-818B-873BEF963728}" name="Column8618" totalsRowDxfId="7766"/>
    <tableColumn id="8619" xr3:uid="{D405BA41-CD17-416A-865B-28BF5D53BA2A}" name="Column8619" totalsRowDxfId="7765"/>
    <tableColumn id="8620" xr3:uid="{A87637F9-95C1-44F2-8203-DA089C6AB5FA}" name="Column8620" totalsRowDxfId="7764"/>
    <tableColumn id="8621" xr3:uid="{C0CDE26E-5245-4EB0-8AAF-1FAE9F93631C}" name="Column8621" totalsRowDxfId="7763"/>
    <tableColumn id="8622" xr3:uid="{08C5D113-4585-4D31-BE71-2EF701B00C96}" name="Column8622" totalsRowDxfId="7762"/>
    <tableColumn id="8623" xr3:uid="{30BFCC22-4F43-4EC8-805D-130451E5A59E}" name="Column8623" totalsRowDxfId="7761"/>
    <tableColumn id="8624" xr3:uid="{3F7D0891-6013-4B3E-8665-EDBDDB0A7C7E}" name="Column8624" totalsRowDxfId="7760"/>
    <tableColumn id="8625" xr3:uid="{CECC8D38-BBB2-4424-8F98-674710C40EC3}" name="Column8625" totalsRowDxfId="7759"/>
    <tableColumn id="8626" xr3:uid="{B28D5F00-B375-4968-A617-2800139C1AEB}" name="Column8626" totalsRowDxfId="7758"/>
    <tableColumn id="8627" xr3:uid="{3BA1E9B5-CC5F-48C9-AFD5-8BA70C1AD96E}" name="Column8627" totalsRowDxfId="7757"/>
    <tableColumn id="8628" xr3:uid="{0B125490-1F72-474E-AAD8-5F88260D2BAD}" name="Column8628" totalsRowDxfId="7756"/>
    <tableColumn id="8629" xr3:uid="{E97A0B9E-E5A0-48CE-BFAE-F8729C7DA645}" name="Column8629" totalsRowDxfId="7755"/>
    <tableColumn id="8630" xr3:uid="{2C682234-90FB-4A5F-B318-8B535726ADFF}" name="Column8630" totalsRowDxfId="7754"/>
    <tableColumn id="8631" xr3:uid="{218720AD-2176-4006-8A6E-727026765597}" name="Column8631" totalsRowDxfId="7753"/>
    <tableColumn id="8632" xr3:uid="{D75228CD-FE41-4206-856E-090920D5E94C}" name="Column8632" totalsRowDxfId="7752"/>
    <tableColumn id="8633" xr3:uid="{100C4BD9-C7A4-4BC7-990A-2F55A0CAF6C5}" name="Column8633" totalsRowDxfId="7751"/>
    <tableColumn id="8634" xr3:uid="{4C8F39E7-2248-42E1-9E67-FCF4DC129620}" name="Column8634" totalsRowDxfId="7750"/>
    <tableColumn id="8635" xr3:uid="{2F510A15-03FF-4420-B8AA-FC6A39CADFD3}" name="Column8635" totalsRowDxfId="7749"/>
    <tableColumn id="8636" xr3:uid="{0915D66A-6EC9-434A-8BC9-72EC5D5494EF}" name="Column8636" totalsRowDxfId="7748"/>
    <tableColumn id="8637" xr3:uid="{DAFA2630-DDF0-434A-BF80-31AAAA7509AD}" name="Column8637" totalsRowDxfId="7747"/>
    <tableColumn id="8638" xr3:uid="{0D9173E0-B3AB-49E0-BF29-20FF2D77E0EF}" name="Column8638" totalsRowDxfId="7746"/>
    <tableColumn id="8639" xr3:uid="{F11B20BC-77CF-4C9B-830E-9F05FE53954F}" name="Column8639" totalsRowDxfId="7745"/>
    <tableColumn id="8640" xr3:uid="{80301352-F5BD-4669-96AD-27A1A36199E3}" name="Column8640" totalsRowDxfId="7744"/>
    <tableColumn id="8641" xr3:uid="{E03A8D6E-827F-4EC8-BEC9-2582618B9F10}" name="Column8641" totalsRowDxfId="7743"/>
    <tableColumn id="8642" xr3:uid="{337FBB7C-EFD8-43AA-B40A-C2A094C2C085}" name="Column8642" totalsRowDxfId="7742"/>
    <tableColumn id="8643" xr3:uid="{01B2E4A2-56E3-4F7A-A65E-9A2F18B7FA13}" name="Column8643" totalsRowDxfId="7741"/>
    <tableColumn id="8644" xr3:uid="{E902CCF1-38F4-487B-841A-1828CDFE64E9}" name="Column8644" totalsRowDxfId="7740"/>
    <tableColumn id="8645" xr3:uid="{2C0A0480-8B86-476C-B37B-CC3069A10D06}" name="Column8645" totalsRowDxfId="7739"/>
    <tableColumn id="8646" xr3:uid="{16A1EA19-C671-4149-93E8-29BE061263E3}" name="Column8646" totalsRowDxfId="7738"/>
    <tableColumn id="8647" xr3:uid="{C9F45164-7D78-4CDF-8309-606B959FBF9E}" name="Column8647" totalsRowDxfId="7737"/>
    <tableColumn id="8648" xr3:uid="{73F66B0F-CBDE-4AD2-97AC-5EAD76A28889}" name="Column8648" totalsRowDxfId="7736"/>
    <tableColumn id="8649" xr3:uid="{50409084-6F0B-45DB-94C7-38D605BC0F9C}" name="Column8649" totalsRowDxfId="7735"/>
    <tableColumn id="8650" xr3:uid="{00FE1FDB-89C5-4605-8E2F-E9CB7FCFA693}" name="Column8650" totalsRowDxfId="7734"/>
    <tableColumn id="8651" xr3:uid="{B2765F5F-6F7F-4C71-ADD1-E7F353407783}" name="Column8651" totalsRowDxfId="7733"/>
    <tableColumn id="8652" xr3:uid="{C501224F-3E76-4CED-9AA2-BB829A2C680E}" name="Column8652" totalsRowDxfId="7732"/>
    <tableColumn id="8653" xr3:uid="{EDF939E7-D3DE-400B-BB22-E555013FD5AD}" name="Column8653" totalsRowDxfId="7731"/>
    <tableColumn id="8654" xr3:uid="{B3ADDF35-BB22-42E3-ABCE-3358E6E630DE}" name="Column8654" totalsRowDxfId="7730"/>
    <tableColumn id="8655" xr3:uid="{A7034E69-E274-420F-85D8-92602289897C}" name="Column8655" totalsRowDxfId="7729"/>
    <tableColumn id="8656" xr3:uid="{91861C1A-198E-4032-84FE-6D215C6D0650}" name="Column8656" totalsRowDxfId="7728"/>
    <tableColumn id="8657" xr3:uid="{7ED4302F-FA6B-4050-9655-FF61DFBF3E24}" name="Column8657" totalsRowDxfId="7727"/>
    <tableColumn id="8658" xr3:uid="{00DC370C-EB4A-4817-A895-6888F7BAFDD9}" name="Column8658" totalsRowDxfId="7726"/>
    <tableColumn id="8659" xr3:uid="{826ACC28-8E20-4B2C-B907-ED0D049702CF}" name="Column8659" totalsRowDxfId="7725"/>
    <tableColumn id="8660" xr3:uid="{BF295A59-AC50-4D9F-8B26-619C3D1E147B}" name="Column8660" totalsRowDxfId="7724"/>
    <tableColumn id="8661" xr3:uid="{E1624E54-BBB1-46AB-AB9E-5C99F2862806}" name="Column8661" totalsRowDxfId="7723"/>
    <tableColumn id="8662" xr3:uid="{7F0A5229-382E-426A-B96D-B72E4283DA6D}" name="Column8662" totalsRowDxfId="7722"/>
    <tableColumn id="8663" xr3:uid="{9C11453C-D253-45C4-A5C7-2B6053350F39}" name="Column8663" totalsRowDxfId="7721"/>
    <tableColumn id="8664" xr3:uid="{80DD9303-6EAB-438E-865F-354E9A95FC0A}" name="Column8664" totalsRowDxfId="7720"/>
    <tableColumn id="8665" xr3:uid="{06C605D8-CB51-42C8-A0BE-F504230EBC77}" name="Column8665" totalsRowDxfId="7719"/>
    <tableColumn id="8666" xr3:uid="{7D2BA1D2-76CD-4E93-93B0-5183F417205C}" name="Column8666" totalsRowDxfId="7718"/>
    <tableColumn id="8667" xr3:uid="{7FE012A5-CAD9-493F-9969-931885492F65}" name="Column8667" totalsRowDxfId="7717"/>
    <tableColumn id="8668" xr3:uid="{8B2E594C-3F26-42BA-8AED-6896942F2221}" name="Column8668" totalsRowDxfId="7716"/>
    <tableColumn id="8669" xr3:uid="{06F9E5DE-22B2-4A2C-9029-D99F906BA0EF}" name="Column8669" totalsRowDxfId="7715"/>
    <tableColumn id="8670" xr3:uid="{83E0BE83-269A-47DC-B8A3-647213E8EB4C}" name="Column8670" totalsRowDxfId="7714"/>
    <tableColumn id="8671" xr3:uid="{0DDD7E62-2D21-496F-8E2D-5EE1559EC781}" name="Column8671" totalsRowDxfId="7713"/>
    <tableColumn id="8672" xr3:uid="{8D4B8915-877D-4041-A479-BA3CFC63EA6B}" name="Column8672" totalsRowDxfId="7712"/>
    <tableColumn id="8673" xr3:uid="{9D8062F5-8AD8-4215-9198-2F41531E3266}" name="Column8673" totalsRowDxfId="7711"/>
    <tableColumn id="8674" xr3:uid="{DD0C97C6-25A0-4702-BB7B-CAE9BE89465A}" name="Column8674" totalsRowDxfId="7710"/>
    <tableColumn id="8675" xr3:uid="{CC9EF0B3-FC77-4317-92EF-EDF75708EC17}" name="Column8675" totalsRowDxfId="7709"/>
    <tableColumn id="8676" xr3:uid="{FE56799F-9A6F-46DA-8CB7-632C3CA9F51B}" name="Column8676" totalsRowDxfId="7708"/>
    <tableColumn id="8677" xr3:uid="{817CCD5B-10AA-4F9E-9CD2-1CE2A566E8F8}" name="Column8677" totalsRowDxfId="7707"/>
    <tableColumn id="8678" xr3:uid="{9861F299-BA45-456F-A475-69EADAF737CC}" name="Column8678" totalsRowDxfId="7706"/>
    <tableColumn id="8679" xr3:uid="{CD8E4796-CFB2-4B58-A3E0-EE363DD7D4FE}" name="Column8679" totalsRowDxfId="7705"/>
    <tableColumn id="8680" xr3:uid="{7733DBC6-2C52-4639-AF9F-032A7550D3BA}" name="Column8680" totalsRowDxfId="7704"/>
    <tableColumn id="8681" xr3:uid="{7D0703E2-EAB7-4AC6-AED5-F0900B868B95}" name="Column8681" totalsRowDxfId="7703"/>
    <tableColumn id="8682" xr3:uid="{36ADF903-C450-4DA7-8A99-31171142EB01}" name="Column8682" totalsRowDxfId="7702"/>
    <tableColumn id="8683" xr3:uid="{B118109E-4FD7-4C83-AC6C-5ACAF46228C7}" name="Column8683" totalsRowDxfId="7701"/>
    <tableColumn id="8684" xr3:uid="{70DB2269-ACF5-4DD8-A344-E2D7DDBF5F4A}" name="Column8684" totalsRowDxfId="7700"/>
    <tableColumn id="8685" xr3:uid="{2A70509B-D600-4B7A-8337-42EF055E6779}" name="Column8685" totalsRowDxfId="7699"/>
    <tableColumn id="8686" xr3:uid="{DA7CD746-4AD3-401B-945C-E61E2AE4876F}" name="Column8686" totalsRowDxfId="7698"/>
    <tableColumn id="8687" xr3:uid="{CC4BF721-A2B6-415F-9F86-9877738FA149}" name="Column8687" totalsRowDxfId="7697"/>
    <tableColumn id="8688" xr3:uid="{F1752EF2-32C2-4B4A-8A45-D85A20615F96}" name="Column8688" totalsRowDxfId="7696"/>
    <tableColumn id="8689" xr3:uid="{A3B41CD6-AE1A-4BA1-94B4-88D9E593FF9F}" name="Column8689" totalsRowDxfId="7695"/>
    <tableColumn id="8690" xr3:uid="{6C5C4602-7C7D-4F92-B367-5E7DE1C5261F}" name="Column8690" totalsRowDxfId="7694"/>
    <tableColumn id="8691" xr3:uid="{7DD2C1D2-BFF0-4F9D-B91B-9536BBFFE545}" name="Column8691" totalsRowDxfId="7693"/>
    <tableColumn id="8692" xr3:uid="{5570C771-D98A-4598-8C0A-EFF7454F8FC5}" name="Column8692" totalsRowDxfId="7692"/>
    <tableColumn id="8693" xr3:uid="{A8B636E9-A782-4435-994B-D6E9CB0D9A27}" name="Column8693" totalsRowDxfId="7691"/>
    <tableColumn id="8694" xr3:uid="{6A676B97-563D-4384-8C9F-5BEF5DA9E6E4}" name="Column8694" totalsRowDxfId="7690"/>
    <tableColumn id="8695" xr3:uid="{F6DB910A-644F-4353-9AD1-95632787E104}" name="Column8695" totalsRowDxfId="7689"/>
    <tableColumn id="8696" xr3:uid="{ED95331C-82DB-4E7D-88C7-BCFBF72F30FB}" name="Column8696" totalsRowDxfId="7688"/>
    <tableColumn id="8697" xr3:uid="{E21D3449-292B-4DDF-B738-10794C58AC3B}" name="Column8697" totalsRowDxfId="7687"/>
    <tableColumn id="8698" xr3:uid="{0385DA57-DCCE-4EA8-AE69-BBD8EC657986}" name="Column8698" totalsRowDxfId="7686"/>
    <tableColumn id="8699" xr3:uid="{446949DA-816D-4E34-BB85-F29E6B903211}" name="Column8699" totalsRowDxfId="7685"/>
    <tableColumn id="8700" xr3:uid="{D245D448-6250-46F9-A1F7-154F1A5ECD6C}" name="Column8700" totalsRowDxfId="7684"/>
    <tableColumn id="8701" xr3:uid="{AA56F66A-D64A-4E85-B1BD-21F33B2FBACA}" name="Column8701" totalsRowDxfId="7683"/>
    <tableColumn id="8702" xr3:uid="{4FCFBB69-84AC-4DD2-8E66-F178DEDD968A}" name="Column8702" totalsRowDxfId="7682"/>
    <tableColumn id="8703" xr3:uid="{AF70EC58-62D3-4684-8F68-C30B994E530A}" name="Column8703" totalsRowDxfId="7681"/>
    <tableColumn id="8704" xr3:uid="{454EB033-9E77-49BE-8FB5-CBA5369B99D3}" name="Column8704" totalsRowDxfId="7680"/>
    <tableColumn id="8705" xr3:uid="{0B8F30DE-EF9B-4AF6-9543-4323D504F2AC}" name="Column8705" totalsRowDxfId="7679"/>
    <tableColumn id="8706" xr3:uid="{92FEA3B5-9606-42AA-9CA6-BB26DBE4A41C}" name="Column8706" totalsRowDxfId="7678"/>
    <tableColumn id="8707" xr3:uid="{B01A385A-04A5-484E-8CB3-D2EDF357E786}" name="Column8707" totalsRowDxfId="7677"/>
    <tableColumn id="8708" xr3:uid="{F87C5BD7-15AD-4448-A18C-7129890A9267}" name="Column8708" totalsRowDxfId="7676"/>
    <tableColumn id="8709" xr3:uid="{F8076992-0C9D-4D3F-8B9B-5A72DA23BAC8}" name="Column8709" totalsRowDxfId="7675"/>
    <tableColumn id="8710" xr3:uid="{49F29EE9-963A-4559-9FD2-0784B438F64E}" name="Column8710" totalsRowDxfId="7674"/>
    <tableColumn id="8711" xr3:uid="{60960EAD-72D3-40E9-9B33-6639F1A99AB6}" name="Column8711" totalsRowDxfId="7673"/>
    <tableColumn id="8712" xr3:uid="{38DF050D-FCBB-4268-AE5E-338DC31DBA1A}" name="Column8712" totalsRowDxfId="7672"/>
    <tableColumn id="8713" xr3:uid="{C141810D-BA01-45E1-BC1C-A2C675F5125C}" name="Column8713" totalsRowDxfId="7671"/>
    <tableColumn id="8714" xr3:uid="{9980FBB8-C041-4ACB-9A0B-3B3C890B96B0}" name="Column8714" totalsRowDxfId="7670"/>
    <tableColumn id="8715" xr3:uid="{C06CBE92-0BDB-4FA6-A610-60F2D32F9903}" name="Column8715" totalsRowDxfId="7669"/>
    <tableColumn id="8716" xr3:uid="{21B784E9-AAF7-44CC-AD3B-F27FD1F024C1}" name="Column8716" totalsRowDxfId="7668"/>
    <tableColumn id="8717" xr3:uid="{24D7C948-5AA3-4912-83AF-472590C9191E}" name="Column8717" totalsRowDxfId="7667"/>
    <tableColumn id="8718" xr3:uid="{F315931A-06DF-429A-AC36-525B54795591}" name="Column8718" totalsRowDxfId="7666"/>
    <tableColumn id="8719" xr3:uid="{E7B3344F-234E-4060-9C0E-C71277FB5BC9}" name="Column8719" totalsRowDxfId="7665"/>
    <tableColumn id="8720" xr3:uid="{7F9BC47E-F2CF-44FF-ADEF-A01CFEEC42C1}" name="Column8720" totalsRowDxfId="7664"/>
    <tableColumn id="8721" xr3:uid="{08951E34-4DBF-4051-B5FD-06A2F4E44035}" name="Column8721" totalsRowDxfId="7663"/>
    <tableColumn id="8722" xr3:uid="{434FCB13-355E-4F7A-A8A9-4FA2A7381042}" name="Column8722" totalsRowDxfId="7662"/>
    <tableColumn id="8723" xr3:uid="{CD4060B2-B6F7-4EDC-AFA7-A5E0531ECDA6}" name="Column8723" totalsRowDxfId="7661"/>
    <tableColumn id="8724" xr3:uid="{4D6AB48D-FE08-4ACD-834D-8C8A84FBD0DE}" name="Column8724" totalsRowDxfId="7660"/>
    <tableColumn id="8725" xr3:uid="{135A5708-0ADC-41F6-B391-58D6B54233E6}" name="Column8725" totalsRowDxfId="7659"/>
    <tableColumn id="8726" xr3:uid="{74D83906-D8A3-4B44-9BFE-301F90710318}" name="Column8726" totalsRowDxfId="7658"/>
    <tableColumn id="8727" xr3:uid="{B5F344D5-B15E-4C1F-9F3E-B134690E5E0C}" name="Column8727" totalsRowDxfId="7657"/>
    <tableColumn id="8728" xr3:uid="{A9DED33C-825C-46E3-9284-B891B6A4528F}" name="Column8728" totalsRowDxfId="7656"/>
    <tableColumn id="8729" xr3:uid="{97E21C33-F3CE-4760-A5F1-C5480FA2D05D}" name="Column8729" totalsRowDxfId="7655"/>
    <tableColumn id="8730" xr3:uid="{980079ED-321D-4A2F-9432-A6F88C84DCF6}" name="Column8730" totalsRowDxfId="7654"/>
    <tableColumn id="8731" xr3:uid="{EE9136CF-979D-460C-9FD6-EB5C2FBD9278}" name="Column8731" totalsRowDxfId="7653"/>
    <tableColumn id="8732" xr3:uid="{7F0FEDF4-1C8C-4E06-9D13-55BF517C61B4}" name="Column8732" totalsRowDxfId="7652"/>
    <tableColumn id="8733" xr3:uid="{3AA77E6D-A1B6-4835-B41D-600A9E98775D}" name="Column8733" totalsRowDxfId="7651"/>
    <tableColumn id="8734" xr3:uid="{371A6B0D-1880-4F09-BAF0-124402B96345}" name="Column8734" totalsRowDxfId="7650"/>
    <tableColumn id="8735" xr3:uid="{DACA1501-8E8E-47B1-B603-3271D16656E8}" name="Column8735" totalsRowDxfId="7649"/>
    <tableColumn id="8736" xr3:uid="{B2ADC5B2-672F-47DB-A419-B326C435AE42}" name="Column8736" totalsRowDxfId="7648"/>
    <tableColumn id="8737" xr3:uid="{2A92F0CA-0279-4011-B719-D85A3DB19F8A}" name="Column8737" totalsRowDxfId="7647"/>
    <tableColumn id="8738" xr3:uid="{9AF160CC-436F-4F34-89C3-31B9AD703FD2}" name="Column8738" totalsRowDxfId="7646"/>
    <tableColumn id="8739" xr3:uid="{C42B99B8-10E1-416C-AA6B-67ED78727663}" name="Column8739" totalsRowDxfId="7645"/>
    <tableColumn id="8740" xr3:uid="{C2E1C610-91E6-4757-BE29-20FB26DACE44}" name="Column8740" totalsRowDxfId="7644"/>
    <tableColumn id="8741" xr3:uid="{3AE081DE-C200-4929-A493-78FACD3795F2}" name="Column8741" totalsRowDxfId="7643"/>
    <tableColumn id="8742" xr3:uid="{3C6B8053-17B5-41B2-8802-06894C8C45BD}" name="Column8742" totalsRowDxfId="7642"/>
    <tableColumn id="8743" xr3:uid="{B0BA4417-50D3-4602-9942-77AAC89154BC}" name="Column8743" totalsRowDxfId="7641"/>
    <tableColumn id="8744" xr3:uid="{BBD87CC7-0A2D-4110-BB04-F0EAD1BBE2A7}" name="Column8744" totalsRowDxfId="7640"/>
    <tableColumn id="8745" xr3:uid="{B0470F83-55BF-47E0-BE9E-4F6BD2CABBA9}" name="Column8745" totalsRowDxfId="7639"/>
    <tableColumn id="8746" xr3:uid="{F1AC9DC0-DA6E-49E6-8DC7-95C35A08AECC}" name="Column8746" totalsRowDxfId="7638"/>
    <tableColumn id="8747" xr3:uid="{712887C7-A56A-493A-B697-08B4CA651829}" name="Column8747" totalsRowDxfId="7637"/>
    <tableColumn id="8748" xr3:uid="{43EAF046-53A2-4FA7-A1E4-2EEAE185CF72}" name="Column8748" totalsRowDxfId="7636"/>
    <tableColumn id="8749" xr3:uid="{667C3945-1F49-432A-AEC5-A8727B955783}" name="Column8749" totalsRowDxfId="7635"/>
    <tableColumn id="8750" xr3:uid="{36491F34-D7D6-4B1A-A458-AA8530DCDEF1}" name="Column8750" totalsRowDxfId="7634"/>
    <tableColumn id="8751" xr3:uid="{730D1974-6542-4D34-BF76-3C71635DA884}" name="Column8751" totalsRowDxfId="7633"/>
    <tableColumn id="8752" xr3:uid="{F065209D-C5F1-4DDA-B433-79ADE66D3919}" name="Column8752" totalsRowDxfId="7632"/>
    <tableColumn id="8753" xr3:uid="{44C19FC0-F2A4-45D7-A093-B5065DFAA3DD}" name="Column8753" totalsRowDxfId="7631"/>
    <tableColumn id="8754" xr3:uid="{DEEAB20B-536A-4967-A0E2-ED7A306E1448}" name="Column8754" totalsRowDxfId="7630"/>
    <tableColumn id="8755" xr3:uid="{0DD25723-83BF-4472-9E38-98A19C9231F5}" name="Column8755" totalsRowDxfId="7629"/>
    <tableColumn id="8756" xr3:uid="{111F20AB-2333-4412-9555-A7EF0CEFF504}" name="Column8756" totalsRowDxfId="7628"/>
    <tableColumn id="8757" xr3:uid="{51561D6D-0B2B-4539-BFCE-6EF68F70A097}" name="Column8757" totalsRowDxfId="7627"/>
    <tableColumn id="8758" xr3:uid="{8CD97893-2B51-48F1-A655-44DA46F383E5}" name="Column8758" totalsRowDxfId="7626"/>
    <tableColumn id="8759" xr3:uid="{176DBB6D-F942-43DC-B8F1-81C845804FC5}" name="Column8759" totalsRowDxfId="7625"/>
    <tableColumn id="8760" xr3:uid="{2C475D3A-465D-47C0-BA41-C5EA2DD0227D}" name="Column8760" totalsRowDxfId="7624"/>
    <tableColumn id="8761" xr3:uid="{306BED87-70FF-43FE-948D-A37A89648CC8}" name="Column8761" totalsRowDxfId="7623"/>
    <tableColumn id="8762" xr3:uid="{17D927EC-E935-4F63-91F9-7F962481163B}" name="Column8762" totalsRowDxfId="7622"/>
    <tableColumn id="8763" xr3:uid="{78B0323D-B3EB-466D-8CA1-DB8270A78834}" name="Column8763" totalsRowDxfId="7621"/>
    <tableColumn id="8764" xr3:uid="{6C252CE4-1A14-4C4D-BD66-4FF27D29F9B4}" name="Column8764" totalsRowDxfId="7620"/>
    <tableColumn id="8765" xr3:uid="{B50267C5-7B6C-4F03-A0AF-A26579BE2C11}" name="Column8765" totalsRowDxfId="7619"/>
    <tableColumn id="8766" xr3:uid="{D69E5F13-A8FA-41AD-9412-2396CBDF5F80}" name="Column8766" totalsRowDxfId="7618"/>
    <tableColumn id="8767" xr3:uid="{DFBD1B47-C307-49DB-AB8D-497D59FF471F}" name="Column8767" totalsRowDxfId="7617"/>
    <tableColumn id="8768" xr3:uid="{B29FABCB-B445-4C18-8E4A-25151FAA36F5}" name="Column8768" totalsRowDxfId="7616"/>
    <tableColumn id="8769" xr3:uid="{BA1C1CFB-330E-4FDC-BA9E-423E97DDF7D7}" name="Column8769" totalsRowDxfId="7615"/>
    <tableColumn id="8770" xr3:uid="{F8C10E19-85A4-4E4C-A4E3-2E875AAFCD67}" name="Column8770" totalsRowDxfId="7614"/>
    <tableColumn id="8771" xr3:uid="{297962E7-2C3A-409F-8EB1-6DA32F662489}" name="Column8771" totalsRowDxfId="7613"/>
    <tableColumn id="8772" xr3:uid="{9868C8DE-CFE3-42B8-B378-7AF5F5E1D6FF}" name="Column8772" totalsRowDxfId="7612"/>
    <tableColumn id="8773" xr3:uid="{498B5D25-09D9-4508-80FF-730C89C0599D}" name="Column8773" totalsRowDxfId="7611"/>
    <tableColumn id="8774" xr3:uid="{29FB9283-3B35-4DFD-9C85-E50905951DF9}" name="Column8774" totalsRowDxfId="7610"/>
    <tableColumn id="8775" xr3:uid="{4F50F0C6-4108-4899-9A8C-5B2E99312F78}" name="Column8775" totalsRowDxfId="7609"/>
    <tableColumn id="8776" xr3:uid="{FBF091AC-F7DC-4297-B1C8-33E2AC8871C3}" name="Column8776" totalsRowDxfId="7608"/>
    <tableColumn id="8777" xr3:uid="{1906199C-A80C-41F7-93F5-4561831058C9}" name="Column8777" totalsRowDxfId="7607"/>
    <tableColumn id="8778" xr3:uid="{4CE7EF44-DD5B-47C8-914B-4AB7D797EF70}" name="Column8778" totalsRowDxfId="7606"/>
    <tableColumn id="8779" xr3:uid="{E24A8E7E-4FCA-4914-B6F4-FD1736287759}" name="Column8779" totalsRowDxfId="7605"/>
    <tableColumn id="8780" xr3:uid="{A370CB66-8DF5-4FF7-AAF2-A817C45AAA5A}" name="Column8780" totalsRowDxfId="7604"/>
    <tableColumn id="8781" xr3:uid="{33A949F5-B263-42E6-9915-72A8335C1E7E}" name="Column8781" totalsRowDxfId="7603"/>
    <tableColumn id="8782" xr3:uid="{CB4FC906-FC3F-45E7-8AF6-FC7BF9123819}" name="Column8782" totalsRowDxfId="7602"/>
    <tableColumn id="8783" xr3:uid="{8E468A21-B696-46B8-80F5-AEF560DECCB6}" name="Column8783" totalsRowDxfId="7601"/>
    <tableColumn id="8784" xr3:uid="{ECF812F2-0A5B-4D01-A35F-6CA3632BCECF}" name="Column8784" totalsRowDxfId="7600"/>
    <tableColumn id="8785" xr3:uid="{935C1F81-0681-4F2F-9B04-2E307FE4F719}" name="Column8785" totalsRowDxfId="7599"/>
    <tableColumn id="8786" xr3:uid="{9D2B6ABB-E948-4ADB-906C-59CE0796771E}" name="Column8786" totalsRowDxfId="7598"/>
    <tableColumn id="8787" xr3:uid="{E4B70D28-3271-41DA-A397-7D41860159DF}" name="Column8787" totalsRowDxfId="7597"/>
    <tableColumn id="8788" xr3:uid="{242AA797-B98F-48A2-B674-656BAC900CFA}" name="Column8788" totalsRowDxfId="7596"/>
    <tableColumn id="8789" xr3:uid="{7ABEB914-13EB-427C-8478-0410FA95D31F}" name="Column8789" totalsRowDxfId="7595"/>
    <tableColumn id="8790" xr3:uid="{0D6668C5-1AEE-4824-8DCA-A0613805E117}" name="Column8790" totalsRowDxfId="7594"/>
    <tableColumn id="8791" xr3:uid="{B8F7B1E3-A4A1-49B7-A629-63572A607BF0}" name="Column8791" totalsRowDxfId="7593"/>
    <tableColumn id="8792" xr3:uid="{A9662480-2DF8-4E8A-9F1B-8EEC5AEB68BF}" name="Column8792" totalsRowDxfId="7592"/>
    <tableColumn id="8793" xr3:uid="{95087F75-D336-473C-98DB-9E77BE4B60E1}" name="Column8793" totalsRowDxfId="7591"/>
    <tableColumn id="8794" xr3:uid="{EBD971DC-65AC-454E-9ED0-FC10C7AC4EDA}" name="Column8794" totalsRowDxfId="7590"/>
    <tableColumn id="8795" xr3:uid="{6B844387-7F81-48BE-8C51-FB478D7F8BD3}" name="Column8795" totalsRowDxfId="7589"/>
    <tableColumn id="8796" xr3:uid="{CCD8C034-EFCC-4112-B7DD-ED57D64089ED}" name="Column8796" totalsRowDxfId="7588"/>
    <tableColumn id="8797" xr3:uid="{905EDC0D-CE11-4B46-B8D4-0D2C1A3393FC}" name="Column8797" totalsRowDxfId="7587"/>
    <tableColumn id="8798" xr3:uid="{3B9D9857-ACCE-435C-9A6D-F7E0CD8F5113}" name="Column8798" totalsRowDxfId="7586"/>
    <tableColumn id="8799" xr3:uid="{97C8C3E7-C9AB-43F3-86F2-DBDDDF5C263C}" name="Column8799" totalsRowDxfId="7585"/>
    <tableColumn id="8800" xr3:uid="{596648C9-0771-41B0-9259-2B86BCC29B11}" name="Column8800" totalsRowDxfId="7584"/>
    <tableColumn id="8801" xr3:uid="{B991CB79-053B-4F6D-93BB-BCB0358FD428}" name="Column8801" totalsRowDxfId="7583"/>
    <tableColumn id="8802" xr3:uid="{E3AB1C5F-E3BD-4E56-8980-F9E0FDB70A2E}" name="Column8802" totalsRowDxfId="7582"/>
    <tableColumn id="8803" xr3:uid="{C2114081-7DA4-40B2-AEF3-EBCE0CCF7B06}" name="Column8803" totalsRowDxfId="7581"/>
    <tableColumn id="8804" xr3:uid="{7F3CFD2E-AFCF-402E-AB9E-4C5AAF93DC37}" name="Column8804" totalsRowDxfId="7580"/>
    <tableColumn id="8805" xr3:uid="{6D1A35A9-DF15-4C6F-955F-4C975F29D7E0}" name="Column8805" totalsRowDxfId="7579"/>
    <tableColumn id="8806" xr3:uid="{1E063FAF-EEC4-4AAB-90D2-5868C20240CD}" name="Column8806" totalsRowDxfId="7578"/>
    <tableColumn id="8807" xr3:uid="{ACE800E4-7369-4B9E-BDBA-8A2930312271}" name="Column8807" totalsRowDxfId="7577"/>
    <tableColumn id="8808" xr3:uid="{DFC2E2B1-599C-4952-A1F5-26F6F84BA7DF}" name="Column8808" totalsRowDxfId="7576"/>
    <tableColumn id="8809" xr3:uid="{096BAF4F-DA4E-4578-9F48-D3AB87EE952C}" name="Column8809" totalsRowDxfId="7575"/>
    <tableColumn id="8810" xr3:uid="{4AB034FC-AD11-42C3-ABAF-608585BF5B81}" name="Column8810" totalsRowDxfId="7574"/>
    <tableColumn id="8811" xr3:uid="{F50C3E45-D8F2-4BCB-AD98-4433A83F01D2}" name="Column8811" totalsRowDxfId="7573"/>
    <tableColumn id="8812" xr3:uid="{50586669-83B8-4C59-AF05-672F9706A006}" name="Column8812" totalsRowDxfId="7572"/>
    <tableColumn id="8813" xr3:uid="{2B52F585-A1D2-4245-B2BD-B996F8F07A72}" name="Column8813" totalsRowDxfId="7571"/>
    <tableColumn id="8814" xr3:uid="{98BC453A-8747-445C-9038-E2E1114C2AB5}" name="Column8814" totalsRowDxfId="7570"/>
    <tableColumn id="8815" xr3:uid="{081BBE53-18B9-4CDD-9E98-9083DF5A891A}" name="Column8815" totalsRowDxfId="7569"/>
    <tableColumn id="8816" xr3:uid="{1E2947BC-1C55-4306-9981-E19A6C6F840C}" name="Column8816" totalsRowDxfId="7568"/>
    <tableColumn id="8817" xr3:uid="{5651D429-B7D5-4793-A532-43BC7EFD353C}" name="Column8817" totalsRowDxfId="7567"/>
    <tableColumn id="8818" xr3:uid="{89520A8E-C339-4107-8287-B7BA809B166B}" name="Column8818" totalsRowDxfId="7566"/>
    <tableColumn id="8819" xr3:uid="{6C3807E1-2FE2-4679-9A31-3805FED4ECE2}" name="Column8819" totalsRowDxfId="7565"/>
    <tableColumn id="8820" xr3:uid="{A0A81DD7-5800-4889-8992-0309D3B092CA}" name="Column8820" totalsRowDxfId="7564"/>
    <tableColumn id="8821" xr3:uid="{E1D94216-639B-47AA-A2ED-5D1D006A2996}" name="Column8821" totalsRowDxfId="7563"/>
    <tableColumn id="8822" xr3:uid="{8CAC4CAE-C66C-403D-820F-7791688BA78F}" name="Column8822" totalsRowDxfId="7562"/>
    <tableColumn id="8823" xr3:uid="{A013D3B5-D25B-4029-B153-25903562D6BD}" name="Column8823" totalsRowDxfId="7561"/>
    <tableColumn id="8824" xr3:uid="{CE4BEF61-DD26-49B9-B97B-01E3631659E5}" name="Column8824" totalsRowDxfId="7560"/>
    <tableColumn id="8825" xr3:uid="{678E670E-855C-4416-ACB5-33B2905A2DA4}" name="Column8825" totalsRowDxfId="7559"/>
    <tableColumn id="8826" xr3:uid="{5BF37380-70E0-4E78-95A6-90D7B93E05C5}" name="Column8826" totalsRowDxfId="7558"/>
    <tableColumn id="8827" xr3:uid="{79BC054B-D91C-45C6-893C-531F9217AA1D}" name="Column8827" totalsRowDxfId="7557"/>
    <tableColumn id="8828" xr3:uid="{80F47EB6-394C-4C1F-94BC-DAD2C170EFED}" name="Column8828" totalsRowDxfId="7556"/>
    <tableColumn id="8829" xr3:uid="{00FB0D0D-88DB-41D5-A1A0-D80CC561BE39}" name="Column8829" totalsRowDxfId="7555"/>
    <tableColumn id="8830" xr3:uid="{DEA4665B-353F-4D9F-872A-EC5D4BCB85C9}" name="Column8830" totalsRowDxfId="7554"/>
    <tableColumn id="8831" xr3:uid="{19BE71F3-2C43-4EC2-86F0-F90DC597A6F0}" name="Column8831" totalsRowDxfId="7553"/>
    <tableColumn id="8832" xr3:uid="{F12545FF-EB4A-4F91-B9E6-8A5C2597DD10}" name="Column8832" totalsRowDxfId="7552"/>
    <tableColumn id="8833" xr3:uid="{37D7CA4D-71AD-46D5-AF9C-E944137CF7B2}" name="Column8833" totalsRowDxfId="7551"/>
    <tableColumn id="8834" xr3:uid="{346334E2-B27E-4402-A2AA-D6EEA938096E}" name="Column8834" totalsRowDxfId="7550"/>
    <tableColumn id="8835" xr3:uid="{0CDF0147-94F0-45B2-9D3E-7795042C2F0C}" name="Column8835" totalsRowDxfId="7549"/>
    <tableColumn id="8836" xr3:uid="{0447CEE7-99E0-43C8-B444-1EF2130CDD13}" name="Column8836" totalsRowDxfId="7548"/>
    <tableColumn id="8837" xr3:uid="{FD5A9867-80AE-4A2B-8041-CBB0E11518E1}" name="Column8837" totalsRowDxfId="7547"/>
    <tableColumn id="8838" xr3:uid="{9B74D3A1-EB05-4A60-BDC6-C82A8E2BAD02}" name="Column8838" totalsRowDxfId="7546"/>
    <tableColumn id="8839" xr3:uid="{DCAC7150-2F76-4410-8F05-125FD3F6693A}" name="Column8839" totalsRowDxfId="7545"/>
    <tableColumn id="8840" xr3:uid="{455E83FC-5BA0-4BE3-9051-41685BEB2234}" name="Column8840" totalsRowDxfId="7544"/>
    <tableColumn id="8841" xr3:uid="{5D981180-1EC4-425D-9B9C-88A1897678E3}" name="Column8841" totalsRowDxfId="7543"/>
    <tableColumn id="8842" xr3:uid="{FED21563-FA2C-48A5-860B-9FBF38248A6D}" name="Column8842" totalsRowDxfId="7542"/>
    <tableColumn id="8843" xr3:uid="{8A42A5E7-8EA1-469B-8D6A-E939F5EC0E64}" name="Column8843" totalsRowDxfId="7541"/>
    <tableColumn id="8844" xr3:uid="{2ACE92FD-C0E1-4CE0-84B5-76F1A5AC1B58}" name="Column8844" totalsRowDxfId="7540"/>
    <tableColumn id="8845" xr3:uid="{532F8318-F8BB-4865-A266-FD5D7D942043}" name="Column8845" totalsRowDxfId="7539"/>
    <tableColumn id="8846" xr3:uid="{F74D1059-A42A-4EAD-8C12-1602E65DDCF8}" name="Column8846" totalsRowDxfId="7538"/>
    <tableColumn id="8847" xr3:uid="{C4BDDFEF-3AA2-4CCF-8522-048013CA9CA1}" name="Column8847" totalsRowDxfId="7537"/>
    <tableColumn id="8848" xr3:uid="{07153E17-A830-465A-90A6-C3A14D2404F0}" name="Column8848" totalsRowDxfId="7536"/>
    <tableColumn id="8849" xr3:uid="{00BF57C1-01D2-43ED-A0ED-B3D1071CFEF8}" name="Column8849" totalsRowDxfId="7535"/>
    <tableColumn id="8850" xr3:uid="{CC35F44E-B765-4DFE-819B-5C2FEB3CAAC7}" name="Column8850" totalsRowDxfId="7534"/>
    <tableColumn id="8851" xr3:uid="{32E280D3-36FC-433C-A461-8585CA2B71A6}" name="Column8851" totalsRowDxfId="7533"/>
    <tableColumn id="8852" xr3:uid="{37C4B61A-EF76-4DE5-9B89-98A1D5A1320B}" name="Column8852" totalsRowDxfId="7532"/>
    <tableColumn id="8853" xr3:uid="{3C9C7A2A-9847-4B65-B036-A123F4228967}" name="Column8853" totalsRowDxfId="7531"/>
    <tableColumn id="8854" xr3:uid="{1B71A225-8EA5-4672-9A82-0B737E5A096A}" name="Column8854" totalsRowDxfId="7530"/>
    <tableColumn id="8855" xr3:uid="{F32505FE-D8EA-40D2-8F22-44AFBA9E391D}" name="Column8855" totalsRowDxfId="7529"/>
    <tableColumn id="8856" xr3:uid="{DAB58D49-B1FD-48A1-A603-FC478E6131AB}" name="Column8856" totalsRowDxfId="7528"/>
    <tableColumn id="8857" xr3:uid="{196668FE-A002-425B-8E12-FEE727C201A9}" name="Column8857" totalsRowDxfId="7527"/>
    <tableColumn id="8858" xr3:uid="{E4A20F7F-DDFE-4552-9507-EE1052F7CD83}" name="Column8858" totalsRowDxfId="7526"/>
    <tableColumn id="8859" xr3:uid="{1AD4826C-EF41-4D98-9BA6-1908B4DAD2F4}" name="Column8859" totalsRowDxfId="7525"/>
    <tableColumn id="8860" xr3:uid="{81F27C48-2D1F-4BC7-BEAA-615407432844}" name="Column8860" totalsRowDxfId="7524"/>
    <tableColumn id="8861" xr3:uid="{76B4303F-524F-4B36-97F5-9A6DCA2B25F7}" name="Column8861" totalsRowDxfId="7523"/>
    <tableColumn id="8862" xr3:uid="{A4D4A999-6201-42AD-8D3E-312955248A38}" name="Column8862" totalsRowDxfId="7522"/>
    <tableColumn id="8863" xr3:uid="{DE2F4E27-B7F3-4A54-82AB-DEE7790392F4}" name="Column8863" totalsRowDxfId="7521"/>
    <tableColumn id="8864" xr3:uid="{25864717-496C-42E4-B953-4EC5180DB742}" name="Column8864" totalsRowDxfId="7520"/>
    <tableColumn id="8865" xr3:uid="{CC470168-AC8F-4D92-A53F-3B5078611DA8}" name="Column8865" totalsRowDxfId="7519"/>
    <tableColumn id="8866" xr3:uid="{454329E7-62DC-40B6-9221-8308A507026A}" name="Column8866" totalsRowDxfId="7518"/>
    <tableColumn id="8867" xr3:uid="{9F6396F6-34D2-45E8-96CB-BB7B416154F3}" name="Column8867" totalsRowDxfId="7517"/>
    <tableColumn id="8868" xr3:uid="{16DF9421-2A5E-4C86-A880-39A334C70A11}" name="Column8868" totalsRowDxfId="7516"/>
    <tableColumn id="8869" xr3:uid="{D1D97881-3353-461C-9EFD-D52A34C6C04C}" name="Column8869" totalsRowDxfId="7515"/>
    <tableColumn id="8870" xr3:uid="{F40B000F-F9C1-49D1-BF2A-4C551F3635D2}" name="Column8870" totalsRowDxfId="7514"/>
    <tableColumn id="8871" xr3:uid="{9DC7494B-320D-4A86-8A71-2DE9F0492295}" name="Column8871" totalsRowDxfId="7513"/>
    <tableColumn id="8872" xr3:uid="{3BA2E084-59F4-4D74-A3BF-B808F69C5964}" name="Column8872" totalsRowDxfId="7512"/>
    <tableColumn id="8873" xr3:uid="{287DFCE9-0D82-47A1-A63D-FBD7F79037E0}" name="Column8873" totalsRowDxfId="7511"/>
    <tableColumn id="8874" xr3:uid="{4EFC9C77-E957-42C7-90CF-2BCE0CFCBE5C}" name="Column8874" totalsRowDxfId="7510"/>
    <tableColumn id="8875" xr3:uid="{030A2FA2-C3F7-4EB4-9FFA-34E841B06894}" name="Column8875" totalsRowDxfId="7509"/>
    <tableColumn id="8876" xr3:uid="{016A6DC2-F079-4C93-A243-3DEB177B8243}" name="Column8876" totalsRowDxfId="7508"/>
    <tableColumn id="8877" xr3:uid="{8F758371-C517-4470-A287-6E51FB7022E9}" name="Column8877" totalsRowDxfId="7507"/>
    <tableColumn id="8878" xr3:uid="{A4D6F241-CFCD-4F8A-89BA-E6AC8B300D45}" name="Column8878" totalsRowDxfId="7506"/>
    <tableColumn id="8879" xr3:uid="{E1356CFB-BB10-474B-8170-AFB0B30A0F24}" name="Column8879" totalsRowDxfId="7505"/>
    <tableColumn id="8880" xr3:uid="{192CC0AB-7099-406A-8E2D-3CA292F0B57C}" name="Column8880" totalsRowDxfId="7504"/>
    <tableColumn id="8881" xr3:uid="{99AD468D-0CA6-4EFB-8B33-4D3DB59043DB}" name="Column8881" totalsRowDxfId="7503"/>
    <tableColumn id="8882" xr3:uid="{A903E2C8-B8AF-4763-83F2-595139DB5D16}" name="Column8882" totalsRowDxfId="7502"/>
    <tableColumn id="8883" xr3:uid="{9C7B7DDD-C313-4D98-85A1-DA8A9C78AB9A}" name="Column8883" totalsRowDxfId="7501"/>
    <tableColumn id="8884" xr3:uid="{2B9FF570-0CC4-469A-B26B-B19DE26F1372}" name="Column8884" totalsRowDxfId="7500"/>
    <tableColumn id="8885" xr3:uid="{8F44DFA1-9279-4329-9653-531BD1C86108}" name="Column8885" totalsRowDxfId="7499"/>
    <tableColumn id="8886" xr3:uid="{76004FAD-2690-4013-B75B-9C77AD09F617}" name="Column8886" totalsRowDxfId="7498"/>
    <tableColumn id="8887" xr3:uid="{50C7B0C3-C626-48A0-94F0-778BBA234E87}" name="Column8887" totalsRowDxfId="7497"/>
    <tableColumn id="8888" xr3:uid="{3E66365F-51B1-40EF-9E0F-ADA0A2B3C0A8}" name="Column8888" totalsRowDxfId="7496"/>
    <tableColumn id="8889" xr3:uid="{E9E607B2-6FE1-4B05-B992-01A30CBBD271}" name="Column8889" totalsRowDxfId="7495"/>
    <tableColumn id="8890" xr3:uid="{A870BB71-C3B8-482C-ABCA-70C170B8D63C}" name="Column8890" totalsRowDxfId="7494"/>
    <tableColumn id="8891" xr3:uid="{29F84F25-A317-4D55-8680-3C05B1A2B40F}" name="Column8891" totalsRowDxfId="7493"/>
    <tableColumn id="8892" xr3:uid="{732C61D3-9039-4D91-A84F-567F3EC384E0}" name="Column8892" totalsRowDxfId="7492"/>
    <tableColumn id="8893" xr3:uid="{9C4FD742-9FF4-42B1-A06E-8C9445729CBD}" name="Column8893" totalsRowDxfId="7491"/>
    <tableColumn id="8894" xr3:uid="{05834DAA-2EB0-41CD-9723-722895A73C39}" name="Column8894" totalsRowDxfId="7490"/>
    <tableColumn id="8895" xr3:uid="{1224105E-9755-4628-9FDA-8DD103496530}" name="Column8895" totalsRowDxfId="7489"/>
    <tableColumn id="8896" xr3:uid="{A3E88B1F-6CB5-4877-9FA8-A7DBBC7EF12F}" name="Column8896" totalsRowDxfId="7488"/>
    <tableColumn id="8897" xr3:uid="{88AE0812-2163-4867-A6FA-3EE0D9152681}" name="Column8897" totalsRowDxfId="7487"/>
    <tableColumn id="8898" xr3:uid="{643FADCC-8371-4C24-870C-E3FDD92C413B}" name="Column8898" totalsRowDxfId="7486"/>
    <tableColumn id="8899" xr3:uid="{958299B4-1ED3-478F-AE62-3A53E47C6430}" name="Column8899" totalsRowDxfId="7485"/>
    <tableColumn id="8900" xr3:uid="{5D4FB055-87E4-4902-B4C8-B81C824F0683}" name="Column8900" totalsRowDxfId="7484"/>
    <tableColumn id="8901" xr3:uid="{4658B5AD-F770-4433-AE99-BB99C5B3AC3B}" name="Column8901" totalsRowDxfId="7483"/>
    <tableColumn id="8902" xr3:uid="{248F8532-AB99-4956-AA73-98A5E0C9BE90}" name="Column8902" totalsRowDxfId="7482"/>
    <tableColumn id="8903" xr3:uid="{D28CF27E-9AD7-4C8F-ADA9-A99D4344C7E7}" name="Column8903" totalsRowDxfId="7481"/>
    <tableColumn id="8904" xr3:uid="{85250A6B-73B8-4686-B788-327BE13E30E7}" name="Column8904" totalsRowDxfId="7480"/>
    <tableColumn id="8905" xr3:uid="{347DD91A-3B81-4AB5-B8A2-3176F849FE5E}" name="Column8905" totalsRowDxfId="7479"/>
    <tableColumn id="8906" xr3:uid="{3D2FFF94-DC63-43D7-B365-C94F605A1B65}" name="Column8906" totalsRowDxfId="7478"/>
    <tableColumn id="8907" xr3:uid="{43B0A6E8-1189-4509-B1A3-B52D1EFAABF0}" name="Column8907" totalsRowDxfId="7477"/>
    <tableColumn id="8908" xr3:uid="{29E09FB4-5C4A-4DA9-B050-01227B5BBE45}" name="Column8908" totalsRowDxfId="7476"/>
    <tableColumn id="8909" xr3:uid="{04C8B7EF-C60B-4653-978F-49F6E1811153}" name="Column8909" totalsRowDxfId="7475"/>
    <tableColumn id="8910" xr3:uid="{C9A4DC49-3BEA-44D7-802C-E2CB74C637F9}" name="Column8910" totalsRowDxfId="7474"/>
    <tableColumn id="8911" xr3:uid="{573EB377-DF7D-4500-A0C0-4934F7A6BDC3}" name="Column8911" totalsRowDxfId="7473"/>
    <tableColumn id="8912" xr3:uid="{3BE4B64F-D526-4C97-BBCE-909F7AF1F20A}" name="Column8912" totalsRowDxfId="7472"/>
    <tableColumn id="8913" xr3:uid="{2D3160B1-ADCD-4376-AD4B-399A06458914}" name="Column8913" totalsRowDxfId="7471"/>
    <tableColumn id="8914" xr3:uid="{34EAFD27-ADBB-4CD9-9D29-00C392FC99D8}" name="Column8914" totalsRowDxfId="7470"/>
    <tableColumn id="8915" xr3:uid="{D29389DD-00C6-49A8-B686-6F9EEE689BE2}" name="Column8915" totalsRowDxfId="7469"/>
    <tableColumn id="8916" xr3:uid="{D7C44CF2-AF10-4C01-8EE0-9571F3F26573}" name="Column8916" totalsRowDxfId="7468"/>
    <tableColumn id="8917" xr3:uid="{C5EE447A-7883-4770-BEBA-AB54A769CA48}" name="Column8917" totalsRowDxfId="7467"/>
    <tableColumn id="8918" xr3:uid="{8E105530-3A68-41D4-A392-6A73AA5FC9F9}" name="Column8918" totalsRowDxfId="7466"/>
    <tableColumn id="8919" xr3:uid="{8B6BC4DB-9A2A-45F4-8544-8532ACD5B49F}" name="Column8919" totalsRowDxfId="7465"/>
    <tableColumn id="8920" xr3:uid="{A488D180-ABC8-4BBB-93C3-0AF108E796C6}" name="Column8920" totalsRowDxfId="7464"/>
    <tableColumn id="8921" xr3:uid="{990C37D4-9F74-450A-B514-0E339755643B}" name="Column8921" totalsRowDxfId="7463"/>
    <tableColumn id="8922" xr3:uid="{D07F0888-D706-4F1B-AD45-34CF0AB73E26}" name="Column8922" totalsRowDxfId="7462"/>
    <tableColumn id="8923" xr3:uid="{62302B8A-C4E7-4964-A879-CDB4600490C7}" name="Column8923" totalsRowDxfId="7461"/>
    <tableColumn id="8924" xr3:uid="{762EC585-9022-41B5-BF80-25E7F04F4C3F}" name="Column8924" totalsRowDxfId="7460"/>
    <tableColumn id="8925" xr3:uid="{61FB9B7E-1C42-4CB5-AFCE-A20D852EA5E6}" name="Column8925" totalsRowDxfId="7459"/>
    <tableColumn id="8926" xr3:uid="{44D72C2F-951B-4F3A-A1CB-497A61F55385}" name="Column8926" totalsRowDxfId="7458"/>
    <tableColumn id="8927" xr3:uid="{5DF9BE4B-4833-4CDA-8857-7D087E660465}" name="Column8927" totalsRowDxfId="7457"/>
    <tableColumn id="8928" xr3:uid="{13D69FEF-B795-47F1-B514-1B4255E1C385}" name="Column8928" totalsRowDxfId="7456"/>
    <tableColumn id="8929" xr3:uid="{17800882-B9B8-464E-9EFB-6FECD59EE0B0}" name="Column8929" totalsRowDxfId="7455"/>
    <tableColumn id="8930" xr3:uid="{2BD84BB5-1348-462B-A55F-393E729C30AF}" name="Column8930" totalsRowDxfId="7454"/>
    <tableColumn id="8931" xr3:uid="{AA1B1243-146C-4FF2-B5B0-E32E9D4B29BB}" name="Column8931" totalsRowDxfId="7453"/>
    <tableColumn id="8932" xr3:uid="{E8B08652-4B35-417F-9F2A-A64F51940E97}" name="Column8932" totalsRowDxfId="7452"/>
    <tableColumn id="8933" xr3:uid="{CC8F9494-A1CF-4E6A-9708-115419A1C9A8}" name="Column8933" totalsRowDxfId="7451"/>
    <tableColumn id="8934" xr3:uid="{53E2AFD3-E280-4042-95EE-947144BE746D}" name="Column8934" totalsRowDxfId="7450"/>
    <tableColumn id="8935" xr3:uid="{9C2586DA-2FE2-4B8E-9838-0CCA8E12301A}" name="Column8935" totalsRowDxfId="7449"/>
    <tableColumn id="8936" xr3:uid="{6B531A8A-4C0B-4688-B3C4-417AC6C09641}" name="Column8936" totalsRowDxfId="7448"/>
    <tableColumn id="8937" xr3:uid="{9309BB7A-C404-49A5-AD4B-3FDBD4BEA9A6}" name="Column8937" totalsRowDxfId="7447"/>
    <tableColumn id="8938" xr3:uid="{8CD4F943-9372-453D-BCE7-32D82D1B48DC}" name="Column8938" totalsRowDxfId="7446"/>
    <tableColumn id="8939" xr3:uid="{4D1EB004-86D4-4862-B34C-8AF5A130D665}" name="Column8939" totalsRowDxfId="7445"/>
    <tableColumn id="8940" xr3:uid="{CF83A925-9E3F-40AC-A718-D45197FFC47B}" name="Column8940" totalsRowDxfId="7444"/>
    <tableColumn id="8941" xr3:uid="{896B4227-44AE-49DF-8590-BEC4AFDDD172}" name="Column8941" totalsRowDxfId="7443"/>
    <tableColumn id="8942" xr3:uid="{796E8FE9-7EEF-4AAB-98A9-1603ED7494E2}" name="Column8942" totalsRowDxfId="7442"/>
    <tableColumn id="8943" xr3:uid="{64D8B1F5-BDF9-42A3-9EB7-DAAE77A740C0}" name="Column8943" totalsRowDxfId="7441"/>
    <tableColumn id="8944" xr3:uid="{A070C1CE-A661-4826-AA46-C3F5DDC84398}" name="Column8944" totalsRowDxfId="7440"/>
    <tableColumn id="8945" xr3:uid="{A6B2C163-3C38-4731-9B1D-778926D99611}" name="Column8945" totalsRowDxfId="7439"/>
    <tableColumn id="8946" xr3:uid="{6BA72D20-7A5D-42BF-8BD3-EF5B52B15151}" name="Column8946" totalsRowDxfId="7438"/>
    <tableColumn id="8947" xr3:uid="{94CEC7F2-54B9-49E7-837C-2F7B2F271337}" name="Column8947" totalsRowDxfId="7437"/>
    <tableColumn id="8948" xr3:uid="{343F7394-68DE-46F8-B3D7-1F8EE1FB4B21}" name="Column8948" totalsRowDxfId="7436"/>
    <tableColumn id="8949" xr3:uid="{DDBA0805-6798-493A-B5B6-79ADD2AD657F}" name="Column8949" totalsRowDxfId="7435"/>
    <tableColumn id="8950" xr3:uid="{6F7F5CFB-5E17-41D6-B023-16280E4F04DA}" name="Column8950" totalsRowDxfId="7434"/>
    <tableColumn id="8951" xr3:uid="{805861DF-4814-4F49-9019-CEF91DF4B959}" name="Column8951" totalsRowDxfId="7433"/>
    <tableColumn id="8952" xr3:uid="{A06FC22A-39B6-4756-BE19-6F6FB582936D}" name="Column8952" totalsRowDxfId="7432"/>
    <tableColumn id="8953" xr3:uid="{5A6FBA84-6A50-41CD-8438-05B1A7684883}" name="Column8953" totalsRowDxfId="7431"/>
    <tableColumn id="8954" xr3:uid="{C99F80B3-C2B7-4E7B-9848-4B87291FBA52}" name="Column8954" totalsRowDxfId="7430"/>
    <tableColumn id="8955" xr3:uid="{E788E77A-987B-42E7-A621-F9689C5704E9}" name="Column8955" totalsRowDxfId="7429"/>
    <tableColumn id="8956" xr3:uid="{75A97C63-FA16-401D-B1B6-BF760D82A791}" name="Column8956" totalsRowDxfId="7428"/>
    <tableColumn id="8957" xr3:uid="{26C8CCC7-CC52-48DC-A58D-EF71EAB754B4}" name="Column8957" totalsRowDxfId="7427"/>
    <tableColumn id="8958" xr3:uid="{A31C9D5D-7604-4B30-9AD7-C4C743647696}" name="Column8958" totalsRowDxfId="7426"/>
    <tableColumn id="8959" xr3:uid="{A1BD1FC4-9C8D-414B-BF42-740E4D133E28}" name="Column8959" totalsRowDxfId="7425"/>
    <tableColumn id="8960" xr3:uid="{CEF807FF-8F50-4FDF-9E6A-7DEBF2154389}" name="Column8960" totalsRowDxfId="7424"/>
    <tableColumn id="8961" xr3:uid="{AF1E772B-B5F8-467A-B565-CDC0A8673A0F}" name="Column8961" totalsRowDxfId="7423"/>
    <tableColumn id="8962" xr3:uid="{91D74A70-65D9-490B-B73A-87338E10810B}" name="Column8962" totalsRowDxfId="7422"/>
    <tableColumn id="8963" xr3:uid="{B13CB694-E34B-498E-847A-70F1B6AEF4FA}" name="Column8963" totalsRowDxfId="7421"/>
    <tableColumn id="8964" xr3:uid="{58B03AA4-C276-4DFC-977F-7D7C6270ED75}" name="Column8964" totalsRowDxfId="7420"/>
    <tableColumn id="8965" xr3:uid="{DEE83060-D293-47C7-B598-5DE9B6C88FF1}" name="Column8965" totalsRowDxfId="7419"/>
    <tableColumn id="8966" xr3:uid="{11932F42-E710-465C-87DD-813BE9C3F738}" name="Column8966" totalsRowDxfId="7418"/>
    <tableColumn id="8967" xr3:uid="{994FAE10-88F7-47A3-BD2A-7490BD920123}" name="Column8967" totalsRowDxfId="7417"/>
    <tableColumn id="8968" xr3:uid="{2A156D04-7A06-4DD2-AE01-B847F67EB9EA}" name="Column8968" totalsRowDxfId="7416"/>
    <tableColumn id="8969" xr3:uid="{BD6D2A96-C2C0-4750-86B6-846B7B18717E}" name="Column8969" totalsRowDxfId="7415"/>
    <tableColumn id="8970" xr3:uid="{38BE56EE-A7C4-4957-9E0A-FB93BFAD7F9C}" name="Column8970" totalsRowDxfId="7414"/>
    <tableColumn id="8971" xr3:uid="{737A3896-63D6-4F74-B48E-7568338B58DF}" name="Column8971" totalsRowDxfId="7413"/>
    <tableColumn id="8972" xr3:uid="{64BE9AF7-3D22-4E77-AA23-A54CCC3FEA12}" name="Column8972" totalsRowDxfId="7412"/>
    <tableColumn id="8973" xr3:uid="{CD93635E-C271-462A-B212-F135F87AB0B3}" name="Column8973" totalsRowDxfId="7411"/>
    <tableColumn id="8974" xr3:uid="{9B6EECAC-6ED7-435D-85C9-A28C19425AF5}" name="Column8974" totalsRowDxfId="7410"/>
    <tableColumn id="8975" xr3:uid="{89882038-47A7-4847-B314-62201576870A}" name="Column8975" totalsRowDxfId="7409"/>
    <tableColumn id="8976" xr3:uid="{C3D1D14F-5182-4C9A-993D-394E95E67F63}" name="Column8976" totalsRowDxfId="7408"/>
    <tableColumn id="8977" xr3:uid="{555567C9-1B16-4305-AE2B-5913EF33BC78}" name="Column8977" totalsRowDxfId="7407"/>
    <tableColumn id="8978" xr3:uid="{1CB85342-2B9C-4CD5-84FF-0962DAA6F47C}" name="Column8978" totalsRowDxfId="7406"/>
    <tableColumn id="8979" xr3:uid="{2928A99E-8468-4E59-8820-2291D3525538}" name="Column8979" totalsRowDxfId="7405"/>
    <tableColumn id="8980" xr3:uid="{0946991D-AC9B-415B-AEE4-25918ACF9BA9}" name="Column8980" totalsRowDxfId="7404"/>
    <tableColumn id="8981" xr3:uid="{81C1A9C4-62E6-43E4-98F2-02AF3386573C}" name="Column8981" totalsRowDxfId="7403"/>
    <tableColumn id="8982" xr3:uid="{05624CF2-D6E6-47AB-9762-9F49D2204529}" name="Column8982" totalsRowDxfId="7402"/>
    <tableColumn id="8983" xr3:uid="{212AC8FC-0A2C-4FE7-89AA-42997F294920}" name="Column8983" totalsRowDxfId="7401"/>
    <tableColumn id="8984" xr3:uid="{7B1784E2-83E8-4AE8-9307-0ECDA3C61F23}" name="Column8984" totalsRowDxfId="7400"/>
    <tableColumn id="8985" xr3:uid="{F4370FFA-FB84-4613-83F9-7AE7AA934994}" name="Column8985" totalsRowDxfId="7399"/>
    <tableColumn id="8986" xr3:uid="{450B73D2-2E63-42F8-97AD-094100B6D841}" name="Column8986" totalsRowDxfId="7398"/>
    <tableColumn id="8987" xr3:uid="{FEB68B54-FF13-49B1-A8C8-9227A76A20C2}" name="Column8987" totalsRowDxfId="7397"/>
    <tableColumn id="8988" xr3:uid="{ED6E94E2-B556-4B22-BC39-C8EEBE12DA94}" name="Column8988" totalsRowDxfId="7396"/>
    <tableColumn id="8989" xr3:uid="{EA353F21-31BC-40B6-8068-77A676B9CBD8}" name="Column8989" totalsRowDxfId="7395"/>
    <tableColumn id="8990" xr3:uid="{47033B59-E1C9-4733-A6BA-72773A5A53D6}" name="Column8990" totalsRowDxfId="7394"/>
    <tableColumn id="8991" xr3:uid="{53B23E0E-32C0-4BCE-80F6-A230F8E0630A}" name="Column8991" totalsRowDxfId="7393"/>
    <tableColumn id="8992" xr3:uid="{C3AEE6E1-7C25-43B9-8F62-7E47A20CD415}" name="Column8992" totalsRowDxfId="7392"/>
    <tableColumn id="8993" xr3:uid="{63BDE435-FAA8-4EEB-8442-11D33919EC8E}" name="Column8993" totalsRowDxfId="7391"/>
    <tableColumn id="8994" xr3:uid="{7E3234DC-C599-4294-9D8B-A45D88C730EB}" name="Column8994" totalsRowDxfId="7390"/>
    <tableColumn id="8995" xr3:uid="{1DCD0161-2DB1-44FF-94FC-D11FD2C98839}" name="Column8995" totalsRowDxfId="7389"/>
    <tableColumn id="8996" xr3:uid="{24E2A004-952A-4C2A-BAA1-154B1C5DB7BF}" name="Column8996" totalsRowDxfId="7388"/>
    <tableColumn id="8997" xr3:uid="{238E9728-CF57-4AF8-9E84-FE7AEC497A78}" name="Column8997" totalsRowDxfId="7387"/>
    <tableColumn id="8998" xr3:uid="{078F431F-1F9C-493A-8849-65D4D026261B}" name="Column8998" totalsRowDxfId="7386"/>
    <tableColumn id="8999" xr3:uid="{15226884-1EF3-4836-8B16-8252DB8ADFD1}" name="Column8999" totalsRowDxfId="7385"/>
    <tableColumn id="9000" xr3:uid="{6CDBD2D8-D1C2-41C4-9DF1-A324E2670C40}" name="Column9000" totalsRowDxfId="7384"/>
    <tableColumn id="9001" xr3:uid="{394C2D1C-1BB1-41BE-BF55-0DFA7D412743}" name="Column9001" totalsRowDxfId="7383"/>
    <tableColumn id="9002" xr3:uid="{4C323298-1ECE-4555-BE01-D10C0A44015A}" name="Column9002" totalsRowDxfId="7382"/>
    <tableColumn id="9003" xr3:uid="{D8AC7F95-0A42-44B8-8441-30D4E7858701}" name="Column9003" totalsRowDxfId="7381"/>
    <tableColumn id="9004" xr3:uid="{8C1B2AA0-FF44-46A2-B4A3-092F11D3965B}" name="Column9004" totalsRowDxfId="7380"/>
    <tableColumn id="9005" xr3:uid="{A2BFDFFC-058F-4D1A-A8FE-139F40E3216F}" name="Column9005" totalsRowDxfId="7379"/>
    <tableColumn id="9006" xr3:uid="{BABF3A49-691C-40E2-B2B0-2F394CFCD9E6}" name="Column9006" totalsRowDxfId="7378"/>
    <tableColumn id="9007" xr3:uid="{245BC458-83D9-43E1-A5A3-8120219891AB}" name="Column9007" totalsRowDxfId="7377"/>
    <tableColumn id="9008" xr3:uid="{CBBCBE77-7E32-4C50-8922-0048CEAB00DD}" name="Column9008" totalsRowDxfId="7376"/>
    <tableColumn id="9009" xr3:uid="{B6CCB0C2-846B-4C70-87E8-B87D10F58023}" name="Column9009" totalsRowDxfId="7375"/>
    <tableColumn id="9010" xr3:uid="{B357F756-1A52-42CF-9639-62519558A46E}" name="Column9010" totalsRowDxfId="7374"/>
    <tableColumn id="9011" xr3:uid="{1A253388-4670-4E5F-B5CB-A00B130A8490}" name="Column9011" totalsRowDxfId="7373"/>
    <tableColumn id="9012" xr3:uid="{868119EC-C275-40B4-BECD-C9F9278DF04A}" name="Column9012" totalsRowDxfId="7372"/>
    <tableColumn id="9013" xr3:uid="{34EFABAD-3046-48A5-8974-83F9E1313F10}" name="Column9013" totalsRowDxfId="7371"/>
    <tableColumn id="9014" xr3:uid="{CCA0FACB-41D3-4B79-8AA0-DEEBEF953566}" name="Column9014" totalsRowDxfId="7370"/>
    <tableColumn id="9015" xr3:uid="{E770E608-D8DF-4E11-9F0D-D08C22C158DD}" name="Column9015" totalsRowDxfId="7369"/>
    <tableColumn id="9016" xr3:uid="{BD430FDB-56A1-4081-ADAB-5D4AC7DA100E}" name="Column9016" totalsRowDxfId="7368"/>
    <tableColumn id="9017" xr3:uid="{ABAD0897-7546-4973-8B18-DE5D60D529E1}" name="Column9017" totalsRowDxfId="7367"/>
    <tableColumn id="9018" xr3:uid="{D4F8CCF0-2355-447C-A395-D5BAF11FBBB3}" name="Column9018" totalsRowDxfId="7366"/>
    <tableColumn id="9019" xr3:uid="{EB4BF086-1F31-492B-802A-76D199B28726}" name="Column9019" totalsRowDxfId="7365"/>
    <tableColumn id="9020" xr3:uid="{7A33A0D1-53F0-4069-BBFB-3BB0444E6DD4}" name="Column9020" totalsRowDxfId="7364"/>
    <tableColumn id="9021" xr3:uid="{7F79429C-F1EE-4F77-B7CE-717C079716A0}" name="Column9021" totalsRowDxfId="7363"/>
    <tableColumn id="9022" xr3:uid="{D1A810E8-32D0-4CCB-8C3D-5A298E5F946A}" name="Column9022" totalsRowDxfId="7362"/>
    <tableColumn id="9023" xr3:uid="{586CA93D-26EB-4ED4-9569-E8729D4D6947}" name="Column9023" totalsRowDxfId="7361"/>
    <tableColumn id="9024" xr3:uid="{9BF59B69-A83F-4044-AE65-E6AE65B45A2E}" name="Column9024" totalsRowDxfId="7360"/>
    <tableColumn id="9025" xr3:uid="{AF670BA3-25A0-486D-BC03-6761E58DDF66}" name="Column9025" totalsRowDxfId="7359"/>
    <tableColumn id="9026" xr3:uid="{C82A7800-89F5-415E-9735-5F0E5E6B48FA}" name="Column9026" totalsRowDxfId="7358"/>
    <tableColumn id="9027" xr3:uid="{AAEA818C-46C0-4D51-AD15-899C5C72C9EB}" name="Column9027" totalsRowDxfId="7357"/>
    <tableColumn id="9028" xr3:uid="{028653D4-9B2B-4E4E-BBFF-538089EAC1B8}" name="Column9028" totalsRowDxfId="7356"/>
    <tableColumn id="9029" xr3:uid="{B8AD539F-5C86-4136-A037-E7991F78A86A}" name="Column9029" totalsRowDxfId="7355"/>
    <tableColumn id="9030" xr3:uid="{331C6E60-03C7-44DD-9914-E2AFC03AB6B9}" name="Column9030" totalsRowDxfId="7354"/>
    <tableColumn id="9031" xr3:uid="{4BF69B5E-2EC9-4B6C-A8E5-F58692813AAF}" name="Column9031" totalsRowDxfId="7353"/>
    <tableColumn id="9032" xr3:uid="{1A5A9700-EE6C-4CAD-B191-924B83EE1F73}" name="Column9032" totalsRowDxfId="7352"/>
    <tableColumn id="9033" xr3:uid="{3035DEEE-AD9A-4488-9271-27212C38A0E7}" name="Column9033" totalsRowDxfId="7351"/>
    <tableColumn id="9034" xr3:uid="{F96F88D4-6574-496E-B96D-8AFD1127F478}" name="Column9034" totalsRowDxfId="7350"/>
    <tableColumn id="9035" xr3:uid="{3C55F5AA-57C4-4B46-9777-37765321036F}" name="Column9035" totalsRowDxfId="7349"/>
    <tableColumn id="9036" xr3:uid="{54A783AE-1624-4EEE-A445-7910C1C71BBD}" name="Column9036" totalsRowDxfId="7348"/>
    <tableColumn id="9037" xr3:uid="{834F7D0E-FC46-44D2-8E05-78EC7580E852}" name="Column9037" totalsRowDxfId="7347"/>
    <tableColumn id="9038" xr3:uid="{D36C69F1-C8DB-4BF0-A7E7-0A50FC50F72E}" name="Column9038" totalsRowDxfId="7346"/>
    <tableColumn id="9039" xr3:uid="{5CB8832E-7BC9-4EC6-A917-6C061413FB90}" name="Column9039" totalsRowDxfId="7345"/>
    <tableColumn id="9040" xr3:uid="{DB09F77D-048F-4135-9EA1-DAD6667C28CE}" name="Column9040" totalsRowDxfId="7344"/>
    <tableColumn id="9041" xr3:uid="{E6F1C748-263A-44F2-A377-FD3EAAED5059}" name="Column9041" totalsRowDxfId="7343"/>
    <tableColumn id="9042" xr3:uid="{AA15B8F3-6BD7-40E4-98BB-6E528DB239F0}" name="Column9042" totalsRowDxfId="7342"/>
    <tableColumn id="9043" xr3:uid="{64046FFF-D449-4E09-8D12-09EFBA0C270E}" name="Column9043" totalsRowDxfId="7341"/>
    <tableColumn id="9044" xr3:uid="{9B1D7506-50D7-4835-ADC5-33AC0321338D}" name="Column9044" totalsRowDxfId="7340"/>
    <tableColumn id="9045" xr3:uid="{EFEDEFB8-E7CA-4B05-A84D-F1491DE53A3B}" name="Column9045" totalsRowDxfId="7339"/>
    <tableColumn id="9046" xr3:uid="{503D93D0-1D43-470A-A19F-FDF2A600B2E2}" name="Column9046" totalsRowDxfId="7338"/>
    <tableColumn id="9047" xr3:uid="{CAE3DFF4-49C0-4E17-81D0-1AA3E81F39A6}" name="Column9047" totalsRowDxfId="7337"/>
    <tableColumn id="9048" xr3:uid="{D3AD2FF6-FAB0-41F7-AC4F-695A3FC6C806}" name="Column9048" totalsRowDxfId="7336"/>
    <tableColumn id="9049" xr3:uid="{06810B91-0776-4FC2-90B2-C067068AB5D4}" name="Column9049" totalsRowDxfId="7335"/>
    <tableColumn id="9050" xr3:uid="{9B5B5E45-70B4-412E-84B5-8E936E718F3D}" name="Column9050" totalsRowDxfId="7334"/>
    <tableColumn id="9051" xr3:uid="{4D1EF3D6-43FD-4018-8C32-FBBCBE9A05A7}" name="Column9051" totalsRowDxfId="7333"/>
    <tableColumn id="9052" xr3:uid="{E0FCE233-0629-478D-88D9-17B29A51453A}" name="Column9052" totalsRowDxfId="7332"/>
    <tableColumn id="9053" xr3:uid="{2FBAABEE-2A65-4ABB-A0FE-F17B8F7EF85B}" name="Column9053" totalsRowDxfId="7331"/>
    <tableColumn id="9054" xr3:uid="{0C81421C-5321-4340-A484-93F8B5A1B453}" name="Column9054" totalsRowDxfId="7330"/>
    <tableColumn id="9055" xr3:uid="{28664E90-7A37-46F0-81CA-468E7CAE77E8}" name="Column9055" totalsRowDxfId="7329"/>
    <tableColumn id="9056" xr3:uid="{3211B628-D499-4394-A414-C58A2DD9E14C}" name="Column9056" totalsRowDxfId="7328"/>
    <tableColumn id="9057" xr3:uid="{D6E9F490-F099-48FC-BF3C-3847A6F72298}" name="Column9057" totalsRowDxfId="7327"/>
    <tableColumn id="9058" xr3:uid="{F04CB6F8-CF6D-40C3-8C18-609DA049CF0D}" name="Column9058" totalsRowDxfId="7326"/>
    <tableColumn id="9059" xr3:uid="{13295612-C909-492C-A61C-49FA3CEDD27C}" name="Column9059" totalsRowDxfId="7325"/>
    <tableColumn id="9060" xr3:uid="{F546E01F-7B23-4653-8B45-F247E8CC6015}" name="Column9060" totalsRowDxfId="7324"/>
    <tableColumn id="9061" xr3:uid="{DD3292E4-542B-45B1-8939-C6CE665E91F6}" name="Column9061" totalsRowDxfId="7323"/>
    <tableColumn id="9062" xr3:uid="{115F135A-0C7C-4027-9E6A-619DEFCA7267}" name="Column9062" totalsRowDxfId="7322"/>
    <tableColumn id="9063" xr3:uid="{585CFCAD-BD0C-4C20-A159-DCF76EA348D7}" name="Column9063" totalsRowDxfId="7321"/>
    <tableColumn id="9064" xr3:uid="{1A53306B-4049-406B-A62E-D12F756A90D0}" name="Column9064" totalsRowDxfId="7320"/>
    <tableColumn id="9065" xr3:uid="{2F5A13AE-3BF2-46CB-8957-A2C4095EBFF4}" name="Column9065" totalsRowDxfId="7319"/>
    <tableColumn id="9066" xr3:uid="{3703DBA7-9230-41E3-8DE8-707CF3BC3183}" name="Column9066" totalsRowDxfId="7318"/>
    <tableColumn id="9067" xr3:uid="{28788A43-E574-4AB9-94CA-F82535067545}" name="Column9067" totalsRowDxfId="7317"/>
    <tableColumn id="9068" xr3:uid="{8E662F09-E395-4DA4-A8B9-9BAAAB620662}" name="Column9068" totalsRowDxfId="7316"/>
    <tableColumn id="9069" xr3:uid="{F63B541D-7C66-4254-A1AD-5176162E69F5}" name="Column9069" totalsRowDxfId="7315"/>
    <tableColumn id="9070" xr3:uid="{8A3BD847-F612-4350-97BF-4FDC405D800F}" name="Column9070" totalsRowDxfId="7314"/>
    <tableColumn id="9071" xr3:uid="{6E590000-173F-4AD0-99C3-919AB7BA6782}" name="Column9071" totalsRowDxfId="7313"/>
    <tableColumn id="9072" xr3:uid="{923AF7DA-25A3-4AE5-B90B-03DF7D20A75B}" name="Column9072" totalsRowDxfId="7312"/>
    <tableColumn id="9073" xr3:uid="{6DADB666-3416-4B6B-9A3A-D21B8E1258EE}" name="Column9073" totalsRowDxfId="7311"/>
    <tableColumn id="9074" xr3:uid="{E245BA31-ABEE-43AC-9449-7B5C74A000C7}" name="Column9074" totalsRowDxfId="7310"/>
    <tableColumn id="9075" xr3:uid="{F394ECD8-E287-472D-8EBB-8BB05681AC5B}" name="Column9075" totalsRowDxfId="7309"/>
    <tableColumn id="9076" xr3:uid="{3099A5E7-1A01-4B89-8325-3705F97AAD52}" name="Column9076" totalsRowDxfId="7308"/>
    <tableColumn id="9077" xr3:uid="{4BC62ACE-8698-4F31-9CBC-A6EB8CC86951}" name="Column9077" totalsRowDxfId="7307"/>
    <tableColumn id="9078" xr3:uid="{E9336052-74F7-43A4-B383-AC9685ECD57A}" name="Column9078" totalsRowDxfId="7306"/>
    <tableColumn id="9079" xr3:uid="{9E625417-622E-43AA-9FB6-351CFE683C5C}" name="Column9079" totalsRowDxfId="7305"/>
    <tableColumn id="9080" xr3:uid="{761869CC-890D-4B45-8C08-402C6FA5408D}" name="Column9080" totalsRowDxfId="7304"/>
    <tableColumn id="9081" xr3:uid="{38FCA620-A2CE-4117-AC39-98ECB80DF0F1}" name="Column9081" totalsRowDxfId="7303"/>
    <tableColumn id="9082" xr3:uid="{49D0D6BE-3619-4F79-A8FC-013D5CB282FC}" name="Column9082" totalsRowDxfId="7302"/>
    <tableColumn id="9083" xr3:uid="{F9367894-25AC-4D44-B260-FBF4A70C19A7}" name="Column9083" totalsRowDxfId="7301"/>
    <tableColumn id="9084" xr3:uid="{CA43C9EC-D317-41F2-9226-63EAD9D853E4}" name="Column9084" totalsRowDxfId="7300"/>
    <tableColumn id="9085" xr3:uid="{1E470290-E5F8-4D9E-8CBE-1E6B84CC89C2}" name="Column9085" totalsRowDxfId="7299"/>
    <tableColumn id="9086" xr3:uid="{B0ABA379-0B42-4513-B317-A0060DF61F50}" name="Column9086" totalsRowDxfId="7298"/>
    <tableColumn id="9087" xr3:uid="{6A109E80-DD78-47E8-B2CE-AC98EE1C2035}" name="Column9087" totalsRowDxfId="7297"/>
    <tableColumn id="9088" xr3:uid="{F2CB53B1-2F0E-4DB6-8AB4-6C44AD25B745}" name="Column9088" totalsRowDxfId="7296"/>
    <tableColumn id="9089" xr3:uid="{706A5E6B-152F-40F7-ACBA-89E27F51F988}" name="Column9089" totalsRowDxfId="7295"/>
    <tableColumn id="9090" xr3:uid="{D820FB70-A1ED-479C-B7A2-6A628B3B6766}" name="Column9090" totalsRowDxfId="7294"/>
    <tableColumn id="9091" xr3:uid="{90E58C9D-3531-44AF-B889-FA8519CC2082}" name="Column9091" totalsRowDxfId="7293"/>
    <tableColumn id="9092" xr3:uid="{FE879DD3-94A6-4026-AFD7-07EB171D0545}" name="Column9092" totalsRowDxfId="7292"/>
    <tableColumn id="9093" xr3:uid="{0919CE40-ECEB-4F1F-A7E8-CFFCF13CCBD8}" name="Column9093" totalsRowDxfId="7291"/>
    <tableColumn id="9094" xr3:uid="{D2DA2F98-01BA-499C-8CD0-561920D7594E}" name="Column9094" totalsRowDxfId="7290"/>
    <tableColumn id="9095" xr3:uid="{760B3E7D-0594-4799-A310-7E196AD9A19A}" name="Column9095" totalsRowDxfId="7289"/>
    <tableColumn id="9096" xr3:uid="{0F49771D-FBC0-405F-A1ED-FBF1915A1EFD}" name="Column9096" totalsRowDxfId="7288"/>
    <tableColumn id="9097" xr3:uid="{68F60F97-207C-47F9-9FEE-CDDD1DDFBF11}" name="Column9097" totalsRowDxfId="7287"/>
    <tableColumn id="9098" xr3:uid="{A4B36878-9A0F-4B74-814F-0796A234A7D0}" name="Column9098" totalsRowDxfId="7286"/>
    <tableColumn id="9099" xr3:uid="{9A46268D-506B-452B-8670-E6E8EDD24410}" name="Column9099" totalsRowDxfId="7285"/>
    <tableColumn id="9100" xr3:uid="{92B287B0-4CED-4FBC-8DEF-4E07ACFF3272}" name="Column9100" totalsRowDxfId="7284"/>
    <tableColumn id="9101" xr3:uid="{ED32F677-0393-4987-9F6E-AEF0D444B3CC}" name="Column9101" totalsRowDxfId="7283"/>
    <tableColumn id="9102" xr3:uid="{6B3AE1A7-4E74-41B9-9B51-2DAD7F074A02}" name="Column9102" totalsRowDxfId="7282"/>
    <tableColumn id="9103" xr3:uid="{3A6CBE35-79B8-4277-B79A-9D486582061D}" name="Column9103" totalsRowDxfId="7281"/>
    <tableColumn id="9104" xr3:uid="{0C194B8E-DE2E-4B99-88E4-78BD75B08B96}" name="Column9104" totalsRowDxfId="7280"/>
    <tableColumn id="9105" xr3:uid="{1439A5F8-57C7-4EDC-B551-34C21DD6F901}" name="Column9105" totalsRowDxfId="7279"/>
    <tableColumn id="9106" xr3:uid="{602B091F-4CED-471F-A333-05007B904F00}" name="Column9106" totalsRowDxfId="7278"/>
    <tableColumn id="9107" xr3:uid="{CCAB7004-C811-4225-81F3-9F32FA2A032D}" name="Column9107" totalsRowDxfId="7277"/>
    <tableColumn id="9108" xr3:uid="{38E38C97-C31E-4541-A200-8D3BA5B30016}" name="Column9108" totalsRowDxfId="7276"/>
    <tableColumn id="9109" xr3:uid="{46A2FB67-950B-4A97-8F88-9B5B859B33DF}" name="Column9109" totalsRowDxfId="7275"/>
    <tableColumn id="9110" xr3:uid="{E9D52622-740C-4AF8-96A2-CE51BB1084E0}" name="Column9110" totalsRowDxfId="7274"/>
    <tableColumn id="9111" xr3:uid="{B94C0622-2A0E-4825-808E-26B98A2115E2}" name="Column9111" totalsRowDxfId="7273"/>
    <tableColumn id="9112" xr3:uid="{52FCA19D-50FE-4ED0-A7F7-B70B87A368B1}" name="Column9112" totalsRowDxfId="7272"/>
    <tableColumn id="9113" xr3:uid="{918F963D-2F87-4D26-A87E-75A7AF8C2F0F}" name="Column9113" totalsRowDxfId="7271"/>
    <tableColumn id="9114" xr3:uid="{3C727261-605C-4DFD-A57C-8D9E8AD930B9}" name="Column9114" totalsRowDxfId="7270"/>
    <tableColumn id="9115" xr3:uid="{425535B6-2296-4C93-9EA1-F05D5E9EE17F}" name="Column9115" totalsRowDxfId="7269"/>
    <tableColumn id="9116" xr3:uid="{35104BFF-FB97-438F-B181-FA628B9E6BC1}" name="Column9116" totalsRowDxfId="7268"/>
    <tableColumn id="9117" xr3:uid="{2703AA26-1D4F-499F-8508-4F6F692F7878}" name="Column9117" totalsRowDxfId="7267"/>
    <tableColumn id="9118" xr3:uid="{6B74DA79-2FCB-4467-B66F-4EA812C7A292}" name="Column9118" totalsRowDxfId="7266"/>
    <tableColumn id="9119" xr3:uid="{AF6F8E01-6310-4E5F-8BA3-F87FA4D826B2}" name="Column9119" totalsRowDxfId="7265"/>
    <tableColumn id="9120" xr3:uid="{942AB179-B28D-4A7F-A5B0-428CDDE22F56}" name="Column9120" totalsRowDxfId="7264"/>
    <tableColumn id="9121" xr3:uid="{F980BB65-6D16-4F15-94AC-A3E6EF5BEB0E}" name="Column9121" totalsRowDxfId="7263"/>
    <tableColumn id="9122" xr3:uid="{E6A5F09F-79B7-433F-9BB1-563FBC6A89AC}" name="Column9122" totalsRowDxfId="7262"/>
    <tableColumn id="9123" xr3:uid="{E13EB968-4075-4AD9-9540-3FA8B80A7370}" name="Column9123" totalsRowDxfId="7261"/>
    <tableColumn id="9124" xr3:uid="{6FCCA564-B27F-4B59-996F-703A5D5F68B0}" name="Column9124" totalsRowDxfId="7260"/>
    <tableColumn id="9125" xr3:uid="{5FE4F752-E3B5-4DB3-B324-EB48223BC727}" name="Column9125" totalsRowDxfId="7259"/>
    <tableColumn id="9126" xr3:uid="{A727124B-36BF-4CD5-B84F-BD37F640A15B}" name="Column9126" totalsRowDxfId="7258"/>
    <tableColumn id="9127" xr3:uid="{294ACA4D-849A-457D-90EF-E7235813C7F3}" name="Column9127" totalsRowDxfId="7257"/>
    <tableColumn id="9128" xr3:uid="{6EEF98A9-6550-4E26-8821-F5B7D60110C3}" name="Column9128" totalsRowDxfId="7256"/>
    <tableColumn id="9129" xr3:uid="{6CB27C04-0C30-4713-AB89-B5DB975D55F3}" name="Column9129" totalsRowDxfId="7255"/>
    <tableColumn id="9130" xr3:uid="{73373E02-8B11-406F-8793-A34EFA7B26B3}" name="Column9130" totalsRowDxfId="7254"/>
    <tableColumn id="9131" xr3:uid="{A1755942-427C-4D9D-A638-A4C41200A26D}" name="Column9131" totalsRowDxfId="7253"/>
    <tableColumn id="9132" xr3:uid="{464628F7-10FF-4F16-BCC8-5D7F8D37E4F4}" name="Column9132" totalsRowDxfId="7252"/>
    <tableColumn id="9133" xr3:uid="{0DD9F496-F572-43D1-9DF8-2E614718FA6C}" name="Column9133" totalsRowDxfId="7251"/>
    <tableColumn id="9134" xr3:uid="{BCF3D521-8480-4C3C-990C-578DBB704C56}" name="Column9134" totalsRowDxfId="7250"/>
    <tableColumn id="9135" xr3:uid="{60D7CEAA-0991-4647-878F-817DC1CDCCCE}" name="Column9135" totalsRowDxfId="7249"/>
    <tableColumn id="9136" xr3:uid="{1F3B9A7A-0277-4E25-A77A-97C11111A843}" name="Column9136" totalsRowDxfId="7248"/>
    <tableColumn id="9137" xr3:uid="{34833339-8B5E-43CB-8293-090EEE545DA4}" name="Column9137" totalsRowDxfId="7247"/>
    <tableColumn id="9138" xr3:uid="{B0BD708F-9C12-4B7D-8551-9D60FD643FAC}" name="Column9138" totalsRowDxfId="7246"/>
    <tableColumn id="9139" xr3:uid="{9B3A1851-EEDB-4919-83B6-F4A6A54C7465}" name="Column9139" totalsRowDxfId="7245"/>
    <tableColumn id="9140" xr3:uid="{0049535B-580B-42D7-8899-4170F5946DAF}" name="Column9140" totalsRowDxfId="7244"/>
    <tableColumn id="9141" xr3:uid="{CDB780D3-B067-438D-BD69-A40D3627AD36}" name="Column9141" totalsRowDxfId="7243"/>
    <tableColumn id="9142" xr3:uid="{5A63F89E-C7DD-4E0F-92EF-22883A896110}" name="Column9142" totalsRowDxfId="7242"/>
    <tableColumn id="9143" xr3:uid="{9D09F16B-0E7B-4BDE-B9F5-6F5AD34F7BF7}" name="Column9143" totalsRowDxfId="7241"/>
    <tableColumn id="9144" xr3:uid="{A0096523-65BA-4F74-8D74-8AE16BC37B11}" name="Column9144" totalsRowDxfId="7240"/>
    <tableColumn id="9145" xr3:uid="{EA1648B8-264A-454B-A9F5-B88DB78EF71F}" name="Column9145" totalsRowDxfId="7239"/>
    <tableColumn id="9146" xr3:uid="{B532AC12-14B5-4603-BFD6-8209B8809AF3}" name="Column9146" totalsRowDxfId="7238"/>
    <tableColumn id="9147" xr3:uid="{0219001D-2F79-44F7-9A9E-BBC7B318A794}" name="Column9147" totalsRowDxfId="7237"/>
    <tableColumn id="9148" xr3:uid="{EAD01A9B-4CBA-4AE2-BE5A-AC07EF16E61D}" name="Column9148" totalsRowDxfId="7236"/>
    <tableColumn id="9149" xr3:uid="{224FC22D-F27D-405D-AC9A-65107E17FEBB}" name="Column9149" totalsRowDxfId="7235"/>
    <tableColumn id="9150" xr3:uid="{940DB6E3-C10E-4D62-B7B5-BCC801CB3BA0}" name="Column9150" totalsRowDxfId="7234"/>
    <tableColumn id="9151" xr3:uid="{4DF4A677-DB8C-48F3-9B06-9BC988B694CB}" name="Column9151" totalsRowDxfId="7233"/>
    <tableColumn id="9152" xr3:uid="{B4C98696-7333-439B-8770-757D27AE98C4}" name="Column9152" totalsRowDxfId="7232"/>
    <tableColumn id="9153" xr3:uid="{E27D07B8-C4D1-462C-AA09-C2DDFB73B1CD}" name="Column9153" totalsRowDxfId="7231"/>
    <tableColumn id="9154" xr3:uid="{E56FEAAE-478D-4EBF-B05D-0327A0626769}" name="Column9154" totalsRowDxfId="7230"/>
    <tableColumn id="9155" xr3:uid="{C26039F7-22AD-4222-BD58-3AE2068D3823}" name="Column9155" totalsRowDxfId="7229"/>
    <tableColumn id="9156" xr3:uid="{4B6F89FA-6BFC-406D-9497-3B6DAA6D35FC}" name="Column9156" totalsRowDxfId="7228"/>
    <tableColumn id="9157" xr3:uid="{4EA728B4-FCC1-487F-BCF6-1CF4560AB082}" name="Column9157" totalsRowDxfId="7227"/>
    <tableColumn id="9158" xr3:uid="{55B5BE31-8B8F-4BE6-AF16-184F8EA6F4DD}" name="Column9158" totalsRowDxfId="7226"/>
    <tableColumn id="9159" xr3:uid="{6035A92E-26B2-4231-A7AD-489BE3758297}" name="Column9159" totalsRowDxfId="7225"/>
    <tableColumn id="9160" xr3:uid="{08D07A8D-19EB-48D9-A462-7DB36A63A656}" name="Column9160" totalsRowDxfId="7224"/>
    <tableColumn id="9161" xr3:uid="{CEFAB407-A254-4EB8-9BE9-A7D015F3CDF4}" name="Column9161" totalsRowDxfId="7223"/>
    <tableColumn id="9162" xr3:uid="{0736A967-EA02-4C6A-B943-70C3F157B790}" name="Column9162" totalsRowDxfId="7222"/>
    <tableColumn id="9163" xr3:uid="{816877B2-F367-462E-A7B6-4333826D2705}" name="Column9163" totalsRowDxfId="7221"/>
    <tableColumn id="9164" xr3:uid="{E75768F2-C40A-4150-AE7B-555015ECABCD}" name="Column9164" totalsRowDxfId="7220"/>
    <tableColumn id="9165" xr3:uid="{AA2EC06F-B284-4753-AFC4-51AB9FD869B3}" name="Column9165" totalsRowDxfId="7219"/>
    <tableColumn id="9166" xr3:uid="{89105E5A-517B-427D-BC25-DF6FCAACE7F5}" name="Column9166" totalsRowDxfId="7218"/>
    <tableColumn id="9167" xr3:uid="{C57A4FDD-F46B-47A4-A566-0199935752D0}" name="Column9167" totalsRowDxfId="7217"/>
    <tableColumn id="9168" xr3:uid="{E9AD4E08-380B-4C4E-9EC5-08E9A36F45B4}" name="Column9168" totalsRowDxfId="7216"/>
    <tableColumn id="9169" xr3:uid="{46ED40D1-9CB4-473D-9C68-93436A49ED32}" name="Column9169" totalsRowDxfId="7215"/>
    <tableColumn id="9170" xr3:uid="{DDDFDEDA-87AA-42AE-8652-80890A44D917}" name="Column9170" totalsRowDxfId="7214"/>
    <tableColumn id="9171" xr3:uid="{C883D58A-0F31-41ED-B4DF-C8051BAC11C3}" name="Column9171" totalsRowDxfId="7213"/>
    <tableColumn id="9172" xr3:uid="{F90E9DEA-F6ED-4BE3-9ECF-17132C17131D}" name="Column9172" totalsRowDxfId="7212"/>
    <tableColumn id="9173" xr3:uid="{49CFB858-C81F-48F8-8F89-D759199A46E3}" name="Column9173" totalsRowDxfId="7211"/>
    <tableColumn id="9174" xr3:uid="{BE18CF0E-9AB1-463E-9C33-16A68B66B830}" name="Column9174" totalsRowDxfId="7210"/>
    <tableColumn id="9175" xr3:uid="{F60627CC-F744-4734-AC60-5F5E27BBDC6E}" name="Column9175" totalsRowDxfId="7209"/>
    <tableColumn id="9176" xr3:uid="{C9D42BD3-EDB0-40F2-9379-A6D7730AF9E9}" name="Column9176" totalsRowDxfId="7208"/>
    <tableColumn id="9177" xr3:uid="{4BD636D1-7D2D-400C-96DB-87B56B892F25}" name="Column9177" totalsRowDxfId="7207"/>
    <tableColumn id="9178" xr3:uid="{9196D3CD-58AC-466D-8446-2A09B5E800EB}" name="Column9178" totalsRowDxfId="7206"/>
    <tableColumn id="9179" xr3:uid="{E9D4FBA7-6D47-4BBA-B504-999573B22887}" name="Column9179" totalsRowDxfId="7205"/>
    <tableColumn id="9180" xr3:uid="{EF39B11E-E84D-48D2-956C-4CA00192D48C}" name="Column9180" totalsRowDxfId="7204"/>
    <tableColumn id="9181" xr3:uid="{A1A3B15D-FBCA-4BF0-9BAA-ED282A5862C5}" name="Column9181" totalsRowDxfId="7203"/>
    <tableColumn id="9182" xr3:uid="{E6F18CA4-9BC7-4BB3-AD1E-6C34B49A4B1C}" name="Column9182" totalsRowDxfId="7202"/>
    <tableColumn id="9183" xr3:uid="{B05ECC0A-3A14-4056-99D6-E0991C4A291F}" name="Column9183" totalsRowDxfId="7201"/>
    <tableColumn id="9184" xr3:uid="{5A637365-FEE9-406D-B3C7-27CD4E6E5CAA}" name="Column9184" totalsRowDxfId="7200"/>
    <tableColumn id="9185" xr3:uid="{A3B4B8FC-FC1E-48BE-8DE2-122363A3C4FB}" name="Column9185" totalsRowDxfId="7199"/>
    <tableColumn id="9186" xr3:uid="{BA8F375C-21E2-49FA-909C-EF45D37080D4}" name="Column9186" totalsRowDxfId="7198"/>
    <tableColumn id="9187" xr3:uid="{73929931-D714-462A-B1C9-0678A67300F5}" name="Column9187" totalsRowDxfId="7197"/>
    <tableColumn id="9188" xr3:uid="{2954F9EE-322B-4EB8-9520-8CB133E44AA1}" name="Column9188" totalsRowDxfId="7196"/>
    <tableColumn id="9189" xr3:uid="{AE0EF7DD-89CD-456E-829A-8836A8568D63}" name="Column9189" totalsRowDxfId="7195"/>
    <tableColumn id="9190" xr3:uid="{66D6C1D9-5E3B-43AC-B83F-86818E7B3749}" name="Column9190" totalsRowDxfId="7194"/>
    <tableColumn id="9191" xr3:uid="{1A6B0419-0C84-483C-81F8-77103BFF7FDD}" name="Column9191" totalsRowDxfId="7193"/>
    <tableColumn id="9192" xr3:uid="{154BF7AC-2768-47C6-A101-DB9D79C57C8E}" name="Column9192" totalsRowDxfId="7192"/>
    <tableColumn id="9193" xr3:uid="{A6672F81-374C-460D-8D94-E15F2FADBB47}" name="Column9193" totalsRowDxfId="7191"/>
    <tableColumn id="9194" xr3:uid="{4ECF10D8-98C8-4FF7-97D6-A885B72F6977}" name="Column9194" totalsRowDxfId="7190"/>
    <tableColumn id="9195" xr3:uid="{1A678BDC-B402-4D05-9FED-45625E299588}" name="Column9195" totalsRowDxfId="7189"/>
    <tableColumn id="9196" xr3:uid="{D45179CA-95BB-4D2B-AC92-FEA29750CB1C}" name="Column9196" totalsRowDxfId="7188"/>
    <tableColumn id="9197" xr3:uid="{F3B4F7D6-1E09-4373-94B8-BA49D51774C3}" name="Column9197" totalsRowDxfId="7187"/>
    <tableColumn id="9198" xr3:uid="{98CB713C-A99F-4EFC-93EC-3BEA75422B8E}" name="Column9198" totalsRowDxfId="7186"/>
    <tableColumn id="9199" xr3:uid="{777E971A-349A-4501-B6A6-D6B043C8D317}" name="Column9199" totalsRowDxfId="7185"/>
    <tableColumn id="9200" xr3:uid="{F7C1AFCC-C9AF-4D74-A281-38AED9826390}" name="Column9200" totalsRowDxfId="7184"/>
    <tableColumn id="9201" xr3:uid="{8E81875E-B8DD-4D31-A820-0F19815E8158}" name="Column9201" totalsRowDxfId="7183"/>
    <tableColumn id="9202" xr3:uid="{637A5E78-A9EC-4DE8-89FB-7E7568572655}" name="Column9202" totalsRowDxfId="7182"/>
    <tableColumn id="9203" xr3:uid="{FBE0F267-F487-432B-AC13-49132C35532D}" name="Column9203" totalsRowDxfId="7181"/>
    <tableColumn id="9204" xr3:uid="{3820B9EB-CD73-4BCD-BAC7-C18A878A59AA}" name="Column9204" totalsRowDxfId="7180"/>
    <tableColumn id="9205" xr3:uid="{FE5A60BB-46E2-4EE7-AFE2-683FACD5FAEB}" name="Column9205" totalsRowDxfId="7179"/>
    <tableColumn id="9206" xr3:uid="{2BF2D99D-8CF7-47D5-A940-56F4C6C23178}" name="Column9206" totalsRowDxfId="7178"/>
    <tableColumn id="9207" xr3:uid="{7E4EB76E-0B49-408B-AAF8-CB558C87B6DC}" name="Column9207" totalsRowDxfId="7177"/>
    <tableColumn id="9208" xr3:uid="{B98A259E-89DA-4398-8700-B65B87C6696A}" name="Column9208" totalsRowDxfId="7176"/>
    <tableColumn id="9209" xr3:uid="{F564757B-C484-418F-A6B6-0CAD1C3F1A1B}" name="Column9209" totalsRowDxfId="7175"/>
    <tableColumn id="9210" xr3:uid="{D1152892-9D3C-4038-B7F6-3E0DD59DB774}" name="Column9210" totalsRowDxfId="7174"/>
    <tableColumn id="9211" xr3:uid="{61360B4A-0125-4E73-9334-AC7C10FC242B}" name="Column9211" totalsRowDxfId="7173"/>
    <tableColumn id="9212" xr3:uid="{CF7662F3-4854-48EC-8480-0F2F859E153D}" name="Column9212" totalsRowDxfId="7172"/>
    <tableColumn id="9213" xr3:uid="{85CAD918-8DEC-4D61-AED3-BD56BED0FDC4}" name="Column9213" totalsRowDxfId="7171"/>
    <tableColumn id="9214" xr3:uid="{56B91925-1265-4EFD-94E9-C2064E6BC438}" name="Column9214" totalsRowDxfId="7170"/>
    <tableColumn id="9215" xr3:uid="{3B6213EF-741B-4D15-BAA4-51A3CE732B1D}" name="Column9215" totalsRowDxfId="7169"/>
    <tableColumn id="9216" xr3:uid="{D3ED964D-CA9B-4F60-8788-B3C5AC4CA489}" name="Column9216" totalsRowDxfId="7168"/>
    <tableColumn id="9217" xr3:uid="{680E6E2F-7DF8-4ED8-9641-94B07BA4E28A}" name="Column9217" totalsRowDxfId="7167"/>
    <tableColumn id="9218" xr3:uid="{561750DA-CB34-4E8B-AC2D-E4B950BD9B73}" name="Column9218" totalsRowDxfId="7166"/>
    <tableColumn id="9219" xr3:uid="{D5BB0E1C-AA4A-45EB-B3C3-438AA3003E7D}" name="Column9219" totalsRowDxfId="7165"/>
    <tableColumn id="9220" xr3:uid="{564AB5FD-7474-40BA-A412-627A6B29D0BD}" name="Column9220" totalsRowDxfId="7164"/>
    <tableColumn id="9221" xr3:uid="{A9B9D39F-32FC-4511-89D3-5983FF8EBD3A}" name="Column9221" totalsRowDxfId="7163"/>
    <tableColumn id="9222" xr3:uid="{05139422-D8DA-42F3-840F-33E9C6A979F3}" name="Column9222" totalsRowDxfId="7162"/>
    <tableColumn id="9223" xr3:uid="{297D6D87-60C9-4BF0-85F0-BE8BBDB0AC8E}" name="Column9223" totalsRowDxfId="7161"/>
    <tableColumn id="9224" xr3:uid="{D2EB20F2-4838-49ED-8AED-C561C05EA6D7}" name="Column9224" totalsRowDxfId="7160"/>
    <tableColumn id="9225" xr3:uid="{76FDFDCF-46E0-4046-8CBC-00431E4EC277}" name="Column9225" totalsRowDxfId="7159"/>
    <tableColumn id="9226" xr3:uid="{BA7F793D-D7FD-4338-9C13-132CC564DF0D}" name="Column9226" totalsRowDxfId="7158"/>
    <tableColumn id="9227" xr3:uid="{0C820E97-CDF7-4174-ACB7-74978DBA100C}" name="Column9227" totalsRowDxfId="7157"/>
    <tableColumn id="9228" xr3:uid="{10324A6E-9573-450C-ADED-2D9ABFCA3FF9}" name="Column9228" totalsRowDxfId="7156"/>
    <tableColumn id="9229" xr3:uid="{319B39D4-8A27-42FC-9184-2EB6934120CB}" name="Column9229" totalsRowDxfId="7155"/>
    <tableColumn id="9230" xr3:uid="{F88B9F0E-C9DD-4A7B-B923-84A22AFE75FF}" name="Column9230" totalsRowDxfId="7154"/>
    <tableColumn id="9231" xr3:uid="{99A93CF5-25D9-4DC8-A016-658939671E27}" name="Column9231" totalsRowDxfId="7153"/>
    <tableColumn id="9232" xr3:uid="{E57DA93F-AD17-4386-B15A-D7007EF8E2BA}" name="Column9232" totalsRowDxfId="7152"/>
    <tableColumn id="9233" xr3:uid="{ACBF22CE-23B8-405D-A8E1-0CDC50427E7F}" name="Column9233" totalsRowDxfId="7151"/>
    <tableColumn id="9234" xr3:uid="{7F5E714B-E90F-454F-B922-26B8EE68C7F9}" name="Column9234" totalsRowDxfId="7150"/>
    <tableColumn id="9235" xr3:uid="{B3CFA59D-8A93-4772-8CC2-86202BE396ED}" name="Column9235" totalsRowDxfId="7149"/>
    <tableColumn id="9236" xr3:uid="{927BF4CE-F581-48F8-97D7-6C9171021220}" name="Column9236" totalsRowDxfId="7148"/>
    <tableColumn id="9237" xr3:uid="{21CC2B4C-15DF-4870-B506-FA2F6E187A24}" name="Column9237" totalsRowDxfId="7147"/>
    <tableColumn id="9238" xr3:uid="{295EDE8B-4279-4777-97C6-7C5FF40B20CB}" name="Column9238" totalsRowDxfId="7146"/>
    <tableColumn id="9239" xr3:uid="{0F578294-94D6-4963-BB39-82853583BC45}" name="Column9239" totalsRowDxfId="7145"/>
    <tableColumn id="9240" xr3:uid="{A691B949-5B67-452D-91C1-D69967B9A626}" name="Column9240" totalsRowDxfId="7144"/>
    <tableColumn id="9241" xr3:uid="{54032C11-F47A-415D-AFA4-9C4B739D4C5D}" name="Column9241" totalsRowDxfId="7143"/>
    <tableColumn id="9242" xr3:uid="{CD87530F-8BD0-49F5-ADAB-A68457C82019}" name="Column9242" totalsRowDxfId="7142"/>
    <tableColumn id="9243" xr3:uid="{E01336D3-5D28-4BD0-BE72-307F30326426}" name="Column9243" totalsRowDxfId="7141"/>
    <tableColumn id="9244" xr3:uid="{0AF36B5A-B577-4C49-B9DB-042B1DDE4BA1}" name="Column9244" totalsRowDxfId="7140"/>
    <tableColumn id="9245" xr3:uid="{73C9FFDE-38E6-47B5-A9CF-86EB2D15DAAA}" name="Column9245" totalsRowDxfId="7139"/>
    <tableColumn id="9246" xr3:uid="{6F8F7E87-BCE3-4D2B-B20F-FD4C360E6DA2}" name="Column9246" totalsRowDxfId="7138"/>
    <tableColumn id="9247" xr3:uid="{091B5DD7-ACF5-425B-8257-649F25D3D703}" name="Column9247" totalsRowDxfId="7137"/>
    <tableColumn id="9248" xr3:uid="{D87E617A-F9E5-4346-95F0-016DFACCA662}" name="Column9248" totalsRowDxfId="7136"/>
    <tableColumn id="9249" xr3:uid="{BA3D3A04-0263-4E52-ADE3-BF85023FDD19}" name="Column9249" totalsRowDxfId="7135"/>
    <tableColumn id="9250" xr3:uid="{DB1B1EDD-2191-4FCB-B5AD-0A2AD03FD007}" name="Column9250" totalsRowDxfId="7134"/>
    <tableColumn id="9251" xr3:uid="{D30F3B00-E1CF-491A-968B-65970D472D90}" name="Column9251" totalsRowDxfId="7133"/>
    <tableColumn id="9252" xr3:uid="{B67B49B0-040C-46D2-A9AE-7C6A6FCB96F9}" name="Column9252" totalsRowDxfId="7132"/>
    <tableColumn id="9253" xr3:uid="{D69CF715-18D6-471A-A224-E231DE4349D9}" name="Column9253" totalsRowDxfId="7131"/>
    <tableColumn id="9254" xr3:uid="{BE49CA49-2029-4A21-9290-19B1D564F3A4}" name="Column9254" totalsRowDxfId="7130"/>
    <tableColumn id="9255" xr3:uid="{2F9C0F8B-59AE-4FE1-A28D-9049E8492147}" name="Column9255" totalsRowDxfId="7129"/>
    <tableColumn id="9256" xr3:uid="{B1433449-0D1B-42D2-9D86-D4E7FF0D8278}" name="Column9256" totalsRowDxfId="7128"/>
    <tableColumn id="9257" xr3:uid="{7F1F114D-82DC-4F38-AF09-89A9B61F9A98}" name="Column9257" totalsRowDxfId="7127"/>
    <tableColumn id="9258" xr3:uid="{366353E5-17D7-45BA-857A-D210E7546781}" name="Column9258" totalsRowDxfId="7126"/>
    <tableColumn id="9259" xr3:uid="{56E4D858-2125-47DD-994D-FE0594D1FF9A}" name="Column9259" totalsRowDxfId="7125"/>
    <tableColumn id="9260" xr3:uid="{A91E244B-24FF-4B6E-BDDB-F51F76D2BD80}" name="Column9260" totalsRowDxfId="7124"/>
    <tableColumn id="9261" xr3:uid="{721A0230-9EE7-4FA8-9ABD-E934E8A038DA}" name="Column9261" totalsRowDxfId="7123"/>
    <tableColumn id="9262" xr3:uid="{A4D6A42A-0C39-48B7-B971-03F0610E18E9}" name="Column9262" totalsRowDxfId="7122"/>
    <tableColumn id="9263" xr3:uid="{46772919-FC66-4B09-B321-A5194E0848F7}" name="Column9263" totalsRowDxfId="7121"/>
    <tableColumn id="9264" xr3:uid="{94833919-18F7-4D19-8A5C-9569B5E876C7}" name="Column9264" totalsRowDxfId="7120"/>
    <tableColumn id="9265" xr3:uid="{73900390-C305-44E5-92B4-0EF068C4921E}" name="Column9265" totalsRowDxfId="7119"/>
    <tableColumn id="9266" xr3:uid="{4475662F-7615-465D-B1CB-28B1856D19DF}" name="Column9266" totalsRowDxfId="7118"/>
    <tableColumn id="9267" xr3:uid="{BC0DC6B2-27E0-4A6F-8446-162627998476}" name="Column9267" totalsRowDxfId="7117"/>
    <tableColumn id="9268" xr3:uid="{9238D9F5-67E7-4380-8B8A-599AD19FDE96}" name="Column9268" totalsRowDxfId="7116"/>
    <tableColumn id="9269" xr3:uid="{624C313F-1EF8-4CF0-8B1B-31626EB96372}" name="Column9269" totalsRowDxfId="7115"/>
    <tableColumn id="9270" xr3:uid="{915EFD4E-6FF6-4148-AF77-28805C321071}" name="Column9270" totalsRowDxfId="7114"/>
    <tableColumn id="9271" xr3:uid="{2EF153F1-25DD-4504-91CD-3A857B0B852B}" name="Column9271" totalsRowDxfId="7113"/>
    <tableColumn id="9272" xr3:uid="{F3CF7555-34A0-4F36-AEF3-9A69E7B1F10B}" name="Column9272" totalsRowDxfId="7112"/>
    <tableColumn id="9273" xr3:uid="{4B68E3E8-A254-4D66-AC29-D0115220CD3C}" name="Column9273" totalsRowDxfId="7111"/>
    <tableColumn id="9274" xr3:uid="{23B8C16B-5E52-49D6-B2EA-6F56B0DEB755}" name="Column9274" totalsRowDxfId="7110"/>
    <tableColumn id="9275" xr3:uid="{F306AEED-7EF5-4656-B4DE-6BB5D0A35303}" name="Column9275" totalsRowDxfId="7109"/>
    <tableColumn id="9276" xr3:uid="{782399E6-B8E2-4059-B429-D24309FBEB4F}" name="Column9276" totalsRowDxfId="7108"/>
    <tableColumn id="9277" xr3:uid="{3E65DBCD-3686-4703-BFDA-9B572306BC2A}" name="Column9277" totalsRowDxfId="7107"/>
    <tableColumn id="9278" xr3:uid="{EEB9D0AF-253B-43CC-9CA2-3C4E4602527B}" name="Column9278" totalsRowDxfId="7106"/>
    <tableColumn id="9279" xr3:uid="{1140F2FB-FC64-4FA9-913A-03B62088EDB8}" name="Column9279" totalsRowDxfId="7105"/>
    <tableColumn id="9280" xr3:uid="{E4F18104-CDD9-4716-978E-0961A8DAC98B}" name="Column9280" totalsRowDxfId="7104"/>
    <tableColumn id="9281" xr3:uid="{CFD018DB-B5B8-4DF4-AA0D-608B99715C4F}" name="Column9281" totalsRowDxfId="7103"/>
    <tableColumn id="9282" xr3:uid="{523E8925-7AA9-45C9-AA59-7E10E4FD194F}" name="Column9282" totalsRowDxfId="7102"/>
    <tableColumn id="9283" xr3:uid="{3FB9C301-13EE-4EA7-B867-3F5BEF39759D}" name="Column9283" totalsRowDxfId="7101"/>
    <tableColumn id="9284" xr3:uid="{0116C2B5-8B96-428E-889E-10643CE47C6C}" name="Column9284" totalsRowDxfId="7100"/>
    <tableColumn id="9285" xr3:uid="{E55F7855-FC58-448C-8E9C-FD5CD40AEA49}" name="Column9285" totalsRowDxfId="7099"/>
    <tableColumn id="9286" xr3:uid="{1C80BEB3-F6E7-4AA0-AE04-4387BE723214}" name="Column9286" totalsRowDxfId="7098"/>
    <tableColumn id="9287" xr3:uid="{C4916035-BD80-45FB-BEE8-8F27C7126B68}" name="Column9287" totalsRowDxfId="7097"/>
    <tableColumn id="9288" xr3:uid="{A84FCC78-40CE-4C9B-9719-4FF4115E2B2C}" name="Column9288" totalsRowDxfId="7096"/>
    <tableColumn id="9289" xr3:uid="{587F7926-D764-4A6E-9099-B16E19CE503E}" name="Column9289" totalsRowDxfId="7095"/>
    <tableColumn id="9290" xr3:uid="{65F2616A-38FB-4673-A564-65829E5F1FC5}" name="Column9290" totalsRowDxfId="7094"/>
    <tableColumn id="9291" xr3:uid="{42493BAD-FFBD-4444-844C-797F300D76C4}" name="Column9291" totalsRowDxfId="7093"/>
    <tableColumn id="9292" xr3:uid="{3423FE13-2224-4E97-BA42-C124BAF46A5B}" name="Column9292" totalsRowDxfId="7092"/>
    <tableColumn id="9293" xr3:uid="{49A2EE2F-5ACC-4631-9A9A-A3589959FA6B}" name="Column9293" totalsRowDxfId="7091"/>
    <tableColumn id="9294" xr3:uid="{C2B8F54C-CABB-4A8B-8874-7106E3ABA4B1}" name="Column9294" totalsRowDxfId="7090"/>
    <tableColumn id="9295" xr3:uid="{697D97D4-A7CA-4496-863A-C45CE4A43446}" name="Column9295" totalsRowDxfId="7089"/>
    <tableColumn id="9296" xr3:uid="{657231F2-1839-4CC6-9D52-56200B2365D9}" name="Column9296" totalsRowDxfId="7088"/>
    <tableColumn id="9297" xr3:uid="{4F2D4CFC-6500-4242-85C4-DFBCD42F9029}" name="Column9297" totalsRowDxfId="7087"/>
    <tableColumn id="9298" xr3:uid="{663AC136-D0A9-4101-9084-EBA04DD3A2D2}" name="Column9298" totalsRowDxfId="7086"/>
    <tableColumn id="9299" xr3:uid="{988CA904-CDEE-4D9E-9E88-237077422D54}" name="Column9299" totalsRowDxfId="7085"/>
    <tableColumn id="9300" xr3:uid="{FBAD6867-1161-4BED-9251-0D1DFFC9F9FB}" name="Column9300" totalsRowDxfId="7084"/>
    <tableColumn id="9301" xr3:uid="{9289B2B8-F410-421A-A058-B6601EDA79A7}" name="Column9301" totalsRowDxfId="7083"/>
    <tableColumn id="9302" xr3:uid="{9786A4BD-481F-4D04-B04E-AC938F0E5013}" name="Column9302" totalsRowDxfId="7082"/>
    <tableColumn id="9303" xr3:uid="{597F6125-152A-4447-AF00-EB732424CB55}" name="Column9303" totalsRowDxfId="7081"/>
    <tableColumn id="9304" xr3:uid="{12541F58-7569-49FB-BE6A-5E5DE86CB474}" name="Column9304" totalsRowDxfId="7080"/>
    <tableColumn id="9305" xr3:uid="{8DB8CCCC-A81F-4587-B3D4-35875A275B64}" name="Column9305" totalsRowDxfId="7079"/>
    <tableColumn id="9306" xr3:uid="{77697F18-62F5-439F-87EE-91CF0BDCEA6A}" name="Column9306" totalsRowDxfId="7078"/>
    <tableColumn id="9307" xr3:uid="{E72A3777-ECD0-47CE-982C-B986CA5066D0}" name="Column9307" totalsRowDxfId="7077"/>
    <tableColumn id="9308" xr3:uid="{7548F19C-A738-4E04-86D6-F37EB2E756DC}" name="Column9308" totalsRowDxfId="7076"/>
    <tableColumn id="9309" xr3:uid="{6085AA7D-5260-463E-B978-8B718F36165D}" name="Column9309" totalsRowDxfId="7075"/>
    <tableColumn id="9310" xr3:uid="{20F859D8-5EE4-4BE8-8BE8-AD0A51FA84FB}" name="Column9310" totalsRowDxfId="7074"/>
    <tableColumn id="9311" xr3:uid="{83FF625A-838A-4373-86D2-9C22F710C5CE}" name="Column9311" totalsRowDxfId="7073"/>
    <tableColumn id="9312" xr3:uid="{7E84671B-FF96-4C99-A28C-89F41DE30675}" name="Column9312" totalsRowDxfId="7072"/>
    <tableColumn id="9313" xr3:uid="{EA6AB20C-DB56-4AB6-9A1C-37DC3310B1EA}" name="Column9313" totalsRowDxfId="7071"/>
    <tableColumn id="9314" xr3:uid="{027368E7-738A-4063-AFC0-AC6F6519DF14}" name="Column9314" totalsRowDxfId="7070"/>
    <tableColumn id="9315" xr3:uid="{C2054C30-7494-4D38-8921-EF8304C7D710}" name="Column9315" totalsRowDxfId="7069"/>
    <tableColumn id="9316" xr3:uid="{4B449DED-2274-4118-83CA-9924947F1265}" name="Column9316" totalsRowDxfId="7068"/>
    <tableColumn id="9317" xr3:uid="{CD82A2FD-319C-499E-AF74-AB2063C3FAF1}" name="Column9317" totalsRowDxfId="7067"/>
    <tableColumn id="9318" xr3:uid="{C00CC5E3-AC7E-475D-8527-AD1BCEF9EEE4}" name="Column9318" totalsRowDxfId="7066"/>
    <tableColumn id="9319" xr3:uid="{1C60D24F-A95A-445B-9E4B-24504ED97F62}" name="Column9319" totalsRowDxfId="7065"/>
    <tableColumn id="9320" xr3:uid="{C8318CFD-B256-4A0A-A22B-7845846F5D9A}" name="Column9320" totalsRowDxfId="7064"/>
    <tableColumn id="9321" xr3:uid="{29C0F1F0-106A-4D49-8DDD-C739B9FBD2C2}" name="Column9321" totalsRowDxfId="7063"/>
    <tableColumn id="9322" xr3:uid="{EFAA9A21-5194-4E58-AC04-B9D097FFCAAD}" name="Column9322" totalsRowDxfId="7062"/>
    <tableColumn id="9323" xr3:uid="{E0069A01-E809-4BD2-991B-55FD71D50DE4}" name="Column9323" totalsRowDxfId="7061"/>
    <tableColumn id="9324" xr3:uid="{86A01B46-CED1-4C34-9DED-CCDC3DE29BB4}" name="Column9324" totalsRowDxfId="7060"/>
    <tableColumn id="9325" xr3:uid="{64F47F74-AFCB-44D1-8FBB-BE79758FAD68}" name="Column9325" totalsRowDxfId="7059"/>
    <tableColumn id="9326" xr3:uid="{42B33062-B436-42F9-88E6-1E4A1C012F30}" name="Column9326" totalsRowDxfId="7058"/>
    <tableColumn id="9327" xr3:uid="{B2A634D1-65D0-43EA-BF1F-746EC914F338}" name="Column9327" totalsRowDxfId="7057"/>
    <tableColumn id="9328" xr3:uid="{59F41ECD-98F8-4A17-A862-40E852039CDF}" name="Column9328" totalsRowDxfId="7056"/>
    <tableColumn id="9329" xr3:uid="{DA94E652-AC8A-4407-B39A-B9778E55A7D1}" name="Column9329" totalsRowDxfId="7055"/>
    <tableColumn id="9330" xr3:uid="{60576B24-55F0-4826-8C5A-28F652BD2241}" name="Column9330" totalsRowDxfId="7054"/>
    <tableColumn id="9331" xr3:uid="{885B2DD5-70DF-4682-9D39-50E4491AED4F}" name="Column9331" totalsRowDxfId="7053"/>
    <tableColumn id="9332" xr3:uid="{E9D2581A-48B7-4A45-B047-E173BC9ED9AD}" name="Column9332" totalsRowDxfId="7052"/>
    <tableColumn id="9333" xr3:uid="{21F4907A-2A19-4ED9-B504-385BB45A7A42}" name="Column9333" totalsRowDxfId="7051"/>
    <tableColumn id="9334" xr3:uid="{E4593572-0A86-437E-82A4-B146AE080473}" name="Column9334" totalsRowDxfId="7050"/>
    <tableColumn id="9335" xr3:uid="{24BF0522-EAD9-452A-A98C-0FCC8EC194FF}" name="Column9335" totalsRowDxfId="7049"/>
    <tableColumn id="9336" xr3:uid="{69D389CE-11F2-428E-A240-44A157631458}" name="Column9336" totalsRowDxfId="7048"/>
    <tableColumn id="9337" xr3:uid="{BB21D615-57E2-43F7-BDD0-23BAC1AAE95C}" name="Column9337" totalsRowDxfId="7047"/>
    <tableColumn id="9338" xr3:uid="{F9B8DE28-EF05-4362-B09C-E5CA87F64C62}" name="Column9338" totalsRowDxfId="7046"/>
    <tableColumn id="9339" xr3:uid="{5E6BB68C-34F3-4FB3-80F5-DF8ACCF2A7CB}" name="Column9339" totalsRowDxfId="7045"/>
    <tableColumn id="9340" xr3:uid="{CF2C4500-4E6A-45F3-8940-C9250D59BEC5}" name="Column9340" totalsRowDxfId="7044"/>
    <tableColumn id="9341" xr3:uid="{E8A2F99D-1701-4F4E-AA0C-6089F44F2114}" name="Column9341" totalsRowDxfId="7043"/>
    <tableColumn id="9342" xr3:uid="{C514AD52-0EA9-43D7-8250-EFDCD53D223D}" name="Column9342" totalsRowDxfId="7042"/>
    <tableColumn id="9343" xr3:uid="{425F2E9B-4702-484A-A998-EEA136265A36}" name="Column9343" totalsRowDxfId="7041"/>
    <tableColumn id="9344" xr3:uid="{44089F02-F6D1-41F0-9551-F92E452B4968}" name="Column9344" totalsRowDxfId="7040"/>
    <tableColumn id="9345" xr3:uid="{E231CEE3-E630-4ECC-B7D8-BF7398E4A27B}" name="Column9345" totalsRowDxfId="7039"/>
    <tableColumn id="9346" xr3:uid="{F8456E7D-43B9-44ED-8E9E-F36E87F7EB59}" name="Column9346" totalsRowDxfId="7038"/>
    <tableColumn id="9347" xr3:uid="{204DA28C-242D-4BD9-905B-C989ED4E9753}" name="Column9347" totalsRowDxfId="7037"/>
    <tableColumn id="9348" xr3:uid="{C8582096-E9EC-4859-A738-27758F1D1648}" name="Column9348" totalsRowDxfId="7036"/>
    <tableColumn id="9349" xr3:uid="{BBB28D3D-1C58-4A33-B733-0D0B602CC771}" name="Column9349" totalsRowDxfId="7035"/>
    <tableColumn id="9350" xr3:uid="{952F4B27-C9FD-4CB2-91CA-A1CB1738F80C}" name="Column9350" totalsRowDxfId="7034"/>
    <tableColumn id="9351" xr3:uid="{0789853D-F014-43B6-9A35-01CBAF737942}" name="Column9351" totalsRowDxfId="7033"/>
    <tableColumn id="9352" xr3:uid="{5B91D475-DBCB-47D8-ADF0-AE40C3274EE6}" name="Column9352" totalsRowDxfId="7032"/>
    <tableColumn id="9353" xr3:uid="{97131BAF-F387-49BF-A2C7-211D0BBD9B65}" name="Column9353" totalsRowDxfId="7031"/>
    <tableColumn id="9354" xr3:uid="{ED1765CF-EFA2-4011-9DF3-3B6E3688BADF}" name="Column9354" totalsRowDxfId="7030"/>
    <tableColumn id="9355" xr3:uid="{9912AE05-C5B1-4F7F-99DA-ADB0DADFF4F0}" name="Column9355" totalsRowDxfId="7029"/>
    <tableColumn id="9356" xr3:uid="{DAF08B61-E063-45A2-BD6D-AD4731FA49E4}" name="Column9356" totalsRowDxfId="7028"/>
    <tableColumn id="9357" xr3:uid="{0B5C718A-F351-4509-B5B2-0EB506553D0D}" name="Column9357" totalsRowDxfId="7027"/>
    <tableColumn id="9358" xr3:uid="{05985DB5-35C5-4740-8CDE-D5BFE8C03211}" name="Column9358" totalsRowDxfId="7026"/>
    <tableColumn id="9359" xr3:uid="{612FB984-04E5-4EAF-8DF8-356042D22D55}" name="Column9359" totalsRowDxfId="7025"/>
    <tableColumn id="9360" xr3:uid="{97D72C9F-5739-426B-8967-E4315C7A8BCF}" name="Column9360" totalsRowDxfId="7024"/>
    <tableColumn id="9361" xr3:uid="{2F5F1BEA-5819-4B7C-AD5F-00BF2EDAE6DC}" name="Column9361" totalsRowDxfId="7023"/>
    <tableColumn id="9362" xr3:uid="{B37C8AD3-9AB6-47B6-B123-A051D9CAA0FC}" name="Column9362" totalsRowDxfId="7022"/>
    <tableColumn id="9363" xr3:uid="{19158F1F-9EE5-435C-908A-610CB2D29C7B}" name="Column9363" totalsRowDxfId="7021"/>
    <tableColumn id="9364" xr3:uid="{C0594DBD-C44C-4F2B-B254-2367696BC632}" name="Column9364" totalsRowDxfId="7020"/>
    <tableColumn id="9365" xr3:uid="{641CD455-7D3F-42DA-876F-3B4711F0DB8E}" name="Column9365" totalsRowDxfId="7019"/>
    <tableColumn id="9366" xr3:uid="{AE60A676-3999-4DA4-81C0-A01FB3B58F4E}" name="Column9366" totalsRowDxfId="7018"/>
    <tableColumn id="9367" xr3:uid="{3FB4F782-2A04-4FEF-940A-FE3C490224C6}" name="Column9367" totalsRowDxfId="7017"/>
    <tableColumn id="9368" xr3:uid="{649258A5-98D0-4AA0-AD10-67362D6074A9}" name="Column9368" totalsRowDxfId="7016"/>
    <tableColumn id="9369" xr3:uid="{B3EE9CEE-864E-4E1E-B4D0-A106B89FF496}" name="Column9369" totalsRowDxfId="7015"/>
    <tableColumn id="9370" xr3:uid="{89005A1D-5751-4856-9D6B-CF195CB554EF}" name="Column9370" totalsRowDxfId="7014"/>
    <tableColumn id="9371" xr3:uid="{941E8E61-FCAF-4F07-A9FE-CC14D270FA9D}" name="Column9371" totalsRowDxfId="7013"/>
    <tableColumn id="9372" xr3:uid="{AF3B27C1-933F-4C7F-A3B6-90CDCB23CCF1}" name="Column9372" totalsRowDxfId="7012"/>
    <tableColumn id="9373" xr3:uid="{AEAFFACC-9976-4CDF-8335-EC9849B5E9B9}" name="Column9373" totalsRowDxfId="7011"/>
    <tableColumn id="9374" xr3:uid="{53597825-7971-455A-89B1-E66945E51B8A}" name="Column9374" totalsRowDxfId="7010"/>
    <tableColumn id="9375" xr3:uid="{A1BAA38A-CCAF-4EFF-9098-51C4E5539640}" name="Column9375" totalsRowDxfId="7009"/>
    <tableColumn id="9376" xr3:uid="{1FB06AEA-BE7F-430B-A817-C8407716AC19}" name="Column9376" totalsRowDxfId="7008"/>
    <tableColumn id="9377" xr3:uid="{35AB9D39-51C8-4706-B394-B653939173AA}" name="Column9377" totalsRowDxfId="7007"/>
    <tableColumn id="9378" xr3:uid="{C91839AC-D9F6-4281-803E-F541A91A22CE}" name="Column9378" totalsRowDxfId="7006"/>
    <tableColumn id="9379" xr3:uid="{675B978B-2DCE-4F48-8DFD-44C5AE603C37}" name="Column9379" totalsRowDxfId="7005"/>
    <tableColumn id="9380" xr3:uid="{C4E8BF50-8268-4C9E-954E-E3CCAF899056}" name="Column9380" totalsRowDxfId="7004"/>
    <tableColumn id="9381" xr3:uid="{34199C24-CE19-4268-A2FB-6ECD93F5B1EE}" name="Column9381" totalsRowDxfId="7003"/>
    <tableColumn id="9382" xr3:uid="{150B8076-8853-4D76-8F43-BD3CB2026C89}" name="Column9382" totalsRowDxfId="7002"/>
    <tableColumn id="9383" xr3:uid="{9314C14E-6028-42D2-972E-5299B61A6E92}" name="Column9383" totalsRowDxfId="7001"/>
    <tableColumn id="9384" xr3:uid="{22AFDF99-45A6-4052-97A0-30EB76DFA367}" name="Column9384" totalsRowDxfId="7000"/>
    <tableColumn id="9385" xr3:uid="{F6E09879-2BC3-4FF1-B506-0F6C7FF2FBB7}" name="Column9385" totalsRowDxfId="6999"/>
    <tableColumn id="9386" xr3:uid="{BF1BD5BD-01B9-4DDA-9742-26DAE271C2B4}" name="Column9386" totalsRowDxfId="6998"/>
    <tableColumn id="9387" xr3:uid="{24DF3E73-FBC8-4A36-9E9F-3D42C034197E}" name="Column9387" totalsRowDxfId="6997"/>
    <tableColumn id="9388" xr3:uid="{9A251B1B-9708-4038-9B2F-3F5789BBED27}" name="Column9388" totalsRowDxfId="6996"/>
    <tableColumn id="9389" xr3:uid="{CBB944C7-FA62-4C14-978F-49F9162182B3}" name="Column9389" totalsRowDxfId="6995"/>
    <tableColumn id="9390" xr3:uid="{EE8F2C38-7CF9-413F-A37D-113206C6EDEE}" name="Column9390" totalsRowDxfId="6994"/>
    <tableColumn id="9391" xr3:uid="{3353C144-FED9-4051-94FF-0314ED5F1260}" name="Column9391" totalsRowDxfId="6993"/>
    <tableColumn id="9392" xr3:uid="{34B9BB20-320C-44DD-8E8C-EB4E76845BB1}" name="Column9392" totalsRowDxfId="6992"/>
    <tableColumn id="9393" xr3:uid="{6FEF74B6-BE41-4DF8-ADC3-9D5DB179D665}" name="Column9393" totalsRowDxfId="6991"/>
    <tableColumn id="9394" xr3:uid="{78E78D1D-7937-46CD-B59C-3D1FE8C9865D}" name="Column9394" totalsRowDxfId="6990"/>
    <tableColumn id="9395" xr3:uid="{18DFF131-03DE-4B47-91EE-F3556DB446C3}" name="Column9395" totalsRowDxfId="6989"/>
    <tableColumn id="9396" xr3:uid="{50B58FC8-B6D5-4DBD-BC8E-CBFA1B86B920}" name="Column9396" totalsRowDxfId="6988"/>
    <tableColumn id="9397" xr3:uid="{906ED02A-1035-4308-8757-DABD7E517209}" name="Column9397" totalsRowDxfId="6987"/>
    <tableColumn id="9398" xr3:uid="{63850486-044D-4D6F-B96A-4D0EA944D6EA}" name="Column9398" totalsRowDxfId="6986"/>
    <tableColumn id="9399" xr3:uid="{EFCC8B1E-538A-4604-9948-4530F04F4CD0}" name="Column9399" totalsRowDxfId="6985"/>
    <tableColumn id="9400" xr3:uid="{3D6E1149-9150-45C2-8C89-E8129622C6C8}" name="Column9400" totalsRowDxfId="6984"/>
    <tableColumn id="9401" xr3:uid="{611F4A09-7FBB-4B6F-A5E9-88409CF11F6B}" name="Column9401" totalsRowDxfId="6983"/>
    <tableColumn id="9402" xr3:uid="{A85F4950-5DA0-4F17-B791-5C3CF00CC782}" name="Column9402" totalsRowDxfId="6982"/>
    <tableColumn id="9403" xr3:uid="{F0B66516-EB68-4838-AC9A-38E5D39EB0B2}" name="Column9403" totalsRowDxfId="6981"/>
    <tableColumn id="9404" xr3:uid="{D159E263-3E4E-4666-B568-07294E115F64}" name="Column9404" totalsRowDxfId="6980"/>
    <tableColumn id="9405" xr3:uid="{68B799FC-7B66-4F00-8D6D-68632B75B2B4}" name="Column9405" totalsRowDxfId="6979"/>
    <tableColumn id="9406" xr3:uid="{1B6DAA47-5A05-41D6-8FAF-7995EE2B643B}" name="Column9406" totalsRowDxfId="6978"/>
    <tableColumn id="9407" xr3:uid="{A55DE8F0-CC37-40F4-979A-A7541CDDF02C}" name="Column9407" totalsRowDxfId="6977"/>
    <tableColumn id="9408" xr3:uid="{F2E8A398-17C3-4315-A00A-A03C631FC655}" name="Column9408" totalsRowDxfId="6976"/>
    <tableColumn id="9409" xr3:uid="{354FF9AB-1B81-4066-8811-5AC08DDAB099}" name="Column9409" totalsRowDxfId="6975"/>
    <tableColumn id="9410" xr3:uid="{DD341BE9-72B0-4987-A5F8-5336DFBEBE65}" name="Column9410" totalsRowDxfId="6974"/>
    <tableColumn id="9411" xr3:uid="{CC2E094A-BB36-4107-A976-E136D3A71B61}" name="Column9411" totalsRowDxfId="6973"/>
    <tableColumn id="9412" xr3:uid="{FBC59975-EF4E-4080-B073-9C4239721ED3}" name="Column9412" totalsRowDxfId="6972"/>
    <tableColumn id="9413" xr3:uid="{1164080F-5998-49CE-A9D9-B9CA55A4073A}" name="Column9413" totalsRowDxfId="6971"/>
    <tableColumn id="9414" xr3:uid="{49C1F2CC-1AFC-4DA6-85E0-1B4CF5F6B5D2}" name="Column9414" totalsRowDxfId="6970"/>
    <tableColumn id="9415" xr3:uid="{109DD4F1-B111-491F-B3AE-3EA476310957}" name="Column9415" totalsRowDxfId="6969"/>
    <tableColumn id="9416" xr3:uid="{1D75A959-E54C-4952-8CA9-C48BAC565E8B}" name="Column9416" totalsRowDxfId="6968"/>
    <tableColumn id="9417" xr3:uid="{25B32C7B-7F51-4793-88B6-177269088481}" name="Column9417" totalsRowDxfId="6967"/>
    <tableColumn id="9418" xr3:uid="{EC0D0E3B-9516-4F3E-910E-982482632AE5}" name="Column9418" totalsRowDxfId="6966"/>
    <tableColumn id="9419" xr3:uid="{59E64E99-2C76-46D2-B8DF-D6FB79757601}" name="Column9419" totalsRowDxfId="6965"/>
    <tableColumn id="9420" xr3:uid="{48D15386-E893-4C26-BE8B-C6811EE95B8E}" name="Column9420" totalsRowDxfId="6964"/>
    <tableColumn id="9421" xr3:uid="{01C2D58E-7545-4AE8-AE10-46ED8175EAAC}" name="Column9421" totalsRowDxfId="6963"/>
    <tableColumn id="9422" xr3:uid="{77D570C6-212F-429D-A586-6347AA980468}" name="Column9422" totalsRowDxfId="6962"/>
    <tableColumn id="9423" xr3:uid="{E65ABA00-4354-45ED-9014-BFF12F42D7BA}" name="Column9423" totalsRowDxfId="6961"/>
    <tableColumn id="9424" xr3:uid="{D844F2F5-149E-457A-BF1A-5749F244B0E7}" name="Column9424" totalsRowDxfId="6960"/>
    <tableColumn id="9425" xr3:uid="{C762B44E-8BF9-430E-878C-58E575364B6E}" name="Column9425" totalsRowDxfId="6959"/>
    <tableColumn id="9426" xr3:uid="{B81FF85E-79DB-485E-B0A1-668BFB5523C7}" name="Column9426" totalsRowDxfId="6958"/>
    <tableColumn id="9427" xr3:uid="{CCD9B85B-8B1E-4312-9F6C-7C48732F99D1}" name="Column9427" totalsRowDxfId="6957"/>
    <tableColumn id="9428" xr3:uid="{CDB91E0D-4852-4597-99CF-B17306BD8A6A}" name="Column9428" totalsRowDxfId="6956"/>
    <tableColumn id="9429" xr3:uid="{2886D023-0AE0-4F43-AD22-04E262D18F4A}" name="Column9429" totalsRowDxfId="6955"/>
    <tableColumn id="9430" xr3:uid="{B8CD7B7E-359B-45FA-94AC-09D4DB8C74BE}" name="Column9430" totalsRowDxfId="6954"/>
    <tableColumn id="9431" xr3:uid="{BC0F24CF-D0C8-499A-9DFA-3849F42DD456}" name="Column9431" totalsRowDxfId="6953"/>
    <tableColumn id="9432" xr3:uid="{32B86B67-47B2-4B8D-AF21-7545097EA530}" name="Column9432" totalsRowDxfId="6952"/>
    <tableColumn id="9433" xr3:uid="{F5B74526-98B3-4925-B69D-500880F71AC9}" name="Column9433" totalsRowDxfId="6951"/>
    <tableColumn id="9434" xr3:uid="{3C4148B0-A980-4658-81FC-3B6E26C7A1D6}" name="Column9434" totalsRowDxfId="6950"/>
    <tableColumn id="9435" xr3:uid="{1A09E414-6F9E-4941-B45F-F88072B654AB}" name="Column9435" totalsRowDxfId="6949"/>
    <tableColumn id="9436" xr3:uid="{651A597E-2556-449C-950D-A5D90594A8A4}" name="Column9436" totalsRowDxfId="6948"/>
    <tableColumn id="9437" xr3:uid="{6ACC7EF6-B46C-4413-9A60-EB1D231D6E3D}" name="Column9437" totalsRowDxfId="6947"/>
    <tableColumn id="9438" xr3:uid="{03673262-E668-43DF-8B36-0B9AE4DBCE3B}" name="Column9438" totalsRowDxfId="6946"/>
    <tableColumn id="9439" xr3:uid="{DFDFE487-41F1-4839-8B72-B93FEF48A3AC}" name="Column9439" totalsRowDxfId="6945"/>
    <tableColumn id="9440" xr3:uid="{6CAA728E-199E-47FD-847B-C2C0AE199EFC}" name="Column9440" totalsRowDxfId="6944"/>
    <tableColumn id="9441" xr3:uid="{D0C3D61C-E39B-4179-B982-62101AD6741C}" name="Column9441" totalsRowDxfId="6943"/>
    <tableColumn id="9442" xr3:uid="{7C81FE78-E2CC-4E97-8BE5-FAE83052B130}" name="Column9442" totalsRowDxfId="6942"/>
    <tableColumn id="9443" xr3:uid="{F2C65741-47D0-4ACA-A071-599190D7A103}" name="Column9443" totalsRowDxfId="6941"/>
    <tableColumn id="9444" xr3:uid="{4C005F51-CFFC-4438-ADB3-D398D5F8283C}" name="Column9444" totalsRowDxfId="6940"/>
    <tableColumn id="9445" xr3:uid="{E516A229-3B51-4037-96E4-596740FB04F3}" name="Column9445" totalsRowDxfId="6939"/>
    <tableColumn id="9446" xr3:uid="{F1396871-AC8B-4BE0-98B4-8891FD31E141}" name="Column9446" totalsRowDxfId="6938"/>
    <tableColumn id="9447" xr3:uid="{7166C1FE-1460-4B2C-B63A-25151D9A1314}" name="Column9447" totalsRowDxfId="6937"/>
    <tableColumn id="9448" xr3:uid="{ED0E32BA-B216-4139-BD41-51B9C651730D}" name="Column9448" totalsRowDxfId="6936"/>
    <tableColumn id="9449" xr3:uid="{E6AC8311-F6A6-4553-AEF1-C37F2358818F}" name="Column9449" totalsRowDxfId="6935"/>
    <tableColumn id="9450" xr3:uid="{444A15B1-4B5D-48FA-9272-1524A4886FBC}" name="Column9450" totalsRowDxfId="6934"/>
    <tableColumn id="9451" xr3:uid="{DF7A6B86-FC7F-4E2B-8A25-8BADAF38618A}" name="Column9451" totalsRowDxfId="6933"/>
    <tableColumn id="9452" xr3:uid="{173D1073-552F-491A-A32E-BBC026F1C0D6}" name="Column9452" totalsRowDxfId="6932"/>
    <tableColumn id="9453" xr3:uid="{A1395411-0687-4CD3-B3D1-A57DAE5B8948}" name="Column9453" totalsRowDxfId="6931"/>
    <tableColumn id="9454" xr3:uid="{B551ADC5-2C60-42DF-B6CB-8536E462AFE2}" name="Column9454" totalsRowDxfId="6930"/>
    <tableColumn id="9455" xr3:uid="{DF7F309B-56E5-4749-B437-C323D67A3112}" name="Column9455" totalsRowDxfId="6929"/>
    <tableColumn id="9456" xr3:uid="{8D8A9422-20A3-4F88-B54D-1708B8590F4A}" name="Column9456" totalsRowDxfId="6928"/>
    <tableColumn id="9457" xr3:uid="{52BA59B2-3D28-464F-9AB7-B9248B9872E6}" name="Column9457" totalsRowDxfId="6927"/>
    <tableColumn id="9458" xr3:uid="{58949A84-BC55-4C81-82EE-46001BB765C1}" name="Column9458" totalsRowDxfId="6926"/>
    <tableColumn id="9459" xr3:uid="{C9CD5356-933E-43CA-8919-AD0763884B18}" name="Column9459" totalsRowDxfId="6925"/>
    <tableColumn id="9460" xr3:uid="{CDC23B44-631F-4BCE-8522-FC29F9C12E79}" name="Column9460" totalsRowDxfId="6924"/>
    <tableColumn id="9461" xr3:uid="{E8F8EA7F-A2A6-4F83-B279-BE2755951391}" name="Column9461" totalsRowDxfId="6923"/>
    <tableColumn id="9462" xr3:uid="{F5ADDED7-648E-4E3B-85B7-3952729BC151}" name="Column9462" totalsRowDxfId="6922"/>
    <tableColumn id="9463" xr3:uid="{D213EB08-4797-442D-810A-5146F1C1A048}" name="Column9463" totalsRowDxfId="6921"/>
    <tableColumn id="9464" xr3:uid="{6E60F494-E78F-4D08-93E8-1E910E68DD16}" name="Column9464" totalsRowDxfId="6920"/>
    <tableColumn id="9465" xr3:uid="{8AA8B5DC-C20B-43A1-884E-D75C2677660D}" name="Column9465" totalsRowDxfId="6919"/>
    <tableColumn id="9466" xr3:uid="{BFA75703-84DC-4A36-88A4-B5CEC31B568B}" name="Column9466" totalsRowDxfId="6918"/>
    <tableColumn id="9467" xr3:uid="{AA303E60-DB97-471C-804C-36F2762459A0}" name="Column9467" totalsRowDxfId="6917"/>
    <tableColumn id="9468" xr3:uid="{E25C63AB-C037-47A4-97EE-106211FC1C8F}" name="Column9468" totalsRowDxfId="6916"/>
    <tableColumn id="9469" xr3:uid="{A2CBE555-D6DA-484B-8333-4E3A41BD4991}" name="Column9469" totalsRowDxfId="6915"/>
    <tableColumn id="9470" xr3:uid="{5F9C6F8F-EABA-4965-944E-DAD6C3333CCE}" name="Column9470" totalsRowDxfId="6914"/>
    <tableColumn id="9471" xr3:uid="{BD5DBF75-80F0-4A48-98DD-BB7944114089}" name="Column9471" totalsRowDxfId="6913"/>
    <tableColumn id="9472" xr3:uid="{C1FDD9A1-6121-48F8-AB4C-A5FC9A16ACD8}" name="Column9472" totalsRowDxfId="6912"/>
    <tableColumn id="9473" xr3:uid="{3CFE6028-CF83-4B6B-A5BA-C92B7416AF27}" name="Column9473" totalsRowDxfId="6911"/>
    <tableColumn id="9474" xr3:uid="{B9CD395F-F03D-4A92-BC75-C7F63AFA20B6}" name="Column9474" totalsRowDxfId="6910"/>
    <tableColumn id="9475" xr3:uid="{1D0779F0-B98E-43C7-B597-4ED19A1D9BF7}" name="Column9475" totalsRowDxfId="6909"/>
    <tableColumn id="9476" xr3:uid="{84AB0653-DD85-4C80-B4D0-0AB475F6DCFD}" name="Column9476" totalsRowDxfId="6908"/>
    <tableColumn id="9477" xr3:uid="{BB5429F8-525F-4137-87CD-B9789093E9B8}" name="Column9477" totalsRowDxfId="6907"/>
    <tableColumn id="9478" xr3:uid="{34EC4D59-23F3-49BA-BF9A-4B1D364A1AD1}" name="Column9478" totalsRowDxfId="6906"/>
    <tableColumn id="9479" xr3:uid="{C0626C41-1D40-4A6B-9A62-D10E56F904C8}" name="Column9479" totalsRowDxfId="6905"/>
    <tableColumn id="9480" xr3:uid="{9CFFF475-1231-4AAB-A40D-C95466719BB9}" name="Column9480" totalsRowDxfId="6904"/>
    <tableColumn id="9481" xr3:uid="{A023AE77-02AF-4E8C-934D-69133ABC36A2}" name="Column9481" totalsRowDxfId="6903"/>
    <tableColumn id="9482" xr3:uid="{4B676B62-08C3-4FF2-AB37-EFD7BDEE7435}" name="Column9482" totalsRowDxfId="6902"/>
    <tableColumn id="9483" xr3:uid="{77034C27-B518-47F1-BE02-B0C9BDD4F312}" name="Column9483" totalsRowDxfId="6901"/>
    <tableColumn id="9484" xr3:uid="{0766A2B3-3574-45C8-9809-40F80EEE8CCE}" name="Column9484" totalsRowDxfId="6900"/>
    <tableColumn id="9485" xr3:uid="{C6619316-8B27-4F1F-9470-74668D3A5D0C}" name="Column9485" totalsRowDxfId="6899"/>
    <tableColumn id="9486" xr3:uid="{57E4C186-D625-40B2-A333-1B0604D66573}" name="Column9486" totalsRowDxfId="6898"/>
    <tableColumn id="9487" xr3:uid="{291793F6-E11F-40F9-B1C6-BBA5D7DBB2F1}" name="Column9487" totalsRowDxfId="6897"/>
    <tableColumn id="9488" xr3:uid="{C402BE9E-4DCC-4509-93B0-164C3CB9874C}" name="Column9488" totalsRowDxfId="6896"/>
    <tableColumn id="9489" xr3:uid="{DF43C7C0-8901-4E7C-B2B4-3D477C036DDE}" name="Column9489" totalsRowDxfId="6895"/>
    <tableColumn id="9490" xr3:uid="{ED2A4BE0-C1FE-44F6-A6E2-E91512010381}" name="Column9490" totalsRowDxfId="6894"/>
    <tableColumn id="9491" xr3:uid="{4661C29B-2C4C-4B89-9E0B-005E6658361D}" name="Column9491" totalsRowDxfId="6893"/>
    <tableColumn id="9492" xr3:uid="{27F5FE1E-C1A2-4B02-9266-A40A1F612C12}" name="Column9492" totalsRowDxfId="6892"/>
    <tableColumn id="9493" xr3:uid="{6182470D-7E1E-42A7-8CC5-2AA39DE2F588}" name="Column9493" totalsRowDxfId="6891"/>
    <tableColumn id="9494" xr3:uid="{0706D300-DD7F-4B15-9336-9098336A4F70}" name="Column9494" totalsRowDxfId="6890"/>
    <tableColumn id="9495" xr3:uid="{FC9106F2-520B-4EEA-A1A6-6959F38F3A5B}" name="Column9495" totalsRowDxfId="6889"/>
    <tableColumn id="9496" xr3:uid="{1CF45262-C8EF-4356-B9AB-35746B0D5E81}" name="Column9496" totalsRowDxfId="6888"/>
    <tableColumn id="9497" xr3:uid="{2B26552C-1800-45DD-93CB-4206A9EF0930}" name="Column9497" totalsRowDxfId="6887"/>
    <tableColumn id="9498" xr3:uid="{FBE058F3-D348-4EF9-AD72-5A98009BBCBC}" name="Column9498" totalsRowDxfId="6886"/>
    <tableColumn id="9499" xr3:uid="{5752320D-4BDC-4B41-B407-D93D17487F21}" name="Column9499" totalsRowDxfId="6885"/>
    <tableColumn id="9500" xr3:uid="{5AC68E26-F979-4057-ACEE-EE6A8E5D7C1C}" name="Column9500" totalsRowDxfId="6884"/>
    <tableColumn id="9501" xr3:uid="{34517936-FBF1-4BB3-9734-C0B07F8079A1}" name="Column9501" totalsRowDxfId="6883"/>
    <tableColumn id="9502" xr3:uid="{A93E5C32-1B66-46CD-BB12-839FA4163E5B}" name="Column9502" totalsRowDxfId="6882"/>
    <tableColumn id="9503" xr3:uid="{C7E98D4A-064D-4146-8957-7E7726253707}" name="Column9503" totalsRowDxfId="6881"/>
    <tableColumn id="9504" xr3:uid="{82639E2C-AA7A-4F69-943A-47AC7A000736}" name="Column9504" totalsRowDxfId="6880"/>
    <tableColumn id="9505" xr3:uid="{DD8F947F-31EF-45E2-8894-53F1BFE0F5A8}" name="Column9505" totalsRowDxfId="6879"/>
    <tableColumn id="9506" xr3:uid="{2915D94A-D79F-4164-8480-5535739C0993}" name="Column9506" totalsRowDxfId="6878"/>
    <tableColumn id="9507" xr3:uid="{B0A1B6CB-C442-4595-8789-4CAE8CE012C0}" name="Column9507" totalsRowDxfId="6877"/>
    <tableColumn id="9508" xr3:uid="{5FE14201-ADBC-4EF4-9789-FFA0DD6E4D32}" name="Column9508" totalsRowDxfId="6876"/>
    <tableColumn id="9509" xr3:uid="{B9FAE480-6B2B-4AFE-89D6-97DA329A0213}" name="Column9509" totalsRowDxfId="6875"/>
    <tableColumn id="9510" xr3:uid="{2D6326A9-F162-4DA4-99C7-60F291208349}" name="Column9510" totalsRowDxfId="6874"/>
    <tableColumn id="9511" xr3:uid="{64BF9EB5-4B47-467C-A206-765490CC7241}" name="Column9511" totalsRowDxfId="6873"/>
    <tableColumn id="9512" xr3:uid="{6EB827D3-5AAE-464B-9533-F54977D878E8}" name="Column9512" totalsRowDxfId="6872"/>
    <tableColumn id="9513" xr3:uid="{0C04074C-AA80-4299-98E0-B5221DEEDD9E}" name="Column9513" totalsRowDxfId="6871"/>
    <tableColumn id="9514" xr3:uid="{EE2D9256-BED8-4378-9D82-A869917ECD5D}" name="Column9514" totalsRowDxfId="6870"/>
    <tableColumn id="9515" xr3:uid="{45B26167-494E-4ECC-A1D7-7E374A32A63C}" name="Column9515" totalsRowDxfId="6869"/>
    <tableColumn id="9516" xr3:uid="{9B130A36-FE2D-4CE5-8826-B170AB147D52}" name="Column9516" totalsRowDxfId="6868"/>
    <tableColumn id="9517" xr3:uid="{605365D8-E73C-4703-9466-58540F92AA55}" name="Column9517" totalsRowDxfId="6867"/>
    <tableColumn id="9518" xr3:uid="{947E11C2-15F7-45DB-9BB7-D0E4F99240BC}" name="Column9518" totalsRowDxfId="6866"/>
    <tableColumn id="9519" xr3:uid="{EA204498-24BC-4A86-9B9A-CC184188800B}" name="Column9519" totalsRowDxfId="6865"/>
    <tableColumn id="9520" xr3:uid="{CD6B8F5D-29BA-462F-9F7B-0C420683B4AD}" name="Column9520" totalsRowDxfId="6864"/>
    <tableColumn id="9521" xr3:uid="{F5A4041D-749E-4A39-A199-D642157006F4}" name="Column9521" totalsRowDxfId="6863"/>
    <tableColumn id="9522" xr3:uid="{78792550-A928-495F-B1F9-A8379D85D20B}" name="Column9522" totalsRowDxfId="6862"/>
    <tableColumn id="9523" xr3:uid="{74D5736D-78B6-424D-BF54-4FDE13AB852E}" name="Column9523" totalsRowDxfId="6861"/>
    <tableColumn id="9524" xr3:uid="{12A8EA4C-5ACB-48D3-9E65-0E27AF10E22B}" name="Column9524" totalsRowDxfId="6860"/>
    <tableColumn id="9525" xr3:uid="{1D7D20FD-4E3E-4CF2-9B1F-99B0EAFFA9F5}" name="Column9525" totalsRowDxfId="6859"/>
    <tableColumn id="9526" xr3:uid="{030E3CA1-2BA3-4305-81C8-90F5C108DD58}" name="Column9526" totalsRowDxfId="6858"/>
    <tableColumn id="9527" xr3:uid="{0D870F26-FF45-4413-80BD-3D953CF9C496}" name="Column9527" totalsRowDxfId="6857"/>
    <tableColumn id="9528" xr3:uid="{7950F41D-91C2-4D29-B898-6C9C3312AB59}" name="Column9528" totalsRowDxfId="6856"/>
    <tableColumn id="9529" xr3:uid="{4A05A329-7275-477C-8852-441FC47B3C35}" name="Column9529" totalsRowDxfId="6855"/>
    <tableColumn id="9530" xr3:uid="{CF81840E-D1CF-4161-A15C-E3E0FD17C683}" name="Column9530" totalsRowDxfId="6854"/>
    <tableColumn id="9531" xr3:uid="{5A15527C-9886-426D-882E-D34CF2FCB37E}" name="Column9531" totalsRowDxfId="6853"/>
    <tableColumn id="9532" xr3:uid="{13E72705-0EFE-4D62-8CCA-8BBBE96804B9}" name="Column9532" totalsRowDxfId="6852"/>
    <tableColumn id="9533" xr3:uid="{CBF0902F-903A-440E-B301-1EF1957DE98D}" name="Column9533" totalsRowDxfId="6851"/>
    <tableColumn id="9534" xr3:uid="{816AABC6-6EF0-45F0-AE27-07E310BF2A71}" name="Column9534" totalsRowDxfId="6850"/>
    <tableColumn id="9535" xr3:uid="{7599EA1D-FD00-4786-8689-4A87866EF8A4}" name="Column9535" totalsRowDxfId="6849"/>
    <tableColumn id="9536" xr3:uid="{09F32AE9-3185-4A07-83AF-728E4D8E46A0}" name="Column9536" totalsRowDxfId="6848"/>
    <tableColumn id="9537" xr3:uid="{535512FE-D273-4DC0-B3F5-AE7F9D6C093D}" name="Column9537" totalsRowDxfId="6847"/>
    <tableColumn id="9538" xr3:uid="{F566A848-0DFA-4267-98EA-7614FFE14362}" name="Column9538" totalsRowDxfId="6846"/>
    <tableColumn id="9539" xr3:uid="{9D3AFBA7-9FF7-4AF3-8086-EFE094B4F7CC}" name="Column9539" totalsRowDxfId="6845"/>
    <tableColumn id="9540" xr3:uid="{4B4CFBD7-30F5-445A-ACB3-26F8A6CA4532}" name="Column9540" totalsRowDxfId="6844"/>
    <tableColumn id="9541" xr3:uid="{957F305E-B0B2-435F-A0F8-695C8615A266}" name="Column9541" totalsRowDxfId="6843"/>
    <tableColumn id="9542" xr3:uid="{EE5F8413-4107-4E3B-AE19-2486954B6F0B}" name="Column9542" totalsRowDxfId="6842"/>
    <tableColumn id="9543" xr3:uid="{0B29D77A-6176-4C60-9F99-309812E9C8F5}" name="Column9543" totalsRowDxfId="6841"/>
    <tableColumn id="9544" xr3:uid="{91BB4EBC-9232-49E9-B84A-9AE10DD655A5}" name="Column9544" totalsRowDxfId="6840"/>
    <tableColumn id="9545" xr3:uid="{C72989CC-3469-4D53-A06A-27CC74E08EAC}" name="Column9545" totalsRowDxfId="6839"/>
    <tableColumn id="9546" xr3:uid="{04593E5D-5505-4A84-BEE6-E8AFFC639C6B}" name="Column9546" totalsRowDxfId="6838"/>
    <tableColumn id="9547" xr3:uid="{EB47708F-2F0F-4CFF-9E21-1E73881F23B6}" name="Column9547" totalsRowDxfId="6837"/>
    <tableColumn id="9548" xr3:uid="{61C7CF99-4DCE-4DFF-926A-907D54100563}" name="Column9548" totalsRowDxfId="6836"/>
    <tableColumn id="9549" xr3:uid="{6D6552A1-8D5C-4D08-AF7B-B0AAA3613D32}" name="Column9549" totalsRowDxfId="6835"/>
    <tableColumn id="9550" xr3:uid="{D4D02150-2245-4448-A507-6014DACF0919}" name="Column9550" totalsRowDxfId="6834"/>
    <tableColumn id="9551" xr3:uid="{07987394-DB0E-417D-9255-5EBE6B62FD59}" name="Column9551" totalsRowDxfId="6833"/>
    <tableColumn id="9552" xr3:uid="{E3025B28-2C39-462F-88BD-1FFAE3D9B7E9}" name="Column9552" totalsRowDxfId="6832"/>
    <tableColumn id="9553" xr3:uid="{AD6BE176-15A1-4817-B10E-FF37F2DB728A}" name="Column9553" totalsRowDxfId="6831"/>
    <tableColumn id="9554" xr3:uid="{B3B99740-08E2-4B46-8ABB-9208AC02D081}" name="Column9554" totalsRowDxfId="6830"/>
    <tableColumn id="9555" xr3:uid="{81430C22-119B-445F-AE43-F05BE5442A79}" name="Column9555" totalsRowDxfId="6829"/>
    <tableColumn id="9556" xr3:uid="{D16DC597-CB3B-4638-8AA3-7BDCB77DDA87}" name="Column9556" totalsRowDxfId="6828"/>
    <tableColumn id="9557" xr3:uid="{6EF976DA-E80D-427F-81D6-37D6868F7340}" name="Column9557" totalsRowDxfId="6827"/>
    <tableColumn id="9558" xr3:uid="{3931CD78-FEDC-40F4-9DDC-AA56FEFAD5CA}" name="Column9558" totalsRowDxfId="6826"/>
    <tableColumn id="9559" xr3:uid="{E0E16795-E759-4BA0-A324-713231C9C9AA}" name="Column9559" totalsRowDxfId="6825"/>
    <tableColumn id="9560" xr3:uid="{F6989F2F-650E-446F-8F32-8948C9D01C88}" name="Column9560" totalsRowDxfId="6824"/>
    <tableColumn id="9561" xr3:uid="{984AEC3A-A188-4B8D-9DF7-D658AD232C56}" name="Column9561" totalsRowDxfId="6823"/>
    <tableColumn id="9562" xr3:uid="{4A662787-A05A-47B9-B798-91DC1C66057B}" name="Column9562" totalsRowDxfId="6822"/>
    <tableColumn id="9563" xr3:uid="{B774505F-702F-474F-A019-78DD3B2B121A}" name="Column9563" totalsRowDxfId="6821"/>
    <tableColumn id="9564" xr3:uid="{CFD243D4-6E8F-4DD1-ABB9-782A2ED05BB8}" name="Column9564" totalsRowDxfId="6820"/>
    <tableColumn id="9565" xr3:uid="{A8802B11-009B-4BD2-B33B-9BB505B7A536}" name="Column9565" totalsRowDxfId="6819"/>
    <tableColumn id="9566" xr3:uid="{824CE8A9-3A9E-4873-97FB-2B1F80806E0E}" name="Column9566" totalsRowDxfId="6818"/>
    <tableColumn id="9567" xr3:uid="{F25466BA-D9D2-4FBF-A2B0-371242273BBE}" name="Column9567" totalsRowDxfId="6817"/>
    <tableColumn id="9568" xr3:uid="{840D13C3-3BB8-415A-8E5D-3F72871A35DD}" name="Column9568" totalsRowDxfId="6816"/>
    <tableColumn id="9569" xr3:uid="{FF2EE5ED-7CCC-467C-997D-21E3C7191D29}" name="Column9569" totalsRowDxfId="6815"/>
    <tableColumn id="9570" xr3:uid="{3F709490-7A9E-479B-8884-05F3428F5393}" name="Column9570" totalsRowDxfId="6814"/>
    <tableColumn id="9571" xr3:uid="{60202371-D81E-4A1A-B9E6-D3B30355F350}" name="Column9571" totalsRowDxfId="6813"/>
    <tableColumn id="9572" xr3:uid="{DD637B35-FD89-43EB-AB69-BA5F01C326B0}" name="Column9572" totalsRowDxfId="6812"/>
    <tableColumn id="9573" xr3:uid="{5C9F818D-D887-46B3-A806-68FA8B62B0B0}" name="Column9573" totalsRowDxfId="6811"/>
    <tableColumn id="9574" xr3:uid="{3329E21B-32A5-4EA3-9006-8ED15B73256E}" name="Column9574" totalsRowDxfId="6810"/>
    <tableColumn id="9575" xr3:uid="{2182656B-36DA-4201-A3FA-1B1FEF280060}" name="Column9575" totalsRowDxfId="6809"/>
    <tableColumn id="9576" xr3:uid="{ABDBD208-22C0-41F1-8C87-7B7DBB53FCE8}" name="Column9576" totalsRowDxfId="6808"/>
    <tableColumn id="9577" xr3:uid="{ABA7A7AD-157F-4D6E-80A1-95D80078E4EF}" name="Column9577" totalsRowDxfId="6807"/>
    <tableColumn id="9578" xr3:uid="{7144C190-BD68-4D9A-813A-6600F609AA53}" name="Column9578" totalsRowDxfId="6806"/>
    <tableColumn id="9579" xr3:uid="{C3BDD9E6-9391-400E-9510-9708B83955C2}" name="Column9579" totalsRowDxfId="6805"/>
    <tableColumn id="9580" xr3:uid="{982F1F51-F37E-4661-A1FE-7DA620C162F1}" name="Column9580" totalsRowDxfId="6804"/>
    <tableColumn id="9581" xr3:uid="{ECC99804-ACC1-4381-AF41-B9FC11E4D16E}" name="Column9581" totalsRowDxfId="6803"/>
    <tableColumn id="9582" xr3:uid="{BDEFFC29-93C3-489F-A1CE-6872A31577D1}" name="Column9582" totalsRowDxfId="6802"/>
    <tableColumn id="9583" xr3:uid="{8AA06204-668D-4C73-822A-4F7A352D93DC}" name="Column9583" totalsRowDxfId="6801"/>
    <tableColumn id="9584" xr3:uid="{A7C11FC8-4B3C-47FB-A21B-A7297F36D8A2}" name="Column9584" totalsRowDxfId="6800"/>
    <tableColumn id="9585" xr3:uid="{994B2CE3-6379-434C-82B8-30412E170C9B}" name="Column9585" totalsRowDxfId="6799"/>
    <tableColumn id="9586" xr3:uid="{2FA33A5B-791E-4FEF-BADE-332D1EA02A14}" name="Column9586" totalsRowDxfId="6798"/>
    <tableColumn id="9587" xr3:uid="{48B57641-5DF5-4B89-AAD7-11F3003BDCD3}" name="Column9587" totalsRowDxfId="6797"/>
    <tableColumn id="9588" xr3:uid="{158D296E-29A1-448E-A5AC-C4977040AB50}" name="Column9588" totalsRowDxfId="6796"/>
    <tableColumn id="9589" xr3:uid="{92DA3598-5753-4140-8950-A45A06DC96C9}" name="Column9589" totalsRowDxfId="6795"/>
    <tableColumn id="9590" xr3:uid="{A67719DD-9C71-46B0-922A-89432AC1B1E3}" name="Column9590" totalsRowDxfId="6794"/>
    <tableColumn id="9591" xr3:uid="{7B35BDA0-3F9B-4777-82E1-8EF7680358B3}" name="Column9591" totalsRowDxfId="6793"/>
    <tableColumn id="9592" xr3:uid="{BF0F3199-9674-4E33-B25C-0F240E173A65}" name="Column9592" totalsRowDxfId="6792"/>
    <tableColumn id="9593" xr3:uid="{A4C09F4D-571E-4E39-BFAE-DB8D3311B552}" name="Column9593" totalsRowDxfId="6791"/>
    <tableColumn id="9594" xr3:uid="{142E7A24-7C95-419A-94EA-9E29B39FF0B0}" name="Column9594" totalsRowDxfId="6790"/>
    <tableColumn id="9595" xr3:uid="{7D08F7B5-CFBF-4B1D-A111-37A4B9A59820}" name="Column9595" totalsRowDxfId="6789"/>
    <tableColumn id="9596" xr3:uid="{0CDC3FF4-B88A-4B2A-99DB-B2E7C0136431}" name="Column9596" totalsRowDxfId="6788"/>
    <tableColumn id="9597" xr3:uid="{3262D489-28A3-4EF1-BC41-21CB60F97DD3}" name="Column9597" totalsRowDxfId="6787"/>
    <tableColumn id="9598" xr3:uid="{AEEFDD6B-672E-447A-ACE0-41461D403FE0}" name="Column9598" totalsRowDxfId="6786"/>
    <tableColumn id="9599" xr3:uid="{559F0A4F-0EF5-4D8F-988F-E1A0583A7600}" name="Column9599" totalsRowDxfId="6785"/>
    <tableColumn id="9600" xr3:uid="{7874A983-2A5B-40C1-9AF6-7AF1AA51B2E5}" name="Column9600" totalsRowDxfId="6784"/>
    <tableColumn id="9601" xr3:uid="{7092FF32-1186-4DF7-AEBE-D1CED6AD9961}" name="Column9601" totalsRowDxfId="6783"/>
    <tableColumn id="9602" xr3:uid="{C7D501C3-4F6D-4EBC-AABD-A53FC0822F4E}" name="Column9602" totalsRowDxfId="6782"/>
    <tableColumn id="9603" xr3:uid="{72B26146-CF12-4700-AF9C-A60446D920FD}" name="Column9603" totalsRowDxfId="6781"/>
    <tableColumn id="9604" xr3:uid="{EE45A1BA-1C07-4FCA-B585-32FE195F6B92}" name="Column9604" totalsRowDxfId="6780"/>
    <tableColumn id="9605" xr3:uid="{1E1B8B60-A9AF-4FFD-BD34-36F25D479F90}" name="Column9605" totalsRowDxfId="6779"/>
    <tableColumn id="9606" xr3:uid="{2451B925-816D-4A9A-83D8-259F6A1CE4E7}" name="Column9606" totalsRowDxfId="6778"/>
    <tableColumn id="9607" xr3:uid="{8CF1F5B3-70E2-428F-AE09-EC42AEA8A6A5}" name="Column9607" totalsRowDxfId="6777"/>
    <tableColumn id="9608" xr3:uid="{DBE593CB-8402-470F-956F-959290257F01}" name="Column9608" totalsRowDxfId="6776"/>
    <tableColumn id="9609" xr3:uid="{43F96D18-EA28-49EC-A700-E7DA75588DCB}" name="Column9609" totalsRowDxfId="6775"/>
    <tableColumn id="9610" xr3:uid="{690C7AA0-AD6C-4864-8D05-1582D7A00865}" name="Column9610" totalsRowDxfId="6774"/>
    <tableColumn id="9611" xr3:uid="{8695A094-384A-459F-AA8B-4F16C8C18179}" name="Column9611" totalsRowDxfId="6773"/>
    <tableColumn id="9612" xr3:uid="{1B330366-B45E-494B-A13C-1796CC8BD495}" name="Column9612" totalsRowDxfId="6772"/>
    <tableColumn id="9613" xr3:uid="{6D948517-92FF-457B-BDF5-C4AF65ED1463}" name="Column9613" totalsRowDxfId="6771"/>
    <tableColumn id="9614" xr3:uid="{AA708AC8-E5E8-4B22-A62E-F3BDED458355}" name="Column9614" totalsRowDxfId="6770"/>
    <tableColumn id="9615" xr3:uid="{5741D2AF-0E43-43AF-94D0-FFAFC967BB5F}" name="Column9615" totalsRowDxfId="6769"/>
    <tableColumn id="9616" xr3:uid="{5F46B883-E63D-4D6F-8056-652096B487C9}" name="Column9616" totalsRowDxfId="6768"/>
    <tableColumn id="9617" xr3:uid="{A1A943AE-CE8D-4D79-96E0-7E157A3B91DA}" name="Column9617" totalsRowDxfId="6767"/>
    <tableColumn id="9618" xr3:uid="{E173452D-AEB4-4772-9171-E05B7D33488C}" name="Column9618" totalsRowDxfId="6766"/>
    <tableColumn id="9619" xr3:uid="{5F3D1527-6794-4BB3-BC37-52E2C1051146}" name="Column9619" totalsRowDxfId="6765"/>
    <tableColumn id="9620" xr3:uid="{A5654ED6-877E-4CBC-A01E-C08D6482787E}" name="Column9620" totalsRowDxfId="6764"/>
    <tableColumn id="9621" xr3:uid="{C78FA9B1-29EC-4F6A-9253-54D7BB0EAF46}" name="Column9621" totalsRowDxfId="6763"/>
    <tableColumn id="9622" xr3:uid="{0869E375-5BE9-424C-86DA-49497AD63D08}" name="Column9622" totalsRowDxfId="6762"/>
    <tableColumn id="9623" xr3:uid="{1BCE649E-8A71-4F4D-AE16-870EBDF67573}" name="Column9623" totalsRowDxfId="6761"/>
    <tableColumn id="9624" xr3:uid="{6A2FEE3F-F5FB-48BE-8573-6CC7163D7616}" name="Column9624" totalsRowDxfId="6760"/>
    <tableColumn id="9625" xr3:uid="{E299C749-C383-45BC-BFE9-6D7769AB8F32}" name="Column9625" totalsRowDxfId="6759"/>
    <tableColumn id="9626" xr3:uid="{CDED8A93-8986-4D2D-B192-6E7A4A4AF280}" name="Column9626" totalsRowDxfId="6758"/>
    <tableColumn id="9627" xr3:uid="{1408CC5A-887B-456F-8022-480498B00600}" name="Column9627" totalsRowDxfId="6757"/>
    <tableColumn id="9628" xr3:uid="{62223303-4049-48CF-8147-09174B8BBC08}" name="Column9628" totalsRowDxfId="6756"/>
    <tableColumn id="9629" xr3:uid="{C47E0293-49F2-4434-86A2-AECE86C2D7B7}" name="Column9629" totalsRowDxfId="6755"/>
    <tableColumn id="9630" xr3:uid="{3DCE5D0A-A0C1-4091-93FD-C43BFA320D6A}" name="Column9630" totalsRowDxfId="6754"/>
    <tableColumn id="9631" xr3:uid="{EA355BEC-58D7-49BA-AF86-49873313788C}" name="Column9631" totalsRowDxfId="6753"/>
    <tableColumn id="9632" xr3:uid="{A817C65A-7F16-4F4B-9B51-1FFB9C9AAE47}" name="Column9632" totalsRowDxfId="6752"/>
    <tableColumn id="9633" xr3:uid="{D0BE0856-F130-4AD3-8BCA-9B0BA9A704D3}" name="Column9633" totalsRowDxfId="6751"/>
    <tableColumn id="9634" xr3:uid="{FE8872ED-8F6C-45C2-9E22-C48F5C8BC31E}" name="Column9634" totalsRowDxfId="6750"/>
    <tableColumn id="9635" xr3:uid="{D0B1D223-65D6-477C-8403-047D9B011E87}" name="Column9635" totalsRowDxfId="6749"/>
    <tableColumn id="9636" xr3:uid="{C6138F64-ABCF-40C4-9549-CC279B660032}" name="Column9636" totalsRowDxfId="6748"/>
    <tableColumn id="9637" xr3:uid="{9B27981F-2F3E-4DEB-B43B-7B2D425B157E}" name="Column9637" totalsRowDxfId="6747"/>
    <tableColumn id="9638" xr3:uid="{ED17EFC9-0237-47D8-93DB-0D3E946D8C98}" name="Column9638" totalsRowDxfId="6746"/>
    <tableColumn id="9639" xr3:uid="{55D0B9D7-CE5A-43A8-B164-6362C6204E03}" name="Column9639" totalsRowDxfId="6745"/>
    <tableColumn id="9640" xr3:uid="{97F070EA-E97B-4D98-8C5B-7E407D89CC9E}" name="Column9640" totalsRowDxfId="6744"/>
    <tableColumn id="9641" xr3:uid="{F09A33EA-D6A8-4757-8172-6CBC485F2101}" name="Column9641" totalsRowDxfId="6743"/>
    <tableColumn id="9642" xr3:uid="{BF5A6B44-ACAF-4B72-A703-88A982A5C932}" name="Column9642" totalsRowDxfId="6742"/>
    <tableColumn id="9643" xr3:uid="{D20495A2-FD44-440E-9F54-99FE1C03CD2D}" name="Column9643" totalsRowDxfId="6741"/>
    <tableColumn id="9644" xr3:uid="{A05D56FF-180B-4525-BE94-D7D4601AB072}" name="Column9644" totalsRowDxfId="6740"/>
    <tableColumn id="9645" xr3:uid="{D2057F19-3AB4-428D-8BDD-AA7D4D4D9CD1}" name="Column9645" totalsRowDxfId="6739"/>
    <tableColumn id="9646" xr3:uid="{A6047C33-0737-4B82-911F-CCBC2838391D}" name="Column9646" totalsRowDxfId="6738"/>
    <tableColumn id="9647" xr3:uid="{4AD9004F-4747-44DB-B3A7-160778A5FE9E}" name="Column9647" totalsRowDxfId="6737"/>
    <tableColumn id="9648" xr3:uid="{71E39033-19EC-4DC9-9D93-2E1FACD39772}" name="Column9648" totalsRowDxfId="6736"/>
    <tableColumn id="9649" xr3:uid="{BF778656-2CA6-4546-99BB-7285FC2B1A26}" name="Column9649" totalsRowDxfId="6735"/>
    <tableColumn id="9650" xr3:uid="{C96DFE3D-7BFB-4327-9009-62ABC4610F05}" name="Column9650" totalsRowDxfId="6734"/>
    <tableColumn id="9651" xr3:uid="{9A76FD89-F105-4A6C-8F48-E3408B15D834}" name="Column9651" totalsRowDxfId="6733"/>
    <tableColumn id="9652" xr3:uid="{9A889FC8-1EAF-42BF-831E-47CC11E88385}" name="Column9652" totalsRowDxfId="6732"/>
    <tableColumn id="9653" xr3:uid="{72BB1935-DB1F-4F5B-9BDB-51FAD57A233A}" name="Column9653" totalsRowDxfId="6731"/>
    <tableColumn id="9654" xr3:uid="{7D55003C-EC28-42EC-8967-465479EB663C}" name="Column9654" totalsRowDxfId="6730"/>
    <tableColumn id="9655" xr3:uid="{423F3D2F-2B81-41CB-ADB9-D311AC952DAE}" name="Column9655" totalsRowDxfId="6729"/>
    <tableColumn id="9656" xr3:uid="{E3ED1999-9A22-46A4-B97A-03BBA970AF57}" name="Column9656" totalsRowDxfId="6728"/>
    <tableColumn id="9657" xr3:uid="{54505B4E-7FE2-466E-971C-5A01413C6560}" name="Column9657" totalsRowDxfId="6727"/>
    <tableColumn id="9658" xr3:uid="{F5A4B61F-C63D-4E6B-AEDA-F192C2654BA0}" name="Column9658" totalsRowDxfId="6726"/>
    <tableColumn id="9659" xr3:uid="{875EDB02-2AC7-431B-BFDC-81139737F13F}" name="Column9659" totalsRowDxfId="6725"/>
    <tableColumn id="9660" xr3:uid="{0AAEF31E-7BB5-49DF-9C02-10023FCDE1BE}" name="Column9660" totalsRowDxfId="6724"/>
    <tableColumn id="9661" xr3:uid="{4AE9D2DA-F831-4546-8507-844D4504FBBF}" name="Column9661" totalsRowDxfId="6723"/>
    <tableColumn id="9662" xr3:uid="{F8430BE6-8561-44CB-B556-60BB98D5A395}" name="Column9662" totalsRowDxfId="6722"/>
    <tableColumn id="9663" xr3:uid="{808D8189-A3AF-45D9-A343-5B11C03B69B3}" name="Column9663" totalsRowDxfId="6721"/>
    <tableColumn id="9664" xr3:uid="{058BACE3-71FB-4883-B7F9-4F8577E2BCDF}" name="Column9664" totalsRowDxfId="6720"/>
    <tableColumn id="9665" xr3:uid="{9A89F1A3-BFD6-4275-B528-8835EF367C17}" name="Column9665" totalsRowDxfId="6719"/>
    <tableColumn id="9666" xr3:uid="{95D3CFCA-F026-4ABF-AD9F-8CA0B389E8F5}" name="Column9666" totalsRowDxfId="6718"/>
    <tableColumn id="9667" xr3:uid="{F381C298-EDA4-4A96-A4CE-31C5332E595E}" name="Column9667" totalsRowDxfId="6717"/>
    <tableColumn id="9668" xr3:uid="{83965B1D-395B-48C6-A4B5-43CEF740F099}" name="Column9668" totalsRowDxfId="6716"/>
    <tableColumn id="9669" xr3:uid="{902D668D-53D1-46EF-A126-797CEA93B38B}" name="Column9669" totalsRowDxfId="6715"/>
    <tableColumn id="9670" xr3:uid="{D56AD1A8-B878-4E12-84BC-7752A2BD76FC}" name="Column9670" totalsRowDxfId="6714"/>
    <tableColumn id="9671" xr3:uid="{746940B4-EDC8-4B2B-91CF-CF1CA3EA0CFB}" name="Column9671" totalsRowDxfId="6713"/>
    <tableColumn id="9672" xr3:uid="{6C3C0715-0961-4723-B2AB-1938D9FB17AE}" name="Column9672" totalsRowDxfId="6712"/>
    <tableColumn id="9673" xr3:uid="{7B256577-0AED-4A30-B506-9B88B25FF709}" name="Column9673" totalsRowDxfId="6711"/>
    <tableColumn id="9674" xr3:uid="{503565E7-5BE4-455C-B974-88EE660B821A}" name="Column9674" totalsRowDxfId="6710"/>
    <tableColumn id="9675" xr3:uid="{B7B708A0-73CE-4F83-AD72-68CD28F641AC}" name="Column9675" totalsRowDxfId="6709"/>
    <tableColumn id="9676" xr3:uid="{C5086319-3BD1-4B76-BDC3-9D6FD8125B1C}" name="Column9676" totalsRowDxfId="6708"/>
    <tableColumn id="9677" xr3:uid="{72EFF917-8C84-4C0B-9A7E-6378D93DA423}" name="Column9677" totalsRowDxfId="6707"/>
    <tableColumn id="9678" xr3:uid="{899A6DA0-7D33-4162-8C4B-0199C3B523A3}" name="Column9678" totalsRowDxfId="6706"/>
    <tableColumn id="9679" xr3:uid="{B1AA9ED0-6DFF-4136-8DCE-DF0229F2231F}" name="Column9679" totalsRowDxfId="6705"/>
    <tableColumn id="9680" xr3:uid="{681B3321-1BA8-4FBC-9B50-C33F4B74D3C1}" name="Column9680" totalsRowDxfId="6704"/>
    <tableColumn id="9681" xr3:uid="{B554011D-104E-4B21-ABD3-82DB6396ACD4}" name="Column9681" totalsRowDxfId="6703"/>
    <tableColumn id="9682" xr3:uid="{8ABAB48C-34E1-4C79-A436-C90773473A88}" name="Column9682" totalsRowDxfId="6702"/>
    <tableColumn id="9683" xr3:uid="{4024D300-540C-4023-9C8B-5BCE298DEC1C}" name="Column9683" totalsRowDxfId="6701"/>
    <tableColumn id="9684" xr3:uid="{65E9C3BD-0A07-401E-B2D8-7EF41E7F1A1C}" name="Column9684" totalsRowDxfId="6700"/>
    <tableColumn id="9685" xr3:uid="{2CB05A8F-344E-4383-8C5E-02ABF38F868F}" name="Column9685" totalsRowDxfId="6699"/>
    <tableColumn id="9686" xr3:uid="{0993F659-4F0B-467C-AD30-5FABDBA4C393}" name="Column9686" totalsRowDxfId="6698"/>
    <tableColumn id="9687" xr3:uid="{986E7B2E-E1E0-40DA-A96C-AC2B293CE9E3}" name="Column9687" totalsRowDxfId="6697"/>
    <tableColumn id="9688" xr3:uid="{AB8873C9-DBC1-4201-90D1-F606E74AE383}" name="Column9688" totalsRowDxfId="6696"/>
    <tableColumn id="9689" xr3:uid="{9BC21B7D-1456-4EFF-844B-9C0F30BF7A73}" name="Column9689" totalsRowDxfId="6695"/>
    <tableColumn id="9690" xr3:uid="{ADC4913D-1FF2-41DA-BFBC-43CF21A6CD33}" name="Column9690" totalsRowDxfId="6694"/>
    <tableColumn id="9691" xr3:uid="{5F6D0062-013A-4930-A0C8-62810B789846}" name="Column9691" totalsRowDxfId="6693"/>
    <tableColumn id="9692" xr3:uid="{C59770B5-AB16-4E9B-8B44-5218A83B3891}" name="Column9692" totalsRowDxfId="6692"/>
    <tableColumn id="9693" xr3:uid="{CA4BE728-CE4F-4F35-9F32-66397E6D0759}" name="Column9693" totalsRowDxfId="6691"/>
    <tableColumn id="9694" xr3:uid="{3620A732-87EC-4695-B8A2-94C8FD2AE677}" name="Column9694" totalsRowDxfId="6690"/>
    <tableColumn id="9695" xr3:uid="{563B8309-3C52-4B6B-BAD2-466E01BF0234}" name="Column9695" totalsRowDxfId="6689"/>
    <tableColumn id="9696" xr3:uid="{45EB888D-A85D-4B38-8825-9BA080D48F73}" name="Column9696" totalsRowDxfId="6688"/>
    <tableColumn id="9697" xr3:uid="{12DB87D5-4FA8-489D-9EE0-7027FE7E0BFB}" name="Column9697" totalsRowDxfId="6687"/>
    <tableColumn id="9698" xr3:uid="{56937681-3DB0-4AED-9C5B-679F035FEB1B}" name="Column9698" totalsRowDxfId="6686"/>
    <tableColumn id="9699" xr3:uid="{82B4DE22-E380-46F0-98C2-64544D0873F1}" name="Column9699" totalsRowDxfId="6685"/>
    <tableColumn id="9700" xr3:uid="{462C55F3-D557-42D7-BBC6-696F346A00FC}" name="Column9700" totalsRowDxfId="6684"/>
    <tableColumn id="9701" xr3:uid="{DCF4C096-393F-407B-8947-EC555D59D79A}" name="Column9701" totalsRowDxfId="6683"/>
    <tableColumn id="9702" xr3:uid="{5408F7EA-0C7D-4149-8CE3-B80EFDF1B849}" name="Column9702" totalsRowDxfId="6682"/>
    <tableColumn id="9703" xr3:uid="{ED14E6BC-D628-43C8-BEE9-C7EF5CE946FF}" name="Column9703" totalsRowDxfId="6681"/>
    <tableColumn id="9704" xr3:uid="{E8B0C5EA-60D9-424F-B29F-F9EF33C7DFBC}" name="Column9704" totalsRowDxfId="6680"/>
    <tableColumn id="9705" xr3:uid="{A0933C78-F5CC-4576-8421-654ECAC77853}" name="Column9705" totalsRowDxfId="6679"/>
    <tableColumn id="9706" xr3:uid="{D056FC3E-1DF6-406E-8DDF-07FA09B8D2AD}" name="Column9706" totalsRowDxfId="6678"/>
    <tableColumn id="9707" xr3:uid="{083C3677-7443-42A1-8782-4D08FB1BB0FE}" name="Column9707" totalsRowDxfId="6677"/>
    <tableColumn id="9708" xr3:uid="{AF4439FF-BD0E-4E6E-9DC0-59297C3EF464}" name="Column9708" totalsRowDxfId="6676"/>
    <tableColumn id="9709" xr3:uid="{B630B400-409A-4243-8DDE-DA7BDFEA8F6B}" name="Column9709" totalsRowDxfId="6675"/>
    <tableColumn id="9710" xr3:uid="{83C7116C-AE38-47D6-82CA-1E247B4F5785}" name="Column9710" totalsRowDxfId="6674"/>
    <tableColumn id="9711" xr3:uid="{C8184415-10EF-4055-96E5-2FD6D4D0BFE1}" name="Column9711" totalsRowDxfId="6673"/>
    <tableColumn id="9712" xr3:uid="{A2EFDF2D-4B11-4AF0-A47F-49916E981414}" name="Column9712" totalsRowDxfId="6672"/>
    <tableColumn id="9713" xr3:uid="{37D2BC92-9B2A-4EEA-84A2-FCE2F23DD81A}" name="Column9713" totalsRowDxfId="6671"/>
    <tableColumn id="9714" xr3:uid="{53C35684-A238-4AE0-BEBB-889F7D101AB8}" name="Column9714" totalsRowDxfId="6670"/>
    <tableColumn id="9715" xr3:uid="{7B5E45B1-093B-4D5A-B4A6-6278C0F42C48}" name="Column9715" totalsRowDxfId="6669"/>
    <tableColumn id="9716" xr3:uid="{4D217AAA-621A-4C5A-A2A0-684B1952784F}" name="Column9716" totalsRowDxfId="6668"/>
    <tableColumn id="9717" xr3:uid="{2E5F0675-4DAB-4629-BA87-DB95D01462D4}" name="Column9717" totalsRowDxfId="6667"/>
    <tableColumn id="9718" xr3:uid="{E5881338-C94F-4F12-B641-2D2ECC6BD6EB}" name="Column9718" totalsRowDxfId="6666"/>
    <tableColumn id="9719" xr3:uid="{9B6AAD6E-1FE3-4472-B699-22EB6D2FF55E}" name="Column9719" totalsRowDxfId="6665"/>
    <tableColumn id="9720" xr3:uid="{A46467D6-E625-448D-863B-7932F18C0414}" name="Column9720" totalsRowDxfId="6664"/>
    <tableColumn id="9721" xr3:uid="{4F10833A-2974-4834-A4F2-C3B1902890B9}" name="Column9721" totalsRowDxfId="6663"/>
    <tableColumn id="9722" xr3:uid="{276B1D42-F764-42FD-80B4-C58F4CAA22D7}" name="Column9722" totalsRowDxfId="6662"/>
    <tableColumn id="9723" xr3:uid="{75B232D1-A906-4123-BC94-4CBB78507BBA}" name="Column9723" totalsRowDxfId="6661"/>
    <tableColumn id="9724" xr3:uid="{6B26F00E-0E26-43DE-8930-25DF74DE19D9}" name="Column9724" totalsRowDxfId="6660"/>
    <tableColumn id="9725" xr3:uid="{03F9C451-877D-4CE7-B6AF-72C31B24F0EA}" name="Column9725" totalsRowDxfId="6659"/>
    <tableColumn id="9726" xr3:uid="{389F979C-6F31-453C-8B89-CA8C3A8653B6}" name="Column9726" totalsRowDxfId="6658"/>
    <tableColumn id="9727" xr3:uid="{DC43C0FF-E695-45FC-97FF-6A912C99FA09}" name="Column9727" totalsRowDxfId="6657"/>
    <tableColumn id="9728" xr3:uid="{32BCE204-D7EA-4C41-91FF-DCA8F66E2B26}" name="Column9728" totalsRowDxfId="6656"/>
    <tableColumn id="9729" xr3:uid="{C8666E7E-2205-47D3-B9C4-17FCF9246503}" name="Column9729" totalsRowDxfId="6655"/>
    <tableColumn id="9730" xr3:uid="{B0DD093A-3B50-4290-886A-116898707A58}" name="Column9730" totalsRowDxfId="6654"/>
    <tableColumn id="9731" xr3:uid="{8F3336AE-4736-490E-BE4B-18D1F5AD27CF}" name="Column9731" totalsRowDxfId="6653"/>
    <tableColumn id="9732" xr3:uid="{22A8A596-C40A-464A-997E-01DFD218682E}" name="Column9732" totalsRowDxfId="6652"/>
    <tableColumn id="9733" xr3:uid="{9EAC073D-EC1D-4BE2-A969-2F84CF111C7F}" name="Column9733" totalsRowDxfId="6651"/>
    <tableColumn id="9734" xr3:uid="{4F038A4C-D299-4EE0-A0CD-02DF5FA79B89}" name="Column9734" totalsRowDxfId="6650"/>
    <tableColumn id="9735" xr3:uid="{BABD29DC-5839-472A-9DA7-DF143964AA47}" name="Column9735" totalsRowDxfId="6649"/>
    <tableColumn id="9736" xr3:uid="{F83E7D24-35CB-494C-9B8C-1E31D01E6A50}" name="Column9736" totalsRowDxfId="6648"/>
    <tableColumn id="9737" xr3:uid="{33989799-9FB6-4423-87BE-3C3CDDC37872}" name="Column9737" totalsRowDxfId="6647"/>
    <tableColumn id="9738" xr3:uid="{5C8D8FF7-9DB9-4F9C-A531-711FD978DD9A}" name="Column9738" totalsRowDxfId="6646"/>
    <tableColumn id="9739" xr3:uid="{21F75409-EFDC-4240-BA61-A45B4F3AAA62}" name="Column9739" totalsRowDxfId="6645"/>
    <tableColumn id="9740" xr3:uid="{DA819AFA-8010-4E0D-B2FD-54D6517F3C7B}" name="Column9740" totalsRowDxfId="6644"/>
    <tableColumn id="9741" xr3:uid="{8F4B169E-CEE9-485D-8A38-EFEDBB8FF92C}" name="Column9741" totalsRowDxfId="6643"/>
    <tableColumn id="9742" xr3:uid="{FA4E05D6-3654-4E04-933E-03A7117EF9BD}" name="Column9742" totalsRowDxfId="6642"/>
    <tableColumn id="9743" xr3:uid="{75CEA8EA-EAFC-4603-8D40-256058A62B4B}" name="Column9743" totalsRowDxfId="6641"/>
    <tableColumn id="9744" xr3:uid="{BF8CD5B9-7A96-4FC0-A571-849DC6F55C7C}" name="Column9744" totalsRowDxfId="6640"/>
    <tableColumn id="9745" xr3:uid="{D228E470-B093-42B5-8FCE-D0B0626C0AA3}" name="Column9745" totalsRowDxfId="6639"/>
    <tableColumn id="9746" xr3:uid="{E1F40AE9-A2F8-4913-B3CE-46A755D1D42E}" name="Column9746" totalsRowDxfId="6638"/>
    <tableColumn id="9747" xr3:uid="{42630AA5-67E1-4C2F-84DC-CC4DD5672DD3}" name="Column9747" totalsRowDxfId="6637"/>
    <tableColumn id="9748" xr3:uid="{CD2924BE-3665-4465-ABA5-40533DCB29BD}" name="Column9748" totalsRowDxfId="6636"/>
    <tableColumn id="9749" xr3:uid="{CE2D063A-1284-4346-942E-A7CB9D705247}" name="Column9749" totalsRowDxfId="6635"/>
    <tableColumn id="9750" xr3:uid="{932A12F9-C1B9-4688-AFB7-F2759C3A8476}" name="Column9750" totalsRowDxfId="6634"/>
    <tableColumn id="9751" xr3:uid="{BCD293EE-CC5D-4D3F-88B6-96C9587CD778}" name="Column9751" totalsRowDxfId="6633"/>
    <tableColumn id="9752" xr3:uid="{BCC3092C-DCDF-40B4-AC4D-3A80D6D05174}" name="Column9752" totalsRowDxfId="6632"/>
    <tableColumn id="9753" xr3:uid="{3FFCCEC3-04B5-45BC-9AA0-86084B53AEE5}" name="Column9753" totalsRowDxfId="6631"/>
    <tableColumn id="9754" xr3:uid="{6360A6D4-2090-4706-99B3-74CD24836A33}" name="Column9754" totalsRowDxfId="6630"/>
    <tableColumn id="9755" xr3:uid="{7A839E38-9B40-42B0-9A09-90D5F851B0DD}" name="Column9755" totalsRowDxfId="6629"/>
    <tableColumn id="9756" xr3:uid="{F85A4B70-B962-4F7F-AA4A-680980F44F06}" name="Column9756" totalsRowDxfId="6628"/>
    <tableColumn id="9757" xr3:uid="{0EF360BA-2C44-4DFA-99D5-E7396C852521}" name="Column9757" totalsRowDxfId="6627"/>
    <tableColumn id="9758" xr3:uid="{05037A03-F845-4CAA-8863-0B4FC4258296}" name="Column9758" totalsRowDxfId="6626"/>
    <tableColumn id="9759" xr3:uid="{707B111C-AB44-42E0-BCA8-62850166C849}" name="Column9759" totalsRowDxfId="6625"/>
    <tableColumn id="9760" xr3:uid="{C7A493ED-786F-4EB2-BEAD-581C06AA8192}" name="Column9760" totalsRowDxfId="6624"/>
    <tableColumn id="9761" xr3:uid="{9DC004BF-C794-4BC1-BAB4-E805F8BD5281}" name="Column9761" totalsRowDxfId="6623"/>
    <tableColumn id="9762" xr3:uid="{FC08E95B-BAAD-48DD-A060-19C26B7886B4}" name="Column9762" totalsRowDxfId="6622"/>
    <tableColumn id="9763" xr3:uid="{DE3325F3-E637-4D2A-85B9-27421331AD36}" name="Column9763" totalsRowDxfId="6621"/>
    <tableColumn id="9764" xr3:uid="{3E4C5CC5-D877-4FD0-A53E-E8E1D971B7B7}" name="Column9764" totalsRowDxfId="6620"/>
    <tableColumn id="9765" xr3:uid="{2D897441-AD93-48F2-BE0C-493C1DCF604A}" name="Column9765" totalsRowDxfId="6619"/>
    <tableColumn id="9766" xr3:uid="{F35CD267-28DA-437C-A754-0490AFAAA2D3}" name="Column9766" totalsRowDxfId="6618"/>
    <tableColumn id="9767" xr3:uid="{DC9D3157-F041-48C8-A9D7-0791DE70B9CC}" name="Column9767" totalsRowDxfId="6617"/>
    <tableColumn id="9768" xr3:uid="{9D13C0D5-5AA2-4A7F-A934-1D266767B026}" name="Column9768" totalsRowDxfId="6616"/>
    <tableColumn id="9769" xr3:uid="{696A42B2-A0EC-4A32-85EC-FDF296971D24}" name="Column9769" totalsRowDxfId="6615"/>
    <tableColumn id="9770" xr3:uid="{E0CC7B1E-5B70-436A-BD11-37A33D50DCB4}" name="Column9770" totalsRowDxfId="6614"/>
    <tableColumn id="9771" xr3:uid="{09F7033D-C3B4-4149-A93C-9C21DBCE1914}" name="Column9771" totalsRowDxfId="6613"/>
    <tableColumn id="9772" xr3:uid="{613B1573-5028-41CD-87C0-783E8F81068E}" name="Column9772" totalsRowDxfId="6612"/>
    <tableColumn id="9773" xr3:uid="{66FE70E8-21E1-4340-9B90-6AEA8B4EB91D}" name="Column9773" totalsRowDxfId="6611"/>
    <tableColumn id="9774" xr3:uid="{F4833887-A46F-4C95-810A-3783F171BB36}" name="Column9774" totalsRowDxfId="6610"/>
    <tableColumn id="9775" xr3:uid="{8ACE558D-ABC1-439C-A10C-CFA27BD0AB11}" name="Column9775" totalsRowDxfId="6609"/>
    <tableColumn id="9776" xr3:uid="{C1FE2E9F-5571-44AB-ADE1-75A6046DF754}" name="Column9776" totalsRowDxfId="6608"/>
    <tableColumn id="9777" xr3:uid="{C86AB955-7D56-4AA1-832F-365BB0BCFCE8}" name="Column9777" totalsRowDxfId="6607"/>
    <tableColumn id="9778" xr3:uid="{C7DF3F40-230B-4189-8D47-84A87155907A}" name="Column9778" totalsRowDxfId="6606"/>
    <tableColumn id="9779" xr3:uid="{F383A778-7AC8-4393-90DE-01A4719A49C4}" name="Column9779" totalsRowDxfId="6605"/>
    <tableColumn id="9780" xr3:uid="{43A66946-6BA6-4721-AEDE-E5A97A65E00F}" name="Column9780" totalsRowDxfId="6604"/>
    <tableColumn id="9781" xr3:uid="{2A48CD83-FC47-40DA-BB3A-E36AE47B1DB4}" name="Column9781" totalsRowDxfId="6603"/>
    <tableColumn id="9782" xr3:uid="{7FC0F5F8-14B6-40D3-8882-0D8CB87E4E40}" name="Column9782" totalsRowDxfId="6602"/>
    <tableColumn id="9783" xr3:uid="{32B06EDE-4864-4603-B726-BEA3E000045F}" name="Column9783" totalsRowDxfId="6601"/>
    <tableColumn id="9784" xr3:uid="{0772CCE7-5238-4F49-A81B-F75CF0C23DAA}" name="Column9784" totalsRowDxfId="6600"/>
    <tableColumn id="9785" xr3:uid="{B6094EC4-E07F-4A9A-B0B2-44D12B6634CD}" name="Column9785" totalsRowDxfId="6599"/>
    <tableColumn id="9786" xr3:uid="{D081B9BC-430E-4842-994C-9883DDA5DC6C}" name="Column9786" totalsRowDxfId="6598"/>
    <tableColumn id="9787" xr3:uid="{BFABA1B4-6E78-4C1B-911A-EF19C6B63613}" name="Column9787" totalsRowDxfId="6597"/>
    <tableColumn id="9788" xr3:uid="{82EAF79E-CA44-495C-B17A-00A6DB0FCD37}" name="Column9788" totalsRowDxfId="6596"/>
    <tableColumn id="9789" xr3:uid="{D3C43000-F5D9-469A-ACAF-B16A10F5D146}" name="Column9789" totalsRowDxfId="6595"/>
    <tableColumn id="9790" xr3:uid="{906E1BDE-AF45-4A6B-9CA3-238AE612F194}" name="Column9790" totalsRowDxfId="6594"/>
    <tableColumn id="9791" xr3:uid="{30B616B0-C9AD-458E-AEA7-00B63899FE9E}" name="Column9791" totalsRowDxfId="6593"/>
    <tableColumn id="9792" xr3:uid="{3F33C874-499A-48F5-A962-13E5CAD825F9}" name="Column9792" totalsRowDxfId="6592"/>
    <tableColumn id="9793" xr3:uid="{D2ED9613-0010-457A-9047-0EF765C77C08}" name="Column9793" totalsRowDxfId="6591"/>
    <tableColumn id="9794" xr3:uid="{535BE0E2-340A-44E5-9AB1-302A3DA1569F}" name="Column9794" totalsRowDxfId="6590"/>
    <tableColumn id="9795" xr3:uid="{C2188D63-D314-4FDF-9A73-7FA46D76CFE2}" name="Column9795" totalsRowDxfId="6589"/>
    <tableColumn id="9796" xr3:uid="{2F747DD0-87D6-41D5-BDD8-25AEDC963AD9}" name="Column9796" totalsRowDxfId="6588"/>
    <tableColumn id="9797" xr3:uid="{58EC4CA0-076B-4A28-87DD-600B24D94832}" name="Column9797" totalsRowDxfId="6587"/>
    <tableColumn id="9798" xr3:uid="{C39A90D6-C1B2-4657-88EA-905B3DB4E281}" name="Column9798" totalsRowDxfId="6586"/>
    <tableColumn id="9799" xr3:uid="{61AD7230-50CF-43AD-9465-DF4492A30875}" name="Column9799" totalsRowDxfId="6585"/>
    <tableColumn id="9800" xr3:uid="{D5E51F7F-2081-4180-9044-D359A0B21349}" name="Column9800" totalsRowDxfId="6584"/>
    <tableColumn id="9801" xr3:uid="{19A0ED24-3DA5-4CF3-9D34-E0F80CF27568}" name="Column9801" totalsRowDxfId="6583"/>
    <tableColumn id="9802" xr3:uid="{A827EA32-4400-4C7B-9463-04E9796B1C51}" name="Column9802" totalsRowDxfId="6582"/>
    <tableColumn id="9803" xr3:uid="{060D289B-F262-4AF7-AA07-3152170A2820}" name="Column9803" totalsRowDxfId="6581"/>
    <tableColumn id="9804" xr3:uid="{0344E6C1-B61D-41EA-848C-CAB4D9318606}" name="Column9804" totalsRowDxfId="6580"/>
    <tableColumn id="9805" xr3:uid="{F381A70A-ED70-416E-95C0-BEDD34EBB467}" name="Column9805" totalsRowDxfId="6579"/>
    <tableColumn id="9806" xr3:uid="{6BCA0B29-96D3-4E33-930C-47EF634690FC}" name="Column9806" totalsRowDxfId="6578"/>
    <tableColumn id="9807" xr3:uid="{F18F972C-06EB-4002-843B-22EC2B5CA9BF}" name="Column9807" totalsRowDxfId="6577"/>
    <tableColumn id="9808" xr3:uid="{B9D41A4F-97BC-458A-9C57-CC44B59F7FCE}" name="Column9808" totalsRowDxfId="6576"/>
    <tableColumn id="9809" xr3:uid="{B7F40E99-55A6-43AD-B586-8964F683E2B9}" name="Column9809" totalsRowDxfId="6575"/>
    <tableColumn id="9810" xr3:uid="{F49DEF2C-A3F0-4633-BFF7-BCE55B22D0A1}" name="Column9810" totalsRowDxfId="6574"/>
    <tableColumn id="9811" xr3:uid="{AEC599F5-537C-41AB-9A7B-FD9B620DBA34}" name="Column9811" totalsRowDxfId="6573"/>
    <tableColumn id="9812" xr3:uid="{2C23EFAC-A198-4A66-AF68-65AFA13826B7}" name="Column9812" totalsRowDxfId="6572"/>
    <tableColumn id="9813" xr3:uid="{FA774A25-0575-4956-9816-BC36CAA53203}" name="Column9813" totalsRowDxfId="6571"/>
    <tableColumn id="9814" xr3:uid="{F9B64795-C56E-4A7D-8304-B3B61FF7C560}" name="Column9814" totalsRowDxfId="6570"/>
    <tableColumn id="9815" xr3:uid="{7E398C2B-6F4B-4CF2-97FE-2BDD20ACB55F}" name="Column9815" totalsRowDxfId="6569"/>
    <tableColumn id="9816" xr3:uid="{492FA2D3-AA4D-4EA7-BF5A-C64359EDCD96}" name="Column9816" totalsRowDxfId="6568"/>
    <tableColumn id="9817" xr3:uid="{998A6F70-DCD8-4309-B602-D2439E49AAE9}" name="Column9817" totalsRowDxfId="6567"/>
    <tableColumn id="9818" xr3:uid="{3463A472-8FCC-4703-B6CA-5BA2959573CC}" name="Column9818" totalsRowDxfId="6566"/>
    <tableColumn id="9819" xr3:uid="{5FF2847E-7DCD-44D4-BA43-BB02FF840D2D}" name="Column9819" totalsRowDxfId="6565"/>
    <tableColumn id="9820" xr3:uid="{F4F8A44F-E750-4A4B-BF73-93DCB4378E55}" name="Column9820" totalsRowDxfId="6564"/>
    <tableColumn id="9821" xr3:uid="{D60F06D6-27F7-4FAC-8CA9-8414C6B64AA0}" name="Column9821" totalsRowDxfId="6563"/>
    <tableColumn id="9822" xr3:uid="{5696715C-53D9-475D-8880-4A48E058F2C1}" name="Column9822" totalsRowDxfId="6562"/>
    <tableColumn id="9823" xr3:uid="{FEA77A9F-8B6B-4334-BD12-6DD0305419B7}" name="Column9823" totalsRowDxfId="6561"/>
    <tableColumn id="9824" xr3:uid="{1EF21EB9-6D9B-4BF9-B36C-8DE8877F40BC}" name="Column9824" totalsRowDxfId="6560"/>
    <tableColumn id="9825" xr3:uid="{511FDBEA-1A8C-4AAE-9906-A78A81111BD3}" name="Column9825" totalsRowDxfId="6559"/>
    <tableColumn id="9826" xr3:uid="{19933C94-DD61-42B8-B23C-5016276B906C}" name="Column9826" totalsRowDxfId="6558"/>
    <tableColumn id="9827" xr3:uid="{C483C936-6C3A-4C52-8AE7-1DD80F7609B7}" name="Column9827" totalsRowDxfId="6557"/>
    <tableColumn id="9828" xr3:uid="{440E268D-E500-4843-A6E6-CCA6DB83523C}" name="Column9828" totalsRowDxfId="6556"/>
    <tableColumn id="9829" xr3:uid="{E8B55177-7034-4A96-8D89-789254DBECF1}" name="Column9829" totalsRowDxfId="6555"/>
    <tableColumn id="9830" xr3:uid="{D5AC53D2-11EB-4D68-B5A9-C69E72573CBD}" name="Column9830" totalsRowDxfId="6554"/>
    <tableColumn id="9831" xr3:uid="{5B5F43A8-B5B1-401B-93E8-2DF71439C133}" name="Column9831" totalsRowDxfId="6553"/>
    <tableColumn id="9832" xr3:uid="{B5142227-2BFC-481A-9310-30CC6220218D}" name="Column9832" totalsRowDxfId="6552"/>
    <tableColumn id="9833" xr3:uid="{C9F162AB-CF73-426A-8AB7-8FA437DC1BA6}" name="Column9833" totalsRowDxfId="6551"/>
    <tableColumn id="9834" xr3:uid="{EFAB4772-2648-497E-B5AE-707488D58F7F}" name="Column9834" totalsRowDxfId="6550"/>
    <tableColumn id="9835" xr3:uid="{ADF40D85-3EBD-45BA-8052-61D8E2C4BF19}" name="Column9835" totalsRowDxfId="6549"/>
    <tableColumn id="9836" xr3:uid="{775AF4D5-11DD-4725-959B-A5B0ECC52F3A}" name="Column9836" totalsRowDxfId="6548"/>
    <tableColumn id="9837" xr3:uid="{7504FBFB-2EAD-487A-B083-652BB82538C7}" name="Column9837" totalsRowDxfId="6547"/>
    <tableColumn id="9838" xr3:uid="{ABFA5278-07A3-4F41-AA84-11856BBF86D4}" name="Column9838" totalsRowDxfId="6546"/>
    <tableColumn id="9839" xr3:uid="{DA45C925-F2F9-4872-90BA-34BD5BF14610}" name="Column9839" totalsRowDxfId="6545"/>
    <tableColumn id="9840" xr3:uid="{5C191E67-791C-4DCB-94D0-AF394F46D0ED}" name="Column9840" totalsRowDxfId="6544"/>
    <tableColumn id="9841" xr3:uid="{8E2C9754-F814-418F-8CFF-974EAC7B363A}" name="Column9841" totalsRowDxfId="6543"/>
    <tableColumn id="9842" xr3:uid="{AD83E3F8-2ACB-4D67-822C-0D698641A3D5}" name="Column9842" totalsRowDxfId="6542"/>
    <tableColumn id="9843" xr3:uid="{82D1929D-6420-423F-B1E9-028AF3E82A01}" name="Column9843" totalsRowDxfId="6541"/>
    <tableColumn id="9844" xr3:uid="{7F260727-C6E0-4E37-9850-64DA2EF527DB}" name="Column9844" totalsRowDxfId="6540"/>
    <tableColumn id="9845" xr3:uid="{C2F048AF-B733-47A7-8DF5-F0DC56F83EA5}" name="Column9845" totalsRowDxfId="6539"/>
    <tableColumn id="9846" xr3:uid="{D9B27B16-BA61-4F8C-9C88-5B4855FEEC6C}" name="Column9846" totalsRowDxfId="6538"/>
    <tableColumn id="9847" xr3:uid="{4B7F64BD-F91C-4EC3-9A3D-2BE41AB9429A}" name="Column9847" totalsRowDxfId="6537"/>
    <tableColumn id="9848" xr3:uid="{30FB298A-ABE2-4161-92F1-733D307F5463}" name="Column9848" totalsRowDxfId="6536"/>
    <tableColumn id="9849" xr3:uid="{8AF548AF-5A74-4D93-8054-2EBF1F695228}" name="Column9849" totalsRowDxfId="6535"/>
    <tableColumn id="9850" xr3:uid="{0F3B34AC-C8AA-461B-B7E2-766DF18DBB1D}" name="Column9850" totalsRowDxfId="6534"/>
    <tableColumn id="9851" xr3:uid="{8084F8A6-85F6-4FE9-B864-3DCD86D6287E}" name="Column9851" totalsRowDxfId="6533"/>
    <tableColumn id="9852" xr3:uid="{701C82F2-199A-40D8-862B-ADCF5703FCA0}" name="Column9852" totalsRowDxfId="6532"/>
    <tableColumn id="9853" xr3:uid="{BBDF3F24-9B54-46D0-9F17-059B302EF133}" name="Column9853" totalsRowDxfId="6531"/>
    <tableColumn id="9854" xr3:uid="{AF95C908-953F-496E-9B58-66C369D9109D}" name="Column9854" totalsRowDxfId="6530"/>
    <tableColumn id="9855" xr3:uid="{AB703BC8-A6BC-40E8-B768-0E13A4A43A7F}" name="Column9855" totalsRowDxfId="6529"/>
    <tableColumn id="9856" xr3:uid="{766B40B3-E40C-48A5-AB11-CBCB01D40C19}" name="Column9856" totalsRowDxfId="6528"/>
    <tableColumn id="9857" xr3:uid="{1F76A011-C6AF-4D83-96C8-EE6399080D67}" name="Column9857" totalsRowDxfId="6527"/>
    <tableColumn id="9858" xr3:uid="{BCA01D99-D32E-4E3E-9F6D-69F31EFC2F1C}" name="Column9858" totalsRowDxfId="6526"/>
    <tableColumn id="9859" xr3:uid="{2721E7B3-C08B-4C7D-874D-D301ADE4518F}" name="Column9859" totalsRowDxfId="6525"/>
    <tableColumn id="9860" xr3:uid="{963E080F-50B0-42B6-BE5D-837D0F2B0EBB}" name="Column9860" totalsRowDxfId="6524"/>
    <tableColumn id="9861" xr3:uid="{84EB779E-BB02-4581-9034-755C5885D58A}" name="Column9861" totalsRowDxfId="6523"/>
    <tableColumn id="9862" xr3:uid="{D3D9F371-6805-4DAF-9AD0-4CF35966EA5C}" name="Column9862" totalsRowDxfId="6522"/>
    <tableColumn id="9863" xr3:uid="{BBB74CB7-735B-4C9C-A0A7-87770CDB25AB}" name="Column9863" totalsRowDxfId="6521"/>
    <tableColumn id="9864" xr3:uid="{3695DC74-03F7-49ED-A0E5-43D82C493023}" name="Column9864" totalsRowDxfId="6520"/>
    <tableColumn id="9865" xr3:uid="{A99B6290-E63A-44B5-B90B-CA5B8500CF26}" name="Column9865" totalsRowDxfId="6519"/>
    <tableColumn id="9866" xr3:uid="{519FB0FE-9F54-408E-9765-B0018034CD60}" name="Column9866" totalsRowDxfId="6518"/>
    <tableColumn id="9867" xr3:uid="{1A7E6376-D1D8-4F13-8BCF-C5A1921DFD26}" name="Column9867" totalsRowDxfId="6517"/>
    <tableColumn id="9868" xr3:uid="{BC24602F-80E4-44D6-BC18-03869DC2B145}" name="Column9868" totalsRowDxfId="6516"/>
    <tableColumn id="9869" xr3:uid="{02E6C3B1-9E5A-4B34-B246-18913464189D}" name="Column9869" totalsRowDxfId="6515"/>
    <tableColumn id="9870" xr3:uid="{EEF9776B-0675-4A7F-B55D-25EB5B0DF331}" name="Column9870" totalsRowDxfId="6514"/>
    <tableColumn id="9871" xr3:uid="{F9D44CB4-D38F-4356-B540-752588379102}" name="Column9871" totalsRowDxfId="6513"/>
    <tableColumn id="9872" xr3:uid="{16CD1EA8-389C-4F57-8F80-6982540F3DBE}" name="Column9872" totalsRowDxfId="6512"/>
    <tableColumn id="9873" xr3:uid="{165793F4-04EF-4984-A35E-0322CF8E8A26}" name="Column9873" totalsRowDxfId="6511"/>
    <tableColumn id="9874" xr3:uid="{706AD6C6-D6F6-406E-B0CD-1786FF811F77}" name="Column9874" totalsRowDxfId="6510"/>
    <tableColumn id="9875" xr3:uid="{870E3709-E761-446C-BFC8-EAB72BD6129D}" name="Column9875" totalsRowDxfId="6509"/>
    <tableColumn id="9876" xr3:uid="{F6B92AEE-9200-41F0-A81D-71382CE4C543}" name="Column9876" totalsRowDxfId="6508"/>
    <tableColumn id="9877" xr3:uid="{66BF112A-785E-4DC0-9131-AD029ADDC1D7}" name="Column9877" totalsRowDxfId="6507"/>
    <tableColumn id="9878" xr3:uid="{332891F9-F539-4AD3-8A37-3DE919DEBC20}" name="Column9878" totalsRowDxfId="6506"/>
    <tableColumn id="9879" xr3:uid="{A6945A92-7DE6-4FCB-84CE-D737BC2E5E79}" name="Column9879" totalsRowDxfId="6505"/>
    <tableColumn id="9880" xr3:uid="{CBB626F0-66B2-40C3-A44E-36E9D4A665A8}" name="Column9880" totalsRowDxfId="6504"/>
    <tableColumn id="9881" xr3:uid="{F9ABBB4B-BC4F-44A2-B3A2-25B7CF36FD2D}" name="Column9881" totalsRowDxfId="6503"/>
    <tableColumn id="9882" xr3:uid="{0324BEBB-A10E-41F1-B447-5D4D8673D4C6}" name="Column9882" totalsRowDxfId="6502"/>
    <tableColumn id="9883" xr3:uid="{04672750-CEEE-4ADE-84F0-7B154B3BB398}" name="Column9883" totalsRowDxfId="6501"/>
    <tableColumn id="9884" xr3:uid="{19BBCE64-1AAB-4FD8-8B42-98E32D104EFA}" name="Column9884" totalsRowDxfId="6500"/>
    <tableColumn id="9885" xr3:uid="{40C22D37-BD03-402D-A6F9-46F0D7675A42}" name="Column9885" totalsRowDxfId="6499"/>
    <tableColumn id="9886" xr3:uid="{F2C3E61E-33E3-4F3E-8F25-70A68420BEC0}" name="Column9886" totalsRowDxfId="6498"/>
    <tableColumn id="9887" xr3:uid="{565FDED4-DFC7-4AAF-AE22-A3E675A343C3}" name="Column9887" totalsRowDxfId="6497"/>
    <tableColumn id="9888" xr3:uid="{08E83E84-005E-4822-84AD-FD953108CE40}" name="Column9888" totalsRowDxfId="6496"/>
    <tableColumn id="9889" xr3:uid="{743E8E68-6ACE-4480-9547-FC43E2B3D6F8}" name="Column9889" totalsRowDxfId="6495"/>
    <tableColumn id="9890" xr3:uid="{9EF7EF88-9A0F-49EC-ADCA-21889E50A998}" name="Column9890" totalsRowDxfId="6494"/>
    <tableColumn id="9891" xr3:uid="{1BC82DA7-FA28-4CF1-9DA7-4B1E5E46B33E}" name="Column9891" totalsRowDxfId="6493"/>
    <tableColumn id="9892" xr3:uid="{7B19D0BC-38F4-4820-B56C-EEA50C3FDCC3}" name="Column9892" totalsRowDxfId="6492"/>
    <tableColumn id="9893" xr3:uid="{A4ABB45A-6094-4E38-9715-158C19F8FA04}" name="Column9893" totalsRowDxfId="6491"/>
    <tableColumn id="9894" xr3:uid="{FF9C3AA8-49D1-4C62-9631-F3D24DEE2A33}" name="Column9894" totalsRowDxfId="6490"/>
    <tableColumn id="9895" xr3:uid="{A5227AB4-BDA0-4533-8A88-EA96801CF25C}" name="Column9895" totalsRowDxfId="6489"/>
    <tableColumn id="9896" xr3:uid="{DCDC0647-68B5-4DB9-ACDC-72A5540F9843}" name="Column9896" totalsRowDxfId="6488"/>
    <tableColumn id="9897" xr3:uid="{F6E6AA25-52B2-4A52-B5F7-4B6D0A29526A}" name="Column9897" totalsRowDxfId="6487"/>
    <tableColumn id="9898" xr3:uid="{08664913-EBCE-4B0E-83DD-8F73EA7D468C}" name="Column9898" totalsRowDxfId="6486"/>
    <tableColumn id="9899" xr3:uid="{5C1344BA-366B-429D-916A-F37DF391891D}" name="Column9899" totalsRowDxfId="6485"/>
    <tableColumn id="9900" xr3:uid="{796FC88C-2FD7-40B0-9259-DEAA5B12B77E}" name="Column9900" totalsRowDxfId="6484"/>
    <tableColumn id="9901" xr3:uid="{942243D0-946E-4BF3-9688-B0A409B28102}" name="Column9901" totalsRowDxfId="6483"/>
    <tableColumn id="9902" xr3:uid="{79BB3AD8-00BC-48B8-B17B-781D2736265D}" name="Column9902" totalsRowDxfId="6482"/>
    <tableColumn id="9903" xr3:uid="{3CC28773-FD30-411F-BD11-1038B932D8D3}" name="Column9903" totalsRowDxfId="6481"/>
    <tableColumn id="9904" xr3:uid="{38201807-AECF-4DE7-8B6F-1DE1C4F8A971}" name="Column9904" totalsRowDxfId="6480"/>
    <tableColumn id="9905" xr3:uid="{DD49E796-0559-4AE2-B226-8F3CCD1CB5C3}" name="Column9905" totalsRowDxfId="6479"/>
    <tableColumn id="9906" xr3:uid="{2D3CA5A8-71F5-4DAD-8D4B-96E1FA739E21}" name="Column9906" totalsRowDxfId="6478"/>
    <tableColumn id="9907" xr3:uid="{AC441B0F-3487-4CBA-A3CD-51FF42967232}" name="Column9907" totalsRowDxfId="6477"/>
    <tableColumn id="9908" xr3:uid="{1BCF7EB1-A581-470F-BF09-6DDD7D9864F4}" name="Column9908" totalsRowDxfId="6476"/>
    <tableColumn id="9909" xr3:uid="{2E5D5F58-63C9-4451-95EB-F8FB665D9E82}" name="Column9909" totalsRowDxfId="6475"/>
    <tableColumn id="9910" xr3:uid="{8FBE0C37-8EDE-4FA8-87ED-ADC93E6685F1}" name="Column9910" totalsRowDxfId="6474"/>
    <tableColumn id="9911" xr3:uid="{E199B800-F57C-469C-BBA6-7B37A5884FDA}" name="Column9911" totalsRowDxfId="6473"/>
    <tableColumn id="9912" xr3:uid="{5708F658-BDEB-448E-B571-16764520B4B5}" name="Column9912" totalsRowDxfId="6472"/>
    <tableColumn id="9913" xr3:uid="{6AD89DD0-CB72-4F6F-88E1-EE8553EBEE2F}" name="Column9913" totalsRowDxfId="6471"/>
    <tableColumn id="9914" xr3:uid="{54334958-6E7F-4063-A00F-0025BBB530D0}" name="Column9914" totalsRowDxfId="6470"/>
    <tableColumn id="9915" xr3:uid="{A90F0CB6-191A-4C21-8A43-46654A292EF7}" name="Column9915" totalsRowDxfId="6469"/>
    <tableColumn id="9916" xr3:uid="{196362C9-4928-40A5-8140-D57462353C07}" name="Column9916" totalsRowDxfId="6468"/>
    <tableColumn id="9917" xr3:uid="{5C9F05E9-4111-418F-9C5D-43DF2F8AFAE1}" name="Column9917" totalsRowDxfId="6467"/>
    <tableColumn id="9918" xr3:uid="{336CB0D3-23BA-4230-9FAC-690C96F8C13B}" name="Column9918" totalsRowDxfId="6466"/>
    <tableColumn id="9919" xr3:uid="{0BC69F08-F0E1-45D3-9E58-A0919F7411B8}" name="Column9919" totalsRowDxfId="6465"/>
    <tableColumn id="9920" xr3:uid="{3556633C-0BCB-4C1C-A9D0-F7BC5B9D4721}" name="Column9920" totalsRowDxfId="6464"/>
    <tableColumn id="9921" xr3:uid="{A34158FD-4124-49FC-82EB-647C3774D43B}" name="Column9921" totalsRowDxfId="6463"/>
    <tableColumn id="9922" xr3:uid="{A6CDCF4A-7F09-4270-8AB5-8861D48534A1}" name="Column9922" totalsRowDxfId="6462"/>
    <tableColumn id="9923" xr3:uid="{CA44CA85-A3D5-4AFA-87DA-07A17A67B989}" name="Column9923" totalsRowDxfId="6461"/>
    <tableColumn id="9924" xr3:uid="{E1AF27E8-3F8A-4762-8562-4E629B95F0F1}" name="Column9924" totalsRowDxfId="6460"/>
    <tableColumn id="9925" xr3:uid="{AF9AF164-ACAE-4915-B667-3DEFC58968E4}" name="Column9925" totalsRowDxfId="6459"/>
    <tableColumn id="9926" xr3:uid="{4B436DA1-D244-4C89-BA28-DCF17CA12ACE}" name="Column9926" totalsRowDxfId="6458"/>
    <tableColumn id="9927" xr3:uid="{9DCC97E2-57DA-41CE-9AC9-86943339DDAF}" name="Column9927" totalsRowDxfId="6457"/>
    <tableColumn id="9928" xr3:uid="{17135BC5-3C08-4B37-97F7-B7ACC1FE2603}" name="Column9928" totalsRowDxfId="6456"/>
    <tableColumn id="9929" xr3:uid="{E29CB824-62DC-4C82-9988-BE76F9C2C2DD}" name="Column9929" totalsRowDxfId="6455"/>
    <tableColumn id="9930" xr3:uid="{7FEFF2B9-8D03-4160-BB2A-5D33EC63E43D}" name="Column9930" totalsRowDxfId="6454"/>
    <tableColumn id="9931" xr3:uid="{BE315631-C93C-4ED0-8D79-ACB6967F7E77}" name="Column9931" totalsRowDxfId="6453"/>
    <tableColumn id="9932" xr3:uid="{FD76DADC-0ACE-4D17-B993-C60634AE49F8}" name="Column9932" totalsRowDxfId="6452"/>
    <tableColumn id="9933" xr3:uid="{7E0A8EA9-9FC2-423C-BD98-ACBA7B04A003}" name="Column9933" totalsRowDxfId="6451"/>
    <tableColumn id="9934" xr3:uid="{A85D0641-EE50-4819-862A-043F74D5A84A}" name="Column9934" totalsRowDxfId="6450"/>
    <tableColumn id="9935" xr3:uid="{3D56E154-8EFF-4789-B7C2-23109D157993}" name="Column9935" totalsRowDxfId="6449"/>
    <tableColumn id="9936" xr3:uid="{8766EAA1-D0FE-49A3-A4C8-5B66FA29E31A}" name="Column9936" totalsRowDxfId="6448"/>
    <tableColumn id="9937" xr3:uid="{9CB45191-F6D9-4986-84E0-565922064BB7}" name="Column9937" totalsRowDxfId="6447"/>
    <tableColumn id="9938" xr3:uid="{BB39373B-3793-4556-81E3-A2940AAFF605}" name="Column9938" totalsRowDxfId="6446"/>
    <tableColumn id="9939" xr3:uid="{D2E000DB-D003-422E-90FA-8FE6658BC826}" name="Column9939" totalsRowDxfId="6445"/>
    <tableColumn id="9940" xr3:uid="{4E6D3E53-CC05-4880-849A-6E397A9AFF2F}" name="Column9940" totalsRowDxfId="6444"/>
    <tableColumn id="9941" xr3:uid="{C26E81F2-9277-4043-BBD0-F8992C7A7D05}" name="Column9941" totalsRowDxfId="6443"/>
    <tableColumn id="9942" xr3:uid="{D940348C-8242-4541-8C30-1C5065FE30EB}" name="Column9942" totalsRowDxfId="6442"/>
    <tableColumn id="9943" xr3:uid="{8ECA9FB1-F4E1-4236-8670-245EB7536FA8}" name="Column9943" totalsRowDxfId="6441"/>
    <tableColumn id="9944" xr3:uid="{E7473FB5-46E6-4BA5-860C-72B5ED736E6D}" name="Column9944" totalsRowDxfId="6440"/>
    <tableColumn id="9945" xr3:uid="{F261A65B-EB14-4800-83D0-E0BE90D0188A}" name="Column9945" totalsRowDxfId="6439"/>
    <tableColumn id="9946" xr3:uid="{45195C4F-0822-42FE-AC82-903F9E039895}" name="Column9946" totalsRowDxfId="6438"/>
    <tableColumn id="9947" xr3:uid="{ECBE7BE7-CD85-4D48-95F9-C41D0405F6D3}" name="Column9947" totalsRowDxfId="6437"/>
    <tableColumn id="9948" xr3:uid="{55DA2DBA-E54A-42FF-A016-923AEECC5671}" name="Column9948" totalsRowDxfId="6436"/>
    <tableColumn id="9949" xr3:uid="{1AFB74B2-B63E-48C5-B223-A6A367D8E6BC}" name="Column9949" totalsRowDxfId="6435"/>
    <tableColumn id="9950" xr3:uid="{9233C697-6086-4AD5-B65D-184E6083F46E}" name="Column9950" totalsRowDxfId="6434"/>
    <tableColumn id="9951" xr3:uid="{F9EE525E-B140-43E1-9C68-C8D7D0049087}" name="Column9951" totalsRowDxfId="6433"/>
    <tableColumn id="9952" xr3:uid="{D49C22C2-305F-47A3-8AF1-624AC917FD67}" name="Column9952" totalsRowDxfId="6432"/>
    <tableColumn id="9953" xr3:uid="{ADA301DF-7C75-49ED-AB6D-834B32966ACB}" name="Column9953" totalsRowDxfId="6431"/>
    <tableColumn id="9954" xr3:uid="{763119E3-6624-42A4-AFF3-D861D9775151}" name="Column9954" totalsRowDxfId="6430"/>
    <tableColumn id="9955" xr3:uid="{BF65D1E5-9499-4876-8335-8CA88EB9F367}" name="Column9955" totalsRowDxfId="6429"/>
    <tableColumn id="9956" xr3:uid="{7430CA16-A4C1-47CB-B672-AE8817A85A18}" name="Column9956" totalsRowDxfId="6428"/>
    <tableColumn id="9957" xr3:uid="{825E7EC0-9396-458C-83E6-E615D7A60CCA}" name="Column9957" totalsRowDxfId="6427"/>
    <tableColumn id="9958" xr3:uid="{92A8973B-0AE8-46C3-8CAC-A9673AF918F5}" name="Column9958" totalsRowDxfId="6426"/>
    <tableColumn id="9959" xr3:uid="{44F8A27C-B4A7-4CA7-8259-89A109C187E9}" name="Column9959" totalsRowDxfId="6425"/>
    <tableColumn id="9960" xr3:uid="{4664C9B2-E1D3-4D74-A0F0-BA17B035FBF5}" name="Column9960" totalsRowDxfId="6424"/>
    <tableColumn id="9961" xr3:uid="{A7CE45C9-51DA-4423-895E-C3EBDCCB8DB7}" name="Column9961" totalsRowDxfId="6423"/>
    <tableColumn id="9962" xr3:uid="{E05038B2-75AA-4150-9B31-113870337E7E}" name="Column9962" totalsRowDxfId="6422"/>
    <tableColumn id="9963" xr3:uid="{A7B47675-7154-4297-9C54-14BCE80921ED}" name="Column9963" totalsRowDxfId="6421"/>
    <tableColumn id="9964" xr3:uid="{C5FBB381-0578-413B-B282-D4A45BD72B25}" name="Column9964" totalsRowDxfId="6420"/>
    <tableColumn id="9965" xr3:uid="{871168FA-1B9A-4228-907B-DE9ACF77E5AB}" name="Column9965" totalsRowDxfId="6419"/>
    <tableColumn id="9966" xr3:uid="{0CAB4EA9-5785-42AD-8D28-BAFB36EC08F6}" name="Column9966" totalsRowDxfId="6418"/>
    <tableColumn id="9967" xr3:uid="{BDD07E33-1658-4948-B3FB-5B6E6D6D2C5F}" name="Column9967" totalsRowDxfId="6417"/>
    <tableColumn id="9968" xr3:uid="{A7B2B535-6A34-40A0-906F-C7C0B7F5645F}" name="Column9968" totalsRowDxfId="6416"/>
    <tableColumn id="9969" xr3:uid="{310243A3-8C4D-47DB-B304-988A263BC3CF}" name="Column9969" totalsRowDxfId="6415"/>
    <tableColumn id="9970" xr3:uid="{4561B08C-40B9-4485-A8A4-15FFA2760D28}" name="Column9970" totalsRowDxfId="6414"/>
    <tableColumn id="9971" xr3:uid="{D94A2C33-D278-4119-BFD5-CAF7B20DE07B}" name="Column9971" totalsRowDxfId="6413"/>
    <tableColumn id="9972" xr3:uid="{0A0A9C88-6FB2-4F82-BA6B-94A6EFA7DEBC}" name="Column9972" totalsRowDxfId="6412"/>
    <tableColumn id="9973" xr3:uid="{6E74E81D-602E-4644-8359-E6606DD6B67C}" name="Column9973" totalsRowDxfId="6411"/>
    <tableColumn id="9974" xr3:uid="{EF74829E-A90A-4749-A11B-7A4A16296011}" name="Column9974" totalsRowDxfId="6410"/>
    <tableColumn id="9975" xr3:uid="{BC20F2F2-29F1-4ACC-AF40-626D12A7418A}" name="Column9975" totalsRowDxfId="6409"/>
    <tableColumn id="9976" xr3:uid="{E299F297-B8B0-455F-8F9C-D6B59D10423C}" name="Column9976" totalsRowDxfId="6408"/>
    <tableColumn id="9977" xr3:uid="{647BBDCD-6F2B-4F70-ABC9-D246848B2046}" name="Column9977" totalsRowDxfId="6407"/>
    <tableColumn id="9978" xr3:uid="{445EEE1E-D048-40AD-8965-92348522C50E}" name="Column9978" totalsRowDxfId="6406"/>
    <tableColumn id="9979" xr3:uid="{425E66AA-6550-4E23-BB6E-9C8387C418B6}" name="Column9979" totalsRowDxfId="6405"/>
    <tableColumn id="9980" xr3:uid="{5105430D-36E5-4220-BDE2-45EE89F53D86}" name="Column9980" totalsRowDxfId="6404"/>
    <tableColumn id="9981" xr3:uid="{C3B120BA-4054-46C8-A2BC-8831D4740076}" name="Column9981" totalsRowDxfId="6403"/>
    <tableColumn id="9982" xr3:uid="{33B26E21-01E2-46F5-9421-433337B5986D}" name="Column9982" totalsRowDxfId="6402"/>
    <tableColumn id="9983" xr3:uid="{A6573961-583F-4E87-A868-31DA8BABF48A}" name="Column9983" totalsRowDxfId="6401"/>
    <tableColumn id="9984" xr3:uid="{B4480388-95D9-4559-93BF-9061EAFA45E9}" name="Column9984" totalsRowDxfId="6400"/>
    <tableColumn id="9985" xr3:uid="{AADF390A-AA5B-4045-9A20-298678C2F212}" name="Column9985" totalsRowDxfId="6399"/>
    <tableColumn id="9986" xr3:uid="{59E85EE5-8293-40CA-8D90-8BF0F16F5183}" name="Column9986" totalsRowDxfId="6398"/>
    <tableColumn id="9987" xr3:uid="{E68EF45E-2931-49A3-A2A4-455C462978F3}" name="Column9987" totalsRowDxfId="6397"/>
    <tableColumn id="9988" xr3:uid="{5D8CACBE-1D6A-4DF4-A65D-8C3E669B1F62}" name="Column9988" totalsRowDxfId="6396"/>
    <tableColumn id="9989" xr3:uid="{D347B0E4-F27D-43B8-8C67-D2830D383F83}" name="Column9989" totalsRowDxfId="6395"/>
    <tableColumn id="9990" xr3:uid="{29AA2797-2061-4ADD-987D-2357BE9A7973}" name="Column9990" totalsRowDxfId="6394"/>
    <tableColumn id="9991" xr3:uid="{A3E7CF2B-5242-462C-84ED-68982AA56E65}" name="Column9991" totalsRowDxfId="6393"/>
    <tableColumn id="9992" xr3:uid="{DE1DA6ED-6AA3-435E-97AE-9EF4CB80DBFC}" name="Column9992" totalsRowDxfId="6392"/>
    <tableColumn id="9993" xr3:uid="{8298CAC7-68C7-437F-A7EF-0E8AC866E5C9}" name="Column9993" totalsRowDxfId="6391"/>
    <tableColumn id="9994" xr3:uid="{3796A632-FA80-47B8-8782-B184D8413CEE}" name="Column9994" totalsRowDxfId="6390"/>
    <tableColumn id="9995" xr3:uid="{E455F536-EEB8-410D-99D2-B8C4432B8824}" name="Column9995" totalsRowDxfId="6389"/>
    <tableColumn id="9996" xr3:uid="{CE54E1CC-5DE4-46DD-9D3D-791BE8A5AC50}" name="Column9996" totalsRowDxfId="6388"/>
    <tableColumn id="9997" xr3:uid="{E90BBBED-5B7D-4DD0-9E96-B844093D4143}" name="Column9997" totalsRowDxfId="6387"/>
    <tableColumn id="9998" xr3:uid="{9175F50F-DBCB-4BF5-B476-821378910624}" name="Column9998" totalsRowDxfId="6386"/>
    <tableColumn id="9999" xr3:uid="{27C20BBA-7067-4DB2-8463-95DCEE9D115F}" name="Column9999" totalsRowDxfId="6385"/>
    <tableColumn id="10000" xr3:uid="{A397CACA-53B3-4DA9-B52E-2218B166EF60}" name="Column10000" totalsRowDxfId="6384"/>
    <tableColumn id="10001" xr3:uid="{0475BE8C-4A4D-4437-A301-058C741C15D5}" name="Column10001" totalsRowDxfId="6383"/>
    <tableColumn id="10002" xr3:uid="{D36BA482-6F9C-49B3-ABF4-F018E32DA845}" name="Column10002" totalsRowDxfId="6382"/>
    <tableColumn id="10003" xr3:uid="{063EB58F-094B-4510-8413-2A0C99E7A92D}" name="Column10003" totalsRowDxfId="6381"/>
    <tableColumn id="10004" xr3:uid="{D78E6E4A-F942-4AA9-A05E-95B10FF72E40}" name="Column10004" totalsRowDxfId="6380"/>
    <tableColumn id="10005" xr3:uid="{E4774DCF-D0F1-44C2-AC57-9CCB4635942A}" name="Column10005" totalsRowDxfId="6379"/>
    <tableColumn id="10006" xr3:uid="{49806FA5-CAF7-4EA9-92C0-55FFC8B1D595}" name="Column10006" totalsRowDxfId="6378"/>
    <tableColumn id="10007" xr3:uid="{E4A5B842-E8F5-4C08-8D72-2AB4A38C5717}" name="Column10007" totalsRowDxfId="6377"/>
    <tableColumn id="10008" xr3:uid="{1A6F1FE5-5FE0-498A-BDDA-CFC5C6F4ED36}" name="Column10008" totalsRowDxfId="6376"/>
    <tableColumn id="10009" xr3:uid="{98A10510-8CD3-49C8-8BA8-B824F41275A0}" name="Column10009" totalsRowDxfId="6375"/>
    <tableColumn id="10010" xr3:uid="{E27E685B-A465-4251-91C9-A70473B64740}" name="Column10010" totalsRowDxfId="6374"/>
    <tableColumn id="10011" xr3:uid="{2C40F7B6-AA9B-4817-B546-DB4DC72A25A7}" name="Column10011" totalsRowDxfId="6373"/>
    <tableColumn id="10012" xr3:uid="{60440F1C-C6AB-41F7-AFDE-7DEB3B65E662}" name="Column10012" totalsRowDxfId="6372"/>
    <tableColumn id="10013" xr3:uid="{7BE9F2CD-077D-45A3-AFAA-2C248508326F}" name="Column10013" totalsRowDxfId="6371"/>
    <tableColumn id="10014" xr3:uid="{C0FDABF1-8C92-43D6-828F-350A2BBAA784}" name="Column10014" totalsRowDxfId="6370"/>
    <tableColumn id="10015" xr3:uid="{0020CD1A-5F37-4BFB-A904-E52FD8FA236F}" name="Column10015" totalsRowDxfId="6369"/>
    <tableColumn id="10016" xr3:uid="{ECA282E4-3974-4B31-A5AA-EC2AA5C2EB38}" name="Column10016" totalsRowDxfId="6368"/>
    <tableColumn id="10017" xr3:uid="{362DEDC9-CFD2-4269-912F-3E9079971683}" name="Column10017" totalsRowDxfId="6367"/>
    <tableColumn id="10018" xr3:uid="{BBF6CE9D-71C1-4CE0-B447-5712549A5462}" name="Column10018" totalsRowDxfId="6366"/>
    <tableColumn id="10019" xr3:uid="{F24DE8AB-7787-4423-9E5C-DF1949AE5672}" name="Column10019" totalsRowDxfId="6365"/>
    <tableColumn id="10020" xr3:uid="{3A895ADD-361C-48B4-A4CE-1F12ABBA7200}" name="Column10020" totalsRowDxfId="6364"/>
    <tableColumn id="10021" xr3:uid="{EEBC12F6-B739-490E-92E3-C519D0159AE3}" name="Column10021" totalsRowDxfId="6363"/>
    <tableColumn id="10022" xr3:uid="{F3318137-A4B1-4234-B498-E84D8BCB3243}" name="Column10022" totalsRowDxfId="6362"/>
    <tableColumn id="10023" xr3:uid="{562DBE35-AA2D-485E-8FF5-40FF4084DE7A}" name="Column10023" totalsRowDxfId="6361"/>
    <tableColumn id="10024" xr3:uid="{FF151958-9EEC-409D-A575-D7A78AD15198}" name="Column10024" totalsRowDxfId="6360"/>
    <tableColumn id="10025" xr3:uid="{1E1D38FD-1DD6-437C-8FFE-682E15846DA4}" name="Column10025" totalsRowDxfId="6359"/>
    <tableColumn id="10026" xr3:uid="{674E564E-356F-48D3-8826-FED5711D6A0D}" name="Column10026" totalsRowDxfId="6358"/>
    <tableColumn id="10027" xr3:uid="{0A124110-CA89-4932-948C-554C40A46D69}" name="Column10027" totalsRowDxfId="6357"/>
    <tableColumn id="10028" xr3:uid="{058765F2-F03F-4AE7-A867-522B81ADFB7B}" name="Column10028" totalsRowDxfId="6356"/>
    <tableColumn id="10029" xr3:uid="{ED14FE11-1BAF-40D9-91DB-13CAA64396A6}" name="Column10029" totalsRowDxfId="6355"/>
    <tableColumn id="10030" xr3:uid="{AABEA17F-32ED-40FA-8EC3-CCAA209EC9CB}" name="Column10030" totalsRowDxfId="6354"/>
    <tableColumn id="10031" xr3:uid="{DD3F00AD-D766-4E1F-B97C-18C072C0D43C}" name="Column10031" totalsRowDxfId="6353"/>
    <tableColumn id="10032" xr3:uid="{3E71C754-AF69-4F74-9B4C-E77E4C8481E2}" name="Column10032" totalsRowDxfId="6352"/>
    <tableColumn id="10033" xr3:uid="{A0F47FA7-9157-4500-886D-1F6E8F84FD85}" name="Column10033" totalsRowDxfId="6351"/>
    <tableColumn id="10034" xr3:uid="{9CB92DE5-01B6-4D39-B2C9-94CB57FC45AD}" name="Column10034" totalsRowDxfId="6350"/>
    <tableColumn id="10035" xr3:uid="{0FFF3477-3FB6-479D-A39C-D57D632F81F9}" name="Column10035" totalsRowDxfId="6349"/>
    <tableColumn id="10036" xr3:uid="{84F99134-C782-495D-BD7B-A9587D40BB2D}" name="Column10036" totalsRowDxfId="6348"/>
    <tableColumn id="10037" xr3:uid="{614FE834-C21B-40F4-9622-1CF5942BC51F}" name="Column10037" totalsRowDxfId="6347"/>
    <tableColumn id="10038" xr3:uid="{FF516BF0-A2C3-4DCE-92A9-BB38BC2E92E1}" name="Column10038" totalsRowDxfId="6346"/>
    <tableColumn id="10039" xr3:uid="{5E7BA4D6-3686-46A8-A70F-51666089F036}" name="Column10039" totalsRowDxfId="6345"/>
    <tableColumn id="10040" xr3:uid="{3381D712-F9E0-4389-91C3-183A03EC3B1D}" name="Column10040" totalsRowDxfId="6344"/>
    <tableColumn id="10041" xr3:uid="{86FEB509-C137-4F95-9B4A-DFF3B4304A65}" name="Column10041" totalsRowDxfId="6343"/>
    <tableColumn id="10042" xr3:uid="{D6BBBBEE-A6AF-434F-A854-339C6CB74B2C}" name="Column10042" totalsRowDxfId="6342"/>
    <tableColumn id="10043" xr3:uid="{72A3C532-B0E8-464E-AB1A-EAB3B1713E81}" name="Column10043" totalsRowDxfId="6341"/>
    <tableColumn id="10044" xr3:uid="{12497E73-C06D-4301-A5AC-212010EB16BF}" name="Column10044" totalsRowDxfId="6340"/>
    <tableColumn id="10045" xr3:uid="{1767469A-5831-4C2B-9B7D-E863FD63CF64}" name="Column10045" totalsRowDxfId="6339"/>
    <tableColumn id="10046" xr3:uid="{1F5E0E93-D3F7-454F-99DD-9374370B2B4D}" name="Column10046" totalsRowDxfId="6338"/>
    <tableColumn id="10047" xr3:uid="{D882A350-06F3-4498-8BDC-9E9F2D4F0235}" name="Column10047" totalsRowDxfId="6337"/>
    <tableColumn id="10048" xr3:uid="{F58083C6-A5FA-4303-990B-ABD991AA94B6}" name="Column10048" totalsRowDxfId="6336"/>
    <tableColumn id="10049" xr3:uid="{BD3C4D56-41F8-4696-A1C1-0C359E1E7881}" name="Column10049" totalsRowDxfId="6335"/>
    <tableColumn id="10050" xr3:uid="{F93191AD-9898-4E98-A9B4-6805EC7B1490}" name="Column10050" totalsRowDxfId="6334"/>
    <tableColumn id="10051" xr3:uid="{CB5B7A8A-8211-44E5-A45C-098C6FAF4A02}" name="Column10051" totalsRowDxfId="6333"/>
    <tableColumn id="10052" xr3:uid="{FEE31155-F67E-4FEB-ABFA-102E3E81823A}" name="Column10052" totalsRowDxfId="6332"/>
    <tableColumn id="10053" xr3:uid="{9D34BC2B-A636-4C9D-8B82-C1F6001D6478}" name="Column10053" totalsRowDxfId="6331"/>
    <tableColumn id="10054" xr3:uid="{34E9D6F0-DB4A-4788-8895-0DB5F80C27F7}" name="Column10054" totalsRowDxfId="6330"/>
    <tableColumn id="10055" xr3:uid="{8D9D4112-9ED2-4819-BA29-DC73ACA160EF}" name="Column10055" totalsRowDxfId="6329"/>
    <tableColumn id="10056" xr3:uid="{978942DB-7B56-4C1E-A26C-A42B3EDD03FB}" name="Column10056" totalsRowDxfId="6328"/>
    <tableColumn id="10057" xr3:uid="{7D323CE6-A2D5-4704-B101-CC4AA73C7EA0}" name="Column10057" totalsRowDxfId="6327"/>
    <tableColumn id="10058" xr3:uid="{E77E8E53-EB01-4E64-A66C-C7E03ADB9F3C}" name="Column10058" totalsRowDxfId="6326"/>
    <tableColumn id="10059" xr3:uid="{B20F9CD9-720F-454A-9C99-BB2EA3F8EC06}" name="Column10059" totalsRowDxfId="6325"/>
    <tableColumn id="10060" xr3:uid="{D84FD99C-6A2A-4073-B8AD-8DC344B15E8F}" name="Column10060" totalsRowDxfId="6324"/>
    <tableColumn id="10061" xr3:uid="{4E009EFA-0F75-4ADD-A5B5-B20B1AB78D99}" name="Column10061" totalsRowDxfId="6323"/>
    <tableColumn id="10062" xr3:uid="{D8E36368-DF1A-477A-ACA3-E08D112635A9}" name="Column10062" totalsRowDxfId="6322"/>
    <tableColumn id="10063" xr3:uid="{2C8617FB-AE7D-40F4-B6EF-6CD3586AAE42}" name="Column10063" totalsRowDxfId="6321"/>
    <tableColumn id="10064" xr3:uid="{2352A767-D10C-4956-951A-19EDFE4C508D}" name="Column10064" totalsRowDxfId="6320"/>
    <tableColumn id="10065" xr3:uid="{5C4DCB3E-7D33-41DE-8DA5-A3FA973A1D0B}" name="Column10065" totalsRowDxfId="6319"/>
    <tableColumn id="10066" xr3:uid="{C5BFA918-B935-4DDB-ABC2-EBB93B0A3242}" name="Column10066" totalsRowDxfId="6318"/>
    <tableColumn id="10067" xr3:uid="{F671FBEF-123F-437C-87EF-4D402DE2AA2B}" name="Column10067" totalsRowDxfId="6317"/>
    <tableColumn id="10068" xr3:uid="{E39A2430-9847-4C51-B208-5B3A96AE37D9}" name="Column10068" totalsRowDxfId="6316"/>
    <tableColumn id="10069" xr3:uid="{9F675460-D521-4CFF-BEE8-1E7D837A40FE}" name="Column10069" totalsRowDxfId="6315"/>
    <tableColumn id="10070" xr3:uid="{26E3C99D-2A31-4410-803B-1B6E414E9447}" name="Column10070" totalsRowDxfId="6314"/>
    <tableColumn id="10071" xr3:uid="{1F307E0F-88F3-4949-A8B2-E08AC998BE64}" name="Column10071" totalsRowDxfId="6313"/>
    <tableColumn id="10072" xr3:uid="{DBABD197-47F2-4F68-BCEB-DFB5BE32D19B}" name="Column10072" totalsRowDxfId="6312"/>
    <tableColumn id="10073" xr3:uid="{255973EC-9D96-40E4-ABD6-ED03F9FDC9A5}" name="Column10073" totalsRowDxfId="6311"/>
    <tableColumn id="10074" xr3:uid="{E7E821B6-08C4-47E6-98D8-1ADAA0CBE835}" name="Column10074" totalsRowDxfId="6310"/>
    <tableColumn id="10075" xr3:uid="{4590D5C9-471F-43B3-A09C-C60CF9FA5477}" name="Column10075" totalsRowDxfId="6309"/>
    <tableColumn id="10076" xr3:uid="{132CC016-743C-4362-B702-FF7C94FAA518}" name="Column10076" totalsRowDxfId="6308"/>
    <tableColumn id="10077" xr3:uid="{EDC64833-1470-4A19-A5D7-4965ACD50E41}" name="Column10077" totalsRowDxfId="6307"/>
    <tableColumn id="10078" xr3:uid="{9CD2F9AF-D34C-411B-83FB-67BF1FEC9C49}" name="Column10078" totalsRowDxfId="6306"/>
    <tableColumn id="10079" xr3:uid="{76FC73D8-F2A3-4E11-B14C-4A39232D747C}" name="Column10079" totalsRowDxfId="6305"/>
    <tableColumn id="10080" xr3:uid="{7870602A-00FC-47AD-A9E1-D092740B61EB}" name="Column10080" totalsRowDxfId="6304"/>
    <tableColumn id="10081" xr3:uid="{C11E0EB7-A0BE-4F5F-97AB-080E9A8464E4}" name="Column10081" totalsRowDxfId="6303"/>
    <tableColumn id="10082" xr3:uid="{B8B3CB7E-5AF1-4B4A-9E6B-58333D9BFB4C}" name="Column10082" totalsRowDxfId="6302"/>
    <tableColumn id="10083" xr3:uid="{098A2FD6-4364-4AA7-B30B-EF000A1BCC27}" name="Column10083" totalsRowDxfId="6301"/>
    <tableColumn id="10084" xr3:uid="{C9F31713-DFFB-4FC1-BBE8-D1A7D5EBE173}" name="Column10084" totalsRowDxfId="6300"/>
    <tableColumn id="10085" xr3:uid="{9EC4BC43-0216-4713-901A-BF5E699EBBB1}" name="Column10085" totalsRowDxfId="6299"/>
    <tableColumn id="10086" xr3:uid="{04469CB8-B14B-4621-A8FB-0EC714625E02}" name="Column10086" totalsRowDxfId="6298"/>
    <tableColumn id="10087" xr3:uid="{BA033BFA-CA74-4324-8ED1-D97328A49AA6}" name="Column10087" totalsRowDxfId="6297"/>
    <tableColumn id="10088" xr3:uid="{4BD17A85-78B0-48E3-A4D4-8474AC450130}" name="Column10088" totalsRowDxfId="6296"/>
    <tableColumn id="10089" xr3:uid="{60285403-2A47-405F-8BBA-6E02C4BEB6C4}" name="Column10089" totalsRowDxfId="6295"/>
    <tableColumn id="10090" xr3:uid="{C01B1822-A8E7-435C-B399-565DCB750875}" name="Column10090" totalsRowDxfId="6294"/>
    <tableColumn id="10091" xr3:uid="{B9BEA84B-278D-4173-AD18-31C726426DEC}" name="Column10091" totalsRowDxfId="6293"/>
    <tableColumn id="10092" xr3:uid="{33462216-5D8C-4B1F-86A6-06948D514434}" name="Column10092" totalsRowDxfId="6292"/>
    <tableColumn id="10093" xr3:uid="{0DF6338D-F56D-4ACF-9474-E5CF1EA799CA}" name="Column10093" totalsRowDxfId="6291"/>
    <tableColumn id="10094" xr3:uid="{EF774F5C-B404-4C3E-B460-F4B33194BEDE}" name="Column10094" totalsRowDxfId="6290"/>
    <tableColumn id="10095" xr3:uid="{AD43040C-E832-405A-9889-6B7C12B5BF21}" name="Column10095" totalsRowDxfId="6289"/>
    <tableColumn id="10096" xr3:uid="{8768967E-7730-4B6D-97E4-1D2911060D98}" name="Column10096" totalsRowDxfId="6288"/>
    <tableColumn id="10097" xr3:uid="{BF07D5A0-3400-494A-A539-6ABCF85E2DBF}" name="Column10097" totalsRowDxfId="6287"/>
    <tableColumn id="10098" xr3:uid="{9B4AF857-D03F-44F2-BC2F-D182C2CF5AF8}" name="Column10098" totalsRowDxfId="6286"/>
    <tableColumn id="10099" xr3:uid="{33F18571-A4BB-4473-9320-C7369C708E20}" name="Column10099" totalsRowDxfId="6285"/>
    <tableColumn id="10100" xr3:uid="{57E2EB0A-4E2B-4789-9A56-8B5F8C6D3C03}" name="Column10100" totalsRowDxfId="6284"/>
    <tableColumn id="10101" xr3:uid="{A9F06353-4163-4B17-839B-9B3B08BAE303}" name="Column10101" totalsRowDxfId="6283"/>
    <tableColumn id="10102" xr3:uid="{5F82192D-B0C6-48A4-8A3B-45159871F6CD}" name="Column10102" totalsRowDxfId="6282"/>
    <tableColumn id="10103" xr3:uid="{58093543-20D7-4447-858D-F10EF2D94A88}" name="Column10103" totalsRowDxfId="6281"/>
    <tableColumn id="10104" xr3:uid="{B506B295-F2AE-4119-837C-E6111475806C}" name="Column10104" totalsRowDxfId="6280"/>
    <tableColumn id="10105" xr3:uid="{EA74909F-BB17-493B-9E5F-1B53FC83B0F5}" name="Column10105" totalsRowDxfId="6279"/>
    <tableColumn id="10106" xr3:uid="{C6729DF6-B433-4587-8E63-D290465A1663}" name="Column10106" totalsRowDxfId="6278"/>
    <tableColumn id="10107" xr3:uid="{C10A9F16-26F4-4F7C-A3AE-8E3ECE9686B0}" name="Column10107" totalsRowDxfId="6277"/>
    <tableColumn id="10108" xr3:uid="{E5BD2F47-5080-482A-B7F1-384D0C694E26}" name="Column10108" totalsRowDxfId="6276"/>
    <tableColumn id="10109" xr3:uid="{CCD4BFA0-025D-492A-A155-9F21359D6503}" name="Column10109" totalsRowDxfId="6275"/>
    <tableColumn id="10110" xr3:uid="{1247AA1E-A017-4F47-B655-16243403606E}" name="Column10110" totalsRowDxfId="6274"/>
    <tableColumn id="10111" xr3:uid="{F31F215C-8ED7-4AEB-A8A9-C8C8C60A80FE}" name="Column10111" totalsRowDxfId="6273"/>
    <tableColumn id="10112" xr3:uid="{733C3D3A-D8ED-4C81-836F-EEA6E5EE17D1}" name="Column10112" totalsRowDxfId="6272"/>
    <tableColumn id="10113" xr3:uid="{312274C5-DDBC-4C46-85CC-060BF4A2B39E}" name="Column10113" totalsRowDxfId="6271"/>
    <tableColumn id="10114" xr3:uid="{3ED5382E-D14A-4122-B699-C871946947A5}" name="Column10114" totalsRowDxfId="6270"/>
    <tableColumn id="10115" xr3:uid="{AB4C9EFE-799A-4C4E-AC3D-6095807A6B2E}" name="Column10115" totalsRowDxfId="6269"/>
    <tableColumn id="10116" xr3:uid="{76A098F6-06FC-485B-8CE3-0E90BE7AE7CB}" name="Column10116" totalsRowDxfId="6268"/>
    <tableColumn id="10117" xr3:uid="{EA8A58DF-5BFE-4FEF-A9E2-7394D856FD01}" name="Column10117" totalsRowDxfId="6267"/>
    <tableColumn id="10118" xr3:uid="{498F07B5-30C6-45E3-9299-A5ECD0669114}" name="Column10118" totalsRowDxfId="6266"/>
    <tableColumn id="10119" xr3:uid="{CA33BBD4-7021-44B6-A7E5-0E5B8EB82396}" name="Column10119" totalsRowDxfId="6265"/>
    <tableColumn id="10120" xr3:uid="{D07F12E5-0464-45C8-9FA0-C2A519A51F65}" name="Column10120" totalsRowDxfId="6264"/>
    <tableColumn id="10121" xr3:uid="{BECF585E-24FB-4753-8DC0-2A964C3C4A50}" name="Column10121" totalsRowDxfId="6263"/>
    <tableColumn id="10122" xr3:uid="{91CD7969-18F8-4E5E-940A-41FBC446E020}" name="Column10122" totalsRowDxfId="6262"/>
    <tableColumn id="10123" xr3:uid="{36568CF4-E601-4F8D-9EEB-F62FAB878A0C}" name="Column10123" totalsRowDxfId="6261"/>
    <tableColumn id="10124" xr3:uid="{8C45A1EF-E7CF-406F-8CA2-2EB091E3A08D}" name="Column10124" totalsRowDxfId="6260"/>
    <tableColumn id="10125" xr3:uid="{25D21985-7B64-4E8F-90C7-3463F522AB5E}" name="Column10125" totalsRowDxfId="6259"/>
    <tableColumn id="10126" xr3:uid="{5649986D-B6B9-4A82-BA74-144D4458F142}" name="Column10126" totalsRowDxfId="6258"/>
    <tableColumn id="10127" xr3:uid="{E55DC7B1-2E02-45B9-95D7-4825E818AB0E}" name="Column10127" totalsRowDxfId="6257"/>
    <tableColumn id="10128" xr3:uid="{7AAE0F27-5D12-4A2B-A6AE-AA47FD0AA8C4}" name="Column10128" totalsRowDxfId="6256"/>
    <tableColumn id="10129" xr3:uid="{95A3F321-66E1-4F55-A5A7-37109367AC5D}" name="Column10129" totalsRowDxfId="6255"/>
    <tableColumn id="10130" xr3:uid="{EC4B8A30-07C7-49EF-B8B3-CB9199BEEEF5}" name="Column10130" totalsRowDxfId="6254"/>
    <tableColumn id="10131" xr3:uid="{9F640FAE-6D83-4D03-9FF3-D0537D4FE981}" name="Column10131" totalsRowDxfId="6253"/>
    <tableColumn id="10132" xr3:uid="{F7B9BE04-96C8-4436-A3D0-D487E045E027}" name="Column10132" totalsRowDxfId="6252"/>
    <tableColumn id="10133" xr3:uid="{D58B6972-30E7-49B3-97E8-4332D889E364}" name="Column10133" totalsRowDxfId="6251"/>
    <tableColumn id="10134" xr3:uid="{675F611A-7580-4F46-B094-27EB7CC41215}" name="Column10134" totalsRowDxfId="6250"/>
    <tableColumn id="10135" xr3:uid="{5135CE4E-E14A-4294-A6FD-18B41CCDC9A1}" name="Column10135" totalsRowDxfId="6249"/>
    <tableColumn id="10136" xr3:uid="{25A79D97-1B22-4471-B4B7-2AF49EEC5CFB}" name="Column10136" totalsRowDxfId="6248"/>
    <tableColumn id="10137" xr3:uid="{DC077B89-9530-4CB7-9FA4-894203750620}" name="Column10137" totalsRowDxfId="6247"/>
    <tableColumn id="10138" xr3:uid="{1DF65165-DAD8-4231-8B12-5DF944EB3BE6}" name="Column10138" totalsRowDxfId="6246"/>
    <tableColumn id="10139" xr3:uid="{E8409246-C114-4A95-AFBA-2EED39203F58}" name="Column10139" totalsRowDxfId="6245"/>
    <tableColumn id="10140" xr3:uid="{218C8578-A48C-4CB5-83BF-3E72548841CB}" name="Column10140" totalsRowDxfId="6244"/>
    <tableColumn id="10141" xr3:uid="{B94D3B8D-A482-489B-BA24-EE664B063706}" name="Column10141" totalsRowDxfId="6243"/>
    <tableColumn id="10142" xr3:uid="{7BC98ADE-0D35-4253-B237-8E37CC0F7975}" name="Column10142" totalsRowDxfId="6242"/>
    <tableColumn id="10143" xr3:uid="{F121E30B-1F83-4DDD-BF63-0F3AFFC659E6}" name="Column10143" totalsRowDxfId="6241"/>
    <tableColumn id="10144" xr3:uid="{F9E64088-FA06-4C53-9D88-81B1451CD58A}" name="Column10144" totalsRowDxfId="6240"/>
    <tableColumn id="10145" xr3:uid="{913B536A-9DCA-4A7E-8941-E8DC249E251D}" name="Column10145" totalsRowDxfId="6239"/>
    <tableColumn id="10146" xr3:uid="{EF0E80A4-2C04-478B-9CE9-9EC8EC0B5EFB}" name="Column10146" totalsRowDxfId="6238"/>
    <tableColumn id="10147" xr3:uid="{DBC5D819-ABEA-423A-98EE-412E31F5C264}" name="Column10147" totalsRowDxfId="6237"/>
    <tableColumn id="10148" xr3:uid="{A5E8803D-932A-488C-9243-A88CA0FAD242}" name="Column10148" totalsRowDxfId="6236"/>
    <tableColumn id="10149" xr3:uid="{7A8382AF-B7E6-41F0-9C1D-F994AC0499CE}" name="Column10149" totalsRowDxfId="6235"/>
    <tableColumn id="10150" xr3:uid="{E6ABE7CB-19C9-407C-AE6F-A4E949252859}" name="Column10150" totalsRowDxfId="6234"/>
    <tableColumn id="10151" xr3:uid="{259BB299-0047-4303-9D2E-485B54BE4752}" name="Column10151" totalsRowDxfId="6233"/>
    <tableColumn id="10152" xr3:uid="{E70B27DF-DF73-49FA-89E3-CE1F3FD133F4}" name="Column10152" totalsRowDxfId="6232"/>
    <tableColumn id="10153" xr3:uid="{13DE2690-6D4A-4C4C-975F-AABEE898A040}" name="Column10153" totalsRowDxfId="6231"/>
    <tableColumn id="10154" xr3:uid="{9BA3F8C0-2376-4122-8F46-FA216AA89985}" name="Column10154" totalsRowDxfId="6230"/>
    <tableColumn id="10155" xr3:uid="{7EDFAC48-116F-4BBE-ABAD-9A52948C9AC5}" name="Column10155" totalsRowDxfId="6229"/>
    <tableColumn id="10156" xr3:uid="{48A55323-C872-43A9-8C83-B58B81AEBA2D}" name="Column10156" totalsRowDxfId="6228"/>
    <tableColumn id="10157" xr3:uid="{2E33FAFF-8E17-4022-BEFC-C860D3DCA84B}" name="Column10157" totalsRowDxfId="6227"/>
    <tableColumn id="10158" xr3:uid="{556997DB-4E44-4087-A62F-59944640DA34}" name="Column10158" totalsRowDxfId="6226"/>
    <tableColumn id="10159" xr3:uid="{C31D69AC-5FDB-4252-BEBD-7BA9D066559B}" name="Column10159" totalsRowDxfId="6225"/>
    <tableColumn id="10160" xr3:uid="{431F31AA-FE0E-425E-8450-7E7FC8BAF266}" name="Column10160" totalsRowDxfId="6224"/>
    <tableColumn id="10161" xr3:uid="{726F55DA-B465-4E11-A612-A32075983F04}" name="Column10161" totalsRowDxfId="6223"/>
    <tableColumn id="10162" xr3:uid="{6C39841D-A678-4471-9288-83A687669837}" name="Column10162" totalsRowDxfId="6222"/>
    <tableColumn id="10163" xr3:uid="{07794BF1-1A59-4EC4-A1B9-F82A6C8139C2}" name="Column10163" totalsRowDxfId="6221"/>
    <tableColumn id="10164" xr3:uid="{A6841077-8AE5-4E9C-A59D-7DE782D0C906}" name="Column10164" totalsRowDxfId="6220"/>
    <tableColumn id="10165" xr3:uid="{3D3A81FE-75A7-4F4C-9203-F56DDB44C3C5}" name="Column10165" totalsRowDxfId="6219"/>
    <tableColumn id="10166" xr3:uid="{AB1D8076-CCA9-4E4D-B848-0934FECB9D21}" name="Column10166" totalsRowDxfId="6218"/>
    <tableColumn id="10167" xr3:uid="{C05A42CC-914A-4B08-BD0A-9966482DAB97}" name="Column10167" totalsRowDxfId="6217"/>
    <tableColumn id="10168" xr3:uid="{5552E29E-A0BD-488B-B6DD-2FCFC1A1F09A}" name="Column10168" totalsRowDxfId="6216"/>
    <tableColumn id="10169" xr3:uid="{C4683BF9-ACEE-43DC-8DE3-9E5E1DAE0BD5}" name="Column10169" totalsRowDxfId="6215"/>
    <tableColumn id="10170" xr3:uid="{31FF90A0-F460-411B-8328-C89CB88DD0DE}" name="Column10170" totalsRowDxfId="6214"/>
    <tableColumn id="10171" xr3:uid="{06E03429-D790-484E-821B-357963A44A16}" name="Column10171" totalsRowDxfId="6213"/>
    <tableColumn id="10172" xr3:uid="{9424668F-7EEF-4972-AF63-CF5EF87D53E3}" name="Column10172" totalsRowDxfId="6212"/>
    <tableColumn id="10173" xr3:uid="{F9540D6A-0D9B-41AD-8157-531A8326DD58}" name="Column10173" totalsRowDxfId="6211"/>
    <tableColumn id="10174" xr3:uid="{C847EE6C-AA5E-413E-B1B6-C9FE84FD8290}" name="Column10174" totalsRowDxfId="6210"/>
    <tableColumn id="10175" xr3:uid="{D2B323B4-1B8F-42CF-A680-B881DCEEA367}" name="Column10175" totalsRowDxfId="6209"/>
    <tableColumn id="10176" xr3:uid="{13EB8EA2-27F3-4C54-BE00-311FAC1703A5}" name="Column10176" totalsRowDxfId="6208"/>
    <tableColumn id="10177" xr3:uid="{FD66A3C6-5F14-4CD4-95B5-FC0A96F80E58}" name="Column10177" totalsRowDxfId="6207"/>
    <tableColumn id="10178" xr3:uid="{4E049525-3FFA-4EDF-BCC8-3AD4824E0809}" name="Column10178" totalsRowDxfId="6206"/>
    <tableColumn id="10179" xr3:uid="{390A2BA5-6C4E-42CE-8C31-0FF7228E714F}" name="Column10179" totalsRowDxfId="6205"/>
    <tableColumn id="10180" xr3:uid="{22EA0A77-340F-4655-B420-C947D1242262}" name="Column10180" totalsRowDxfId="6204"/>
    <tableColumn id="10181" xr3:uid="{7D85D21D-C171-4923-ACDC-0BB61886F2FB}" name="Column10181" totalsRowDxfId="6203"/>
    <tableColumn id="10182" xr3:uid="{E01FAAC2-DE9D-4461-9422-CF83E43322C3}" name="Column10182" totalsRowDxfId="6202"/>
    <tableColumn id="10183" xr3:uid="{6674C889-69F2-4D40-873F-4E2E3FA8AB04}" name="Column10183" totalsRowDxfId="6201"/>
    <tableColumn id="10184" xr3:uid="{C0A77AFE-37C7-4858-8CFE-D67745C4CEF0}" name="Column10184" totalsRowDxfId="6200"/>
    <tableColumn id="10185" xr3:uid="{ADC34EFE-DE6D-46C2-AD6D-CF5A47DC722E}" name="Column10185" totalsRowDxfId="6199"/>
    <tableColumn id="10186" xr3:uid="{9A7CC4A8-843B-42F6-A6E8-1E4A08E44132}" name="Column10186" totalsRowDxfId="6198"/>
    <tableColumn id="10187" xr3:uid="{2BDE8A9B-66DE-4C18-9144-9D47207B67CA}" name="Column10187" totalsRowDxfId="6197"/>
    <tableColumn id="10188" xr3:uid="{E97804C2-FD42-42BC-AAF8-02338B0ABBB4}" name="Column10188" totalsRowDxfId="6196"/>
    <tableColumn id="10189" xr3:uid="{EBCF05F9-D669-4544-9069-A8CC3D2D822D}" name="Column10189" totalsRowDxfId="6195"/>
    <tableColumn id="10190" xr3:uid="{F28EDCD5-A687-4709-ABD8-A336FC8B7928}" name="Column10190" totalsRowDxfId="6194"/>
    <tableColumn id="10191" xr3:uid="{2E16EB79-39E1-4ED6-A23C-F59A9E44A82F}" name="Column10191" totalsRowDxfId="6193"/>
    <tableColumn id="10192" xr3:uid="{35B4D7B9-1BFA-4AED-AA12-20FA6BD23AB3}" name="Column10192" totalsRowDxfId="6192"/>
    <tableColumn id="10193" xr3:uid="{3650CCD8-5CDE-4A6F-B92A-B44EF2AEA3DF}" name="Column10193" totalsRowDxfId="6191"/>
    <tableColumn id="10194" xr3:uid="{21874C03-C7AB-4285-A27B-3076A9921B79}" name="Column10194" totalsRowDxfId="6190"/>
    <tableColumn id="10195" xr3:uid="{0E5EF5C2-5F91-425A-8CDF-915150B67C92}" name="Column10195" totalsRowDxfId="6189"/>
    <tableColumn id="10196" xr3:uid="{44CD2140-BE7B-45CD-9A20-8F9F733EBCA1}" name="Column10196" totalsRowDxfId="6188"/>
    <tableColumn id="10197" xr3:uid="{0D30B1DB-828D-41A6-834D-D7180B63A814}" name="Column10197" totalsRowDxfId="6187"/>
    <tableColumn id="10198" xr3:uid="{FFD2DCAE-DE00-4238-8ADF-4F9AC413E1B2}" name="Column10198" totalsRowDxfId="6186"/>
    <tableColumn id="10199" xr3:uid="{AF9E1359-06CF-4E6F-A442-658560A6F5F0}" name="Column10199" totalsRowDxfId="6185"/>
    <tableColumn id="10200" xr3:uid="{AB3AABA7-6D2E-47B6-BC7A-CECE0962342A}" name="Column10200" totalsRowDxfId="6184"/>
    <tableColumn id="10201" xr3:uid="{160A76DA-AF47-4E39-B81E-3E9821A0D5A5}" name="Column10201" totalsRowDxfId="6183"/>
    <tableColumn id="10202" xr3:uid="{10425D85-278D-4EE6-A3E0-1E24D32C962C}" name="Column10202" totalsRowDxfId="6182"/>
    <tableColumn id="10203" xr3:uid="{167F46FE-8BFA-4D60-9477-1DDFF301A14B}" name="Column10203" totalsRowDxfId="6181"/>
    <tableColumn id="10204" xr3:uid="{46493915-A8FF-46F3-A72A-F83D3E2AC84B}" name="Column10204" totalsRowDxfId="6180"/>
    <tableColumn id="10205" xr3:uid="{D256880C-F64F-4618-B877-875531317767}" name="Column10205" totalsRowDxfId="6179"/>
    <tableColumn id="10206" xr3:uid="{D9170C6F-E5E0-4960-A236-0A7BCF525EB1}" name="Column10206" totalsRowDxfId="6178"/>
    <tableColumn id="10207" xr3:uid="{649F9880-CC5E-4522-A32D-FB0DBF6C3FAB}" name="Column10207" totalsRowDxfId="6177"/>
    <tableColumn id="10208" xr3:uid="{C8373F10-43F2-4D97-9893-06E3901E9C8A}" name="Column10208" totalsRowDxfId="6176"/>
    <tableColumn id="10209" xr3:uid="{ADED3AC5-81F4-469F-BF6D-4475B05AA4D8}" name="Column10209" totalsRowDxfId="6175"/>
    <tableColumn id="10210" xr3:uid="{986BE1B7-34ED-4094-8852-24FF6B44B627}" name="Column10210" totalsRowDxfId="6174"/>
    <tableColumn id="10211" xr3:uid="{138CD4ED-7CA1-4794-A316-E5740ACBE150}" name="Column10211" totalsRowDxfId="6173"/>
    <tableColumn id="10212" xr3:uid="{47D7D1F2-E09D-40B3-BEDC-8D879F0EF6D8}" name="Column10212" totalsRowDxfId="6172"/>
    <tableColumn id="10213" xr3:uid="{08ACA604-72CA-4A0F-A396-39EED0464323}" name="Column10213" totalsRowDxfId="6171"/>
    <tableColumn id="10214" xr3:uid="{A4304FFF-9500-47F3-A33A-381B5BF46BA8}" name="Column10214" totalsRowDxfId="6170"/>
    <tableColumn id="10215" xr3:uid="{D0010B82-9921-407D-BCAD-7BC0F0EA440F}" name="Column10215" totalsRowDxfId="6169"/>
    <tableColumn id="10216" xr3:uid="{C269A5B1-0DE0-460B-8542-8B69F5F691E2}" name="Column10216" totalsRowDxfId="6168"/>
    <tableColumn id="10217" xr3:uid="{963D9810-3B7F-4C7C-85D9-32E286BFFEA9}" name="Column10217" totalsRowDxfId="6167"/>
    <tableColumn id="10218" xr3:uid="{560EF5EC-D3BD-4DEC-8275-3E288D5EB757}" name="Column10218" totalsRowDxfId="6166"/>
    <tableColumn id="10219" xr3:uid="{092F7789-E0B5-4F77-A7EB-470B9FCBE5FC}" name="Column10219" totalsRowDxfId="6165"/>
    <tableColumn id="10220" xr3:uid="{9047A04B-FD32-4B96-A994-0436C688BE6B}" name="Column10220" totalsRowDxfId="6164"/>
    <tableColumn id="10221" xr3:uid="{C081AD19-325F-4309-8AE8-34FF8BA6879E}" name="Column10221" totalsRowDxfId="6163"/>
    <tableColumn id="10222" xr3:uid="{3CC2250D-FF55-4AE2-8E4A-399CE1C0F599}" name="Column10222" totalsRowDxfId="6162"/>
    <tableColumn id="10223" xr3:uid="{12E8A979-FC89-46FE-A9D9-B3C27C9C4A96}" name="Column10223" totalsRowDxfId="6161"/>
    <tableColumn id="10224" xr3:uid="{5A28C185-C5F0-42C9-B9AC-9C636DC7EEA7}" name="Column10224" totalsRowDxfId="6160"/>
    <tableColumn id="10225" xr3:uid="{8DC0FF16-8303-4835-8A5C-38BE8DFBA747}" name="Column10225" totalsRowDxfId="6159"/>
    <tableColumn id="10226" xr3:uid="{75DFB673-9A14-4E23-A3CF-6664FEE7F620}" name="Column10226" totalsRowDxfId="6158"/>
    <tableColumn id="10227" xr3:uid="{B46B41D0-DE9E-4DD9-8648-E01F0DAD715D}" name="Column10227" totalsRowDxfId="6157"/>
    <tableColumn id="10228" xr3:uid="{98E7875E-DF4F-4F1A-A3FB-C19A719EC8CC}" name="Column10228" totalsRowDxfId="6156"/>
    <tableColumn id="10229" xr3:uid="{AC19D46B-CE0A-4025-8D82-C72CE8BF6662}" name="Column10229" totalsRowDxfId="6155"/>
    <tableColumn id="10230" xr3:uid="{45DD34A3-E25E-4064-8F0B-5A91E0CCA156}" name="Column10230" totalsRowDxfId="6154"/>
    <tableColumn id="10231" xr3:uid="{4DA79497-997C-4EFF-A6ED-06E4EFB4C0CF}" name="Column10231" totalsRowDxfId="6153"/>
    <tableColumn id="10232" xr3:uid="{48EC2736-28E3-4827-B68E-C3B0CE43A78E}" name="Column10232" totalsRowDxfId="6152"/>
    <tableColumn id="10233" xr3:uid="{6460D2A9-3875-418A-9DED-81E4FFE5C861}" name="Column10233" totalsRowDxfId="6151"/>
    <tableColumn id="10234" xr3:uid="{31A2DC97-B9B5-476A-83AE-9D634B29BA57}" name="Column10234" totalsRowDxfId="6150"/>
    <tableColumn id="10235" xr3:uid="{45386E6E-2182-4834-801D-0B6243034F0E}" name="Column10235" totalsRowDxfId="6149"/>
    <tableColumn id="10236" xr3:uid="{16CC0C4F-8C53-45A5-B73C-28B0B801CE82}" name="Column10236" totalsRowDxfId="6148"/>
    <tableColumn id="10237" xr3:uid="{767BF321-B667-47E7-BDEF-D5A34E76864E}" name="Column10237" totalsRowDxfId="6147"/>
    <tableColumn id="10238" xr3:uid="{824C1B54-DD43-4574-B815-86C11B971378}" name="Column10238" totalsRowDxfId="6146"/>
    <tableColumn id="10239" xr3:uid="{3A72FAC5-066B-4317-B569-261B15393DBE}" name="Column10239" totalsRowDxfId="6145"/>
    <tableColumn id="10240" xr3:uid="{E7B438B6-0B63-418F-A9B6-4D070EF53E77}" name="Column10240" totalsRowDxfId="6144"/>
    <tableColumn id="10241" xr3:uid="{23A99FB2-1ECA-43C9-9187-2CE2B79C217E}" name="Column10241" totalsRowDxfId="6143"/>
    <tableColumn id="10242" xr3:uid="{DD3F4569-63A2-450F-BCD4-95B869198C03}" name="Column10242" totalsRowDxfId="6142"/>
    <tableColumn id="10243" xr3:uid="{D5B55C87-EF31-4F31-89FC-CB480C8B0EEC}" name="Column10243" totalsRowDxfId="6141"/>
    <tableColumn id="10244" xr3:uid="{72C12EAA-1FD9-4A15-9AF2-7636DED2568B}" name="Column10244" totalsRowDxfId="6140"/>
    <tableColumn id="10245" xr3:uid="{5F5A8068-084C-4152-99C3-182A63D29F0D}" name="Column10245" totalsRowDxfId="6139"/>
    <tableColumn id="10246" xr3:uid="{E5EBB45D-CEEC-4492-89DE-23577DE9407B}" name="Column10246" totalsRowDxfId="6138"/>
    <tableColumn id="10247" xr3:uid="{D7FA4AB5-E33B-45F3-9751-80481F95BB68}" name="Column10247" totalsRowDxfId="6137"/>
    <tableColumn id="10248" xr3:uid="{D6CE2D85-82E6-47D7-BDCB-DA36A133D1F7}" name="Column10248" totalsRowDxfId="6136"/>
    <tableColumn id="10249" xr3:uid="{EE6EB8D6-F062-4E89-B156-39226E5D1213}" name="Column10249" totalsRowDxfId="6135"/>
    <tableColumn id="10250" xr3:uid="{2BDCCA65-5401-4426-9AD4-4A97631DF5AC}" name="Column10250" totalsRowDxfId="6134"/>
    <tableColumn id="10251" xr3:uid="{6499EC9E-5720-42D7-A804-CCD323E76378}" name="Column10251" totalsRowDxfId="6133"/>
    <tableColumn id="10252" xr3:uid="{8CF06083-12DD-4F59-A382-7E326E1DF2D7}" name="Column10252" totalsRowDxfId="6132"/>
    <tableColumn id="10253" xr3:uid="{3983AEC0-FA0A-4928-A22A-F549F38169C9}" name="Column10253" totalsRowDxfId="6131"/>
    <tableColumn id="10254" xr3:uid="{2B005960-0B31-4A54-AD04-23ABCE054BFC}" name="Column10254" totalsRowDxfId="6130"/>
    <tableColumn id="10255" xr3:uid="{C23A079F-AF5E-4019-852F-9D596A843ACB}" name="Column10255" totalsRowDxfId="6129"/>
    <tableColumn id="10256" xr3:uid="{623E7C84-70B1-4272-9219-31C46FEF6E18}" name="Column10256" totalsRowDxfId="6128"/>
    <tableColumn id="10257" xr3:uid="{168381B8-AEFB-4F55-B0AC-007311362E2F}" name="Column10257" totalsRowDxfId="6127"/>
    <tableColumn id="10258" xr3:uid="{E0786BA1-033A-4258-BDE8-AC0DC91D8DF9}" name="Column10258" totalsRowDxfId="6126"/>
    <tableColumn id="10259" xr3:uid="{52F5F112-390A-4D64-8654-44CC1A47B288}" name="Column10259" totalsRowDxfId="6125"/>
    <tableColumn id="10260" xr3:uid="{E332130C-5907-4072-9DC5-1072226F3A43}" name="Column10260" totalsRowDxfId="6124"/>
    <tableColumn id="10261" xr3:uid="{78FBEA46-C636-4E6F-B9FB-FD33BB16659F}" name="Column10261" totalsRowDxfId="6123"/>
    <tableColumn id="10262" xr3:uid="{3AD947EB-77EE-48B9-87B5-509F4D30A4F1}" name="Column10262" totalsRowDxfId="6122"/>
    <tableColumn id="10263" xr3:uid="{B52E06AD-B457-4005-B3B6-B5F207169163}" name="Column10263" totalsRowDxfId="6121"/>
    <tableColumn id="10264" xr3:uid="{61B239C2-50AF-40D1-9105-1F17EBCCAAED}" name="Column10264" totalsRowDxfId="6120"/>
    <tableColumn id="10265" xr3:uid="{0C5AE20E-CBDF-4C62-A6DB-F538569B5362}" name="Column10265" totalsRowDxfId="6119"/>
    <tableColumn id="10266" xr3:uid="{1FD64171-8FBF-45D9-A6BE-B1E046CEBA6A}" name="Column10266" totalsRowDxfId="6118"/>
    <tableColumn id="10267" xr3:uid="{83BFCBC3-D573-4102-AD8D-BF9640E89FB2}" name="Column10267" totalsRowDxfId="6117"/>
    <tableColumn id="10268" xr3:uid="{72723CE8-E726-4514-A0EB-0DD5425E70C7}" name="Column10268" totalsRowDxfId="6116"/>
    <tableColumn id="10269" xr3:uid="{51091C28-7533-4933-AC4C-87CD5CF2B1FC}" name="Column10269" totalsRowDxfId="6115"/>
    <tableColumn id="10270" xr3:uid="{ABC4C0BD-997A-423B-8620-D84E283F94DC}" name="Column10270" totalsRowDxfId="6114"/>
    <tableColumn id="10271" xr3:uid="{43D17617-11B4-4AA3-B354-4743E115E082}" name="Column10271" totalsRowDxfId="6113"/>
    <tableColumn id="10272" xr3:uid="{C709F63B-E9DE-4998-B3F1-DDB6DAFF3258}" name="Column10272" totalsRowDxfId="6112"/>
    <tableColumn id="10273" xr3:uid="{AEB39ACA-FED4-480D-9FB8-86D5A87329CE}" name="Column10273" totalsRowDxfId="6111"/>
    <tableColumn id="10274" xr3:uid="{DBCCD849-3ED2-4537-A54C-9D794551342C}" name="Column10274" totalsRowDxfId="6110"/>
    <tableColumn id="10275" xr3:uid="{73C627BC-67CC-45C5-A317-943B26EC8B58}" name="Column10275" totalsRowDxfId="6109"/>
    <tableColumn id="10276" xr3:uid="{3AB3D56E-C49F-4D67-B918-7C3700B841C5}" name="Column10276" totalsRowDxfId="6108"/>
    <tableColumn id="10277" xr3:uid="{70ACE5A3-0097-4B2D-B638-A94E862372E0}" name="Column10277" totalsRowDxfId="6107"/>
    <tableColumn id="10278" xr3:uid="{6A2B1F99-D527-4840-A924-30750F700316}" name="Column10278" totalsRowDxfId="6106"/>
    <tableColumn id="10279" xr3:uid="{2ECB8408-F1E9-4AE3-BDA4-B66273E52B18}" name="Column10279" totalsRowDxfId="6105"/>
    <tableColumn id="10280" xr3:uid="{01A065B8-4B1F-4A60-9AEB-2D6A8E71E4CE}" name="Column10280" totalsRowDxfId="6104"/>
    <tableColumn id="10281" xr3:uid="{04A10FE5-3541-46BC-9530-C443DB3AEAB6}" name="Column10281" totalsRowDxfId="6103"/>
    <tableColumn id="10282" xr3:uid="{35784D2A-903F-4FDB-996C-B92D3B169120}" name="Column10282" totalsRowDxfId="6102"/>
    <tableColumn id="10283" xr3:uid="{ED3F7E1C-ACCB-4514-83B0-323025427253}" name="Column10283" totalsRowDxfId="6101"/>
    <tableColumn id="10284" xr3:uid="{7C1DCAA8-F174-41EA-BD82-350D3C330331}" name="Column10284" totalsRowDxfId="6100"/>
    <tableColumn id="10285" xr3:uid="{25FDF441-A9B2-478B-841A-6B884AFFAA5F}" name="Column10285" totalsRowDxfId="6099"/>
    <tableColumn id="10286" xr3:uid="{592A1EF5-A81B-46B8-A330-4DFF449A4AD5}" name="Column10286" totalsRowDxfId="6098"/>
    <tableColumn id="10287" xr3:uid="{FC19AE02-0F14-4D51-A425-3B03D8C60D0F}" name="Column10287" totalsRowDxfId="6097"/>
    <tableColumn id="10288" xr3:uid="{C0AABBE5-9F29-4DAB-941C-6418E5A50B8D}" name="Column10288" totalsRowDxfId="6096"/>
    <tableColumn id="10289" xr3:uid="{AD237F53-1C10-43ED-9F3C-28F86E86FCCE}" name="Column10289" totalsRowDxfId="6095"/>
    <tableColumn id="10290" xr3:uid="{54E9D89D-A283-41A0-8DD2-1E977F41376A}" name="Column10290" totalsRowDxfId="6094"/>
    <tableColumn id="10291" xr3:uid="{DD946E8C-3C33-43B7-9DC1-1633D64F9943}" name="Column10291" totalsRowDxfId="6093"/>
    <tableColumn id="10292" xr3:uid="{81F5FE42-8A68-4031-9CD0-6FE37F412EE9}" name="Column10292" totalsRowDxfId="6092"/>
    <tableColumn id="10293" xr3:uid="{437E9224-CD86-4B9F-B75F-A3C924FF5654}" name="Column10293" totalsRowDxfId="6091"/>
    <tableColumn id="10294" xr3:uid="{81F76DC0-8AD1-411E-AC53-2E8B730629B0}" name="Column10294" totalsRowDxfId="6090"/>
    <tableColumn id="10295" xr3:uid="{D6AF9EDE-4765-423F-B6B6-E6DF7D009B6B}" name="Column10295" totalsRowDxfId="6089"/>
    <tableColumn id="10296" xr3:uid="{6012E172-B8DD-401A-9602-8AA21861A890}" name="Column10296" totalsRowDxfId="6088"/>
    <tableColumn id="10297" xr3:uid="{80C460BF-D043-42D9-8AAD-EEF384C4EF54}" name="Column10297" totalsRowDxfId="6087"/>
    <tableColumn id="10298" xr3:uid="{AA233EAE-20FE-45D1-8547-CCB3A63ED2E4}" name="Column10298" totalsRowDxfId="6086"/>
    <tableColumn id="10299" xr3:uid="{07B5232E-F81E-4E01-8006-CF61E4E2B7E6}" name="Column10299" totalsRowDxfId="6085"/>
    <tableColumn id="10300" xr3:uid="{7F9BBACC-4019-423F-A480-A04E7263CDF9}" name="Column10300" totalsRowDxfId="6084"/>
    <tableColumn id="10301" xr3:uid="{7B79F819-00CA-4FD6-89CF-52FD6D00CAB0}" name="Column10301" totalsRowDxfId="6083"/>
    <tableColumn id="10302" xr3:uid="{75AC2384-E7FF-4608-B097-701EA110F8F3}" name="Column10302" totalsRowDxfId="6082"/>
    <tableColumn id="10303" xr3:uid="{01733B8E-688E-4BD8-976B-E256B78DABE4}" name="Column10303" totalsRowDxfId="6081"/>
    <tableColumn id="10304" xr3:uid="{3EBE8107-5C70-49D6-A930-A7C424392A7F}" name="Column10304" totalsRowDxfId="6080"/>
    <tableColumn id="10305" xr3:uid="{147CB649-CD5D-4746-9232-9AEEACB9D41A}" name="Column10305" totalsRowDxfId="6079"/>
    <tableColumn id="10306" xr3:uid="{47E544A0-8A49-4AE0-9D24-7DA771412589}" name="Column10306" totalsRowDxfId="6078"/>
    <tableColumn id="10307" xr3:uid="{07CC8095-A58A-4894-9B06-613298D0E5F1}" name="Column10307" totalsRowDxfId="6077"/>
    <tableColumn id="10308" xr3:uid="{A52DBFC1-D195-4523-AC26-E58966E51B86}" name="Column10308" totalsRowDxfId="6076"/>
    <tableColumn id="10309" xr3:uid="{739398C7-D95F-4656-A386-F1EB29086735}" name="Column10309" totalsRowDxfId="6075"/>
    <tableColumn id="10310" xr3:uid="{E10ED29A-EC62-410F-A1E5-40C5C797D35D}" name="Column10310" totalsRowDxfId="6074"/>
    <tableColumn id="10311" xr3:uid="{99DD3CC7-7AE4-4FFD-9C96-615291A4B8A6}" name="Column10311" totalsRowDxfId="6073"/>
    <tableColumn id="10312" xr3:uid="{97B62F29-94C6-4EA5-AB47-F7DC1C74CD3B}" name="Column10312" totalsRowDxfId="6072"/>
    <tableColumn id="10313" xr3:uid="{935790A3-2865-4B87-A132-28FA4226DF12}" name="Column10313" totalsRowDxfId="6071"/>
    <tableColumn id="10314" xr3:uid="{F0809D01-55EF-4C2D-8EC9-A6494311E36D}" name="Column10314" totalsRowDxfId="6070"/>
    <tableColumn id="10315" xr3:uid="{2B9A92E6-D0E7-43FE-B69A-73E4CE8207B6}" name="Column10315" totalsRowDxfId="6069"/>
    <tableColumn id="10316" xr3:uid="{8823FB76-27D7-48BD-9463-1748CFA9BE67}" name="Column10316" totalsRowDxfId="6068"/>
    <tableColumn id="10317" xr3:uid="{70356F1C-E2C4-468F-BA9D-7B01E2FC84A6}" name="Column10317" totalsRowDxfId="6067"/>
    <tableColumn id="10318" xr3:uid="{09CD98BD-ABA5-47F3-90EB-C675EB7526D4}" name="Column10318" totalsRowDxfId="6066"/>
    <tableColumn id="10319" xr3:uid="{B508E810-59DF-4A8B-AF52-F26991EFBCB4}" name="Column10319" totalsRowDxfId="6065"/>
    <tableColumn id="10320" xr3:uid="{27558061-17D8-400B-9D64-2B1ADD90CA61}" name="Column10320" totalsRowDxfId="6064"/>
    <tableColumn id="10321" xr3:uid="{3ADBC27D-8724-4417-8686-1AD444952785}" name="Column10321" totalsRowDxfId="6063"/>
    <tableColumn id="10322" xr3:uid="{D7BC00F5-6333-4F15-B93C-F613051CF667}" name="Column10322" totalsRowDxfId="6062"/>
    <tableColumn id="10323" xr3:uid="{BCC94672-74BD-4CA2-9F3F-E925AC63072E}" name="Column10323" totalsRowDxfId="6061"/>
    <tableColumn id="10324" xr3:uid="{4E511171-8971-41FD-8964-357E58F9F4C9}" name="Column10324" totalsRowDxfId="6060"/>
    <tableColumn id="10325" xr3:uid="{4443AE36-D5A8-47F0-B5DE-73F330F2C337}" name="Column10325" totalsRowDxfId="6059"/>
    <tableColumn id="10326" xr3:uid="{3A7FB516-7B21-4732-89A1-8D5F2DE9111F}" name="Column10326" totalsRowDxfId="6058"/>
    <tableColumn id="10327" xr3:uid="{6D386122-B2EE-4284-AA29-B113441E6F61}" name="Column10327" totalsRowDxfId="6057"/>
    <tableColumn id="10328" xr3:uid="{912132F2-D523-4563-8B8D-EDD9991A91D6}" name="Column10328" totalsRowDxfId="6056"/>
    <tableColumn id="10329" xr3:uid="{7A5C154E-3E7D-4B97-A200-A89FC8B5E757}" name="Column10329" totalsRowDxfId="6055"/>
    <tableColumn id="10330" xr3:uid="{2CF7E528-E01D-4B9F-8079-283601593313}" name="Column10330" totalsRowDxfId="6054"/>
    <tableColumn id="10331" xr3:uid="{B292F9E7-27AD-412B-BB31-285D59DC0AA1}" name="Column10331" totalsRowDxfId="6053"/>
    <tableColumn id="10332" xr3:uid="{7AC575B0-F997-4396-900A-7891CDBBA4BD}" name="Column10332" totalsRowDxfId="6052"/>
    <tableColumn id="10333" xr3:uid="{14F4D6A3-1108-4B85-8BCC-5A0F7451755F}" name="Column10333" totalsRowDxfId="6051"/>
    <tableColumn id="10334" xr3:uid="{D4C9E546-2281-413A-AEF0-145CD549AF31}" name="Column10334" totalsRowDxfId="6050"/>
    <tableColumn id="10335" xr3:uid="{F959D0B8-3118-4F6F-89F9-D7CB5C3C7983}" name="Column10335" totalsRowDxfId="6049"/>
    <tableColumn id="10336" xr3:uid="{1EF383E4-E26B-45B1-B9BE-D4802C51D02F}" name="Column10336" totalsRowDxfId="6048"/>
    <tableColumn id="10337" xr3:uid="{A0054443-023F-4BFF-B630-F35DE128CF99}" name="Column10337" totalsRowDxfId="6047"/>
    <tableColumn id="10338" xr3:uid="{EBD8B628-26CC-4872-9C4D-1CFB6155CD2F}" name="Column10338" totalsRowDxfId="6046"/>
    <tableColumn id="10339" xr3:uid="{725CFCBC-3C8D-4861-89C3-41F86E25FDDE}" name="Column10339" totalsRowDxfId="6045"/>
    <tableColumn id="10340" xr3:uid="{20B74B94-F62E-4347-A647-96BDE13A64F2}" name="Column10340" totalsRowDxfId="6044"/>
    <tableColumn id="10341" xr3:uid="{8CBD8634-2120-4622-8596-240C33F090E4}" name="Column10341" totalsRowDxfId="6043"/>
    <tableColumn id="10342" xr3:uid="{8C89FFA9-24E5-432E-82B9-8A3D9604FDC6}" name="Column10342" totalsRowDxfId="6042"/>
    <tableColumn id="10343" xr3:uid="{06EE3E46-0758-492A-B75E-F4E5B6749BAA}" name="Column10343" totalsRowDxfId="6041"/>
    <tableColumn id="10344" xr3:uid="{4C2CEF64-5D78-4060-8C35-92EEA789468D}" name="Column10344" totalsRowDxfId="6040"/>
    <tableColumn id="10345" xr3:uid="{C531EC28-D627-456A-B557-5568CA8E8516}" name="Column10345" totalsRowDxfId="6039"/>
    <tableColumn id="10346" xr3:uid="{70B4C4FC-6D16-48C9-AC04-125BAF249CAB}" name="Column10346" totalsRowDxfId="6038"/>
    <tableColumn id="10347" xr3:uid="{04A23D84-B2B4-4AD4-BFC1-C134B548BCF7}" name="Column10347" totalsRowDxfId="6037"/>
    <tableColumn id="10348" xr3:uid="{8821FE1D-0E2E-4F46-9707-65ABE8D01E60}" name="Column10348" totalsRowDxfId="6036"/>
    <tableColumn id="10349" xr3:uid="{8396229A-3192-4934-801E-F2EDAF008290}" name="Column10349" totalsRowDxfId="6035"/>
    <tableColumn id="10350" xr3:uid="{7C5EA5BE-7729-47CB-B0EC-A6D329101166}" name="Column10350" totalsRowDxfId="6034"/>
    <tableColumn id="10351" xr3:uid="{74A84900-D31A-41F8-99AC-4995A93A760A}" name="Column10351" totalsRowDxfId="6033"/>
    <tableColumn id="10352" xr3:uid="{2C324632-345F-43ED-A7B2-88769BF0CC07}" name="Column10352" totalsRowDxfId="6032"/>
    <tableColumn id="10353" xr3:uid="{039EC897-1736-4E4F-AE04-01C59F54586E}" name="Column10353" totalsRowDxfId="6031"/>
    <tableColumn id="10354" xr3:uid="{31A1945D-3AE3-4C8F-A23A-82A48C41132F}" name="Column10354" totalsRowDxfId="6030"/>
    <tableColumn id="10355" xr3:uid="{A9E1C081-31F9-4D61-A1C2-386721C872D2}" name="Column10355" totalsRowDxfId="6029"/>
    <tableColumn id="10356" xr3:uid="{538473A8-2DD0-40D1-BE42-D4F1782C3BA7}" name="Column10356" totalsRowDxfId="6028"/>
    <tableColumn id="10357" xr3:uid="{568CB124-2C4D-42E0-A8AB-38ACBB53A4C6}" name="Column10357" totalsRowDxfId="6027"/>
    <tableColumn id="10358" xr3:uid="{6AFCFA5E-2B23-4A94-97D6-2B8F6E08EB0A}" name="Column10358" totalsRowDxfId="6026"/>
    <tableColumn id="10359" xr3:uid="{3929E190-4755-46C6-AAEC-77CE54F5221E}" name="Column10359" totalsRowDxfId="6025"/>
    <tableColumn id="10360" xr3:uid="{E63EBA28-70C7-4655-81FD-116FBCB7D2D8}" name="Column10360" totalsRowDxfId="6024"/>
    <tableColumn id="10361" xr3:uid="{DBCB9D17-B92E-4AD6-ABB6-BE3BD8DC7B6D}" name="Column10361" totalsRowDxfId="6023"/>
    <tableColumn id="10362" xr3:uid="{196A45C4-D6E6-4B19-A50F-9518252572C7}" name="Column10362" totalsRowDxfId="6022"/>
    <tableColumn id="10363" xr3:uid="{B1C8ACC8-F4A5-418B-A459-CFEB6287E5F5}" name="Column10363" totalsRowDxfId="6021"/>
    <tableColumn id="10364" xr3:uid="{9CCD8017-5222-4B6C-A79B-395EC30DE3D2}" name="Column10364" totalsRowDxfId="6020"/>
    <tableColumn id="10365" xr3:uid="{617F5AF3-16A1-46AF-B42A-FEEFC9018C69}" name="Column10365" totalsRowDxfId="6019"/>
    <tableColumn id="10366" xr3:uid="{CA9052DB-074B-4150-9B2C-0671EE6F56C6}" name="Column10366" totalsRowDxfId="6018"/>
    <tableColumn id="10367" xr3:uid="{60D0DC25-F29A-442C-971F-AD32A227A974}" name="Column10367" totalsRowDxfId="6017"/>
    <tableColumn id="10368" xr3:uid="{E8AE4C7F-A260-4746-931F-7162FF252190}" name="Column10368" totalsRowDxfId="6016"/>
    <tableColumn id="10369" xr3:uid="{C5BF6345-E0A1-4E4A-8996-2952D11ED3E1}" name="Column10369" totalsRowDxfId="6015"/>
    <tableColumn id="10370" xr3:uid="{347D4530-1466-44B4-B923-CFD91C40DB17}" name="Column10370" totalsRowDxfId="6014"/>
    <tableColumn id="10371" xr3:uid="{58F46339-54AB-4DD6-AC55-9C515E258C19}" name="Column10371" totalsRowDxfId="6013"/>
    <tableColumn id="10372" xr3:uid="{0A058F07-6F09-4ADF-A4B1-53F5D709FC41}" name="Column10372" totalsRowDxfId="6012"/>
    <tableColumn id="10373" xr3:uid="{96E180F5-4274-4CA8-A966-4EAAC5E25BAF}" name="Column10373" totalsRowDxfId="6011"/>
    <tableColumn id="10374" xr3:uid="{84DB9AC3-F726-4F80-8699-13D4ACBDEC34}" name="Column10374" totalsRowDxfId="6010"/>
    <tableColumn id="10375" xr3:uid="{BDEDC037-7063-44EB-916D-A2E4327A12B3}" name="Column10375" totalsRowDxfId="6009"/>
    <tableColumn id="10376" xr3:uid="{B8FDBDEC-6783-4E2E-9911-5E9986EC7F34}" name="Column10376" totalsRowDxfId="6008"/>
    <tableColumn id="10377" xr3:uid="{3988E492-484F-4245-BC89-A658B06F0AC7}" name="Column10377" totalsRowDxfId="6007"/>
    <tableColumn id="10378" xr3:uid="{FC9E9412-9106-4742-9739-6EB0517B7527}" name="Column10378" totalsRowDxfId="6006"/>
    <tableColumn id="10379" xr3:uid="{BD267C38-897C-45F6-AE1A-3AD24FD16DB8}" name="Column10379" totalsRowDxfId="6005"/>
    <tableColumn id="10380" xr3:uid="{43EA87F0-D4EE-4DA4-8DB8-B339086EC9B6}" name="Column10380" totalsRowDxfId="6004"/>
    <tableColumn id="10381" xr3:uid="{61E39624-ECA6-427E-ADA6-88C82D208AEF}" name="Column10381" totalsRowDxfId="6003"/>
    <tableColumn id="10382" xr3:uid="{B7963363-8CBA-4BA5-B6AD-583589882AF9}" name="Column10382" totalsRowDxfId="6002"/>
    <tableColumn id="10383" xr3:uid="{998FB9C5-7EDB-43A2-A122-9EA95A269B60}" name="Column10383" totalsRowDxfId="6001"/>
    <tableColumn id="10384" xr3:uid="{9388FBCB-5390-45B9-9062-1F5CBDEE77DB}" name="Column10384" totalsRowDxfId="6000"/>
    <tableColumn id="10385" xr3:uid="{967B884B-098A-4218-8EAD-9665A50AE2A9}" name="Column10385" totalsRowDxfId="5999"/>
    <tableColumn id="10386" xr3:uid="{C04AB8ED-6759-4736-998A-AE069BDCFF6B}" name="Column10386" totalsRowDxfId="5998"/>
    <tableColumn id="10387" xr3:uid="{093AEC7F-7E6B-48B3-B62A-7C8211415964}" name="Column10387" totalsRowDxfId="5997"/>
    <tableColumn id="10388" xr3:uid="{15362A01-0E89-4085-A659-D570C5A67C35}" name="Column10388" totalsRowDxfId="5996"/>
    <tableColumn id="10389" xr3:uid="{93A5B010-FD72-41CB-A011-9A7A0CD23BD1}" name="Column10389" totalsRowDxfId="5995"/>
    <tableColumn id="10390" xr3:uid="{264B5272-08DE-441A-A9D4-B2F0B4013E75}" name="Column10390" totalsRowDxfId="5994"/>
    <tableColumn id="10391" xr3:uid="{BEDF70F6-40D7-4F62-9073-38739F127650}" name="Column10391" totalsRowDxfId="5993"/>
    <tableColumn id="10392" xr3:uid="{9D90AFDA-F8C2-4113-837F-B84D93CD2A75}" name="Column10392" totalsRowDxfId="5992"/>
    <tableColumn id="10393" xr3:uid="{962FA328-B98A-487C-82E1-40204C2DAD3B}" name="Column10393" totalsRowDxfId="5991"/>
    <tableColumn id="10394" xr3:uid="{42D567FD-3F70-4765-8719-2CE352A79683}" name="Column10394" totalsRowDxfId="5990"/>
    <tableColumn id="10395" xr3:uid="{EFBC526C-B7D2-4FEE-938F-1128ED7AC9C1}" name="Column10395" totalsRowDxfId="5989"/>
    <tableColumn id="10396" xr3:uid="{C1DABAFD-9246-4664-9C20-A010FBCF8242}" name="Column10396" totalsRowDxfId="5988"/>
    <tableColumn id="10397" xr3:uid="{73C68DB2-D6DB-4CFC-814B-6C30635B080E}" name="Column10397" totalsRowDxfId="5987"/>
    <tableColumn id="10398" xr3:uid="{C71C0A27-3C32-409C-870B-80434414BAD2}" name="Column10398" totalsRowDxfId="5986"/>
    <tableColumn id="10399" xr3:uid="{80412ECA-B434-400B-8352-8CE60D6A749E}" name="Column10399" totalsRowDxfId="5985"/>
    <tableColumn id="10400" xr3:uid="{64C13DF9-8FA4-4F8A-89BC-858B6349C438}" name="Column10400" totalsRowDxfId="5984"/>
    <tableColumn id="10401" xr3:uid="{F8D0AD67-B38E-4189-92F0-8F8535441660}" name="Column10401" totalsRowDxfId="5983"/>
    <tableColumn id="10402" xr3:uid="{95AD059B-E173-486B-BC3B-59033395B5A6}" name="Column10402" totalsRowDxfId="5982"/>
    <tableColumn id="10403" xr3:uid="{3AC98B02-6564-4DC1-92F9-7EF58D383F50}" name="Column10403" totalsRowDxfId="5981"/>
    <tableColumn id="10404" xr3:uid="{64A98F2F-4552-4F7E-9AC7-16D46F218F7B}" name="Column10404" totalsRowDxfId="5980"/>
    <tableColumn id="10405" xr3:uid="{785A23F1-1452-4403-B68F-A21B4B87FBF9}" name="Column10405" totalsRowDxfId="5979"/>
    <tableColumn id="10406" xr3:uid="{DC45DA74-D342-4465-AAF7-BB4C01ECE64A}" name="Column10406" totalsRowDxfId="5978"/>
    <tableColumn id="10407" xr3:uid="{93C4272C-8995-42DA-BACE-029920B9F0D7}" name="Column10407" totalsRowDxfId="5977"/>
    <tableColumn id="10408" xr3:uid="{BADE767E-10CA-4546-9CED-0AE72C63BA12}" name="Column10408" totalsRowDxfId="5976"/>
    <tableColumn id="10409" xr3:uid="{A366E944-0DA1-4651-A759-048255915181}" name="Column10409" totalsRowDxfId="5975"/>
    <tableColumn id="10410" xr3:uid="{BFCBE857-9659-4831-8711-043496708400}" name="Column10410" totalsRowDxfId="5974"/>
    <tableColumn id="10411" xr3:uid="{764DC1A6-0479-4998-87C2-CE5A97B17C98}" name="Column10411" totalsRowDxfId="5973"/>
    <tableColumn id="10412" xr3:uid="{1172ECC9-C955-4FF1-9970-781390F5945E}" name="Column10412" totalsRowDxfId="5972"/>
    <tableColumn id="10413" xr3:uid="{A0D4AB24-39CC-452A-AEBF-E72B69AC514D}" name="Column10413" totalsRowDxfId="5971"/>
    <tableColumn id="10414" xr3:uid="{8E9ABD26-EFE8-4062-8A8E-BC3717F63BA6}" name="Column10414" totalsRowDxfId="5970"/>
    <tableColumn id="10415" xr3:uid="{054DBC70-2D3B-4673-AAE5-903E32A88C0C}" name="Column10415" totalsRowDxfId="5969"/>
    <tableColumn id="10416" xr3:uid="{CEDD04CF-12CE-4ECE-AF51-95CA0E132AF5}" name="Column10416" totalsRowDxfId="5968"/>
    <tableColumn id="10417" xr3:uid="{9D01AE53-5B0F-44BA-981E-DD066141B865}" name="Column10417" totalsRowDxfId="5967"/>
    <tableColumn id="10418" xr3:uid="{C7CC5A7D-FD53-409D-B894-C6DB975403D9}" name="Column10418" totalsRowDxfId="5966"/>
    <tableColumn id="10419" xr3:uid="{1DD132F2-9377-4816-8B71-8B83D1D19955}" name="Column10419" totalsRowDxfId="5965"/>
    <tableColumn id="10420" xr3:uid="{E99E8C51-C362-4922-ABD4-01A7CE7C7D12}" name="Column10420" totalsRowDxfId="5964"/>
    <tableColumn id="10421" xr3:uid="{3F1B0FEA-95B8-4205-B8F7-FC43559694E1}" name="Column10421" totalsRowDxfId="5963"/>
    <tableColumn id="10422" xr3:uid="{4FEB9CF7-5B83-4114-A985-7CFA3712DBA8}" name="Column10422" totalsRowDxfId="5962"/>
    <tableColumn id="10423" xr3:uid="{FAD84301-FD95-4917-8574-CB1E3F1463AA}" name="Column10423" totalsRowDxfId="5961"/>
    <tableColumn id="10424" xr3:uid="{AB7A535B-0A5C-42B4-8379-EE677F78D04D}" name="Column10424" totalsRowDxfId="5960"/>
    <tableColumn id="10425" xr3:uid="{F70098F8-983B-4245-8941-2FAA97DEACA5}" name="Column10425" totalsRowDxfId="5959"/>
    <tableColumn id="10426" xr3:uid="{218FD7FC-9414-47F9-ACB8-998F12E83207}" name="Column10426" totalsRowDxfId="5958"/>
    <tableColumn id="10427" xr3:uid="{5C7AAE1E-EFCA-448E-AE11-EBC2245F92A0}" name="Column10427" totalsRowDxfId="5957"/>
    <tableColumn id="10428" xr3:uid="{28E6BFCC-B550-4D33-9BA5-917B3959ACC9}" name="Column10428" totalsRowDxfId="5956"/>
    <tableColumn id="10429" xr3:uid="{62F3159E-0BD2-47F2-A98A-E12DB0989068}" name="Column10429" totalsRowDxfId="5955"/>
    <tableColumn id="10430" xr3:uid="{D6DCFD97-1035-463D-BD33-B4AA03B05851}" name="Column10430" totalsRowDxfId="5954"/>
    <tableColumn id="10431" xr3:uid="{305D8FB0-0BEE-405A-8D89-E38CAC7A298C}" name="Column10431" totalsRowDxfId="5953"/>
    <tableColumn id="10432" xr3:uid="{C1D39E06-76EE-46A1-909D-0F19E8D0A01A}" name="Column10432" totalsRowDxfId="5952"/>
    <tableColumn id="10433" xr3:uid="{D8F49600-D195-40D3-987E-08075C027F08}" name="Column10433" totalsRowDxfId="5951"/>
    <tableColumn id="10434" xr3:uid="{DCACABC7-CC14-44F7-9828-373643693E41}" name="Column10434" totalsRowDxfId="5950"/>
    <tableColumn id="10435" xr3:uid="{164E4A48-BDE4-4847-8E5D-D75D7892063D}" name="Column10435" totalsRowDxfId="5949"/>
    <tableColumn id="10436" xr3:uid="{BD80EC34-322C-47D0-B50B-21176CE67BA1}" name="Column10436" totalsRowDxfId="5948"/>
    <tableColumn id="10437" xr3:uid="{0B833808-38E0-43E5-BBDC-C3970C00F907}" name="Column10437" totalsRowDxfId="5947"/>
    <tableColumn id="10438" xr3:uid="{C5E02886-BED2-4461-A713-06D1D141D612}" name="Column10438" totalsRowDxfId="5946"/>
    <tableColumn id="10439" xr3:uid="{FBD76BA5-E2E5-4714-8D75-50B22BBAC7DA}" name="Column10439" totalsRowDxfId="5945"/>
    <tableColumn id="10440" xr3:uid="{FEBA8ACB-94F3-4D46-9B83-88B54708F2FC}" name="Column10440" totalsRowDxfId="5944"/>
    <tableColumn id="10441" xr3:uid="{A1984504-FEFE-4533-B581-4CAB0F311DBA}" name="Column10441" totalsRowDxfId="5943"/>
    <tableColumn id="10442" xr3:uid="{FA5A2A35-021E-4ED7-805D-1AE4290A0FFC}" name="Column10442" totalsRowDxfId="5942"/>
    <tableColumn id="10443" xr3:uid="{92B3C3B2-804D-4428-8895-B3CB3E509380}" name="Column10443" totalsRowDxfId="5941"/>
    <tableColumn id="10444" xr3:uid="{38CE1B53-CD3A-4317-8322-BDCFAF0AC2E0}" name="Column10444" totalsRowDxfId="5940"/>
    <tableColumn id="10445" xr3:uid="{8CF002C4-4703-4ED8-AE2B-DE54E4E4BCE6}" name="Column10445" totalsRowDxfId="5939"/>
    <tableColumn id="10446" xr3:uid="{BE22F452-2AEE-43E8-9443-5BA64C544E02}" name="Column10446" totalsRowDxfId="5938"/>
    <tableColumn id="10447" xr3:uid="{72DB4030-EDEE-41C0-BDC6-2D3534F78176}" name="Column10447" totalsRowDxfId="5937"/>
    <tableColumn id="10448" xr3:uid="{4897408A-4010-446B-A5A7-841661903D2B}" name="Column10448" totalsRowDxfId="5936"/>
    <tableColumn id="10449" xr3:uid="{2ECEABC2-E90B-4B48-8D4E-45DD52204872}" name="Column10449" totalsRowDxfId="5935"/>
    <tableColumn id="10450" xr3:uid="{69F2919B-A1F6-4E2E-88B6-3303117EA663}" name="Column10450" totalsRowDxfId="5934"/>
    <tableColumn id="10451" xr3:uid="{BF98611E-F23F-425E-B83D-CFA1F693D0ED}" name="Column10451" totalsRowDxfId="5933"/>
    <tableColumn id="10452" xr3:uid="{B1F5185B-14D6-4F31-B1AA-1D4F47E00067}" name="Column10452" totalsRowDxfId="5932"/>
    <tableColumn id="10453" xr3:uid="{019E2969-8C1A-4714-BDB0-D210070443A1}" name="Column10453" totalsRowDxfId="5931"/>
    <tableColumn id="10454" xr3:uid="{E2F6CB37-2ECB-431D-8174-E10EEDF414B0}" name="Column10454" totalsRowDxfId="5930"/>
    <tableColumn id="10455" xr3:uid="{BDA0F359-57B2-47E8-9CFA-7E60FD51D60B}" name="Column10455" totalsRowDxfId="5929"/>
    <tableColumn id="10456" xr3:uid="{FABC582D-1EAB-43B9-AA82-B0AC91E8A769}" name="Column10456" totalsRowDxfId="5928"/>
    <tableColumn id="10457" xr3:uid="{727162D7-23E9-4979-9A83-685E4759AE71}" name="Column10457" totalsRowDxfId="5927"/>
    <tableColumn id="10458" xr3:uid="{A3C643D0-6C9C-46C5-9571-6131AC75E576}" name="Column10458" totalsRowDxfId="5926"/>
    <tableColumn id="10459" xr3:uid="{28CFAF8E-408C-4D3E-8A3A-0F13D16325FC}" name="Column10459" totalsRowDxfId="5925"/>
    <tableColumn id="10460" xr3:uid="{D48B3113-C3F4-465F-866A-D5299ACC8E5B}" name="Column10460" totalsRowDxfId="5924"/>
    <tableColumn id="10461" xr3:uid="{E79461DB-00A5-44E7-ABE6-0B2E58900171}" name="Column10461" totalsRowDxfId="5923"/>
    <tableColumn id="10462" xr3:uid="{1B85732A-5266-4DB7-8311-910DBC9789B5}" name="Column10462" totalsRowDxfId="5922"/>
    <tableColumn id="10463" xr3:uid="{9252D200-72A0-49D6-8902-4D6B90BFD131}" name="Column10463" totalsRowDxfId="5921"/>
    <tableColumn id="10464" xr3:uid="{873669F3-E6D3-4C97-94EA-0E27B19ED1C7}" name="Column10464" totalsRowDxfId="5920"/>
    <tableColumn id="10465" xr3:uid="{3A548055-6DDD-42CD-A96D-97C523FEE310}" name="Column10465" totalsRowDxfId="5919"/>
    <tableColumn id="10466" xr3:uid="{4607F51D-77EB-4FEC-A650-7FBFAD508CD8}" name="Column10466" totalsRowDxfId="5918"/>
    <tableColumn id="10467" xr3:uid="{073CCD58-3AE6-4255-A538-C07E8919F062}" name="Column10467" totalsRowDxfId="5917"/>
    <tableColumn id="10468" xr3:uid="{A188B074-97B2-45D4-BFB4-CA2AFC278641}" name="Column10468" totalsRowDxfId="5916"/>
    <tableColumn id="10469" xr3:uid="{E8648BE3-F4D9-431A-B357-2DFDF67A0CC6}" name="Column10469" totalsRowDxfId="5915"/>
    <tableColumn id="10470" xr3:uid="{6DF67256-AAC3-4997-8824-DCBD28C40EB8}" name="Column10470" totalsRowDxfId="5914"/>
    <tableColumn id="10471" xr3:uid="{C668BE42-C2C0-4A15-AF1D-026753D74A55}" name="Column10471" totalsRowDxfId="5913"/>
    <tableColumn id="10472" xr3:uid="{B437FD6B-8509-4391-9C3C-3F27CEA49905}" name="Column10472" totalsRowDxfId="5912"/>
    <tableColumn id="10473" xr3:uid="{27CCE904-04FB-4A7B-81CF-3CA5FA7A9720}" name="Column10473" totalsRowDxfId="5911"/>
    <tableColumn id="10474" xr3:uid="{D17E4087-D8B6-41C4-8037-2B3EF9F73FE7}" name="Column10474" totalsRowDxfId="5910"/>
    <tableColumn id="10475" xr3:uid="{0B982708-3D26-43FE-8468-34AACAD7F429}" name="Column10475" totalsRowDxfId="5909"/>
    <tableColumn id="10476" xr3:uid="{FF5DC68B-9AE3-47CD-ADED-C49ED32F5DC3}" name="Column10476" totalsRowDxfId="5908"/>
    <tableColumn id="10477" xr3:uid="{568AF84B-C36A-4E34-9E42-BA0C49987826}" name="Column10477" totalsRowDxfId="5907"/>
    <tableColumn id="10478" xr3:uid="{EC94502F-C82D-4D5B-9F96-E11BA118C199}" name="Column10478" totalsRowDxfId="5906"/>
    <tableColumn id="10479" xr3:uid="{C810090A-71FF-4247-849C-E7015D0149A4}" name="Column10479" totalsRowDxfId="5905"/>
    <tableColumn id="10480" xr3:uid="{801FE397-C918-4466-8CA3-36D111494636}" name="Column10480" totalsRowDxfId="5904"/>
    <tableColumn id="10481" xr3:uid="{1F8FDF0B-85F7-4863-928C-A6DE5CBE188A}" name="Column10481" totalsRowDxfId="5903"/>
    <tableColumn id="10482" xr3:uid="{79917E3D-5D8D-496A-AD9B-205F2D160FA5}" name="Column10482" totalsRowDxfId="5902"/>
    <tableColumn id="10483" xr3:uid="{02ABE9C1-198F-4180-BEA2-CB0520A659C7}" name="Column10483" totalsRowDxfId="5901"/>
    <tableColumn id="10484" xr3:uid="{52FD3536-0E45-4034-9809-10ADD64513D9}" name="Column10484" totalsRowDxfId="5900"/>
    <tableColumn id="10485" xr3:uid="{5BD775A6-F843-4849-8CE2-5B2259B32A33}" name="Column10485" totalsRowDxfId="5899"/>
    <tableColumn id="10486" xr3:uid="{B0EF2B10-CD2C-4986-999F-5A9C2110CE1A}" name="Column10486" totalsRowDxfId="5898"/>
    <tableColumn id="10487" xr3:uid="{60BAC934-00A4-49C2-92AA-6D9496CB5A80}" name="Column10487" totalsRowDxfId="5897"/>
    <tableColumn id="10488" xr3:uid="{24771D6A-95DE-4641-9107-7C68667B16B0}" name="Column10488" totalsRowDxfId="5896"/>
    <tableColumn id="10489" xr3:uid="{AD8BBE94-6F54-4DDF-A620-53C98D3BFC7F}" name="Column10489" totalsRowDxfId="5895"/>
    <tableColumn id="10490" xr3:uid="{5C353989-9CB4-46BE-8F68-8C150406D67C}" name="Column10490" totalsRowDxfId="5894"/>
    <tableColumn id="10491" xr3:uid="{2557F2BE-114B-43F8-B2FA-469CB23F192F}" name="Column10491" totalsRowDxfId="5893"/>
    <tableColumn id="10492" xr3:uid="{92B20C13-3728-4C0F-ABD6-48FC14C2D1EF}" name="Column10492" totalsRowDxfId="5892"/>
    <tableColumn id="10493" xr3:uid="{66362565-37B7-443A-9857-FC41BCFD318F}" name="Column10493" totalsRowDxfId="5891"/>
    <tableColumn id="10494" xr3:uid="{DBF654D3-9ABB-47CC-9422-42AA71A0B607}" name="Column10494" totalsRowDxfId="5890"/>
    <tableColumn id="10495" xr3:uid="{E8AE6B38-6AAE-4C41-9999-29DDD7C89BD9}" name="Column10495" totalsRowDxfId="5889"/>
    <tableColumn id="10496" xr3:uid="{C626BD85-0E48-44F3-8122-F116AE2D790A}" name="Column10496" totalsRowDxfId="5888"/>
    <tableColumn id="10497" xr3:uid="{4EED35A1-884F-4E2C-8A80-AE815105B89B}" name="Column10497" totalsRowDxfId="5887"/>
    <tableColumn id="10498" xr3:uid="{D1CE8F2F-969B-4D6E-A59D-D75F04B8326E}" name="Column10498" totalsRowDxfId="5886"/>
    <tableColumn id="10499" xr3:uid="{BF3D0FFD-5317-43E3-9410-49D86E79258D}" name="Column10499" totalsRowDxfId="5885"/>
    <tableColumn id="10500" xr3:uid="{2D024DC2-6493-4955-9DF1-39EE953C9F1F}" name="Column10500" totalsRowDxfId="5884"/>
    <tableColumn id="10501" xr3:uid="{F8CFEE9B-9A6F-42F8-A30D-23CB8B2C5BC3}" name="Column10501" totalsRowDxfId="5883"/>
    <tableColumn id="10502" xr3:uid="{37305B5D-3C05-4ADF-BDAF-165F92C9DF9A}" name="Column10502" totalsRowDxfId="5882"/>
    <tableColumn id="10503" xr3:uid="{D4DAA3BD-47CB-446F-9983-1E82CE200C51}" name="Column10503" totalsRowDxfId="5881"/>
    <tableColumn id="10504" xr3:uid="{BB21D5FE-00D0-4883-BC96-44075EFA6778}" name="Column10504" totalsRowDxfId="5880"/>
    <tableColumn id="10505" xr3:uid="{4B4397CB-DB07-42CB-A0F8-B0AA82A16C69}" name="Column10505" totalsRowDxfId="5879"/>
    <tableColumn id="10506" xr3:uid="{0DF8E759-9C46-4C38-B060-9290E63748E9}" name="Column10506" totalsRowDxfId="5878"/>
    <tableColumn id="10507" xr3:uid="{A711A3C9-66E0-4360-B18D-451CF1B00D8E}" name="Column10507" totalsRowDxfId="5877"/>
    <tableColumn id="10508" xr3:uid="{628D84BD-5532-49AF-96F9-653ECB7BD83E}" name="Column10508" totalsRowDxfId="5876"/>
    <tableColumn id="10509" xr3:uid="{868B5D6B-CC8E-493F-82AC-51DDECEBFDA3}" name="Column10509" totalsRowDxfId="5875"/>
    <tableColumn id="10510" xr3:uid="{F7013D95-962F-4114-A0CB-A87E88E666C8}" name="Column10510" totalsRowDxfId="5874"/>
    <tableColumn id="10511" xr3:uid="{70E44B92-FA9E-4268-8289-307818D0517A}" name="Column10511" totalsRowDxfId="5873"/>
    <tableColumn id="10512" xr3:uid="{60AC082F-D6D5-4D16-B68C-6DC1084FE538}" name="Column10512" totalsRowDxfId="5872"/>
    <tableColumn id="10513" xr3:uid="{558DA4DF-662A-4879-BFEF-39410F1F58DC}" name="Column10513" totalsRowDxfId="5871"/>
    <tableColumn id="10514" xr3:uid="{F05256ED-C90F-4520-99A6-B22E1740C43C}" name="Column10514" totalsRowDxfId="5870"/>
    <tableColumn id="10515" xr3:uid="{71C2D5F8-E363-4097-9BED-A57DAC7B589C}" name="Column10515" totalsRowDxfId="5869"/>
    <tableColumn id="10516" xr3:uid="{E813DA5D-1DF5-4531-9663-1FC4C734CF7C}" name="Column10516" totalsRowDxfId="5868"/>
    <tableColumn id="10517" xr3:uid="{1600B5B7-A52E-42DB-826F-877FE040D7F9}" name="Column10517" totalsRowDxfId="5867"/>
    <tableColumn id="10518" xr3:uid="{9C1EB87C-9542-4F9D-BADC-937CAE93ADD7}" name="Column10518" totalsRowDxfId="5866"/>
    <tableColumn id="10519" xr3:uid="{C2C03CF7-D887-4F00-AD64-26A9D0912D6C}" name="Column10519" totalsRowDxfId="5865"/>
    <tableColumn id="10520" xr3:uid="{6EEB9737-582A-4DB6-94A2-649F5A437841}" name="Column10520" totalsRowDxfId="5864"/>
    <tableColumn id="10521" xr3:uid="{386DAEFD-04E4-4D62-A11D-E2671A5A9FE7}" name="Column10521" totalsRowDxfId="5863"/>
    <tableColumn id="10522" xr3:uid="{6A1CD536-3C76-41CA-9B30-02841B13B161}" name="Column10522" totalsRowDxfId="5862"/>
    <tableColumn id="10523" xr3:uid="{45FDAD7F-FC24-4F2F-8239-D143D44D4599}" name="Column10523" totalsRowDxfId="5861"/>
    <tableColumn id="10524" xr3:uid="{69293AA0-7E88-4D36-8C5B-8D24234AED08}" name="Column10524" totalsRowDxfId="5860"/>
    <tableColumn id="10525" xr3:uid="{21D9C21A-9A38-4A00-9410-0E32F595ACB6}" name="Column10525" totalsRowDxfId="5859"/>
    <tableColumn id="10526" xr3:uid="{0E836E53-D90F-4AE6-A031-4724852FFD1A}" name="Column10526" totalsRowDxfId="5858"/>
    <tableColumn id="10527" xr3:uid="{35C659CC-A3B9-4804-91B8-F3A93FA5154E}" name="Column10527" totalsRowDxfId="5857"/>
    <tableColumn id="10528" xr3:uid="{4CE0780A-3355-4EA2-986D-EC166D58D460}" name="Column10528" totalsRowDxfId="5856"/>
    <tableColumn id="10529" xr3:uid="{0557624B-C3BE-45D4-9961-81F2D749AAA6}" name="Column10529" totalsRowDxfId="5855"/>
    <tableColumn id="10530" xr3:uid="{E81CBECC-9F03-4090-93A6-27C1AD347E65}" name="Column10530" totalsRowDxfId="5854"/>
    <tableColumn id="10531" xr3:uid="{7ED12F49-C5FB-455C-BE2D-3470A57E9E4E}" name="Column10531" totalsRowDxfId="5853"/>
    <tableColumn id="10532" xr3:uid="{74114556-A967-4B6E-8814-0DD6AC464C87}" name="Column10532" totalsRowDxfId="5852"/>
    <tableColumn id="10533" xr3:uid="{58B0B2A3-BF0F-48E8-BB91-99B7B74F0200}" name="Column10533" totalsRowDxfId="5851"/>
    <tableColumn id="10534" xr3:uid="{8CF40CF4-2145-4FB7-A34A-FA78FCA5423F}" name="Column10534" totalsRowDxfId="5850"/>
    <tableColumn id="10535" xr3:uid="{CC527A07-6A56-4597-BCAC-F17606411089}" name="Column10535" totalsRowDxfId="5849"/>
    <tableColumn id="10536" xr3:uid="{F4E2EBB4-7DB7-4324-831A-024421DAB868}" name="Column10536" totalsRowDxfId="5848"/>
    <tableColumn id="10537" xr3:uid="{A55BFB84-9C2A-4B17-B402-405A6280E8A1}" name="Column10537" totalsRowDxfId="5847"/>
    <tableColumn id="10538" xr3:uid="{FCD79ADE-716F-4FA4-84D2-035CD995EB19}" name="Column10538" totalsRowDxfId="5846"/>
    <tableColumn id="10539" xr3:uid="{4083E735-58ED-425F-88A4-828C7817CEFB}" name="Column10539" totalsRowDxfId="5845"/>
    <tableColumn id="10540" xr3:uid="{7EA0D74E-A3CC-4891-BA57-D6B890386668}" name="Column10540" totalsRowDxfId="5844"/>
    <tableColumn id="10541" xr3:uid="{CF638012-E954-449E-872B-98AB446502C3}" name="Column10541" totalsRowDxfId="5843"/>
    <tableColumn id="10542" xr3:uid="{396E9F34-CEFC-4A7A-ABA0-DA90394894B9}" name="Column10542" totalsRowDxfId="5842"/>
    <tableColumn id="10543" xr3:uid="{74185A24-4E8A-4AB1-89C7-541308284C5A}" name="Column10543" totalsRowDxfId="5841"/>
    <tableColumn id="10544" xr3:uid="{C69D9AC2-05A4-4528-9DC9-1C4C228E1042}" name="Column10544" totalsRowDxfId="5840"/>
    <tableColumn id="10545" xr3:uid="{B07655F2-0C29-4B3A-8060-342BF4F4DFDD}" name="Column10545" totalsRowDxfId="5839"/>
    <tableColumn id="10546" xr3:uid="{AD548B85-17A9-49E6-A94A-4B43F63D065A}" name="Column10546" totalsRowDxfId="5838"/>
    <tableColumn id="10547" xr3:uid="{8AC62922-F6CF-4514-99EC-A926EC7D86FE}" name="Column10547" totalsRowDxfId="5837"/>
    <tableColumn id="10548" xr3:uid="{C6F53A5F-1DAC-42F8-A14D-86138442E344}" name="Column10548" totalsRowDxfId="5836"/>
    <tableColumn id="10549" xr3:uid="{31D2E76D-B490-451F-A671-D0FD5CE71085}" name="Column10549" totalsRowDxfId="5835"/>
    <tableColumn id="10550" xr3:uid="{BED9CEA8-0231-4B83-A29F-1D3A7A965CC9}" name="Column10550" totalsRowDxfId="5834"/>
    <tableColumn id="10551" xr3:uid="{4CDF8E60-666F-46EF-A4D5-F810EA39FA2A}" name="Column10551" totalsRowDxfId="5833"/>
    <tableColumn id="10552" xr3:uid="{0BB8024A-C18E-4C5E-B11D-3AAF1583A9DC}" name="Column10552" totalsRowDxfId="5832"/>
    <tableColumn id="10553" xr3:uid="{27B3A2D8-EC8D-4F21-B73A-4934A452B371}" name="Column10553" totalsRowDxfId="5831"/>
    <tableColumn id="10554" xr3:uid="{A1C14DE0-03D1-4EFE-BEFE-6E5AAAB2A1DA}" name="Column10554" totalsRowDxfId="5830"/>
    <tableColumn id="10555" xr3:uid="{363268AF-F559-42AD-9CD8-48E8BB36EECC}" name="Column10555" totalsRowDxfId="5829"/>
    <tableColumn id="10556" xr3:uid="{73E17871-52F7-428B-BE9D-FA5BB908AC29}" name="Column10556" totalsRowDxfId="5828"/>
    <tableColumn id="10557" xr3:uid="{38C18AAA-1492-4881-A48D-9DF11E13A353}" name="Column10557" totalsRowDxfId="5827"/>
    <tableColumn id="10558" xr3:uid="{F6A6D5A3-C7F5-4ACC-B68A-60AADB843ED3}" name="Column10558" totalsRowDxfId="5826"/>
    <tableColumn id="10559" xr3:uid="{50B57DB1-704C-4B81-8870-E359CC1A7B66}" name="Column10559" totalsRowDxfId="5825"/>
    <tableColumn id="10560" xr3:uid="{177F3004-A27B-4659-BA4A-5BE1718A774B}" name="Column10560" totalsRowDxfId="5824"/>
    <tableColumn id="10561" xr3:uid="{25C15CD9-59E1-4C82-87C0-DAE58763CB1C}" name="Column10561" totalsRowDxfId="5823"/>
    <tableColumn id="10562" xr3:uid="{0C0F9E2F-49C5-49AD-8987-7BE361D3687F}" name="Column10562" totalsRowDxfId="5822"/>
    <tableColumn id="10563" xr3:uid="{05459889-0C0B-4136-9421-86285EBEF411}" name="Column10563" totalsRowDxfId="5821"/>
    <tableColumn id="10564" xr3:uid="{9618BF37-5E4B-44BD-A726-6936773E7C26}" name="Column10564" totalsRowDxfId="5820"/>
    <tableColumn id="10565" xr3:uid="{1479D4D1-C839-4262-AA97-1F611079F5A7}" name="Column10565" totalsRowDxfId="5819"/>
    <tableColumn id="10566" xr3:uid="{5A337233-2571-4D7E-8816-6BE94E809B3A}" name="Column10566" totalsRowDxfId="5818"/>
    <tableColumn id="10567" xr3:uid="{E823A3D6-6B29-4C2F-BBAD-4A8135FC9316}" name="Column10567" totalsRowDxfId="5817"/>
    <tableColumn id="10568" xr3:uid="{0331E6AB-6FAC-416F-A17E-9B9D039EA5CF}" name="Column10568" totalsRowDxfId="5816"/>
    <tableColumn id="10569" xr3:uid="{531A2D73-370F-411F-B8DE-043171DC42AE}" name="Column10569" totalsRowDxfId="5815"/>
    <tableColumn id="10570" xr3:uid="{2959FDA0-0F26-4F49-9528-41B25B33DEC2}" name="Column10570" totalsRowDxfId="5814"/>
    <tableColumn id="10571" xr3:uid="{C2BAD7CA-CF73-43BB-9234-239C2524E617}" name="Column10571" totalsRowDxfId="5813"/>
    <tableColumn id="10572" xr3:uid="{8C21EB01-E1A9-475E-8DD2-6489684FEE27}" name="Column10572" totalsRowDxfId="5812"/>
    <tableColumn id="10573" xr3:uid="{A0F870DD-1DC0-4F9B-A860-4E0BB1FE999F}" name="Column10573" totalsRowDxfId="5811"/>
    <tableColumn id="10574" xr3:uid="{C2C82BF4-8505-49EC-A59B-B94635E87F80}" name="Column10574" totalsRowDxfId="5810"/>
    <tableColumn id="10575" xr3:uid="{1B8C5DBA-25D6-43C7-BF93-AB24F3216F58}" name="Column10575" totalsRowDxfId="5809"/>
    <tableColumn id="10576" xr3:uid="{C980A8FF-BDD1-48A5-94E3-9A0F12A81509}" name="Column10576" totalsRowDxfId="5808"/>
    <tableColumn id="10577" xr3:uid="{F74EDB3A-6714-4C2A-981E-B444F08E348C}" name="Column10577" totalsRowDxfId="5807"/>
    <tableColumn id="10578" xr3:uid="{87E4484C-F66C-4C0A-824E-7117D26DAD31}" name="Column10578" totalsRowDxfId="5806"/>
    <tableColumn id="10579" xr3:uid="{1AC173FC-B011-42F1-85AC-204C6F7FBEBD}" name="Column10579" totalsRowDxfId="5805"/>
    <tableColumn id="10580" xr3:uid="{FC9E7222-4348-4C4A-B4EF-D9B471837DD8}" name="Column10580" totalsRowDxfId="5804"/>
    <tableColumn id="10581" xr3:uid="{331ADDBD-7F3F-4EFB-8A91-7A667021C3B5}" name="Column10581" totalsRowDxfId="5803"/>
    <tableColumn id="10582" xr3:uid="{690FB9E6-A721-4560-9D87-043A6909F152}" name="Column10582" totalsRowDxfId="5802"/>
    <tableColumn id="10583" xr3:uid="{751AC0BE-A434-44FE-9CE3-23BB663F1037}" name="Column10583" totalsRowDxfId="5801"/>
    <tableColumn id="10584" xr3:uid="{1DB86279-B646-4F58-8D8E-9AA3EE3EEAE6}" name="Column10584" totalsRowDxfId="5800"/>
    <tableColumn id="10585" xr3:uid="{F18598D8-5108-4F20-8B91-C4C070F5F421}" name="Column10585" totalsRowDxfId="5799"/>
    <tableColumn id="10586" xr3:uid="{7DE8D814-080E-4191-B62C-911DB0000398}" name="Column10586" totalsRowDxfId="5798"/>
    <tableColumn id="10587" xr3:uid="{1A772D15-80A3-44E6-A773-F7B28C0AACC4}" name="Column10587" totalsRowDxfId="5797"/>
    <tableColumn id="10588" xr3:uid="{C0CF5CC3-B539-4826-AFC3-E0D8712E5B83}" name="Column10588" totalsRowDxfId="5796"/>
    <tableColumn id="10589" xr3:uid="{3DCE2182-1839-419B-85D1-70D14B040B91}" name="Column10589" totalsRowDxfId="5795"/>
    <tableColumn id="10590" xr3:uid="{76AE743B-B51F-45A8-9FEE-530AD4CE7DFF}" name="Column10590" totalsRowDxfId="5794"/>
    <tableColumn id="10591" xr3:uid="{66C886FF-5DB7-454A-964D-5E93C0CD635C}" name="Column10591" totalsRowDxfId="5793"/>
    <tableColumn id="10592" xr3:uid="{CB8C501A-991A-42B1-9CC9-D036DA769F36}" name="Column10592" totalsRowDxfId="5792"/>
    <tableColumn id="10593" xr3:uid="{88370576-429D-463A-B482-5EA7746D3BD6}" name="Column10593" totalsRowDxfId="5791"/>
    <tableColumn id="10594" xr3:uid="{21A81DF8-CB0B-45BC-87F1-F6F99153886D}" name="Column10594" totalsRowDxfId="5790"/>
    <tableColumn id="10595" xr3:uid="{9FF9A986-4250-4949-9452-30A77C22DC4A}" name="Column10595" totalsRowDxfId="5789"/>
    <tableColumn id="10596" xr3:uid="{19EBD017-D265-42A2-9132-97F2473C2B23}" name="Column10596" totalsRowDxfId="5788"/>
    <tableColumn id="10597" xr3:uid="{B9A2A7F9-C8B4-4E48-8898-1962AA0C4CD0}" name="Column10597" totalsRowDxfId="5787"/>
    <tableColumn id="10598" xr3:uid="{FD9A8447-11F6-4358-AEA0-BC45DE006AA2}" name="Column10598" totalsRowDxfId="5786"/>
    <tableColumn id="10599" xr3:uid="{12445A59-6A73-4D3A-801C-CE56EE36C043}" name="Column10599" totalsRowDxfId="5785"/>
    <tableColumn id="10600" xr3:uid="{3E420864-197E-4AD8-BD85-96626EC5A45F}" name="Column10600" totalsRowDxfId="5784"/>
    <tableColumn id="10601" xr3:uid="{72BD5554-6D65-4058-946A-7D95B921E063}" name="Column10601" totalsRowDxfId="5783"/>
    <tableColumn id="10602" xr3:uid="{0B5FB7E2-E5F2-49E1-AB1D-E8915BFC8DD2}" name="Column10602" totalsRowDxfId="5782"/>
    <tableColumn id="10603" xr3:uid="{4D52E239-133F-4FF1-A83E-36B205F80A7E}" name="Column10603" totalsRowDxfId="5781"/>
    <tableColumn id="10604" xr3:uid="{ECE3A835-DE52-4736-A3CE-34BB1B0EB1E2}" name="Column10604" totalsRowDxfId="5780"/>
    <tableColumn id="10605" xr3:uid="{13CFBE95-63C3-4374-BA9F-3F99B089C717}" name="Column10605" totalsRowDxfId="5779"/>
    <tableColumn id="10606" xr3:uid="{7EBFA027-10F3-4038-B49C-005BC9B4D50D}" name="Column10606" totalsRowDxfId="5778"/>
    <tableColumn id="10607" xr3:uid="{E4639542-4850-434A-A692-093B5D7AE99D}" name="Column10607" totalsRowDxfId="5777"/>
    <tableColumn id="10608" xr3:uid="{62CD4786-C2EF-4237-8CDD-54559980EB42}" name="Column10608" totalsRowDxfId="5776"/>
    <tableColumn id="10609" xr3:uid="{82FE071E-16ED-47C4-BC85-E2DADFCB3477}" name="Column10609" totalsRowDxfId="5775"/>
    <tableColumn id="10610" xr3:uid="{57D2F731-E534-4B05-8926-2389D1C2FA60}" name="Column10610" totalsRowDxfId="5774"/>
    <tableColumn id="10611" xr3:uid="{57158EEC-8804-457B-ACB5-9664A1141643}" name="Column10611" totalsRowDxfId="5773"/>
    <tableColumn id="10612" xr3:uid="{F9BDB409-BAF8-4C9F-BF5C-B8F399D6DAE8}" name="Column10612" totalsRowDxfId="5772"/>
    <tableColumn id="10613" xr3:uid="{9406B945-52FC-4B57-B7AB-998B6565B8D5}" name="Column10613" totalsRowDxfId="5771"/>
    <tableColumn id="10614" xr3:uid="{2FEB5248-D32D-41A8-A2DB-0C0F12C40705}" name="Column10614" totalsRowDxfId="5770"/>
    <tableColumn id="10615" xr3:uid="{F133BCC6-40BF-4810-A0A3-47C941397EF3}" name="Column10615" totalsRowDxfId="5769"/>
    <tableColumn id="10616" xr3:uid="{CD8A0043-8FAF-4D0B-9423-94836859D049}" name="Column10616" totalsRowDxfId="5768"/>
    <tableColumn id="10617" xr3:uid="{F39D4BF4-B6C0-47DC-A6FA-59F083CD7B09}" name="Column10617" totalsRowDxfId="5767"/>
    <tableColumn id="10618" xr3:uid="{A652D779-A700-4342-9E4E-B31DC846F29B}" name="Column10618" totalsRowDxfId="5766"/>
    <tableColumn id="10619" xr3:uid="{0A10DAEE-4018-4EDF-B7F1-BD71B2988977}" name="Column10619" totalsRowDxfId="5765"/>
    <tableColumn id="10620" xr3:uid="{8DD961F6-5720-4DC9-9C86-3E3E661940B3}" name="Column10620" totalsRowDxfId="5764"/>
    <tableColumn id="10621" xr3:uid="{E109C691-4D31-4F63-9278-D599A4D41CB4}" name="Column10621" totalsRowDxfId="5763"/>
    <tableColumn id="10622" xr3:uid="{B247167A-626A-4123-9C2B-BC041F778B04}" name="Column10622" totalsRowDxfId="5762"/>
    <tableColumn id="10623" xr3:uid="{2A65D6B8-FB91-49DE-9F88-526A6B3B188E}" name="Column10623" totalsRowDxfId="5761"/>
    <tableColumn id="10624" xr3:uid="{E7F7A4DF-ACFF-40CA-AF1C-358C54BFFF88}" name="Column10624" totalsRowDxfId="5760"/>
    <tableColumn id="10625" xr3:uid="{ED875898-0A8C-43E4-ABD9-3FBECB5F0D1F}" name="Column10625" totalsRowDxfId="5759"/>
    <tableColumn id="10626" xr3:uid="{D05622AB-2735-4BEE-BF98-7A39471720AB}" name="Column10626" totalsRowDxfId="5758"/>
    <tableColumn id="10627" xr3:uid="{50549694-87A5-48A2-B550-7AF70F1B17CA}" name="Column10627" totalsRowDxfId="5757"/>
    <tableColumn id="10628" xr3:uid="{7F2CB284-A4E6-4828-9A36-48824AEDDE6B}" name="Column10628" totalsRowDxfId="5756"/>
    <tableColumn id="10629" xr3:uid="{13827374-D784-4B87-AABE-4B08B75677DA}" name="Column10629" totalsRowDxfId="5755"/>
    <tableColumn id="10630" xr3:uid="{08E8818D-FE03-47A3-BFBC-4D7B5929D2AB}" name="Column10630" totalsRowDxfId="5754"/>
    <tableColumn id="10631" xr3:uid="{7F63A574-0651-4065-A482-2B0757ED2C01}" name="Column10631" totalsRowDxfId="5753"/>
    <tableColumn id="10632" xr3:uid="{10853DF7-DC5F-439B-8CF3-D8B2ADA06A27}" name="Column10632" totalsRowDxfId="5752"/>
    <tableColumn id="10633" xr3:uid="{1D864BAE-5B63-4256-A708-8BA34FAE1CE7}" name="Column10633" totalsRowDxfId="5751"/>
    <tableColumn id="10634" xr3:uid="{D98277C1-CFAC-4D6A-8564-BF269FA5A01D}" name="Column10634" totalsRowDxfId="5750"/>
    <tableColumn id="10635" xr3:uid="{C36FFA35-737D-467E-94F9-EC2DB7A7C1D3}" name="Column10635" totalsRowDxfId="5749"/>
    <tableColumn id="10636" xr3:uid="{E13EC64B-E540-4BE3-8B31-DE3F0DEBD313}" name="Column10636" totalsRowDxfId="5748"/>
    <tableColumn id="10637" xr3:uid="{2E22EC21-A150-4501-91BF-8B9598041578}" name="Column10637" totalsRowDxfId="5747"/>
    <tableColumn id="10638" xr3:uid="{6B42D0CD-E127-44B9-B309-C5EA3AE2E1BD}" name="Column10638" totalsRowDxfId="5746"/>
    <tableColumn id="10639" xr3:uid="{6BD4BE91-E471-49DF-8E95-C7C685684623}" name="Column10639" totalsRowDxfId="5745"/>
    <tableColumn id="10640" xr3:uid="{DFEDBDD1-3E8B-4431-8581-BE3B7206DC03}" name="Column10640" totalsRowDxfId="5744"/>
    <tableColumn id="10641" xr3:uid="{BE85933E-8502-4325-A61B-C57BE405CF1A}" name="Column10641" totalsRowDxfId="5743"/>
    <tableColumn id="10642" xr3:uid="{3C4795ED-1213-41E7-B990-E289E84FBC4D}" name="Column10642" totalsRowDxfId="5742"/>
    <tableColumn id="10643" xr3:uid="{E3BA4266-2FC3-4C2A-BEBE-615A3230A4EB}" name="Column10643" totalsRowDxfId="5741"/>
    <tableColumn id="10644" xr3:uid="{1352ED54-B161-4C96-A0E4-9A02D8FCFE1F}" name="Column10644" totalsRowDxfId="5740"/>
    <tableColumn id="10645" xr3:uid="{DE11231D-B288-47E1-8810-A0BF1771F24A}" name="Column10645" totalsRowDxfId="5739"/>
    <tableColumn id="10646" xr3:uid="{CBD38EE4-AFC8-4F76-80A6-AB1695CF753E}" name="Column10646" totalsRowDxfId="5738"/>
    <tableColumn id="10647" xr3:uid="{D398D124-20EB-409E-88BA-4B708847E4B1}" name="Column10647" totalsRowDxfId="5737"/>
    <tableColumn id="10648" xr3:uid="{A7681908-4EB2-4D49-BB18-5F17F1DC950A}" name="Column10648" totalsRowDxfId="5736"/>
    <tableColumn id="10649" xr3:uid="{0F5A849A-860C-4828-B3E5-819F67D48E40}" name="Column10649" totalsRowDxfId="5735"/>
    <tableColumn id="10650" xr3:uid="{117DC72A-9437-4943-A50C-F6B0195AC31D}" name="Column10650" totalsRowDxfId="5734"/>
    <tableColumn id="10651" xr3:uid="{21B275F8-C74F-441C-B57E-7E742191ECAB}" name="Column10651" totalsRowDxfId="5733"/>
    <tableColumn id="10652" xr3:uid="{CEC60E0D-A1F1-423A-8318-FF85346FC0FC}" name="Column10652" totalsRowDxfId="5732"/>
    <tableColumn id="10653" xr3:uid="{7AB77638-88D2-4A3B-AB23-9AD5E3D3C250}" name="Column10653" totalsRowDxfId="5731"/>
    <tableColumn id="10654" xr3:uid="{00451680-54BB-46FA-A4BA-5F79E470B82D}" name="Column10654" totalsRowDxfId="5730"/>
    <tableColumn id="10655" xr3:uid="{2B627B7C-B625-409E-8E57-3B4ACFA22824}" name="Column10655" totalsRowDxfId="5729"/>
    <tableColumn id="10656" xr3:uid="{05E49E93-957E-46FA-B87E-F1AA4D67125C}" name="Column10656" totalsRowDxfId="5728"/>
    <tableColumn id="10657" xr3:uid="{DD82E528-CEE1-4430-8B92-62AA4C7CE2EA}" name="Column10657" totalsRowDxfId="5727"/>
    <tableColumn id="10658" xr3:uid="{3E0699DC-46AA-478D-8FFA-97DE87E7BBAE}" name="Column10658" totalsRowDxfId="5726"/>
    <tableColumn id="10659" xr3:uid="{EB8ECA7F-156B-4207-819A-3A2A5FD8BA62}" name="Column10659" totalsRowDxfId="5725"/>
    <tableColumn id="10660" xr3:uid="{04A4D4B5-88BB-489D-8D40-1A7A7CEF66AF}" name="Column10660" totalsRowDxfId="5724"/>
    <tableColumn id="10661" xr3:uid="{9806FAC3-C796-4028-ABA6-E7CF0FA2AFAD}" name="Column10661" totalsRowDxfId="5723"/>
    <tableColumn id="10662" xr3:uid="{8E6DFB11-C177-4676-971F-8E0D696FAF76}" name="Column10662" totalsRowDxfId="5722"/>
    <tableColumn id="10663" xr3:uid="{40AA6268-2562-40DE-87EB-09D1D4894827}" name="Column10663" totalsRowDxfId="5721"/>
    <tableColumn id="10664" xr3:uid="{775D7508-77B4-4172-9902-5DB5B9769509}" name="Column10664" totalsRowDxfId="5720"/>
    <tableColumn id="10665" xr3:uid="{2CE23A4D-40B0-410B-AA84-17CC28879775}" name="Column10665" totalsRowDxfId="5719"/>
    <tableColumn id="10666" xr3:uid="{85F27E95-C49D-4004-9B27-387FF8A02B52}" name="Column10666" totalsRowDxfId="5718"/>
    <tableColumn id="10667" xr3:uid="{91438D8E-309F-49D9-91E1-FEAEC2AAC939}" name="Column10667" totalsRowDxfId="5717"/>
    <tableColumn id="10668" xr3:uid="{07691901-6CAB-465B-985D-D1AC23986BA3}" name="Column10668" totalsRowDxfId="5716"/>
    <tableColumn id="10669" xr3:uid="{6F5DED29-2E4C-436F-9905-24FE168DF0D1}" name="Column10669" totalsRowDxfId="5715"/>
    <tableColumn id="10670" xr3:uid="{DBB68A93-D20F-4CAE-ABC6-CAC4EA4919E6}" name="Column10670" totalsRowDxfId="5714"/>
    <tableColumn id="10671" xr3:uid="{ED883BA6-AF2A-4D11-BB47-0BBD83E78E16}" name="Column10671" totalsRowDxfId="5713"/>
    <tableColumn id="10672" xr3:uid="{9C052290-98F7-4800-BA22-BEF651DFC59B}" name="Column10672" totalsRowDxfId="5712"/>
    <tableColumn id="10673" xr3:uid="{472F4680-7249-4548-BABC-120D6427BCAC}" name="Column10673" totalsRowDxfId="5711"/>
    <tableColumn id="10674" xr3:uid="{B82D0055-BD67-4FD1-BE24-FC7240C988C5}" name="Column10674" totalsRowDxfId="5710"/>
    <tableColumn id="10675" xr3:uid="{E7911C63-C820-46C0-B742-327FC5F84A30}" name="Column10675" totalsRowDxfId="5709"/>
    <tableColumn id="10676" xr3:uid="{B1F78457-8B2C-4312-B0ED-1027FA562027}" name="Column10676" totalsRowDxfId="5708"/>
    <tableColumn id="10677" xr3:uid="{1304BF39-D33B-4243-A80D-F5FD98B06CBC}" name="Column10677" totalsRowDxfId="5707"/>
    <tableColumn id="10678" xr3:uid="{2E2FBAAA-ED08-456D-BD08-03D3B9252E98}" name="Column10678" totalsRowDxfId="5706"/>
    <tableColumn id="10679" xr3:uid="{8D99050D-CB62-466A-9859-F67FA6794A2C}" name="Column10679" totalsRowDxfId="5705"/>
    <tableColumn id="10680" xr3:uid="{7D30D0E4-F627-4A53-ACC7-22AFA6FE3A77}" name="Column10680" totalsRowDxfId="5704"/>
    <tableColumn id="10681" xr3:uid="{0D877C24-18EB-4ABC-BBC6-D76C5CE6E803}" name="Column10681" totalsRowDxfId="5703"/>
    <tableColumn id="10682" xr3:uid="{015026C5-EBD9-4A7E-9762-6378EF9A417D}" name="Column10682" totalsRowDxfId="5702"/>
    <tableColumn id="10683" xr3:uid="{2829882C-E64E-47F0-A1E3-4C2848ADF6F9}" name="Column10683" totalsRowDxfId="5701"/>
    <tableColumn id="10684" xr3:uid="{E06DE3C0-C70A-4BCD-864D-1F05F9B13149}" name="Column10684" totalsRowDxfId="5700"/>
    <tableColumn id="10685" xr3:uid="{36E70AAC-9D5C-4374-803F-604CD3E7B26C}" name="Column10685" totalsRowDxfId="5699"/>
    <tableColumn id="10686" xr3:uid="{DA03464A-62F6-4C98-8384-0E2E6A4C7F40}" name="Column10686" totalsRowDxfId="5698"/>
    <tableColumn id="10687" xr3:uid="{062A5A2D-9433-4B61-B89A-24C491CB617B}" name="Column10687" totalsRowDxfId="5697"/>
    <tableColumn id="10688" xr3:uid="{9E4347B1-75D0-4BBC-9BA1-2EE043D04D70}" name="Column10688" totalsRowDxfId="5696"/>
    <tableColumn id="10689" xr3:uid="{5D7229F4-87AC-445F-ACA2-8A9B4B66221D}" name="Column10689" totalsRowDxfId="5695"/>
    <tableColumn id="10690" xr3:uid="{9638C1F3-B4D4-4A1D-9161-7A732DF92924}" name="Column10690" totalsRowDxfId="5694"/>
    <tableColumn id="10691" xr3:uid="{27DBC013-2135-43AC-AEEB-B7A94103999C}" name="Column10691" totalsRowDxfId="5693"/>
    <tableColumn id="10692" xr3:uid="{7CAA7807-8448-4424-8BC6-FB68807C9440}" name="Column10692" totalsRowDxfId="5692"/>
    <tableColumn id="10693" xr3:uid="{D6E65306-2136-4230-9CAD-78C530B157D5}" name="Column10693" totalsRowDxfId="5691"/>
    <tableColumn id="10694" xr3:uid="{8B62B1EA-A1BA-48EA-8EF0-B62A43B490D8}" name="Column10694" totalsRowDxfId="5690"/>
    <tableColumn id="10695" xr3:uid="{1B15A4A4-F509-414D-B1BD-69132856C4D4}" name="Column10695" totalsRowDxfId="5689"/>
    <tableColumn id="10696" xr3:uid="{7BCB2488-BD88-4C37-BE78-1B08CA49E470}" name="Column10696" totalsRowDxfId="5688"/>
    <tableColumn id="10697" xr3:uid="{FB887F9C-F694-46E0-BA81-24E24C0339E5}" name="Column10697" totalsRowDxfId="5687"/>
    <tableColumn id="10698" xr3:uid="{87C3E450-8D80-4399-80F3-9E20E24D312A}" name="Column10698" totalsRowDxfId="5686"/>
    <tableColumn id="10699" xr3:uid="{C65962CD-8E72-4E96-B649-50AF217F5559}" name="Column10699" totalsRowDxfId="5685"/>
    <tableColumn id="10700" xr3:uid="{B5DFD101-EA82-4DA2-980F-49AB9B08F5D1}" name="Column10700" totalsRowDxfId="5684"/>
    <tableColumn id="10701" xr3:uid="{651B5FBA-7C28-411C-A0E0-14B8750823DB}" name="Column10701" totalsRowDxfId="5683"/>
    <tableColumn id="10702" xr3:uid="{D60F8B35-26C6-4768-9D12-324F01AE657E}" name="Column10702" totalsRowDxfId="5682"/>
    <tableColumn id="10703" xr3:uid="{637F79A6-C766-4D2C-BAA3-3D27F835B3F0}" name="Column10703" totalsRowDxfId="5681"/>
    <tableColumn id="10704" xr3:uid="{BE387BC9-7EEA-4AE0-80FC-CB5CBF2BDD6C}" name="Column10704" totalsRowDxfId="5680"/>
    <tableColumn id="10705" xr3:uid="{6EBFF99F-1CCA-4650-A0DC-1163F9B1496C}" name="Column10705" totalsRowDxfId="5679"/>
    <tableColumn id="10706" xr3:uid="{33FB0C36-5C9B-4BC3-8C99-5C09C971E396}" name="Column10706" totalsRowDxfId="5678"/>
    <tableColumn id="10707" xr3:uid="{677F6FA3-054C-4FE9-880E-4B0CC67C0886}" name="Column10707" totalsRowDxfId="5677"/>
    <tableColumn id="10708" xr3:uid="{200D0840-399D-4304-B303-E5B3D088DE9D}" name="Column10708" totalsRowDxfId="5676"/>
    <tableColumn id="10709" xr3:uid="{F291423B-8FD1-423A-942D-98949E6211AF}" name="Column10709" totalsRowDxfId="5675"/>
    <tableColumn id="10710" xr3:uid="{63CA7B4E-A10A-45C9-B79A-201B3779BF8D}" name="Column10710" totalsRowDxfId="5674"/>
    <tableColumn id="10711" xr3:uid="{7F00F82C-C4CB-4AAA-A2A1-95BDB0F8EFC1}" name="Column10711" totalsRowDxfId="5673"/>
    <tableColumn id="10712" xr3:uid="{38229618-A560-4ED2-A5D2-071634606FA7}" name="Column10712" totalsRowDxfId="5672"/>
    <tableColumn id="10713" xr3:uid="{7B3EDABF-9321-4492-8581-D530AE2B2C72}" name="Column10713" totalsRowDxfId="5671"/>
    <tableColumn id="10714" xr3:uid="{6B23102F-06E9-4D66-BA50-729F4220E575}" name="Column10714" totalsRowDxfId="5670"/>
    <tableColumn id="10715" xr3:uid="{1D162F95-9161-43D5-99B7-E71A4D986E3E}" name="Column10715" totalsRowDxfId="5669"/>
    <tableColumn id="10716" xr3:uid="{458DFFDD-E3D4-42DC-8987-954FFE1C4795}" name="Column10716" totalsRowDxfId="5668"/>
    <tableColumn id="10717" xr3:uid="{56CA0F1C-116E-4403-824B-27A76161CD7C}" name="Column10717" totalsRowDxfId="5667"/>
    <tableColumn id="10718" xr3:uid="{74B37862-5D6A-49C0-9A5D-F59FC2388A63}" name="Column10718" totalsRowDxfId="5666"/>
    <tableColumn id="10719" xr3:uid="{B5604011-4B92-4915-AFC1-A7F2E1ADA842}" name="Column10719" totalsRowDxfId="5665"/>
    <tableColumn id="10720" xr3:uid="{FC3987ED-CEA3-4031-A542-1D465D953ABB}" name="Column10720" totalsRowDxfId="5664"/>
    <tableColumn id="10721" xr3:uid="{ABDDE892-6DE2-4703-8035-DD8C8A528893}" name="Column10721" totalsRowDxfId="5663"/>
    <tableColumn id="10722" xr3:uid="{4E5C26D4-6647-42D8-8186-D02AF22292A5}" name="Column10722" totalsRowDxfId="5662"/>
    <tableColumn id="10723" xr3:uid="{A21198E6-7302-4516-9A5D-05B1775E0C88}" name="Column10723" totalsRowDxfId="5661"/>
    <tableColumn id="10724" xr3:uid="{9EF61724-6E63-4B50-B158-CA341C8C71CF}" name="Column10724" totalsRowDxfId="5660"/>
    <tableColumn id="10725" xr3:uid="{A8464FC4-E278-4962-B306-1657D78E233B}" name="Column10725" totalsRowDxfId="5659"/>
    <tableColumn id="10726" xr3:uid="{E7E3B12C-C9B8-4FA5-A0A4-7CFA76CA4D0A}" name="Column10726" totalsRowDxfId="5658"/>
    <tableColumn id="10727" xr3:uid="{F87A2213-ABAD-4C9F-85AF-8D733F81A5D5}" name="Column10727" totalsRowDxfId="5657"/>
    <tableColumn id="10728" xr3:uid="{AD8CB76C-9E5C-4B25-9A20-F35686C48F37}" name="Column10728" totalsRowDxfId="5656"/>
    <tableColumn id="10729" xr3:uid="{CC04AFAD-A6A0-4C63-9AD4-B959F7B1BC00}" name="Column10729" totalsRowDxfId="5655"/>
    <tableColumn id="10730" xr3:uid="{66DB8864-D4B8-4310-9E7F-5B37D5B484C3}" name="Column10730" totalsRowDxfId="5654"/>
    <tableColumn id="10731" xr3:uid="{E299B72E-76A4-4CCC-8D31-E8D063B577F8}" name="Column10731" totalsRowDxfId="5653"/>
    <tableColumn id="10732" xr3:uid="{5FAE22AB-3622-4F2F-9BB7-B09F2128B334}" name="Column10732" totalsRowDxfId="5652"/>
    <tableColumn id="10733" xr3:uid="{C875AA08-5191-4CC1-AACF-3B7A0CCBCBA8}" name="Column10733" totalsRowDxfId="5651"/>
    <tableColumn id="10734" xr3:uid="{784489CA-442E-4C40-875D-073EF5D5EA96}" name="Column10734" totalsRowDxfId="5650"/>
    <tableColumn id="10735" xr3:uid="{1BC5F2EC-5920-4463-8506-4AF0B6E2A356}" name="Column10735" totalsRowDxfId="5649"/>
    <tableColumn id="10736" xr3:uid="{9AF1BF08-3788-4E2C-83B0-BE18C1C095CA}" name="Column10736" totalsRowDxfId="5648"/>
    <tableColumn id="10737" xr3:uid="{0E1F84A6-E8A9-41DB-9F78-A8E3066ACA03}" name="Column10737" totalsRowDxfId="5647"/>
    <tableColumn id="10738" xr3:uid="{0409737B-C866-47F1-B5B2-656B6D500645}" name="Column10738" totalsRowDxfId="5646"/>
    <tableColumn id="10739" xr3:uid="{BC7F7C02-EA2E-48DA-B10A-19B638A191A1}" name="Column10739" totalsRowDxfId="5645"/>
    <tableColumn id="10740" xr3:uid="{C0577234-93AF-497E-A809-8FEE2C1CE761}" name="Column10740" totalsRowDxfId="5644"/>
    <tableColumn id="10741" xr3:uid="{398E17BC-D84F-40BB-B066-2746DD580F01}" name="Column10741" totalsRowDxfId="5643"/>
    <tableColumn id="10742" xr3:uid="{26EBE47A-D465-4273-B807-9915F940757A}" name="Column10742" totalsRowDxfId="5642"/>
    <tableColumn id="10743" xr3:uid="{69EE35C2-D0BF-48C0-AAA4-0F06D9F63D48}" name="Column10743" totalsRowDxfId="5641"/>
    <tableColumn id="10744" xr3:uid="{EFF95298-2008-4210-8A64-9127FEB8A21B}" name="Column10744" totalsRowDxfId="5640"/>
    <tableColumn id="10745" xr3:uid="{AD9B6C34-085C-4502-A237-F4F75FEFC90C}" name="Column10745" totalsRowDxfId="5639"/>
    <tableColumn id="10746" xr3:uid="{FFD80265-881A-44CC-A3AA-1047CC331D4C}" name="Column10746" totalsRowDxfId="5638"/>
    <tableColumn id="10747" xr3:uid="{E5A7595C-453D-4A40-87EA-DF0EC93603D7}" name="Column10747" totalsRowDxfId="5637"/>
    <tableColumn id="10748" xr3:uid="{A5944877-9985-44CC-AB43-EE6B64A68EC2}" name="Column10748" totalsRowDxfId="5636"/>
    <tableColumn id="10749" xr3:uid="{3800ECB3-9B08-4AE5-9E17-01F6E530C7A4}" name="Column10749" totalsRowDxfId="5635"/>
    <tableColumn id="10750" xr3:uid="{11B5B7A1-44AF-441F-B158-B36B10E03F31}" name="Column10750" totalsRowDxfId="5634"/>
    <tableColumn id="10751" xr3:uid="{94D324BB-393F-4AB1-AD3E-9A515C521DED}" name="Column10751" totalsRowDxfId="5633"/>
    <tableColumn id="10752" xr3:uid="{0FAA59C1-F08F-47C4-8EE5-BFFD137C7F4B}" name="Column10752" totalsRowDxfId="5632"/>
    <tableColumn id="10753" xr3:uid="{A5687D1B-5F7E-435C-8B74-26499DEBDB44}" name="Column10753" totalsRowDxfId="5631"/>
    <tableColumn id="10754" xr3:uid="{A48C79DA-0031-49DB-91C5-871C54762FC7}" name="Column10754" totalsRowDxfId="5630"/>
    <tableColumn id="10755" xr3:uid="{21D95860-EFCB-4D21-9055-3499601EBAB9}" name="Column10755" totalsRowDxfId="5629"/>
    <tableColumn id="10756" xr3:uid="{41453E95-9762-40A7-AE48-8F43FFC8FA70}" name="Column10756" totalsRowDxfId="5628"/>
    <tableColumn id="10757" xr3:uid="{B35BEE64-E9D1-4E4D-B827-7C3D533B08E4}" name="Column10757" totalsRowDxfId="5627"/>
    <tableColumn id="10758" xr3:uid="{F4AEF20D-351C-429B-8726-BF8653C3B6D8}" name="Column10758" totalsRowDxfId="5626"/>
    <tableColumn id="10759" xr3:uid="{A938F07F-1ECB-417F-96EB-757AF6E0C314}" name="Column10759" totalsRowDxfId="5625"/>
    <tableColumn id="10760" xr3:uid="{3FAE345B-C345-4E99-948F-9A17D00BA672}" name="Column10760" totalsRowDxfId="5624"/>
    <tableColumn id="10761" xr3:uid="{960F4F29-E2C8-40F3-9A16-5C761F4D48F4}" name="Column10761" totalsRowDxfId="5623"/>
    <tableColumn id="10762" xr3:uid="{CE29B764-BF82-429C-89E2-777EB4745093}" name="Column10762" totalsRowDxfId="5622"/>
    <tableColumn id="10763" xr3:uid="{F3675958-25CE-4612-9870-1ED78AE17545}" name="Column10763" totalsRowDxfId="5621"/>
    <tableColumn id="10764" xr3:uid="{C38E45A9-5515-4843-BC27-FBD0E082D1AA}" name="Column10764" totalsRowDxfId="5620"/>
    <tableColumn id="10765" xr3:uid="{84FDCE24-C4BD-4D5A-BB9C-A8728C839501}" name="Column10765" totalsRowDxfId="5619"/>
    <tableColumn id="10766" xr3:uid="{8910A277-E09E-4AEE-ADC0-E29C49AFDE81}" name="Column10766" totalsRowDxfId="5618"/>
    <tableColumn id="10767" xr3:uid="{6A3CC753-82ED-4ED8-8F9F-B1D0A51A327F}" name="Column10767" totalsRowDxfId="5617"/>
    <tableColumn id="10768" xr3:uid="{61D26C3B-FCB0-42FE-B3C1-7E9455A96362}" name="Column10768" totalsRowDxfId="5616"/>
    <tableColumn id="10769" xr3:uid="{A8CC16FC-8E9A-4D57-8E2B-13BD7A018029}" name="Column10769" totalsRowDxfId="5615"/>
    <tableColumn id="10770" xr3:uid="{505AD909-810C-4EA7-99E9-96E7833E43A4}" name="Column10770" totalsRowDxfId="5614"/>
    <tableColumn id="10771" xr3:uid="{5FEF8D57-B6F1-4E59-A50E-8A78BF553259}" name="Column10771" totalsRowDxfId="5613"/>
    <tableColumn id="10772" xr3:uid="{BF7CC8AE-2B6A-4329-9D83-187D69897493}" name="Column10772" totalsRowDxfId="5612"/>
    <tableColumn id="10773" xr3:uid="{1BD12BF7-C5AB-48EC-A14D-CBBE16FD2890}" name="Column10773" totalsRowDxfId="5611"/>
    <tableColumn id="10774" xr3:uid="{448EFCE0-24CB-42C9-85EC-736040839832}" name="Column10774" totalsRowDxfId="5610"/>
    <tableColumn id="10775" xr3:uid="{37287DE6-714B-4AA8-BB6E-8FABF45CC6C6}" name="Column10775" totalsRowDxfId="5609"/>
    <tableColumn id="10776" xr3:uid="{2A620E71-7621-42E0-A389-A93D87374821}" name="Column10776" totalsRowDxfId="5608"/>
    <tableColumn id="10777" xr3:uid="{E9CC09E8-7509-4C28-A663-CE9D542417A7}" name="Column10777" totalsRowDxfId="5607"/>
    <tableColumn id="10778" xr3:uid="{3BC3C2D6-7051-41F5-B65F-36A84B4A253D}" name="Column10778" totalsRowDxfId="5606"/>
    <tableColumn id="10779" xr3:uid="{1E730DE5-A4B4-4FBB-A844-9C4523F35946}" name="Column10779" totalsRowDxfId="5605"/>
    <tableColumn id="10780" xr3:uid="{B58249C6-4831-48DF-A9B6-BA237C48A226}" name="Column10780" totalsRowDxfId="5604"/>
    <tableColumn id="10781" xr3:uid="{CBB35DF0-CC6D-4B02-983A-EF4A49FBF2B1}" name="Column10781" totalsRowDxfId="5603"/>
    <tableColumn id="10782" xr3:uid="{E97C6799-722C-415A-9858-B7D392BA5433}" name="Column10782" totalsRowDxfId="5602"/>
    <tableColumn id="10783" xr3:uid="{A9289FF0-230D-4245-803A-538951B84AF5}" name="Column10783" totalsRowDxfId="5601"/>
    <tableColumn id="10784" xr3:uid="{3E804AE0-BDFA-46C9-AF08-DF43EBE8A828}" name="Column10784" totalsRowDxfId="5600"/>
    <tableColumn id="10785" xr3:uid="{0E437EE6-CBDD-4044-A50B-19565B12F7E4}" name="Column10785" totalsRowDxfId="5599"/>
    <tableColumn id="10786" xr3:uid="{A85772BA-6379-44A7-B15C-DE4F5E0757F7}" name="Column10786" totalsRowDxfId="5598"/>
    <tableColumn id="10787" xr3:uid="{DF31D9DE-49FF-4CD4-9726-E2C99B6461AB}" name="Column10787" totalsRowDxfId="5597"/>
    <tableColumn id="10788" xr3:uid="{D7CC2D9B-C124-401C-AEED-A9C334281E61}" name="Column10788" totalsRowDxfId="5596"/>
    <tableColumn id="10789" xr3:uid="{FF8364A7-41C4-4E7D-AAC4-3BA3D4ED0E34}" name="Column10789" totalsRowDxfId="5595"/>
    <tableColumn id="10790" xr3:uid="{2EABEEEA-D03B-4EF1-A8B0-CF8696E2B550}" name="Column10790" totalsRowDxfId="5594"/>
    <tableColumn id="10791" xr3:uid="{DE48BDA0-15ED-4F28-99A2-2932ADC51CF5}" name="Column10791" totalsRowDxfId="5593"/>
    <tableColumn id="10792" xr3:uid="{C9DFD65E-6FA9-4C9B-A5EA-2920CF706400}" name="Column10792" totalsRowDxfId="5592"/>
    <tableColumn id="10793" xr3:uid="{7F1DB4D1-997B-438E-A89C-B62446CFBE3B}" name="Column10793" totalsRowDxfId="5591"/>
    <tableColumn id="10794" xr3:uid="{CBA53405-6CC5-45D4-9C3A-DCB2F2892004}" name="Column10794" totalsRowDxfId="5590"/>
    <tableColumn id="10795" xr3:uid="{B5757576-0350-437A-AF0D-894C0F55A3F5}" name="Column10795" totalsRowDxfId="5589"/>
    <tableColumn id="10796" xr3:uid="{CAE34897-5AA8-4AB9-A981-B574308AF1B8}" name="Column10796" totalsRowDxfId="5588"/>
    <tableColumn id="10797" xr3:uid="{F9AC14DB-82A8-467C-9EF4-611D88099A18}" name="Column10797" totalsRowDxfId="5587"/>
    <tableColumn id="10798" xr3:uid="{BB50CF47-6EF7-4192-AE6A-F8373918701F}" name="Column10798" totalsRowDxfId="5586"/>
    <tableColumn id="10799" xr3:uid="{BF08EE0D-9F9B-45A3-903B-96B0AEEA3A2C}" name="Column10799" totalsRowDxfId="5585"/>
    <tableColumn id="10800" xr3:uid="{9CF902DB-CF92-42D5-A599-7529FCC4670E}" name="Column10800" totalsRowDxfId="5584"/>
    <tableColumn id="10801" xr3:uid="{9C7FB101-FDAD-4696-91DE-D535DB380604}" name="Column10801" totalsRowDxfId="5583"/>
    <tableColumn id="10802" xr3:uid="{6D1B74D6-43F7-4A8C-AE78-9B0AF0698D4C}" name="Column10802" totalsRowDxfId="5582"/>
    <tableColumn id="10803" xr3:uid="{4AC60CB6-8064-4933-89B6-47CF31F1A836}" name="Column10803" totalsRowDxfId="5581"/>
    <tableColumn id="10804" xr3:uid="{A1F4D191-4DE3-4E6B-A7BD-841C40BFA6AB}" name="Column10804" totalsRowDxfId="5580"/>
    <tableColumn id="10805" xr3:uid="{1FFA5EBC-E9EC-42B2-9FDC-B93DA9E01F22}" name="Column10805" totalsRowDxfId="5579"/>
    <tableColumn id="10806" xr3:uid="{3A363DFE-E39E-4140-88B7-6CE47F7653E4}" name="Column10806" totalsRowDxfId="5578"/>
    <tableColumn id="10807" xr3:uid="{108857B0-BAA9-4374-8962-8E44E5408CEA}" name="Column10807" totalsRowDxfId="5577"/>
    <tableColumn id="10808" xr3:uid="{7AD3A2C1-CD66-47C8-A6F8-56C60A75B0D5}" name="Column10808" totalsRowDxfId="5576"/>
    <tableColumn id="10809" xr3:uid="{D9F33764-EFE8-41E9-AFD7-8A61FB7B7D72}" name="Column10809" totalsRowDxfId="5575"/>
    <tableColumn id="10810" xr3:uid="{82A22B19-D526-4D76-9B9E-0C8CDA1FBBF9}" name="Column10810" totalsRowDxfId="5574"/>
    <tableColumn id="10811" xr3:uid="{4D185B45-B6D5-46EF-87A6-6CAAF005F028}" name="Column10811" totalsRowDxfId="5573"/>
    <tableColumn id="10812" xr3:uid="{8FB96033-6A85-48A5-8A2C-D97BBE8948F1}" name="Column10812" totalsRowDxfId="5572"/>
    <tableColumn id="10813" xr3:uid="{D0654D0C-5236-4E86-88E5-AAB38744179E}" name="Column10813" totalsRowDxfId="5571"/>
    <tableColumn id="10814" xr3:uid="{938F1204-4D73-434A-A7D4-AB89123A83C2}" name="Column10814" totalsRowDxfId="5570"/>
    <tableColumn id="10815" xr3:uid="{6B083909-C8C5-4576-95B8-D28AFDB8592B}" name="Column10815" totalsRowDxfId="5569"/>
    <tableColumn id="10816" xr3:uid="{AFB1E821-4D1B-4EE4-A63A-83A01728A4F6}" name="Column10816" totalsRowDxfId="5568"/>
    <tableColumn id="10817" xr3:uid="{168A0C88-F106-4EC3-8912-6324E0686F6E}" name="Column10817" totalsRowDxfId="5567"/>
    <tableColumn id="10818" xr3:uid="{A785A59F-E2E8-476C-A7EB-AC61EFCD8789}" name="Column10818" totalsRowDxfId="5566"/>
    <tableColumn id="10819" xr3:uid="{6E8DBB0F-E774-4F56-8047-0A88ABBE7C86}" name="Column10819" totalsRowDxfId="5565"/>
    <tableColumn id="10820" xr3:uid="{0E9050F7-E5F1-4B79-8CA8-AF918A5B8784}" name="Column10820" totalsRowDxfId="5564"/>
    <tableColumn id="10821" xr3:uid="{261B7BD0-C6C6-430D-AE3A-1D0A362B097E}" name="Column10821" totalsRowDxfId="5563"/>
    <tableColumn id="10822" xr3:uid="{6BAF81EC-C374-4BB0-9FB7-2B56F492AC41}" name="Column10822" totalsRowDxfId="5562"/>
    <tableColumn id="10823" xr3:uid="{72F0255B-5744-4F9B-B7BC-AD1C6C3E63C0}" name="Column10823" totalsRowDxfId="5561"/>
    <tableColumn id="10824" xr3:uid="{F5C097DC-1795-4AC7-9915-CDA61F9B0672}" name="Column10824" totalsRowDxfId="5560"/>
    <tableColumn id="10825" xr3:uid="{18A811F4-A33A-40D7-8FDA-18EEEC6C0AEF}" name="Column10825" totalsRowDxfId="5559"/>
    <tableColumn id="10826" xr3:uid="{F73A9744-F7BE-4B48-9B55-4FBB7803024D}" name="Column10826" totalsRowDxfId="5558"/>
    <tableColumn id="10827" xr3:uid="{A3888D19-C7D3-4079-910C-88DEFB215CD2}" name="Column10827" totalsRowDxfId="5557"/>
    <tableColumn id="10828" xr3:uid="{D5343F40-9CB2-46D4-932C-CEFDBA3D2CDB}" name="Column10828" totalsRowDxfId="5556"/>
    <tableColumn id="10829" xr3:uid="{BA3B55EE-E19B-4D29-AD6F-0899029CC882}" name="Column10829" totalsRowDxfId="5555"/>
    <tableColumn id="10830" xr3:uid="{9ED6F46A-BB1E-4E52-B5A3-37D1B229B720}" name="Column10830" totalsRowDxfId="5554"/>
    <tableColumn id="10831" xr3:uid="{F038273F-13C6-44E7-A6B2-2104D0E358B0}" name="Column10831" totalsRowDxfId="5553"/>
    <tableColumn id="10832" xr3:uid="{42660F06-B158-4507-8F20-C51CC400E0AB}" name="Column10832" totalsRowDxfId="5552"/>
    <tableColumn id="10833" xr3:uid="{40CC76AF-BC9B-47E0-B9E0-C43C3059D226}" name="Column10833" totalsRowDxfId="5551"/>
    <tableColumn id="10834" xr3:uid="{0C8E14B3-9CD7-46BE-ACFC-804DD7B0BC52}" name="Column10834" totalsRowDxfId="5550"/>
    <tableColumn id="10835" xr3:uid="{1C510D5E-5071-4EC1-8C52-D15FAB8C17C0}" name="Column10835" totalsRowDxfId="5549"/>
    <tableColumn id="10836" xr3:uid="{CB24F4D6-F76E-4F8B-9B2A-24DDFF450C6F}" name="Column10836" totalsRowDxfId="5548"/>
    <tableColumn id="10837" xr3:uid="{D7AA62FC-4334-43B0-B05A-2168DC5F8470}" name="Column10837" totalsRowDxfId="5547"/>
    <tableColumn id="10838" xr3:uid="{557DF131-F155-4898-A91A-B80CCD7EDE69}" name="Column10838" totalsRowDxfId="5546"/>
    <tableColumn id="10839" xr3:uid="{5A8D3775-43FD-44C3-B0F4-4E86D91B5F71}" name="Column10839" totalsRowDxfId="5545"/>
    <tableColumn id="10840" xr3:uid="{4951884A-0326-4DE3-80F0-F6EA35B6658E}" name="Column10840" totalsRowDxfId="5544"/>
    <tableColumn id="10841" xr3:uid="{F720A408-FF5C-4B82-826E-7856005DB11E}" name="Column10841" totalsRowDxfId="5543"/>
    <tableColumn id="10842" xr3:uid="{0DB34FBE-7ACF-4B7F-8F1A-E1FFF133F6F9}" name="Column10842" totalsRowDxfId="5542"/>
    <tableColumn id="10843" xr3:uid="{12647C5B-7C97-49DF-B754-9263552DA429}" name="Column10843" totalsRowDxfId="5541"/>
    <tableColumn id="10844" xr3:uid="{E6B0E525-185A-4884-9954-02E528869C4D}" name="Column10844" totalsRowDxfId="5540"/>
    <tableColumn id="10845" xr3:uid="{20130CD2-A55D-4535-9E5C-90E2F5D32364}" name="Column10845" totalsRowDxfId="5539"/>
    <tableColumn id="10846" xr3:uid="{F218956F-C64D-47C5-9F02-84668F3022F1}" name="Column10846" totalsRowDxfId="5538"/>
    <tableColumn id="10847" xr3:uid="{1FE0F5D6-26D2-42CB-8FE9-7B1DA4532B3B}" name="Column10847" totalsRowDxfId="5537"/>
    <tableColumn id="10848" xr3:uid="{A9C1757B-2173-4667-A9C7-B36D06174386}" name="Column10848" totalsRowDxfId="5536"/>
    <tableColumn id="10849" xr3:uid="{B97EC760-E2CB-40AA-8BCF-2AFFF3853557}" name="Column10849" totalsRowDxfId="5535"/>
    <tableColumn id="10850" xr3:uid="{0683890C-EA0F-4533-8C29-DC79C181E440}" name="Column10850" totalsRowDxfId="5534"/>
    <tableColumn id="10851" xr3:uid="{F19BC588-5C8C-4D4C-9F37-73F242D2B89A}" name="Column10851" totalsRowDxfId="5533"/>
    <tableColumn id="10852" xr3:uid="{EAB3288F-30AA-40A4-9D40-62803F3A9F43}" name="Column10852" totalsRowDxfId="5532"/>
    <tableColumn id="10853" xr3:uid="{43031D71-F13F-4B01-B446-8D81390774A8}" name="Column10853" totalsRowDxfId="5531"/>
    <tableColumn id="10854" xr3:uid="{D9FD6CF2-68AB-4DEE-BF4D-E6AB77289962}" name="Column10854" totalsRowDxfId="5530"/>
    <tableColumn id="10855" xr3:uid="{84B5482B-E1AA-4486-A36A-5F505C20786C}" name="Column10855" totalsRowDxfId="5529"/>
    <tableColumn id="10856" xr3:uid="{FC5F84B3-AF29-49FD-969F-C52BE411A359}" name="Column10856" totalsRowDxfId="5528"/>
    <tableColumn id="10857" xr3:uid="{DFC7247E-67E5-40B8-8AED-E4364F554CB7}" name="Column10857" totalsRowDxfId="5527"/>
    <tableColumn id="10858" xr3:uid="{210B8CAC-6096-4AA0-8313-204A4AE5FA9A}" name="Column10858" totalsRowDxfId="5526"/>
    <tableColumn id="10859" xr3:uid="{8A93B7F5-EDA5-4637-82C7-68368B83FD10}" name="Column10859" totalsRowDxfId="5525"/>
    <tableColumn id="10860" xr3:uid="{58391750-D6A7-4D04-869C-BDCB4880DE59}" name="Column10860" totalsRowDxfId="5524"/>
    <tableColumn id="10861" xr3:uid="{1ECD8118-EE5C-4207-91BD-3EF314B21E61}" name="Column10861" totalsRowDxfId="5523"/>
    <tableColumn id="10862" xr3:uid="{BA8E06D1-D969-4D88-8A0D-4DE5CA27E6E9}" name="Column10862" totalsRowDxfId="5522"/>
    <tableColumn id="10863" xr3:uid="{F57BEEBE-5062-4130-80F0-87A29A90D6D1}" name="Column10863" totalsRowDxfId="5521"/>
    <tableColumn id="10864" xr3:uid="{58F24A12-971A-4869-92DC-9360963DBBCA}" name="Column10864" totalsRowDxfId="5520"/>
    <tableColumn id="10865" xr3:uid="{76B4894D-FDC7-443F-87E2-DE25EB84008F}" name="Column10865" totalsRowDxfId="5519"/>
    <tableColumn id="10866" xr3:uid="{4CA4EF01-7F0E-4863-82B3-D888CA5EA577}" name="Column10866" totalsRowDxfId="5518"/>
    <tableColumn id="10867" xr3:uid="{3714E064-1B56-4F6C-9D08-0878724BC0D5}" name="Column10867" totalsRowDxfId="5517"/>
    <tableColumn id="10868" xr3:uid="{698CA4E8-DD22-4338-9004-65DEBB92DA86}" name="Column10868" totalsRowDxfId="5516"/>
    <tableColumn id="10869" xr3:uid="{2A3E61C3-477E-4083-BEDA-E9A4E9925CF3}" name="Column10869" totalsRowDxfId="5515"/>
    <tableColumn id="10870" xr3:uid="{9A1825A6-04FF-4C49-A204-04BBCAE81D42}" name="Column10870" totalsRowDxfId="5514"/>
    <tableColumn id="10871" xr3:uid="{089A6BD7-4E22-4250-8634-1E999533ECF6}" name="Column10871" totalsRowDxfId="5513"/>
    <tableColumn id="10872" xr3:uid="{E0B4C676-1A91-4A53-BADD-E23ED3A5840D}" name="Column10872" totalsRowDxfId="5512"/>
    <tableColumn id="10873" xr3:uid="{6B8C8983-5F22-4722-A209-640442A4AC56}" name="Column10873" totalsRowDxfId="5511"/>
    <tableColumn id="10874" xr3:uid="{9AE47F66-B2FB-4951-8356-2B662AEE81E0}" name="Column10874" totalsRowDxfId="5510"/>
    <tableColumn id="10875" xr3:uid="{479EC692-08E1-4EAC-8CE8-2CE1EFC72954}" name="Column10875" totalsRowDxfId="5509"/>
    <tableColumn id="10876" xr3:uid="{158E8D7D-A781-4D01-8421-89C8E2CC98D1}" name="Column10876" totalsRowDxfId="5508"/>
    <tableColumn id="10877" xr3:uid="{4BF848B8-8248-4E22-92EB-BA87AE13FEAD}" name="Column10877" totalsRowDxfId="5507"/>
    <tableColumn id="10878" xr3:uid="{31BB8C05-9BA6-4E43-98EB-036C9CE1DFF2}" name="Column10878" totalsRowDxfId="5506"/>
    <tableColumn id="10879" xr3:uid="{61A72C88-4A98-46F1-B341-84FB9FFE6D63}" name="Column10879" totalsRowDxfId="5505"/>
    <tableColumn id="10880" xr3:uid="{249374D0-9107-4B80-9C40-FE799ED2CF04}" name="Column10880" totalsRowDxfId="5504"/>
    <tableColumn id="10881" xr3:uid="{6254DF60-539F-400D-B647-99E2BA1576E2}" name="Column10881" totalsRowDxfId="5503"/>
    <tableColumn id="10882" xr3:uid="{9EC04BF9-6948-4B04-AA19-492802DE9FA8}" name="Column10882" totalsRowDxfId="5502"/>
    <tableColumn id="10883" xr3:uid="{93646DA5-CF9F-4EA2-8997-340BD6BB1B0B}" name="Column10883" totalsRowDxfId="5501"/>
    <tableColumn id="10884" xr3:uid="{F7AD91FF-5C24-457C-8CEE-F90926DE87A3}" name="Column10884" totalsRowDxfId="5500"/>
    <tableColumn id="10885" xr3:uid="{EDD1DE70-2B28-48AD-B24C-A7039C442AEA}" name="Column10885" totalsRowDxfId="5499"/>
    <tableColumn id="10886" xr3:uid="{BEF0DD85-FE88-4B88-BE38-1F36F868BA6C}" name="Column10886" totalsRowDxfId="5498"/>
    <tableColumn id="10887" xr3:uid="{DC2C379A-7327-4284-858B-5814D18E1DDF}" name="Column10887" totalsRowDxfId="5497"/>
    <tableColumn id="10888" xr3:uid="{0FC204FA-2E9A-4B2B-B027-1380EA733FDD}" name="Column10888" totalsRowDxfId="5496"/>
    <tableColumn id="10889" xr3:uid="{0F43CC38-78AE-4D58-AA15-21A5D1140141}" name="Column10889" totalsRowDxfId="5495"/>
    <tableColumn id="10890" xr3:uid="{82D54274-F48C-4EBD-8C55-1A6081659AD7}" name="Column10890" totalsRowDxfId="5494"/>
    <tableColumn id="10891" xr3:uid="{F97323BC-BA23-4410-BE7D-2956AE9E0F3D}" name="Column10891" totalsRowDxfId="5493"/>
    <tableColumn id="10892" xr3:uid="{C0E53006-38E6-4E93-8B41-9CB14BA2B516}" name="Column10892" totalsRowDxfId="5492"/>
    <tableColumn id="10893" xr3:uid="{11BAEC24-CAD7-4878-A6E4-CBA857A099B0}" name="Column10893" totalsRowDxfId="5491"/>
    <tableColumn id="10894" xr3:uid="{50F6A6B8-C003-485B-B6B7-71879F62AD34}" name="Column10894" totalsRowDxfId="5490"/>
    <tableColumn id="10895" xr3:uid="{EB9ECEBA-AF3D-48B7-AB0F-698B07B73839}" name="Column10895" totalsRowDxfId="5489"/>
    <tableColumn id="10896" xr3:uid="{C81EFA83-6BA7-4BE8-94D6-2DFE6085A2C4}" name="Column10896" totalsRowDxfId="5488"/>
    <tableColumn id="10897" xr3:uid="{E60BE07F-AE37-4432-85E1-DBC15E26C40B}" name="Column10897" totalsRowDxfId="5487"/>
    <tableColumn id="10898" xr3:uid="{6AFCCA3F-AB1B-48D1-948D-8C71C505D6C7}" name="Column10898" totalsRowDxfId="5486"/>
    <tableColumn id="10899" xr3:uid="{3055A025-EB3C-4E56-917B-18FB398ADC75}" name="Column10899" totalsRowDxfId="5485"/>
    <tableColumn id="10900" xr3:uid="{14CD6608-C72C-4763-961D-571A79F1C319}" name="Column10900" totalsRowDxfId="5484"/>
    <tableColumn id="10901" xr3:uid="{A85F3E91-47AD-449A-8CE3-782E7C8B5358}" name="Column10901" totalsRowDxfId="5483"/>
    <tableColumn id="10902" xr3:uid="{946BF2DA-2507-46AF-B654-BA58DDCC90C2}" name="Column10902" totalsRowDxfId="5482"/>
    <tableColumn id="10903" xr3:uid="{787CB25A-BCA9-421D-A42A-3DF67D435964}" name="Column10903" totalsRowDxfId="5481"/>
    <tableColumn id="10904" xr3:uid="{5966D878-95C2-4690-B8DC-79833E8B170C}" name="Column10904" totalsRowDxfId="5480"/>
    <tableColumn id="10905" xr3:uid="{F9ED7B7F-F39B-41F8-A5C7-36C7AA282EBF}" name="Column10905" totalsRowDxfId="5479"/>
    <tableColumn id="10906" xr3:uid="{AD31117B-9A31-47A0-A3DB-0EDD9DA1B1D8}" name="Column10906" totalsRowDxfId="5478"/>
    <tableColumn id="10907" xr3:uid="{9A8ED0C0-E057-431B-A485-CC6248170E2C}" name="Column10907" totalsRowDxfId="5477"/>
    <tableColumn id="10908" xr3:uid="{B6CC7899-CBCB-4C95-B7C8-5B65B6EBB462}" name="Column10908" totalsRowDxfId="5476"/>
    <tableColumn id="10909" xr3:uid="{E0AE3F3B-D415-45F3-8469-A0A43343A17F}" name="Column10909" totalsRowDxfId="5475"/>
    <tableColumn id="10910" xr3:uid="{A8E68320-E3A2-46EB-8AB1-86A5FE07FDB2}" name="Column10910" totalsRowDxfId="5474"/>
    <tableColumn id="10911" xr3:uid="{22F73D3D-27A3-4AA3-B3F8-0A2799083806}" name="Column10911" totalsRowDxfId="5473"/>
    <tableColumn id="10912" xr3:uid="{83BD820A-CADA-430F-995B-41F566C28FE8}" name="Column10912" totalsRowDxfId="5472"/>
    <tableColumn id="10913" xr3:uid="{4010DABD-4A09-456F-95A0-321C3E2F5D7B}" name="Column10913" totalsRowDxfId="5471"/>
    <tableColumn id="10914" xr3:uid="{655B9E61-2711-438F-BF41-ED517EE89FB8}" name="Column10914" totalsRowDxfId="5470"/>
    <tableColumn id="10915" xr3:uid="{A7513F9A-4BCF-43C4-B8AC-E43DE9869F96}" name="Column10915" totalsRowDxfId="5469"/>
    <tableColumn id="10916" xr3:uid="{41C27D3C-9D3F-4728-8CD6-EF5CD56EB647}" name="Column10916" totalsRowDxfId="5468"/>
    <tableColumn id="10917" xr3:uid="{38AFD318-696F-44E9-8F35-ACDDF15245BD}" name="Column10917" totalsRowDxfId="5467"/>
    <tableColumn id="10918" xr3:uid="{A0E81B94-D3D6-446D-9754-51973973F3BE}" name="Column10918" totalsRowDxfId="5466"/>
    <tableColumn id="10919" xr3:uid="{E05737D1-31FC-4F5E-84EB-DDA56C1546B0}" name="Column10919" totalsRowDxfId="5465"/>
    <tableColumn id="10920" xr3:uid="{5EE79A48-070C-4EF3-A909-7A8CE53FF8B2}" name="Column10920" totalsRowDxfId="5464"/>
    <tableColumn id="10921" xr3:uid="{A8DF3373-B725-42A1-89E2-E4ECE5294C42}" name="Column10921" totalsRowDxfId="5463"/>
    <tableColumn id="10922" xr3:uid="{32221D16-F200-4863-A0C5-4F004B6E2CD8}" name="Column10922" totalsRowDxfId="5462"/>
    <tableColumn id="10923" xr3:uid="{949F80FF-06E9-4B45-A4EF-8D42525D9EC9}" name="Column10923" totalsRowDxfId="5461"/>
    <tableColumn id="10924" xr3:uid="{7256ADAA-3141-4164-8CB2-86AEDFF30B29}" name="Column10924" totalsRowDxfId="5460"/>
    <tableColumn id="10925" xr3:uid="{D04F7484-CA4C-4A3F-8AA1-B5BAA0AB7114}" name="Column10925" totalsRowDxfId="5459"/>
    <tableColumn id="10926" xr3:uid="{B976CA3A-6391-450A-A9A9-0D620A6ABD87}" name="Column10926" totalsRowDxfId="5458"/>
    <tableColumn id="10927" xr3:uid="{F568DB6B-008D-4B45-B7D6-57B83CCF4A4E}" name="Column10927" totalsRowDxfId="5457"/>
    <tableColumn id="10928" xr3:uid="{28C8C405-B541-4FDB-A57E-825786919A5B}" name="Column10928" totalsRowDxfId="5456"/>
    <tableColumn id="10929" xr3:uid="{BCD37C7A-578A-4AFD-9AA0-AB173E7F45A1}" name="Column10929" totalsRowDxfId="5455"/>
    <tableColumn id="10930" xr3:uid="{B105648D-735A-4527-8847-F96E69CF5A0D}" name="Column10930" totalsRowDxfId="5454"/>
    <tableColumn id="10931" xr3:uid="{9934F16E-2A70-4F64-8F2B-9C5E20AC0A3A}" name="Column10931" totalsRowDxfId="5453"/>
    <tableColumn id="10932" xr3:uid="{820E02FD-2002-4036-9022-5C7C0A9D7DBB}" name="Column10932" totalsRowDxfId="5452"/>
    <tableColumn id="10933" xr3:uid="{F7CB1D92-5BAB-41A7-B5FE-C802B6222502}" name="Column10933" totalsRowDxfId="5451"/>
    <tableColumn id="10934" xr3:uid="{A2F974CD-D815-4766-80A5-21FC9AF9F33B}" name="Column10934" totalsRowDxfId="5450"/>
    <tableColumn id="10935" xr3:uid="{DB5A2EC2-0BF0-48C3-91AE-B197B4D3F715}" name="Column10935" totalsRowDxfId="5449"/>
    <tableColumn id="10936" xr3:uid="{CD5CDC75-6D23-4DC3-9F9E-941839CCAA1C}" name="Column10936" totalsRowDxfId="5448"/>
    <tableColumn id="10937" xr3:uid="{9C051F07-5DFD-4D59-9BF0-5AB98ADFEAB4}" name="Column10937" totalsRowDxfId="5447"/>
    <tableColumn id="10938" xr3:uid="{D9348DCC-4CDA-43BC-9BF9-CFB99F88D8DB}" name="Column10938" totalsRowDxfId="5446"/>
    <tableColumn id="10939" xr3:uid="{3E76678A-75C7-44FD-92EF-A823D70086FA}" name="Column10939" totalsRowDxfId="5445"/>
    <tableColumn id="10940" xr3:uid="{DCC8A512-CDFC-497E-A49A-7474C112C2A0}" name="Column10940" totalsRowDxfId="5444"/>
    <tableColumn id="10941" xr3:uid="{7B602153-96A3-45A5-96D6-1A532414014C}" name="Column10941" totalsRowDxfId="5443"/>
    <tableColumn id="10942" xr3:uid="{F2E717B6-3079-467C-88EE-2D15F436C439}" name="Column10942" totalsRowDxfId="5442"/>
    <tableColumn id="10943" xr3:uid="{51A89E1D-9122-4829-B4CE-9AD18A9E849B}" name="Column10943" totalsRowDxfId="5441"/>
    <tableColumn id="10944" xr3:uid="{0411CAF9-3DDF-4F42-A4D6-9C9E8F32444B}" name="Column10944" totalsRowDxfId="5440"/>
    <tableColumn id="10945" xr3:uid="{72C8E110-2A55-42C1-BA36-DDB30C5EDC4D}" name="Column10945" totalsRowDxfId="5439"/>
    <tableColumn id="10946" xr3:uid="{A6E6B732-15FA-4CE9-A77B-CDD35C1053EA}" name="Column10946" totalsRowDxfId="5438"/>
    <tableColumn id="10947" xr3:uid="{2D2FEA70-A917-491C-93B8-11C62A108DF1}" name="Column10947" totalsRowDxfId="5437"/>
    <tableColumn id="10948" xr3:uid="{892D5FA3-FDB9-41E0-A33D-FEEC1461DCFC}" name="Column10948" totalsRowDxfId="5436"/>
    <tableColumn id="10949" xr3:uid="{3866AF70-EAC5-4F67-91D5-19C968B49095}" name="Column10949" totalsRowDxfId="5435"/>
    <tableColumn id="10950" xr3:uid="{62543992-3ECF-4CD2-8056-1C714066BB02}" name="Column10950" totalsRowDxfId="5434"/>
    <tableColumn id="10951" xr3:uid="{44B5E235-411D-4B6C-97AE-C7A129032A56}" name="Column10951" totalsRowDxfId="5433"/>
    <tableColumn id="10952" xr3:uid="{ED925527-4465-4356-9628-93A46F7EC0BC}" name="Column10952" totalsRowDxfId="5432"/>
    <tableColumn id="10953" xr3:uid="{EFC8E9C5-72A6-48C0-84E2-93EB987488F1}" name="Column10953" totalsRowDxfId="5431"/>
    <tableColumn id="10954" xr3:uid="{2D423989-B982-44BB-9522-7A0B4FDF6D23}" name="Column10954" totalsRowDxfId="5430"/>
    <tableColumn id="10955" xr3:uid="{EBA31018-2D14-42C2-A7E0-CC7D8BE35375}" name="Column10955" totalsRowDxfId="5429"/>
    <tableColumn id="10956" xr3:uid="{48E4BC50-98BA-4338-857E-789A28A7EFBB}" name="Column10956" totalsRowDxfId="5428"/>
    <tableColumn id="10957" xr3:uid="{382D53F1-73A4-4D9C-9E93-2AA75E356E2B}" name="Column10957" totalsRowDxfId="5427"/>
    <tableColumn id="10958" xr3:uid="{C2628343-CF0C-4B94-B14E-794D6C8F5EB2}" name="Column10958" totalsRowDxfId="5426"/>
    <tableColumn id="10959" xr3:uid="{F56607AC-1B43-4D80-BA1C-3077511D7C0B}" name="Column10959" totalsRowDxfId="5425"/>
    <tableColumn id="10960" xr3:uid="{4A1C5BFF-56E8-48E5-9DBD-4C378EEE8662}" name="Column10960" totalsRowDxfId="5424"/>
    <tableColumn id="10961" xr3:uid="{D4F50050-6470-4C60-91D5-06D23F645DF8}" name="Column10961" totalsRowDxfId="5423"/>
    <tableColumn id="10962" xr3:uid="{DF5AED99-52CA-4026-BFBF-DA9EA3C4F0E7}" name="Column10962" totalsRowDxfId="5422"/>
    <tableColumn id="10963" xr3:uid="{FDA74866-8F99-4731-9628-0D0F076FFC04}" name="Column10963" totalsRowDxfId="5421"/>
    <tableColumn id="10964" xr3:uid="{2738755D-9AA1-4028-877E-2B1BAF6C89CD}" name="Column10964" totalsRowDxfId="5420"/>
    <tableColumn id="10965" xr3:uid="{A35490D4-8E5A-4612-AB96-894BD0AB7A89}" name="Column10965" totalsRowDxfId="5419"/>
    <tableColumn id="10966" xr3:uid="{87A4F54B-1FB5-47D3-8EE4-EA943AA909D2}" name="Column10966" totalsRowDxfId="5418"/>
    <tableColumn id="10967" xr3:uid="{3268B9C8-B544-45BF-A8C4-DAD95636D97A}" name="Column10967" totalsRowDxfId="5417"/>
    <tableColumn id="10968" xr3:uid="{FAEF44B7-F7B5-4DD5-AF65-2B0C022467A1}" name="Column10968" totalsRowDxfId="5416"/>
    <tableColumn id="10969" xr3:uid="{A2D446B6-8765-485D-B51D-B51A1E886D2A}" name="Column10969" totalsRowDxfId="5415"/>
    <tableColumn id="10970" xr3:uid="{C4EAEFD6-902B-473C-A54D-235A1C7EEF75}" name="Column10970" totalsRowDxfId="5414"/>
    <tableColumn id="10971" xr3:uid="{8F8BE767-7814-470A-BE90-D78C51E67BA5}" name="Column10971" totalsRowDxfId="5413"/>
    <tableColumn id="10972" xr3:uid="{FB8C699A-FA00-45D1-A0A9-FF6AF4AE31BA}" name="Column10972" totalsRowDxfId="5412"/>
    <tableColumn id="10973" xr3:uid="{7053D00C-080A-4923-B80B-12E1624A1145}" name="Column10973" totalsRowDxfId="5411"/>
    <tableColumn id="10974" xr3:uid="{50E68DCE-D895-471C-A5AA-D02B3838A628}" name="Column10974" totalsRowDxfId="5410"/>
    <tableColumn id="10975" xr3:uid="{5139705D-6516-45DA-925E-C83127FFC848}" name="Column10975" totalsRowDxfId="5409"/>
    <tableColumn id="10976" xr3:uid="{53ACFD06-7A1F-4F8C-8452-BE7937DE686F}" name="Column10976" totalsRowDxfId="5408"/>
    <tableColumn id="10977" xr3:uid="{605625EE-3CF9-472B-92A0-27D62E3520E8}" name="Column10977" totalsRowDxfId="5407"/>
    <tableColumn id="10978" xr3:uid="{AD54DDF5-A5DE-4145-9132-D7C44EF27B56}" name="Column10978" totalsRowDxfId="5406"/>
    <tableColumn id="10979" xr3:uid="{DA386E0D-231D-4756-9B5F-348EBBE3E58E}" name="Column10979" totalsRowDxfId="5405"/>
    <tableColumn id="10980" xr3:uid="{11FA79E3-122E-419D-B201-435425461363}" name="Column10980" totalsRowDxfId="5404"/>
    <tableColumn id="10981" xr3:uid="{4BD4D1B2-7127-4D29-B330-355AE8909AC9}" name="Column10981" totalsRowDxfId="5403"/>
    <tableColumn id="10982" xr3:uid="{BF842BAF-FEBF-4462-BD16-53B84B7C8C24}" name="Column10982" totalsRowDxfId="5402"/>
    <tableColumn id="10983" xr3:uid="{55B9A8B7-85F2-450E-93BB-2FB1BE491D3A}" name="Column10983" totalsRowDxfId="5401"/>
    <tableColumn id="10984" xr3:uid="{964CC5E5-8059-4DD1-B832-5C91356632D4}" name="Column10984" totalsRowDxfId="5400"/>
    <tableColumn id="10985" xr3:uid="{01203392-8B93-4F22-9637-F2F42C5933C1}" name="Column10985" totalsRowDxfId="5399"/>
    <tableColumn id="10986" xr3:uid="{D506D89F-0C45-46AF-AD44-BC110B5F62E3}" name="Column10986" totalsRowDxfId="5398"/>
    <tableColumn id="10987" xr3:uid="{A26B1803-E8EE-4C95-B55D-00B6129573D6}" name="Column10987" totalsRowDxfId="5397"/>
    <tableColumn id="10988" xr3:uid="{601A2645-7B18-4605-8B0E-57584833B735}" name="Column10988" totalsRowDxfId="5396"/>
    <tableColumn id="10989" xr3:uid="{788E8C4D-D11E-46E4-98ED-C7684BE21462}" name="Column10989" totalsRowDxfId="5395"/>
    <tableColumn id="10990" xr3:uid="{69D6339E-71BF-4F71-9750-968181A0BC44}" name="Column10990" totalsRowDxfId="5394"/>
    <tableColumn id="10991" xr3:uid="{CDC6151F-915C-453F-9D8F-2004F0B5C730}" name="Column10991" totalsRowDxfId="5393"/>
    <tableColumn id="10992" xr3:uid="{052765BB-CF7E-4D30-AF22-6E39211EC3DB}" name="Column10992" totalsRowDxfId="5392"/>
    <tableColumn id="10993" xr3:uid="{5E7FC5A7-A703-4BB7-85E1-B2AE34615144}" name="Column10993" totalsRowDxfId="5391"/>
    <tableColumn id="10994" xr3:uid="{5B0072D7-561D-41F4-B4A4-389A16D450F7}" name="Column10994" totalsRowDxfId="5390"/>
    <tableColumn id="10995" xr3:uid="{CF14D799-7548-46AF-84D0-06C022C0992B}" name="Column10995" totalsRowDxfId="5389"/>
    <tableColumn id="10996" xr3:uid="{AF2DE9D6-E103-4CD3-B1EF-5CDE2E30699F}" name="Column10996" totalsRowDxfId="5388"/>
    <tableColumn id="10997" xr3:uid="{398769E1-A6DC-44C4-89D7-B6DE54ED0CC9}" name="Column10997" totalsRowDxfId="5387"/>
    <tableColumn id="10998" xr3:uid="{A1960D62-A29E-4C53-AD7E-08CCE5FDD4B1}" name="Column10998" totalsRowDxfId="5386"/>
    <tableColumn id="10999" xr3:uid="{8D758340-CEE3-4021-BA6D-67EA58C3826C}" name="Column10999" totalsRowDxfId="5385"/>
    <tableColumn id="11000" xr3:uid="{ED65F576-C627-473D-A170-86FE18DD9972}" name="Column11000" totalsRowDxfId="5384"/>
    <tableColumn id="11001" xr3:uid="{1EC4093E-8722-466C-AC9C-3CE469F637B7}" name="Column11001" totalsRowDxfId="5383"/>
    <tableColumn id="11002" xr3:uid="{3B9C96D5-60AB-4B84-9CED-5BB5B671366E}" name="Column11002" totalsRowDxfId="5382"/>
    <tableColumn id="11003" xr3:uid="{53FD1A40-8E6B-463A-89C7-B3AF6BDB34B9}" name="Column11003" totalsRowDxfId="5381"/>
    <tableColumn id="11004" xr3:uid="{D5287FD9-E38C-4549-A308-95EE2371E2DC}" name="Column11004" totalsRowDxfId="5380"/>
    <tableColumn id="11005" xr3:uid="{D8B12299-9A5A-490B-97D1-30738A20CB91}" name="Column11005" totalsRowDxfId="5379"/>
    <tableColumn id="11006" xr3:uid="{75732CBE-019D-48DF-A1EC-4E233F999FB0}" name="Column11006" totalsRowDxfId="5378"/>
    <tableColumn id="11007" xr3:uid="{8B4032C5-A614-42C0-9F8C-EAFA6C405A05}" name="Column11007" totalsRowDxfId="5377"/>
    <tableColumn id="11008" xr3:uid="{430090B2-CB6F-44DE-8309-976A79AB4490}" name="Column11008" totalsRowDxfId="5376"/>
    <tableColumn id="11009" xr3:uid="{93B19342-3FAA-46D8-94B1-9F5B2EFD5BAF}" name="Column11009" totalsRowDxfId="5375"/>
    <tableColumn id="11010" xr3:uid="{82EAC082-D0CB-488E-9427-DE7CEAF4590C}" name="Column11010" totalsRowDxfId="5374"/>
    <tableColumn id="11011" xr3:uid="{D7B8B610-6BF8-4EA7-9C21-81F51E232D8F}" name="Column11011" totalsRowDxfId="5373"/>
    <tableColumn id="11012" xr3:uid="{6AF684DA-5440-450E-A36F-65BB35875A24}" name="Column11012" totalsRowDxfId="5372"/>
    <tableColumn id="11013" xr3:uid="{95C0D4D2-E1D1-49ED-9A34-7E035B87FC1A}" name="Column11013" totalsRowDxfId="5371"/>
    <tableColumn id="11014" xr3:uid="{EF827382-0446-4598-AC44-E945EA09EBAA}" name="Column11014" totalsRowDxfId="5370"/>
    <tableColumn id="11015" xr3:uid="{3DC3489F-7C08-4AA7-9F39-8A4EB5BFDCA6}" name="Column11015" totalsRowDxfId="5369"/>
    <tableColumn id="11016" xr3:uid="{7EA304C9-6A45-43DD-95DC-0334F600F469}" name="Column11016" totalsRowDxfId="5368"/>
    <tableColumn id="11017" xr3:uid="{C55FF523-5040-42D9-99BF-6DBB4F9F4ACD}" name="Column11017" totalsRowDxfId="5367"/>
    <tableColumn id="11018" xr3:uid="{4391637D-0844-497C-90FC-9B8F58236DD7}" name="Column11018" totalsRowDxfId="5366"/>
    <tableColumn id="11019" xr3:uid="{9A00FC29-CF69-4EF3-8680-065B63940616}" name="Column11019" totalsRowDxfId="5365"/>
    <tableColumn id="11020" xr3:uid="{B65A6413-AF21-4C4B-B295-7770869CDE2E}" name="Column11020" totalsRowDxfId="5364"/>
    <tableColumn id="11021" xr3:uid="{5C737CB8-DDD2-4644-A121-DA6F71A1BB6D}" name="Column11021" totalsRowDxfId="5363"/>
    <tableColumn id="11022" xr3:uid="{084FDE45-0CE9-486A-9462-4574F806E256}" name="Column11022" totalsRowDxfId="5362"/>
    <tableColumn id="11023" xr3:uid="{01EDE8AF-5A17-4702-AC96-A3B246AFE09E}" name="Column11023" totalsRowDxfId="5361"/>
    <tableColumn id="11024" xr3:uid="{E4A1C819-01F0-4AD8-ABE3-EDD1A94D1A36}" name="Column11024" totalsRowDxfId="5360"/>
    <tableColumn id="11025" xr3:uid="{E2033006-E1BB-4CD6-BDA4-D8396330DEBE}" name="Column11025" totalsRowDxfId="5359"/>
    <tableColumn id="11026" xr3:uid="{371A8A0D-33A6-4A29-B409-2F7A0699CE47}" name="Column11026" totalsRowDxfId="5358"/>
    <tableColumn id="11027" xr3:uid="{09536425-938C-466D-B50D-970D6284B199}" name="Column11027" totalsRowDxfId="5357"/>
    <tableColumn id="11028" xr3:uid="{D0FB68D0-401D-4EBD-9A2F-37B8A9D5257C}" name="Column11028" totalsRowDxfId="5356"/>
    <tableColumn id="11029" xr3:uid="{40E58CC4-8092-46B4-A51C-B1D56C6401F5}" name="Column11029" totalsRowDxfId="5355"/>
    <tableColumn id="11030" xr3:uid="{DF6E4C92-BEEE-48AA-8736-583D68952A79}" name="Column11030" totalsRowDxfId="5354"/>
    <tableColumn id="11031" xr3:uid="{E224C0C1-0D8C-4568-8FC8-90DD89CAC5C6}" name="Column11031" totalsRowDxfId="5353"/>
    <tableColumn id="11032" xr3:uid="{87889403-C8D4-402E-BC06-DDAB0EE7A77F}" name="Column11032" totalsRowDxfId="5352"/>
    <tableColumn id="11033" xr3:uid="{79930FC4-711E-4D8A-B396-299F18FF17D4}" name="Column11033" totalsRowDxfId="5351"/>
    <tableColumn id="11034" xr3:uid="{E83DFCBA-3D09-4C77-97B4-D77692592437}" name="Column11034" totalsRowDxfId="5350"/>
    <tableColumn id="11035" xr3:uid="{48A182E6-7BEC-4B0A-8F1E-6A912DAF1D77}" name="Column11035" totalsRowDxfId="5349"/>
    <tableColumn id="11036" xr3:uid="{E090451A-27E8-4262-815F-560C07532741}" name="Column11036" totalsRowDxfId="5348"/>
    <tableColumn id="11037" xr3:uid="{832B982B-3762-4665-B42E-A4EA555F0353}" name="Column11037" totalsRowDxfId="5347"/>
    <tableColumn id="11038" xr3:uid="{297FB74C-30C1-4ADF-9BC8-40238E196E6D}" name="Column11038" totalsRowDxfId="5346"/>
    <tableColumn id="11039" xr3:uid="{91FBCF13-B21B-4A3E-8CB3-DFC3AF73EBA6}" name="Column11039" totalsRowDxfId="5345"/>
    <tableColumn id="11040" xr3:uid="{07E901F0-6090-4AF6-902D-C07D76E92531}" name="Column11040" totalsRowDxfId="5344"/>
    <tableColumn id="11041" xr3:uid="{73C73342-47BD-4BD3-B319-A44C9B8A3294}" name="Column11041" totalsRowDxfId="5343"/>
    <tableColumn id="11042" xr3:uid="{7E155065-0D3D-455B-83F5-5DC0D2123380}" name="Column11042" totalsRowDxfId="5342"/>
    <tableColumn id="11043" xr3:uid="{29D31B60-3C23-4E6E-BFBF-89DAD7257B71}" name="Column11043" totalsRowDxfId="5341"/>
    <tableColumn id="11044" xr3:uid="{04D006F3-4DFA-4952-A9AA-2DCB1DE563DF}" name="Column11044" totalsRowDxfId="5340"/>
    <tableColumn id="11045" xr3:uid="{BC743226-8F47-4F69-8727-001E5E7E88CA}" name="Column11045" totalsRowDxfId="5339"/>
    <tableColumn id="11046" xr3:uid="{DAB98B97-D80D-4033-91FA-4CAB48E7D85A}" name="Column11046" totalsRowDxfId="5338"/>
    <tableColumn id="11047" xr3:uid="{BA48EF5E-6EA5-4F93-8A8D-09454786ADA5}" name="Column11047" totalsRowDxfId="5337"/>
    <tableColumn id="11048" xr3:uid="{9E5F40BD-0E85-4007-855F-2B472475ECAB}" name="Column11048" totalsRowDxfId="5336"/>
    <tableColumn id="11049" xr3:uid="{249BA387-A54D-48AD-B55F-7B756F7F1BBC}" name="Column11049" totalsRowDxfId="5335"/>
    <tableColumn id="11050" xr3:uid="{86DD3F02-CEB7-404E-9E76-244B33E642EF}" name="Column11050" totalsRowDxfId="5334"/>
    <tableColumn id="11051" xr3:uid="{CB51D3CB-EC60-4F4D-AB1F-EF350F799899}" name="Column11051" totalsRowDxfId="5333"/>
    <tableColumn id="11052" xr3:uid="{FF1D035E-AD1A-4CDD-B49A-AD5C4A951633}" name="Column11052" totalsRowDxfId="5332"/>
    <tableColumn id="11053" xr3:uid="{03623EDD-366E-4EF1-A0A9-AE5BDE0A348F}" name="Column11053" totalsRowDxfId="5331"/>
    <tableColumn id="11054" xr3:uid="{EABCF931-4A57-4476-91AF-DB6D5D97E773}" name="Column11054" totalsRowDxfId="5330"/>
    <tableColumn id="11055" xr3:uid="{5338DF9F-3350-41C8-83F9-E4E060A032E4}" name="Column11055" totalsRowDxfId="5329"/>
    <tableColumn id="11056" xr3:uid="{474600AF-D577-482E-92F0-C135A76EA3E3}" name="Column11056" totalsRowDxfId="5328"/>
    <tableColumn id="11057" xr3:uid="{CAE89603-034F-4C2E-B566-B92A705703BB}" name="Column11057" totalsRowDxfId="5327"/>
    <tableColumn id="11058" xr3:uid="{F3A89233-E76F-4A9E-BF37-516FD5E7D8FE}" name="Column11058" totalsRowDxfId="5326"/>
    <tableColumn id="11059" xr3:uid="{F4E8B48B-2B38-4607-B87F-6D23C3E42513}" name="Column11059" totalsRowDxfId="5325"/>
    <tableColumn id="11060" xr3:uid="{D5BB65EC-A471-4DE3-8FC0-3A074B6E48A8}" name="Column11060" totalsRowDxfId="5324"/>
    <tableColumn id="11061" xr3:uid="{C6C9638B-8F31-4E1C-A660-07D43F1EF85C}" name="Column11061" totalsRowDxfId="5323"/>
    <tableColumn id="11062" xr3:uid="{8D72D353-7979-4359-8D54-5ED16C3C4052}" name="Column11062" totalsRowDxfId="5322"/>
    <tableColumn id="11063" xr3:uid="{ECCA8F9D-0432-4FEB-9012-185040E88F84}" name="Column11063" totalsRowDxfId="5321"/>
    <tableColumn id="11064" xr3:uid="{A193A970-12B0-432B-864C-183F97280AA2}" name="Column11064" totalsRowDxfId="5320"/>
    <tableColumn id="11065" xr3:uid="{B809EE08-A34A-430A-8F4E-ECCCDA5919C1}" name="Column11065" totalsRowDxfId="5319"/>
    <tableColumn id="11066" xr3:uid="{03FEEAD8-5848-41E1-84D6-419FA416799A}" name="Column11066" totalsRowDxfId="5318"/>
    <tableColumn id="11067" xr3:uid="{7F4550A4-111E-4403-BA8E-3B47DD08D489}" name="Column11067" totalsRowDxfId="5317"/>
    <tableColumn id="11068" xr3:uid="{6CDD05A6-446C-4FA4-8C1D-84B09BC3E337}" name="Column11068" totalsRowDxfId="5316"/>
    <tableColumn id="11069" xr3:uid="{8DD876D1-5DDB-4CBA-95B9-B3096BB95FBF}" name="Column11069" totalsRowDxfId="5315"/>
    <tableColumn id="11070" xr3:uid="{A6683869-9B14-46D3-BC92-355BA2B8A254}" name="Column11070" totalsRowDxfId="5314"/>
    <tableColumn id="11071" xr3:uid="{B7855E18-1773-43A4-B6B7-A88A7C874FB9}" name="Column11071" totalsRowDxfId="5313"/>
    <tableColumn id="11072" xr3:uid="{F8AE069E-EE6B-46B9-9265-CF4CE58851FE}" name="Column11072" totalsRowDxfId="5312"/>
    <tableColumn id="11073" xr3:uid="{39214ABF-51D1-4F1F-9165-40BB79172255}" name="Column11073" totalsRowDxfId="5311"/>
    <tableColumn id="11074" xr3:uid="{428E60DD-E7EB-42AD-A568-3D1268B13309}" name="Column11074" totalsRowDxfId="5310"/>
    <tableColumn id="11075" xr3:uid="{5F756D19-2D26-4DB7-88CC-318721C399FD}" name="Column11075" totalsRowDxfId="5309"/>
    <tableColumn id="11076" xr3:uid="{CDA54AA1-D9FB-4700-A6CF-54B164CB7019}" name="Column11076" totalsRowDxfId="5308"/>
    <tableColumn id="11077" xr3:uid="{57EAE174-D0A5-4CDE-A522-7A88BB4DFE72}" name="Column11077" totalsRowDxfId="5307"/>
    <tableColumn id="11078" xr3:uid="{CE9551A6-FB26-44F0-B326-893E58F3C693}" name="Column11078" totalsRowDxfId="5306"/>
    <tableColumn id="11079" xr3:uid="{E3DE2B0A-4C7B-4BA4-BC45-B60F91F911DE}" name="Column11079" totalsRowDxfId="5305"/>
    <tableColumn id="11080" xr3:uid="{D6392CE4-5AB5-4AFA-AEC3-C4939926322D}" name="Column11080" totalsRowDxfId="5304"/>
    <tableColumn id="11081" xr3:uid="{FA2221BD-9302-4AF6-A36E-7F7FC19631C5}" name="Column11081" totalsRowDxfId="5303"/>
    <tableColumn id="11082" xr3:uid="{745FF053-28EF-47D0-BFE3-96DA74C6BD49}" name="Column11082" totalsRowDxfId="5302"/>
    <tableColumn id="11083" xr3:uid="{87EF72C8-D1B3-4874-8B1E-6E0EBFF47C1A}" name="Column11083" totalsRowDxfId="5301"/>
    <tableColumn id="11084" xr3:uid="{26392C2A-6395-4604-B730-545B485DA2DF}" name="Column11084" totalsRowDxfId="5300"/>
    <tableColumn id="11085" xr3:uid="{E361A369-FC05-4D30-9145-3A480573D8D6}" name="Column11085" totalsRowDxfId="5299"/>
    <tableColumn id="11086" xr3:uid="{7D2DBCF2-232C-410D-BDA1-9CBB8B34C998}" name="Column11086" totalsRowDxfId="5298"/>
    <tableColumn id="11087" xr3:uid="{184AEE43-2129-40A7-BDB6-A3BC07547392}" name="Column11087" totalsRowDxfId="5297"/>
    <tableColumn id="11088" xr3:uid="{FB5EC36E-99EB-4F11-8E47-A196C9D00B0B}" name="Column11088" totalsRowDxfId="5296"/>
    <tableColumn id="11089" xr3:uid="{AE117CF7-840A-44D2-A620-3769F87C0A9D}" name="Column11089" totalsRowDxfId="5295"/>
    <tableColumn id="11090" xr3:uid="{D059D6E2-85B7-4DE5-9711-487DE9AB3D79}" name="Column11090" totalsRowDxfId="5294"/>
    <tableColumn id="11091" xr3:uid="{F742D9C3-A53B-471C-B3EB-FDE90889E6E0}" name="Column11091" totalsRowDxfId="5293"/>
    <tableColumn id="11092" xr3:uid="{A6B6680F-BC2C-4F7F-A60A-E6532F236608}" name="Column11092" totalsRowDxfId="5292"/>
    <tableColumn id="11093" xr3:uid="{07548401-6AB2-49B7-81FD-550C9BD0641F}" name="Column11093" totalsRowDxfId="5291"/>
    <tableColumn id="11094" xr3:uid="{02C59D66-1EA6-4F3E-908C-A849A2182B66}" name="Column11094" totalsRowDxfId="5290"/>
    <tableColumn id="11095" xr3:uid="{28410B54-EAC2-4A99-B6D6-B0CE23FA058E}" name="Column11095" totalsRowDxfId="5289"/>
    <tableColumn id="11096" xr3:uid="{F3614206-3B14-4468-83E1-1A8688CF461E}" name="Column11096" totalsRowDxfId="5288"/>
    <tableColumn id="11097" xr3:uid="{0165433A-F8B7-488F-8FD7-0D99F853D2E0}" name="Column11097" totalsRowDxfId="5287"/>
    <tableColumn id="11098" xr3:uid="{314EDC51-0D40-4465-A819-99910129696D}" name="Column11098" totalsRowDxfId="5286"/>
    <tableColumn id="11099" xr3:uid="{E1B8A72D-3118-417B-92D3-FB3157CBDB16}" name="Column11099" totalsRowDxfId="5285"/>
    <tableColumn id="11100" xr3:uid="{EF8728F3-36E0-4FE9-9674-3D80DC74696A}" name="Column11100" totalsRowDxfId="5284"/>
    <tableColumn id="11101" xr3:uid="{1C902D66-93E6-43BD-A0E5-19A15FB92928}" name="Column11101" totalsRowDxfId="5283"/>
    <tableColumn id="11102" xr3:uid="{67A0F467-A4DF-4FD4-9826-5080F4BBDE97}" name="Column11102" totalsRowDxfId="5282"/>
    <tableColumn id="11103" xr3:uid="{9A408F47-FD14-4B38-A66C-528859E0EA5F}" name="Column11103" totalsRowDxfId="5281"/>
    <tableColumn id="11104" xr3:uid="{7F3A7CBD-BC69-4947-83AF-FD1CA1002501}" name="Column11104" totalsRowDxfId="5280"/>
    <tableColumn id="11105" xr3:uid="{DA577E1E-2941-4D08-B145-6CE0CC3F93C2}" name="Column11105" totalsRowDxfId="5279"/>
    <tableColumn id="11106" xr3:uid="{FD212E8F-B89E-481C-BD3E-ED5B80111C9F}" name="Column11106" totalsRowDxfId="5278"/>
    <tableColumn id="11107" xr3:uid="{55C24FF5-45B7-445B-8372-52D80ECEBD03}" name="Column11107" totalsRowDxfId="5277"/>
    <tableColumn id="11108" xr3:uid="{00101319-4A21-41F4-B6BD-DC0B404CE70B}" name="Column11108" totalsRowDxfId="5276"/>
    <tableColumn id="11109" xr3:uid="{7259BAC9-F8DF-4C7A-BF5D-F001B2FDA2ED}" name="Column11109" totalsRowDxfId="5275"/>
    <tableColumn id="11110" xr3:uid="{733550D0-9CBA-47DA-B526-516ABD97B246}" name="Column11110" totalsRowDxfId="5274"/>
    <tableColumn id="11111" xr3:uid="{4DA8B25C-A978-4CA8-8AB3-0EA8429FC5EE}" name="Column11111" totalsRowDxfId="5273"/>
    <tableColumn id="11112" xr3:uid="{DEE5EAAC-491E-4A20-993D-FCF466ED78E7}" name="Column11112" totalsRowDxfId="5272"/>
    <tableColumn id="11113" xr3:uid="{43C926D1-C567-48DB-8B45-3D4BF8C077C0}" name="Column11113" totalsRowDxfId="5271"/>
    <tableColumn id="11114" xr3:uid="{1539E6B0-4FF7-4FCE-84B8-2067503D9787}" name="Column11114" totalsRowDxfId="5270"/>
    <tableColumn id="11115" xr3:uid="{E47273DB-9455-4653-BE3C-E93B79F1E1E5}" name="Column11115" totalsRowDxfId="5269"/>
    <tableColumn id="11116" xr3:uid="{364D3EAE-0BD0-47D4-B107-361FA36A12B3}" name="Column11116" totalsRowDxfId="5268"/>
    <tableColumn id="11117" xr3:uid="{3CECD2EA-3234-496D-A544-1BB94B85FEC4}" name="Column11117" totalsRowDxfId="5267"/>
    <tableColumn id="11118" xr3:uid="{F7D75E87-B7F7-4986-8EB9-92A56DCD885B}" name="Column11118" totalsRowDxfId="5266"/>
    <tableColumn id="11119" xr3:uid="{C039878E-1F11-415C-8A7C-DC7625409127}" name="Column11119" totalsRowDxfId="5265"/>
    <tableColumn id="11120" xr3:uid="{A889BB24-A155-44DC-8C97-2D8E4E4529A7}" name="Column11120" totalsRowDxfId="5264"/>
    <tableColumn id="11121" xr3:uid="{6331D462-29CD-4A3E-8677-C1A62F7B4D13}" name="Column11121" totalsRowDxfId="5263"/>
    <tableColumn id="11122" xr3:uid="{673B85E6-C499-454E-998B-D9DDDADFAA29}" name="Column11122" totalsRowDxfId="5262"/>
    <tableColumn id="11123" xr3:uid="{903CC8C2-FC45-4AE1-81AA-C358238751CE}" name="Column11123" totalsRowDxfId="5261"/>
    <tableColumn id="11124" xr3:uid="{7629256E-3D33-4FAF-9EC8-927CC2AABCE8}" name="Column11124" totalsRowDxfId="5260"/>
    <tableColumn id="11125" xr3:uid="{EB4B2DD1-6A8F-49C2-B350-B9F6186F2569}" name="Column11125" totalsRowDxfId="5259"/>
    <tableColumn id="11126" xr3:uid="{7B1CEDEE-A061-46F2-BE3F-E177A83C82FD}" name="Column11126" totalsRowDxfId="5258"/>
    <tableColumn id="11127" xr3:uid="{9DB9F3E8-E86E-438A-95B1-4C34FC306EC1}" name="Column11127" totalsRowDxfId="5257"/>
    <tableColumn id="11128" xr3:uid="{DFF8D954-66FE-43F4-AA0F-6CD714D8A2DD}" name="Column11128" totalsRowDxfId="5256"/>
    <tableColumn id="11129" xr3:uid="{416EFD1A-7A92-4D2E-B922-B67998B68BAD}" name="Column11129" totalsRowDxfId="5255"/>
    <tableColumn id="11130" xr3:uid="{0FF427DE-D9DB-41FE-B386-BD854A806E54}" name="Column11130" totalsRowDxfId="5254"/>
    <tableColumn id="11131" xr3:uid="{F7A0EB8E-EC11-40FD-85FC-972869714917}" name="Column11131" totalsRowDxfId="5253"/>
    <tableColumn id="11132" xr3:uid="{2C3EBE96-E21C-4CA2-B824-295A233F94AC}" name="Column11132" totalsRowDxfId="5252"/>
    <tableColumn id="11133" xr3:uid="{BF0331A6-1A87-4E32-A09F-EED29ABBE012}" name="Column11133" totalsRowDxfId="5251"/>
    <tableColumn id="11134" xr3:uid="{90DD1162-9A0A-47B6-83AD-54A0FC8AA26B}" name="Column11134" totalsRowDxfId="5250"/>
    <tableColumn id="11135" xr3:uid="{E7CABE91-15A1-4882-9546-C286230B4128}" name="Column11135" totalsRowDxfId="5249"/>
    <tableColumn id="11136" xr3:uid="{A4A3A8F7-182E-4359-9934-BE5875FCE40D}" name="Column11136" totalsRowDxfId="5248"/>
    <tableColumn id="11137" xr3:uid="{FC0DBE6E-37DC-49EE-979F-499815FF7EB0}" name="Column11137" totalsRowDxfId="5247"/>
    <tableColumn id="11138" xr3:uid="{60928828-66CC-48B7-9D25-9780C1D5726B}" name="Column11138" totalsRowDxfId="5246"/>
    <tableColumn id="11139" xr3:uid="{18553B3A-4C78-4ED3-89B4-FCCC386808BD}" name="Column11139" totalsRowDxfId="5245"/>
    <tableColumn id="11140" xr3:uid="{013EDF63-33E4-486D-99BC-0D74A4AAC244}" name="Column11140" totalsRowDxfId="5244"/>
    <tableColumn id="11141" xr3:uid="{B0578290-0B51-4195-9CB0-171EFFAB23D6}" name="Column11141" totalsRowDxfId="5243"/>
    <tableColumn id="11142" xr3:uid="{BB47C497-72FD-4BCE-B458-1F968B65963C}" name="Column11142" totalsRowDxfId="5242"/>
    <tableColumn id="11143" xr3:uid="{900E664B-04C2-4206-B2DD-4D7FD0A8BE15}" name="Column11143" totalsRowDxfId="5241"/>
    <tableColumn id="11144" xr3:uid="{D5E60546-7924-4749-B7F5-102B015E432D}" name="Column11144" totalsRowDxfId="5240"/>
    <tableColumn id="11145" xr3:uid="{67BA032E-831E-4CD4-8156-5F71B99B2415}" name="Column11145" totalsRowDxfId="5239"/>
    <tableColumn id="11146" xr3:uid="{165E3018-A6C9-4E63-A86B-52FA6B852C23}" name="Column11146" totalsRowDxfId="5238"/>
    <tableColumn id="11147" xr3:uid="{319F34AD-040E-4A34-80CB-F7A55573E533}" name="Column11147" totalsRowDxfId="5237"/>
    <tableColumn id="11148" xr3:uid="{272A509F-4655-4586-B5C0-0C3F25644BDA}" name="Column11148" totalsRowDxfId="5236"/>
    <tableColumn id="11149" xr3:uid="{9639C53B-1C5B-4D22-8F6C-5B1F32F289EE}" name="Column11149" totalsRowDxfId="5235"/>
    <tableColumn id="11150" xr3:uid="{E707752D-8199-413C-BBCF-85B2F6E7AC79}" name="Column11150" totalsRowDxfId="5234"/>
    <tableColumn id="11151" xr3:uid="{50FE2DFB-C57C-408B-9329-6B9241DD910D}" name="Column11151" totalsRowDxfId="5233"/>
    <tableColumn id="11152" xr3:uid="{FCD0E756-809D-4696-AAE3-8013C8A4D17F}" name="Column11152" totalsRowDxfId="5232"/>
    <tableColumn id="11153" xr3:uid="{61A867FE-59C7-4FBF-8733-FC00E0B044AF}" name="Column11153" totalsRowDxfId="5231"/>
    <tableColumn id="11154" xr3:uid="{361BE814-A726-49FD-A941-466776418EEE}" name="Column11154" totalsRowDxfId="5230"/>
    <tableColumn id="11155" xr3:uid="{9B8C4844-B2E1-4C3A-BFFD-70F505735691}" name="Column11155" totalsRowDxfId="5229"/>
    <tableColumn id="11156" xr3:uid="{BD0C6D9B-6F91-4C50-B7BC-69BC896D8BFC}" name="Column11156" totalsRowDxfId="5228"/>
    <tableColumn id="11157" xr3:uid="{A4BA257A-BD02-4B49-9189-11BF1E77AD8F}" name="Column11157" totalsRowDxfId="5227"/>
    <tableColumn id="11158" xr3:uid="{B5BB4CF0-5449-4BEB-B920-5EF7136D5348}" name="Column11158" totalsRowDxfId="5226"/>
    <tableColumn id="11159" xr3:uid="{3C928715-80E1-47D9-9BB1-39E80C304C13}" name="Column11159" totalsRowDxfId="5225"/>
    <tableColumn id="11160" xr3:uid="{0528FDF0-C577-4086-A515-C603BC73661A}" name="Column11160" totalsRowDxfId="5224"/>
    <tableColumn id="11161" xr3:uid="{EF855E9E-8565-4EC5-8755-0C2D6F80E9C4}" name="Column11161" totalsRowDxfId="5223"/>
    <tableColumn id="11162" xr3:uid="{EE174BEE-3C5C-4FA1-B423-5DB9FB4173DE}" name="Column11162" totalsRowDxfId="5222"/>
    <tableColumn id="11163" xr3:uid="{EC991A52-634C-42C1-BBB1-BADE2B10DB4A}" name="Column11163" totalsRowDxfId="5221"/>
    <tableColumn id="11164" xr3:uid="{6166DA78-B4F7-48E2-93DA-803F3D066EB6}" name="Column11164" totalsRowDxfId="5220"/>
    <tableColumn id="11165" xr3:uid="{9DE38836-1CC0-48FD-93FB-BB2E567E43F5}" name="Column11165" totalsRowDxfId="5219"/>
    <tableColumn id="11166" xr3:uid="{78D15180-0D81-482B-8890-B0C35A4EEFA3}" name="Column11166" totalsRowDxfId="5218"/>
    <tableColumn id="11167" xr3:uid="{5CC44078-59D7-4184-AF96-3BB0423B252D}" name="Column11167" totalsRowDxfId="5217"/>
    <tableColumn id="11168" xr3:uid="{B243265D-1632-47B4-8728-FEBCB8D135B5}" name="Column11168" totalsRowDxfId="5216"/>
    <tableColumn id="11169" xr3:uid="{66D69FA0-3E7C-4190-A953-15C17BA11524}" name="Column11169" totalsRowDxfId="5215"/>
    <tableColumn id="11170" xr3:uid="{628AB8F0-74D9-44B9-B9C9-0D3051679F24}" name="Column11170" totalsRowDxfId="5214"/>
    <tableColumn id="11171" xr3:uid="{59E7B736-C1F4-4EF3-9F3C-4BDCCF95FBAF}" name="Column11171" totalsRowDxfId="5213"/>
    <tableColumn id="11172" xr3:uid="{D1983F3C-0CC6-43ED-A1DD-31669544D215}" name="Column11172" totalsRowDxfId="5212"/>
    <tableColumn id="11173" xr3:uid="{BC5BF4C9-6342-4CA8-9009-5A1081D263FF}" name="Column11173" totalsRowDxfId="5211"/>
    <tableColumn id="11174" xr3:uid="{5D51D834-689B-44DE-95FF-70B8480CAC19}" name="Column11174" totalsRowDxfId="5210"/>
    <tableColumn id="11175" xr3:uid="{743D1BB6-6482-4CAB-A5EE-3917AF658487}" name="Column11175" totalsRowDxfId="5209"/>
    <tableColumn id="11176" xr3:uid="{C57D9D50-7252-4626-B3A1-84FD12507A7F}" name="Column11176" totalsRowDxfId="5208"/>
    <tableColumn id="11177" xr3:uid="{D3E7D62C-37F2-4BA7-BF9A-60CB6A58FE50}" name="Column11177" totalsRowDxfId="5207"/>
    <tableColumn id="11178" xr3:uid="{259FD590-7306-48B9-BBBF-717CB2E57303}" name="Column11178" totalsRowDxfId="5206"/>
    <tableColumn id="11179" xr3:uid="{372319B9-BC32-4555-B006-05CD62628408}" name="Column11179" totalsRowDxfId="5205"/>
    <tableColumn id="11180" xr3:uid="{EC39091D-DC25-461B-9F27-463C9180C85A}" name="Column11180" totalsRowDxfId="5204"/>
    <tableColumn id="11181" xr3:uid="{2184618E-34B7-447F-BD60-5E00A8A0F566}" name="Column11181" totalsRowDxfId="5203"/>
    <tableColumn id="11182" xr3:uid="{C447E8A4-0B39-4B0E-A0E2-A9EA44D014A5}" name="Column11182" totalsRowDxfId="5202"/>
    <tableColumn id="11183" xr3:uid="{E060ED4E-D6E5-465C-A94B-81B1B1177E6E}" name="Column11183" totalsRowDxfId="5201"/>
    <tableColumn id="11184" xr3:uid="{2DF6AE12-5D6C-46DB-BA29-A6CB760EC46B}" name="Column11184" totalsRowDxfId="5200"/>
    <tableColumn id="11185" xr3:uid="{175D77FE-8C89-4572-A4C9-0864138A2EF0}" name="Column11185" totalsRowDxfId="5199"/>
    <tableColumn id="11186" xr3:uid="{D57D9F0C-8E2B-4EBF-8A9B-995640C3687B}" name="Column11186" totalsRowDxfId="5198"/>
    <tableColumn id="11187" xr3:uid="{36EA2C94-C9ED-47E0-B73A-FBA04943FE62}" name="Column11187" totalsRowDxfId="5197"/>
    <tableColumn id="11188" xr3:uid="{AF3D98F2-B928-4539-B7A1-B28D99F64952}" name="Column11188" totalsRowDxfId="5196"/>
    <tableColumn id="11189" xr3:uid="{125433B8-22F3-490E-ADE8-4458EB494355}" name="Column11189" totalsRowDxfId="5195"/>
    <tableColumn id="11190" xr3:uid="{4F9A2C50-1371-47B4-A70E-28F3DE0CA1F9}" name="Column11190" totalsRowDxfId="5194"/>
    <tableColumn id="11191" xr3:uid="{BB4B79F4-2727-4C2B-BFE6-9500DD39A4FC}" name="Column11191" totalsRowDxfId="5193"/>
    <tableColumn id="11192" xr3:uid="{4ADE81CE-C98B-4304-AC14-3CE2A3CCD26F}" name="Column11192" totalsRowDxfId="5192"/>
    <tableColumn id="11193" xr3:uid="{CEC49830-809E-4FB9-89FA-0DD1CA2F75AF}" name="Column11193" totalsRowDxfId="5191"/>
    <tableColumn id="11194" xr3:uid="{8350696C-181E-4995-8C39-F780A3298BE2}" name="Column11194" totalsRowDxfId="5190"/>
    <tableColumn id="11195" xr3:uid="{55FFE1F8-E5E7-4114-97D6-E23DBA031A01}" name="Column11195" totalsRowDxfId="5189"/>
    <tableColumn id="11196" xr3:uid="{56E81B7D-7EC7-477C-AFF7-8A2655338DD0}" name="Column11196" totalsRowDxfId="5188"/>
    <tableColumn id="11197" xr3:uid="{3DAFCB75-3877-4A98-B10B-5509B1559A16}" name="Column11197" totalsRowDxfId="5187"/>
    <tableColumn id="11198" xr3:uid="{63AAE2E3-27DF-485D-8A99-19B6C365B9D6}" name="Column11198" totalsRowDxfId="5186"/>
    <tableColumn id="11199" xr3:uid="{53499653-0DE4-4123-83D2-4A43D5204836}" name="Column11199" totalsRowDxfId="5185"/>
    <tableColumn id="11200" xr3:uid="{85657061-42F7-476E-B1EA-6E34FF6D54E4}" name="Column11200" totalsRowDxfId="5184"/>
    <tableColumn id="11201" xr3:uid="{9EADB357-0681-46FB-A70A-1161F3936AC7}" name="Column11201" totalsRowDxfId="5183"/>
    <tableColumn id="11202" xr3:uid="{056FCA64-310E-4606-9421-0E068886DCA9}" name="Column11202" totalsRowDxfId="5182"/>
    <tableColumn id="11203" xr3:uid="{03AC1231-4636-4BCD-8B27-B4DA11E119EA}" name="Column11203" totalsRowDxfId="5181"/>
    <tableColumn id="11204" xr3:uid="{AC0F8C8C-3FF7-49B4-88F9-41402DF52D9F}" name="Column11204" totalsRowDxfId="5180"/>
    <tableColumn id="11205" xr3:uid="{F240A01E-CC96-48F4-B8F4-0FB22C23652F}" name="Column11205" totalsRowDxfId="5179"/>
    <tableColumn id="11206" xr3:uid="{7CDB4A17-1442-45FC-8B30-8904739D22A1}" name="Column11206" totalsRowDxfId="5178"/>
    <tableColumn id="11207" xr3:uid="{B088D04C-C975-4DFC-98A8-8E20EDD1D63E}" name="Column11207" totalsRowDxfId="5177"/>
    <tableColumn id="11208" xr3:uid="{A0FDB003-8D17-479A-81AA-BC6D9E7E1B8B}" name="Column11208" totalsRowDxfId="5176"/>
    <tableColumn id="11209" xr3:uid="{00E83CF2-44E8-424A-B0F1-B6D3C5FC2340}" name="Column11209" totalsRowDxfId="5175"/>
    <tableColumn id="11210" xr3:uid="{685DDC1E-AD32-40A9-B0D4-EC2D9ABB43F2}" name="Column11210" totalsRowDxfId="5174"/>
    <tableColumn id="11211" xr3:uid="{60CC8412-AE41-480C-8D7E-7A9B1A2B7C8B}" name="Column11211" totalsRowDxfId="5173"/>
    <tableColumn id="11212" xr3:uid="{9164663D-2B1F-4F00-8761-D10C9B6102B1}" name="Column11212" totalsRowDxfId="5172"/>
    <tableColumn id="11213" xr3:uid="{921EB86D-29AB-4976-89FD-92BE0E1466A2}" name="Column11213" totalsRowDxfId="5171"/>
    <tableColumn id="11214" xr3:uid="{7C78FCA1-EB48-4E89-8212-A34B99DA7C71}" name="Column11214" totalsRowDxfId="5170"/>
    <tableColumn id="11215" xr3:uid="{627DA812-9551-4B97-98CB-19AD6C2B3543}" name="Column11215" totalsRowDxfId="5169"/>
    <tableColumn id="11216" xr3:uid="{8163FC71-F272-4054-9781-D9E26E5D1521}" name="Column11216" totalsRowDxfId="5168"/>
    <tableColumn id="11217" xr3:uid="{33A5B33C-DFAF-4066-A404-A67F042C8E17}" name="Column11217" totalsRowDxfId="5167"/>
    <tableColumn id="11218" xr3:uid="{2381B565-CA86-42B3-BE62-09FD93226CBD}" name="Column11218" totalsRowDxfId="5166"/>
    <tableColumn id="11219" xr3:uid="{379AE8E7-7414-47A1-BADB-C8F231EAAB85}" name="Column11219" totalsRowDxfId="5165"/>
    <tableColumn id="11220" xr3:uid="{48CBF924-1E6E-402D-842A-87376082323F}" name="Column11220" totalsRowDxfId="5164"/>
    <tableColumn id="11221" xr3:uid="{A7755C1C-047E-4D31-9CD6-55FBB7129E2F}" name="Column11221" totalsRowDxfId="5163"/>
    <tableColumn id="11222" xr3:uid="{84AEDF35-4851-4117-B4B8-D0175F442867}" name="Column11222" totalsRowDxfId="5162"/>
    <tableColumn id="11223" xr3:uid="{76F4852C-9EDE-44AC-B8FD-771DCE3ABF7A}" name="Column11223" totalsRowDxfId="5161"/>
    <tableColumn id="11224" xr3:uid="{CDB02072-F55F-43AF-BB5B-9820A537C8B0}" name="Column11224" totalsRowDxfId="5160"/>
    <tableColumn id="11225" xr3:uid="{36113A6F-DB99-4A45-82FE-B2C1B91570CF}" name="Column11225" totalsRowDxfId="5159"/>
    <tableColumn id="11226" xr3:uid="{F3DB1AFD-7683-4F57-8D11-A4C510672947}" name="Column11226" totalsRowDxfId="5158"/>
    <tableColumn id="11227" xr3:uid="{28F7F916-6A55-42B7-A0F9-0F9FA48AA211}" name="Column11227" totalsRowDxfId="5157"/>
    <tableColumn id="11228" xr3:uid="{3B36F28D-0A41-4D28-98F8-E61C949D763F}" name="Column11228" totalsRowDxfId="5156"/>
    <tableColumn id="11229" xr3:uid="{980A98F5-4F3B-4C6D-BADE-C9E21F6050AA}" name="Column11229" totalsRowDxfId="5155"/>
    <tableColumn id="11230" xr3:uid="{41F204F2-1818-49C6-BDAA-F752BDBA3EB9}" name="Column11230" totalsRowDxfId="5154"/>
    <tableColumn id="11231" xr3:uid="{1F9B0ECB-9FC8-40BC-8D79-505F523073E1}" name="Column11231" totalsRowDxfId="5153"/>
    <tableColumn id="11232" xr3:uid="{8605D4BD-53FD-4147-8CC1-FB9AA31D597E}" name="Column11232" totalsRowDxfId="5152"/>
    <tableColumn id="11233" xr3:uid="{F128F758-F7BE-463C-BB56-303309F19190}" name="Column11233" totalsRowDxfId="5151"/>
    <tableColumn id="11234" xr3:uid="{CA548485-0D0D-467E-89B7-2B48856C980C}" name="Column11234" totalsRowDxfId="5150"/>
    <tableColumn id="11235" xr3:uid="{9072077E-FD2F-496E-AAB7-3255EDE58069}" name="Column11235" totalsRowDxfId="5149"/>
    <tableColumn id="11236" xr3:uid="{7CFAF132-94D7-445A-A458-C48A35A5E1C5}" name="Column11236" totalsRowDxfId="5148"/>
    <tableColumn id="11237" xr3:uid="{84CE92B6-743F-4CD5-BF27-1E68BE0102FC}" name="Column11237" totalsRowDxfId="5147"/>
    <tableColumn id="11238" xr3:uid="{A521BA18-F032-43CD-ADF1-D615C1394968}" name="Column11238" totalsRowDxfId="5146"/>
    <tableColumn id="11239" xr3:uid="{63F7D81C-C5FB-4B67-A01F-1C1B3E4E729F}" name="Column11239" totalsRowDxfId="5145"/>
    <tableColumn id="11240" xr3:uid="{0DC0B5D9-0738-4701-A9D9-81B43B358E4B}" name="Column11240" totalsRowDxfId="5144"/>
    <tableColumn id="11241" xr3:uid="{FA8BAD66-5169-484D-9375-D57C35D38A5C}" name="Column11241" totalsRowDxfId="5143"/>
    <tableColumn id="11242" xr3:uid="{622E622D-BB68-4E7E-8AEB-F0F3226946C0}" name="Column11242" totalsRowDxfId="5142"/>
    <tableColumn id="11243" xr3:uid="{9DCCD14D-DBDE-4159-96BB-114AA02948C3}" name="Column11243" totalsRowDxfId="5141"/>
    <tableColumn id="11244" xr3:uid="{C0545811-D3EA-4D93-A52F-DB78E379BC7B}" name="Column11244" totalsRowDxfId="5140"/>
    <tableColumn id="11245" xr3:uid="{E9D4F130-9C11-49AE-882F-FD2E5AF21231}" name="Column11245" totalsRowDxfId="5139"/>
    <tableColumn id="11246" xr3:uid="{FB78510A-ECC2-4E83-ABA7-578A37E83EE5}" name="Column11246" totalsRowDxfId="5138"/>
    <tableColumn id="11247" xr3:uid="{3E7BAA70-60A3-48B3-A856-C7B8F063840E}" name="Column11247" totalsRowDxfId="5137"/>
    <tableColumn id="11248" xr3:uid="{D7965CF8-4F00-4DAE-BD02-7EC9E5113D20}" name="Column11248" totalsRowDxfId="5136"/>
    <tableColumn id="11249" xr3:uid="{5756E816-6764-4F29-90BD-05181847123D}" name="Column11249" totalsRowDxfId="5135"/>
    <tableColumn id="11250" xr3:uid="{98A7E0F7-4BE8-4DD7-9B03-8B5798057BC6}" name="Column11250" totalsRowDxfId="5134"/>
    <tableColumn id="11251" xr3:uid="{F13828E2-34C8-401E-B876-DFA2C8F5D01A}" name="Column11251" totalsRowDxfId="5133"/>
    <tableColumn id="11252" xr3:uid="{C739F2D2-1278-4A04-84D8-12714925F2BE}" name="Column11252" totalsRowDxfId="5132"/>
    <tableColumn id="11253" xr3:uid="{6670EE4E-8350-4E48-BC05-0E218A7513B9}" name="Column11253" totalsRowDxfId="5131"/>
    <tableColumn id="11254" xr3:uid="{C00C464A-02F6-41DF-94AC-48A6179B353C}" name="Column11254" totalsRowDxfId="5130"/>
    <tableColumn id="11255" xr3:uid="{E6E0A590-0D7F-4788-BACD-AA4E3867D5CC}" name="Column11255" totalsRowDxfId="5129"/>
    <tableColumn id="11256" xr3:uid="{3568EA8B-8A7F-4A34-A1B1-0EC100D5595A}" name="Column11256" totalsRowDxfId="5128"/>
    <tableColumn id="11257" xr3:uid="{E1688BF9-7A49-4781-8AF9-E2224A6B82DF}" name="Column11257" totalsRowDxfId="5127"/>
    <tableColumn id="11258" xr3:uid="{2BCAFE9F-F659-47D7-9ACE-9E78D0EF87C0}" name="Column11258" totalsRowDxfId="5126"/>
    <tableColumn id="11259" xr3:uid="{1353721A-BB21-42D2-96EA-5BC3889B950B}" name="Column11259" totalsRowDxfId="5125"/>
    <tableColumn id="11260" xr3:uid="{522D9C61-04D6-47C5-99DF-9F3B1E6D9B5B}" name="Column11260" totalsRowDxfId="5124"/>
    <tableColumn id="11261" xr3:uid="{AD970371-C3BD-4439-893C-0185F5E4A8F7}" name="Column11261" totalsRowDxfId="5123"/>
    <tableColumn id="11262" xr3:uid="{547739E8-395F-42C3-B38C-D42EE2542671}" name="Column11262" totalsRowDxfId="5122"/>
    <tableColumn id="11263" xr3:uid="{0BA48705-B295-4BC1-8B43-18C1B375F741}" name="Column11263" totalsRowDxfId="5121"/>
    <tableColumn id="11264" xr3:uid="{DEEB69B4-F804-474D-8E5A-84DD0D1E1A2E}" name="Column11264" totalsRowDxfId="5120"/>
    <tableColumn id="11265" xr3:uid="{DF4B38AD-4813-4D75-92E7-3B130F50E01F}" name="Column11265" totalsRowDxfId="5119"/>
    <tableColumn id="11266" xr3:uid="{48A53518-66B6-446F-8E31-1CE3CF977CFF}" name="Column11266" totalsRowDxfId="5118"/>
    <tableColumn id="11267" xr3:uid="{7726FD9C-84C9-4BFC-9BA7-2D6CCA99567D}" name="Column11267" totalsRowDxfId="5117"/>
    <tableColumn id="11268" xr3:uid="{C2FB8DCB-A7D7-42A3-83DF-DB457CFDF655}" name="Column11268" totalsRowDxfId="5116"/>
    <tableColumn id="11269" xr3:uid="{B189FC3E-4BD0-4408-BAD1-5B33C68B217D}" name="Column11269" totalsRowDxfId="5115"/>
    <tableColumn id="11270" xr3:uid="{11C2E7AC-7042-42E2-B5E4-C2A68A5BB028}" name="Column11270" totalsRowDxfId="5114"/>
    <tableColumn id="11271" xr3:uid="{9EC5C246-E012-4C82-B173-AC0E212F2A3A}" name="Column11271" totalsRowDxfId="5113"/>
    <tableColumn id="11272" xr3:uid="{ED4CD778-EC64-4561-A552-5CE94F4B8A2B}" name="Column11272" totalsRowDxfId="5112"/>
    <tableColumn id="11273" xr3:uid="{8DAEA7F2-9AAA-4349-B9E1-F52CCD8D75EC}" name="Column11273" totalsRowDxfId="5111"/>
    <tableColumn id="11274" xr3:uid="{6908B0B9-8AEA-4D36-B77F-6D646B5EB9C4}" name="Column11274" totalsRowDxfId="5110"/>
    <tableColumn id="11275" xr3:uid="{0BE35B30-4E44-45C3-BCF1-5BF46045E57B}" name="Column11275" totalsRowDxfId="5109"/>
    <tableColumn id="11276" xr3:uid="{67D4C87E-B508-4ACD-A966-B99142C2D81A}" name="Column11276" totalsRowDxfId="5108"/>
    <tableColumn id="11277" xr3:uid="{A0110BC2-037A-4C2B-82E0-43AFC0D7A313}" name="Column11277" totalsRowDxfId="5107"/>
    <tableColumn id="11278" xr3:uid="{83782591-CFB7-406F-A2C9-32AC4F5ED8E7}" name="Column11278" totalsRowDxfId="5106"/>
    <tableColumn id="11279" xr3:uid="{7C22D44C-D86A-41A8-BBA7-E0D2DD8033DC}" name="Column11279" totalsRowDxfId="5105"/>
    <tableColumn id="11280" xr3:uid="{D0E090BD-62FF-4C1D-8D39-5BC54A5A3DE2}" name="Column11280" totalsRowDxfId="5104"/>
    <tableColumn id="11281" xr3:uid="{81EB80FD-916E-4254-A0F8-7269067625D0}" name="Column11281" totalsRowDxfId="5103"/>
    <tableColumn id="11282" xr3:uid="{BA190B44-B267-4778-8381-2D07BA70048E}" name="Column11282" totalsRowDxfId="5102"/>
    <tableColumn id="11283" xr3:uid="{89F5DAB7-D4E9-4572-A91E-6B7BDE77C065}" name="Column11283" totalsRowDxfId="5101"/>
    <tableColumn id="11284" xr3:uid="{F25A3120-F0CC-47ED-85D1-2B578B91A737}" name="Column11284" totalsRowDxfId="5100"/>
    <tableColumn id="11285" xr3:uid="{CC2ECF80-1DA2-4EFE-89DE-C75D028DE099}" name="Column11285" totalsRowDxfId="5099"/>
    <tableColumn id="11286" xr3:uid="{298FC7C0-0614-46FB-A47C-6A8AD4F06AFC}" name="Column11286" totalsRowDxfId="5098"/>
    <tableColumn id="11287" xr3:uid="{F3ECB489-A41C-484D-B9A2-491BD6436A7E}" name="Column11287" totalsRowDxfId="5097"/>
    <tableColumn id="11288" xr3:uid="{D9C89CE3-035F-4A29-874B-849324F8CE91}" name="Column11288" totalsRowDxfId="5096"/>
    <tableColumn id="11289" xr3:uid="{EEE87DDE-BB25-4702-BB59-648FC42FE92F}" name="Column11289" totalsRowDxfId="5095"/>
    <tableColumn id="11290" xr3:uid="{65D6C08D-086A-444E-9900-88BDC2D71D04}" name="Column11290" totalsRowDxfId="5094"/>
    <tableColumn id="11291" xr3:uid="{93EE9F3D-0EA1-4FC4-A69B-FD72BE2CA0FE}" name="Column11291" totalsRowDxfId="5093"/>
    <tableColumn id="11292" xr3:uid="{55720C23-710C-427E-A922-7E05FA8DDAE5}" name="Column11292" totalsRowDxfId="5092"/>
    <tableColumn id="11293" xr3:uid="{0848338B-0B12-4B6C-97D3-5907733365C1}" name="Column11293" totalsRowDxfId="5091"/>
    <tableColumn id="11294" xr3:uid="{046E0A1A-CE2C-4DF4-9BB2-D2BA62BD3E54}" name="Column11294" totalsRowDxfId="5090"/>
    <tableColumn id="11295" xr3:uid="{089BE897-9FA1-4672-8308-DC7CCD0E823C}" name="Column11295" totalsRowDxfId="5089"/>
    <tableColumn id="11296" xr3:uid="{D3CC055C-723B-4D21-8079-38CCF7F49F81}" name="Column11296" totalsRowDxfId="5088"/>
    <tableColumn id="11297" xr3:uid="{F02BE8CC-FA00-4AC3-8FDA-E809D3AF3DC2}" name="Column11297" totalsRowDxfId="5087"/>
    <tableColumn id="11298" xr3:uid="{9158D9D7-7F6C-4D52-A768-6B02D0C5DB96}" name="Column11298" totalsRowDxfId="5086"/>
    <tableColumn id="11299" xr3:uid="{9F73D95E-1090-4D86-822C-50E4D02927A8}" name="Column11299" totalsRowDxfId="5085"/>
    <tableColumn id="11300" xr3:uid="{5D6F78BB-2DFA-4B67-ADA5-A08B85700812}" name="Column11300" totalsRowDxfId="5084"/>
    <tableColumn id="11301" xr3:uid="{4207DBD6-3260-4C8C-8793-99676E75E2F3}" name="Column11301" totalsRowDxfId="5083"/>
    <tableColumn id="11302" xr3:uid="{4FCBCA51-5DE2-4016-BD7C-22FDEC5B1746}" name="Column11302" totalsRowDxfId="5082"/>
    <tableColumn id="11303" xr3:uid="{7F2F7ADE-F65B-4B69-8E73-60F03418AC4F}" name="Column11303" totalsRowDxfId="5081"/>
    <tableColumn id="11304" xr3:uid="{5E7BCB5E-F787-45F1-A73C-E3DB7D4684C2}" name="Column11304" totalsRowDxfId="5080"/>
    <tableColumn id="11305" xr3:uid="{3118597C-B630-408C-B337-49053FBFD65C}" name="Column11305" totalsRowDxfId="5079"/>
    <tableColumn id="11306" xr3:uid="{BD3999A8-03B9-4379-929A-04FD5CE89D0F}" name="Column11306" totalsRowDxfId="5078"/>
    <tableColumn id="11307" xr3:uid="{C6CED557-8ED8-4B43-9726-0E0CFF224DA4}" name="Column11307" totalsRowDxfId="5077"/>
    <tableColumn id="11308" xr3:uid="{76323161-ED75-4809-A0EB-9F6163DE07DA}" name="Column11308" totalsRowDxfId="5076"/>
    <tableColumn id="11309" xr3:uid="{9D566001-B566-4E09-B05A-AF8111E43555}" name="Column11309" totalsRowDxfId="5075"/>
    <tableColumn id="11310" xr3:uid="{31E15F9E-8DC5-4BA0-9CF7-A5D1263BF896}" name="Column11310" totalsRowDxfId="5074"/>
    <tableColumn id="11311" xr3:uid="{8ABA42A8-13E6-419C-B9B5-D7F3B3C3763C}" name="Column11311" totalsRowDxfId="5073"/>
    <tableColumn id="11312" xr3:uid="{8FCCCD7F-1031-40B4-A336-71A8418232EA}" name="Column11312" totalsRowDxfId="5072"/>
    <tableColumn id="11313" xr3:uid="{E734386B-491A-468E-A224-ACD8406D1E1C}" name="Column11313" totalsRowDxfId="5071"/>
    <tableColumn id="11314" xr3:uid="{4CD3D1A4-9BDC-4E09-8252-B806C0BE4485}" name="Column11314" totalsRowDxfId="5070"/>
    <tableColumn id="11315" xr3:uid="{E6A4EFD3-0C24-4BFA-A5AB-808A1EEAFDF4}" name="Column11315" totalsRowDxfId="5069"/>
    <tableColumn id="11316" xr3:uid="{C474F9BF-3B9B-4D96-9B86-35B32763421F}" name="Column11316" totalsRowDxfId="5068"/>
    <tableColumn id="11317" xr3:uid="{84F53DB0-015D-48B4-A814-39905A0923CC}" name="Column11317" totalsRowDxfId="5067"/>
    <tableColumn id="11318" xr3:uid="{9F23252D-88C1-4DDF-B65D-1D8AA19B2C56}" name="Column11318" totalsRowDxfId="5066"/>
    <tableColumn id="11319" xr3:uid="{2FAF10F2-C98F-4D73-BB62-F35451A94C0E}" name="Column11319" totalsRowDxfId="5065"/>
    <tableColumn id="11320" xr3:uid="{F2EBC3DF-C5A4-4B3D-A069-2E88431A1FB9}" name="Column11320" totalsRowDxfId="5064"/>
    <tableColumn id="11321" xr3:uid="{8CF16D6A-3A87-49DC-997B-FF39C6FCDE0F}" name="Column11321" totalsRowDxfId="5063"/>
    <tableColumn id="11322" xr3:uid="{7F538A5B-5995-448C-B66B-F22AE6927D42}" name="Column11322" totalsRowDxfId="5062"/>
    <tableColumn id="11323" xr3:uid="{5DA2A414-ED46-415D-A951-758ACA04A4F2}" name="Column11323" totalsRowDxfId="5061"/>
    <tableColumn id="11324" xr3:uid="{5FCD2E07-FA03-44C4-AD8A-E07389382DEA}" name="Column11324" totalsRowDxfId="5060"/>
    <tableColumn id="11325" xr3:uid="{05C0352F-7C08-4E03-8500-FC3489B61E88}" name="Column11325" totalsRowDxfId="5059"/>
    <tableColumn id="11326" xr3:uid="{2B7E78B3-7473-4429-A118-C0328DF6948C}" name="Column11326" totalsRowDxfId="5058"/>
    <tableColumn id="11327" xr3:uid="{A8C407D0-9821-467D-A818-F8A159F31DE7}" name="Column11327" totalsRowDxfId="5057"/>
    <tableColumn id="11328" xr3:uid="{2B751C35-004E-4406-A4D1-9C7669F4BF69}" name="Column11328" totalsRowDxfId="5056"/>
    <tableColumn id="11329" xr3:uid="{1F116367-299E-45DE-A8FF-571E68F03057}" name="Column11329" totalsRowDxfId="5055"/>
    <tableColumn id="11330" xr3:uid="{484B1051-369C-469C-AF86-FED961DFED84}" name="Column11330" totalsRowDxfId="5054"/>
    <tableColumn id="11331" xr3:uid="{E21FAB9F-3AA6-451F-A592-87000F3FC5A6}" name="Column11331" totalsRowDxfId="5053"/>
    <tableColumn id="11332" xr3:uid="{3FC0512A-747D-4A03-8BE9-DC782FD5CD58}" name="Column11332" totalsRowDxfId="5052"/>
    <tableColumn id="11333" xr3:uid="{44626C0F-7D2F-4259-8942-0038EEA5A99C}" name="Column11333" totalsRowDxfId="5051"/>
    <tableColumn id="11334" xr3:uid="{5EAF5AA6-1652-4649-B61B-D0F205504416}" name="Column11334" totalsRowDxfId="5050"/>
    <tableColumn id="11335" xr3:uid="{B77A5C84-E568-41A3-B0BA-B87742C0D272}" name="Column11335" totalsRowDxfId="5049"/>
    <tableColumn id="11336" xr3:uid="{B235617B-CA30-4043-971B-4D0EBEAB9B45}" name="Column11336" totalsRowDxfId="5048"/>
    <tableColumn id="11337" xr3:uid="{71FCE0CB-02E8-46AA-AFAA-914A3AD071B6}" name="Column11337" totalsRowDxfId="5047"/>
    <tableColumn id="11338" xr3:uid="{948D00C5-74D4-47BD-8EFC-172DAC8ACD27}" name="Column11338" totalsRowDxfId="5046"/>
    <tableColumn id="11339" xr3:uid="{C173AEC8-5B00-4ECB-B41C-0A76834A5908}" name="Column11339" totalsRowDxfId="5045"/>
    <tableColumn id="11340" xr3:uid="{0B789B0A-F563-4BE2-83CA-891CE7DBFB27}" name="Column11340" totalsRowDxfId="5044"/>
    <tableColumn id="11341" xr3:uid="{2BC84BE8-E1C3-4149-9165-E083D1BFEAC9}" name="Column11341" totalsRowDxfId="5043"/>
    <tableColumn id="11342" xr3:uid="{3503F878-CB64-4EA6-94E5-2A2D5E3EC0A1}" name="Column11342" totalsRowDxfId="5042"/>
    <tableColumn id="11343" xr3:uid="{71278DA1-A05B-4C18-9B28-C8795EC6FA14}" name="Column11343" totalsRowDxfId="5041"/>
    <tableColumn id="11344" xr3:uid="{8D478EF2-473D-4CE3-AA90-2D2A7BCEAD84}" name="Column11344" totalsRowDxfId="5040"/>
    <tableColumn id="11345" xr3:uid="{558962E0-CBF2-43C0-9A6B-B9256108DDD3}" name="Column11345" totalsRowDxfId="5039"/>
    <tableColumn id="11346" xr3:uid="{8123457E-602C-4427-9292-EF378EE6AA42}" name="Column11346" totalsRowDxfId="5038"/>
    <tableColumn id="11347" xr3:uid="{B7358557-4D50-4092-A153-15AF46EF188E}" name="Column11347" totalsRowDxfId="5037"/>
    <tableColumn id="11348" xr3:uid="{969CC6EB-8DF4-4C7F-9431-1A114EA9F6F7}" name="Column11348" totalsRowDxfId="5036"/>
    <tableColumn id="11349" xr3:uid="{2EC6513B-22B5-4CC1-9896-CD5BCE38FB5A}" name="Column11349" totalsRowDxfId="5035"/>
    <tableColumn id="11350" xr3:uid="{446E9ACB-FAA4-40D4-958D-60653A0C238E}" name="Column11350" totalsRowDxfId="5034"/>
    <tableColumn id="11351" xr3:uid="{895CDBCC-6FC7-43DE-84B8-23AAFF6EC156}" name="Column11351" totalsRowDxfId="5033"/>
    <tableColumn id="11352" xr3:uid="{238A2E7A-A447-4CF7-B7B6-CD28FC0E855E}" name="Column11352" totalsRowDxfId="5032"/>
    <tableColumn id="11353" xr3:uid="{86742E36-289D-4908-871A-DD396E927E18}" name="Column11353" totalsRowDxfId="5031"/>
    <tableColumn id="11354" xr3:uid="{7E2F6A07-5B3F-4177-B920-065C9E958318}" name="Column11354" totalsRowDxfId="5030"/>
    <tableColumn id="11355" xr3:uid="{E129A0B8-28BE-4C23-9DED-0DD42072FCE0}" name="Column11355" totalsRowDxfId="5029"/>
    <tableColumn id="11356" xr3:uid="{A449437A-1EC5-419C-A34B-E64EA8496CE3}" name="Column11356" totalsRowDxfId="5028"/>
    <tableColumn id="11357" xr3:uid="{23129591-F7FC-48AE-9FEF-81E589469B6C}" name="Column11357" totalsRowDxfId="5027"/>
    <tableColumn id="11358" xr3:uid="{4EB31998-2F67-439C-A481-64506294C165}" name="Column11358" totalsRowDxfId="5026"/>
    <tableColumn id="11359" xr3:uid="{EA1F816F-5927-492F-8BBD-7B7E02CD3B92}" name="Column11359" totalsRowDxfId="5025"/>
    <tableColumn id="11360" xr3:uid="{B78DBBDB-8D3E-4B51-9859-315ED4D45F72}" name="Column11360" totalsRowDxfId="5024"/>
    <tableColumn id="11361" xr3:uid="{501C3CAD-83A0-4073-AFC5-EA518A18E5D6}" name="Column11361" totalsRowDxfId="5023"/>
    <tableColumn id="11362" xr3:uid="{198F8868-6562-4DE8-BA50-823BEA257B72}" name="Column11362" totalsRowDxfId="5022"/>
    <tableColumn id="11363" xr3:uid="{53992A38-BCCD-4293-82B8-E90F097F981E}" name="Column11363" totalsRowDxfId="5021"/>
    <tableColumn id="11364" xr3:uid="{5CD634A2-DC3C-4809-B6A2-F2958237E0D5}" name="Column11364" totalsRowDxfId="5020"/>
    <tableColumn id="11365" xr3:uid="{0BAB93B1-7C7F-48CC-A614-663C2DFAA1E9}" name="Column11365" totalsRowDxfId="5019"/>
    <tableColumn id="11366" xr3:uid="{C5F5A7C2-2F2C-4E62-91D8-214BA48AF307}" name="Column11366" totalsRowDxfId="5018"/>
    <tableColumn id="11367" xr3:uid="{EFCEEA2E-52B4-4B40-9255-445266A27C21}" name="Column11367" totalsRowDxfId="5017"/>
    <tableColumn id="11368" xr3:uid="{A63217CA-79D8-4EC6-8449-57F40019B00F}" name="Column11368" totalsRowDxfId="5016"/>
    <tableColumn id="11369" xr3:uid="{60ADF70C-EC1B-450E-8F46-0ACC81D85AFA}" name="Column11369" totalsRowDxfId="5015"/>
    <tableColumn id="11370" xr3:uid="{D568450D-FDCD-4ADB-928F-FE19CDBA8800}" name="Column11370" totalsRowDxfId="5014"/>
    <tableColumn id="11371" xr3:uid="{401A6B14-2166-4210-9475-6727136468BA}" name="Column11371" totalsRowDxfId="5013"/>
    <tableColumn id="11372" xr3:uid="{56DFD5A0-291D-4347-A76D-06C0BF710A3F}" name="Column11372" totalsRowDxfId="5012"/>
    <tableColumn id="11373" xr3:uid="{0E48B109-7418-4DE8-B6A7-DF746F894D16}" name="Column11373" totalsRowDxfId="5011"/>
    <tableColumn id="11374" xr3:uid="{5372C6EF-6E55-454E-9D42-AF3CBB868DD9}" name="Column11374" totalsRowDxfId="5010"/>
    <tableColumn id="11375" xr3:uid="{240EFD9A-068D-42FE-BAED-0A1B2ECC1E0F}" name="Column11375" totalsRowDxfId="5009"/>
    <tableColumn id="11376" xr3:uid="{4BD1F9BB-5E63-4F24-89CF-F6FAA7AFF675}" name="Column11376" totalsRowDxfId="5008"/>
    <tableColumn id="11377" xr3:uid="{C938FA4A-24FF-4EBA-972C-477989F11F0C}" name="Column11377" totalsRowDxfId="5007"/>
    <tableColumn id="11378" xr3:uid="{B9596FEA-14E1-4AED-9E35-01F6A172ECB1}" name="Column11378" totalsRowDxfId="5006"/>
    <tableColumn id="11379" xr3:uid="{42E14DEE-C0F1-4D9F-BA68-1993B93AAEBC}" name="Column11379" totalsRowDxfId="5005"/>
    <tableColumn id="11380" xr3:uid="{F99C3B60-F9B1-4BE6-9F72-ACA08FCB0CE7}" name="Column11380" totalsRowDxfId="5004"/>
    <tableColumn id="11381" xr3:uid="{46A37835-8876-407C-8ED4-D870F7CF623B}" name="Column11381" totalsRowDxfId="5003"/>
    <tableColumn id="11382" xr3:uid="{81EA247E-F274-4A4A-88E5-4FD9C35922FE}" name="Column11382" totalsRowDxfId="5002"/>
    <tableColumn id="11383" xr3:uid="{7C33420E-4A55-4064-9C71-33FD47F0DFA3}" name="Column11383" totalsRowDxfId="5001"/>
    <tableColumn id="11384" xr3:uid="{A427D4AC-CC59-4F58-A806-A122EB35E9FE}" name="Column11384" totalsRowDxfId="5000"/>
    <tableColumn id="11385" xr3:uid="{51A9DB21-B36D-4203-AF8B-15F5319BFE7D}" name="Column11385" totalsRowDxfId="4999"/>
    <tableColumn id="11386" xr3:uid="{DB3DB2AF-13AC-4741-A9A3-0631D7644FFE}" name="Column11386" totalsRowDxfId="4998"/>
    <tableColumn id="11387" xr3:uid="{3998A8F9-FE3B-4FC2-8A9D-4DB3F9438D91}" name="Column11387" totalsRowDxfId="4997"/>
    <tableColumn id="11388" xr3:uid="{5ED61689-AD90-46B6-822B-BE958F15225F}" name="Column11388" totalsRowDxfId="4996"/>
    <tableColumn id="11389" xr3:uid="{B3DCFE21-77DF-4572-816E-B173CF8142C9}" name="Column11389" totalsRowDxfId="4995"/>
    <tableColumn id="11390" xr3:uid="{93013038-E9D9-4DDE-A64A-0596DE699559}" name="Column11390" totalsRowDxfId="4994"/>
    <tableColumn id="11391" xr3:uid="{D10E1DE0-4C7E-4DCE-807B-A010CB90A451}" name="Column11391" totalsRowDxfId="4993"/>
    <tableColumn id="11392" xr3:uid="{61A7DC6F-9A5C-4538-9960-263512542AA9}" name="Column11392" totalsRowDxfId="4992"/>
    <tableColumn id="11393" xr3:uid="{3CBAC853-8370-4333-A4D2-E92B201DB782}" name="Column11393" totalsRowDxfId="4991"/>
    <tableColumn id="11394" xr3:uid="{1FED8855-C07B-40C5-BD2C-BF757F348784}" name="Column11394" totalsRowDxfId="4990"/>
    <tableColumn id="11395" xr3:uid="{24D5E59F-1390-47ED-8207-850E27E6602D}" name="Column11395" totalsRowDxfId="4989"/>
    <tableColumn id="11396" xr3:uid="{5016FA06-BF05-4C4D-B288-E586828EB121}" name="Column11396" totalsRowDxfId="4988"/>
    <tableColumn id="11397" xr3:uid="{C08D8FAF-CA07-444E-9B7B-48B655D3A72E}" name="Column11397" totalsRowDxfId="4987"/>
    <tableColumn id="11398" xr3:uid="{C13FA373-3949-41AE-A32A-9D3DDD5A4951}" name="Column11398" totalsRowDxfId="4986"/>
    <tableColumn id="11399" xr3:uid="{BA6C935D-7BB4-4FC4-BF01-70A80C2990F8}" name="Column11399" totalsRowDxfId="4985"/>
    <tableColumn id="11400" xr3:uid="{CA8E8039-5331-4992-A08F-C68BF13535C9}" name="Column11400" totalsRowDxfId="4984"/>
    <tableColumn id="11401" xr3:uid="{57B1DD32-4F66-48CB-8D46-4158FF19B7C2}" name="Column11401" totalsRowDxfId="4983"/>
    <tableColumn id="11402" xr3:uid="{0A4F5529-CC98-4FF9-9205-C09883195385}" name="Column11402" totalsRowDxfId="4982"/>
    <tableColumn id="11403" xr3:uid="{45CD983D-0C1E-4564-B213-19109D90C943}" name="Column11403" totalsRowDxfId="4981"/>
    <tableColumn id="11404" xr3:uid="{74C72F0A-1A4A-4CF0-B72D-A62BF4F81534}" name="Column11404" totalsRowDxfId="4980"/>
    <tableColumn id="11405" xr3:uid="{B250DACC-1C2B-46C3-A6AD-45BC2C3EFC34}" name="Column11405" totalsRowDxfId="4979"/>
    <tableColumn id="11406" xr3:uid="{AC9AB35A-69CD-4AE7-B9F1-44B94FCD1EC2}" name="Column11406" totalsRowDxfId="4978"/>
    <tableColumn id="11407" xr3:uid="{BE28976D-DFE9-4FD7-A6BF-B597D1CAE297}" name="Column11407" totalsRowDxfId="4977"/>
    <tableColumn id="11408" xr3:uid="{4CD3ED59-0A7D-4FBB-A88E-F6A985C7B357}" name="Column11408" totalsRowDxfId="4976"/>
    <tableColumn id="11409" xr3:uid="{495B45A7-3B0F-48A1-BBB6-4E83D8D48BCD}" name="Column11409" totalsRowDxfId="4975"/>
    <tableColumn id="11410" xr3:uid="{ECF33572-8BF1-4755-80B3-12BBD8153392}" name="Column11410" totalsRowDxfId="4974"/>
    <tableColumn id="11411" xr3:uid="{24410271-3DB0-4055-990F-3B5EB03A2B08}" name="Column11411" totalsRowDxfId="4973"/>
    <tableColumn id="11412" xr3:uid="{A1CDEBDC-9569-4879-9088-56C5A20F69A8}" name="Column11412" totalsRowDxfId="4972"/>
    <tableColumn id="11413" xr3:uid="{FBE99F44-CE2E-4FFE-81E3-990D81B2D9B0}" name="Column11413" totalsRowDxfId="4971"/>
    <tableColumn id="11414" xr3:uid="{452390EC-F67D-41DA-B746-2DEC3FDA9DD9}" name="Column11414" totalsRowDxfId="4970"/>
    <tableColumn id="11415" xr3:uid="{2B076355-6D93-45E3-ADDC-84657D307A2C}" name="Column11415" totalsRowDxfId="4969"/>
    <tableColumn id="11416" xr3:uid="{BB30D669-FA7A-494A-B1B8-AB25DE43B43F}" name="Column11416" totalsRowDxfId="4968"/>
    <tableColumn id="11417" xr3:uid="{C1D30202-2415-428E-A3C9-6C2578DB5E00}" name="Column11417" totalsRowDxfId="4967"/>
    <tableColumn id="11418" xr3:uid="{9A291E0D-33EE-48AE-8972-FAE56A452498}" name="Column11418" totalsRowDxfId="4966"/>
    <tableColumn id="11419" xr3:uid="{BF3B8AD4-66AF-434F-9BC8-915EBB10C130}" name="Column11419" totalsRowDxfId="4965"/>
    <tableColumn id="11420" xr3:uid="{EF67009D-F608-404E-83EA-BE31833913D4}" name="Column11420" totalsRowDxfId="4964"/>
    <tableColumn id="11421" xr3:uid="{942B7606-20A2-4F14-8340-71C77F8328B3}" name="Column11421" totalsRowDxfId="4963"/>
    <tableColumn id="11422" xr3:uid="{84895E77-13F7-4079-B994-02AA5E0E331F}" name="Column11422" totalsRowDxfId="4962"/>
    <tableColumn id="11423" xr3:uid="{123EE7A2-1D07-4B32-B45E-399FB3E0F60B}" name="Column11423" totalsRowDxfId="4961"/>
    <tableColumn id="11424" xr3:uid="{F292827F-01D8-40AA-BDE5-24116938FEFE}" name="Column11424" totalsRowDxfId="4960"/>
    <tableColumn id="11425" xr3:uid="{F1F79F89-E044-4E9F-B637-E69F36D9CB14}" name="Column11425" totalsRowDxfId="4959"/>
    <tableColumn id="11426" xr3:uid="{3F8A7F81-A598-4C8B-8D63-41036EC9B620}" name="Column11426" totalsRowDxfId="4958"/>
    <tableColumn id="11427" xr3:uid="{765A1906-4CB9-479A-918E-BD1D062B15B0}" name="Column11427" totalsRowDxfId="4957"/>
    <tableColumn id="11428" xr3:uid="{3F623FC9-247D-445A-A521-3C4FC44175D9}" name="Column11428" totalsRowDxfId="4956"/>
    <tableColumn id="11429" xr3:uid="{2C6DC50C-BC54-4572-AD20-F733C7F2446A}" name="Column11429" totalsRowDxfId="4955"/>
    <tableColumn id="11430" xr3:uid="{B9414B40-9F99-4B48-BD78-D9342D9A1B61}" name="Column11430" totalsRowDxfId="4954"/>
    <tableColumn id="11431" xr3:uid="{362DA954-C0AC-463C-9FEB-3D0B0B38283F}" name="Column11431" totalsRowDxfId="4953"/>
    <tableColumn id="11432" xr3:uid="{3B439AB7-6658-40A9-82DA-009BA35C8EDD}" name="Column11432" totalsRowDxfId="4952"/>
    <tableColumn id="11433" xr3:uid="{C008294C-9192-43D0-9712-CB707E692BAA}" name="Column11433" totalsRowDxfId="4951"/>
    <tableColumn id="11434" xr3:uid="{843B874C-46FC-43EA-AFDC-22BE8A5E951E}" name="Column11434" totalsRowDxfId="4950"/>
    <tableColumn id="11435" xr3:uid="{1B029BBD-FB9A-440F-B67B-D3D62F2C9B20}" name="Column11435" totalsRowDxfId="4949"/>
    <tableColumn id="11436" xr3:uid="{5F42887D-45A7-4314-AF34-390BC019DF39}" name="Column11436" totalsRowDxfId="4948"/>
    <tableColumn id="11437" xr3:uid="{BA59049E-7D7A-4917-BCAE-ED44E74718C1}" name="Column11437" totalsRowDxfId="4947"/>
    <tableColumn id="11438" xr3:uid="{19B1C51F-5D6F-43A3-9A3B-005407C0207E}" name="Column11438" totalsRowDxfId="4946"/>
    <tableColumn id="11439" xr3:uid="{B6DCCD1E-9BEE-4948-8E9A-65D4E938F41D}" name="Column11439" totalsRowDxfId="4945"/>
    <tableColumn id="11440" xr3:uid="{98462074-AA7B-4304-9F72-9CC4DA870949}" name="Column11440" totalsRowDxfId="4944"/>
    <tableColumn id="11441" xr3:uid="{B9970D6A-DDF9-49F6-AD4C-04B4A984FACA}" name="Column11441" totalsRowDxfId="4943"/>
    <tableColumn id="11442" xr3:uid="{13E93523-DD91-4038-B6C8-95CC26DB1FAC}" name="Column11442" totalsRowDxfId="4942"/>
    <tableColumn id="11443" xr3:uid="{DC44FA01-B891-403C-860E-E091E8AB5285}" name="Column11443" totalsRowDxfId="4941"/>
    <tableColumn id="11444" xr3:uid="{AA3ED50F-F60F-4626-8311-EDBFABAA6AA7}" name="Column11444" totalsRowDxfId="4940"/>
    <tableColumn id="11445" xr3:uid="{665F6B7D-B724-49C3-B939-9BEE1380A7F3}" name="Column11445" totalsRowDxfId="4939"/>
    <tableColumn id="11446" xr3:uid="{EAE24300-324D-462D-ABF7-67D8867C1AF0}" name="Column11446" totalsRowDxfId="4938"/>
    <tableColumn id="11447" xr3:uid="{C67DC95A-F4B7-4252-938A-942C13EB0207}" name="Column11447" totalsRowDxfId="4937"/>
    <tableColumn id="11448" xr3:uid="{4175611A-015B-468A-973C-D7586A825BF8}" name="Column11448" totalsRowDxfId="4936"/>
    <tableColumn id="11449" xr3:uid="{99616C1A-7A4B-44D6-9C1B-F41D1F626F1A}" name="Column11449" totalsRowDxfId="4935"/>
    <tableColumn id="11450" xr3:uid="{21FA2B59-0315-4C3F-BB47-90B23D251CC8}" name="Column11450" totalsRowDxfId="4934"/>
    <tableColumn id="11451" xr3:uid="{8BFF8E96-F164-4C16-A181-8C5009EF5D32}" name="Column11451" totalsRowDxfId="4933"/>
    <tableColumn id="11452" xr3:uid="{1A83D0B1-B1EA-41C6-A0DE-C840C4709D04}" name="Column11452" totalsRowDxfId="4932"/>
    <tableColumn id="11453" xr3:uid="{B5B0914A-7C29-4A1C-A0AB-26644444AA59}" name="Column11453" totalsRowDxfId="4931"/>
    <tableColumn id="11454" xr3:uid="{60EE342C-D8C7-4E7C-84BE-14B0D18DC5CA}" name="Column11454" totalsRowDxfId="4930"/>
    <tableColumn id="11455" xr3:uid="{D54B78A2-3A8A-423A-B56C-C037BB1C6C56}" name="Column11455" totalsRowDxfId="4929"/>
    <tableColumn id="11456" xr3:uid="{C732715F-2027-469E-9484-E03DFEC8418A}" name="Column11456" totalsRowDxfId="4928"/>
    <tableColumn id="11457" xr3:uid="{17568AE1-A369-46D7-B015-0D93EF93ED6D}" name="Column11457" totalsRowDxfId="4927"/>
    <tableColumn id="11458" xr3:uid="{6B89CA69-8DB4-48E4-9878-37F1D4491D48}" name="Column11458" totalsRowDxfId="4926"/>
    <tableColumn id="11459" xr3:uid="{ABECE66D-0C1B-4FC0-8DBD-3125F12F2365}" name="Column11459" totalsRowDxfId="4925"/>
    <tableColumn id="11460" xr3:uid="{593132E9-8BE5-4573-95E6-F2B5CF7E10A3}" name="Column11460" totalsRowDxfId="4924"/>
    <tableColumn id="11461" xr3:uid="{C2020ACD-001C-471C-A7A7-07E8AE6D87D3}" name="Column11461" totalsRowDxfId="4923"/>
    <tableColumn id="11462" xr3:uid="{88745212-FAAF-4C6A-8E19-E24D083560C4}" name="Column11462" totalsRowDxfId="4922"/>
    <tableColumn id="11463" xr3:uid="{2DFAE0C3-E273-4DB1-93D8-F3E60016D9FC}" name="Column11463" totalsRowDxfId="4921"/>
    <tableColumn id="11464" xr3:uid="{E32E6F7C-F186-41C9-96C9-6AE3F99D9B07}" name="Column11464" totalsRowDxfId="4920"/>
    <tableColumn id="11465" xr3:uid="{80CA0409-E231-4105-9422-9628A3B39F27}" name="Column11465" totalsRowDxfId="4919"/>
    <tableColumn id="11466" xr3:uid="{964019A0-8018-4CB5-8C18-10D643FE9239}" name="Column11466" totalsRowDxfId="4918"/>
    <tableColumn id="11467" xr3:uid="{F79608AC-98D9-4922-A7E1-F11E2D01EE43}" name="Column11467" totalsRowDxfId="4917"/>
    <tableColumn id="11468" xr3:uid="{B59C86AE-73E9-4995-ACA5-418149620F8F}" name="Column11468" totalsRowDxfId="4916"/>
    <tableColumn id="11469" xr3:uid="{A3B2A642-F123-4A3D-858C-FCA258DD5981}" name="Column11469" totalsRowDxfId="4915"/>
    <tableColumn id="11470" xr3:uid="{47003DDD-F4B4-4D4B-BED9-69D54A7833D3}" name="Column11470" totalsRowDxfId="4914"/>
    <tableColumn id="11471" xr3:uid="{809BF077-B9C7-47FD-BFEC-F03C59978DE1}" name="Column11471" totalsRowDxfId="4913"/>
    <tableColumn id="11472" xr3:uid="{8618B3E5-FB0A-4ED4-A7CE-A2C3FAE70FFA}" name="Column11472" totalsRowDxfId="4912"/>
    <tableColumn id="11473" xr3:uid="{62C386DD-0CDC-462A-B2F3-39BE7632DAA3}" name="Column11473" totalsRowDxfId="4911"/>
    <tableColumn id="11474" xr3:uid="{D7D0D4FB-987B-43E1-82A0-BF442F58A8EB}" name="Column11474" totalsRowDxfId="4910"/>
    <tableColumn id="11475" xr3:uid="{229F9427-6C65-424B-8B47-4646566FAFC5}" name="Column11475" totalsRowDxfId="4909"/>
    <tableColumn id="11476" xr3:uid="{5A35915E-FD61-4921-A37C-D9DA00505B6D}" name="Column11476" totalsRowDxfId="4908"/>
    <tableColumn id="11477" xr3:uid="{A34F5239-7356-4D19-B5AD-04364240CB36}" name="Column11477" totalsRowDxfId="4907"/>
    <tableColumn id="11478" xr3:uid="{18A9BAC5-3B32-498E-9041-763FF2428B7C}" name="Column11478" totalsRowDxfId="4906"/>
    <tableColumn id="11479" xr3:uid="{70B0054F-36AE-4E1A-ABAC-F02F0F04B4F4}" name="Column11479" totalsRowDxfId="4905"/>
    <tableColumn id="11480" xr3:uid="{894CCECE-488F-41FD-9AB5-DA2E661C34B9}" name="Column11480" totalsRowDxfId="4904"/>
    <tableColumn id="11481" xr3:uid="{5D4B1F5D-340C-4135-96BF-FC3BD8C9A66B}" name="Column11481" totalsRowDxfId="4903"/>
    <tableColumn id="11482" xr3:uid="{5A255735-D4FF-4F1E-9E08-67C00FF15E4C}" name="Column11482" totalsRowDxfId="4902"/>
    <tableColumn id="11483" xr3:uid="{45D26820-0C73-4362-95B4-DDA3635E4183}" name="Column11483" totalsRowDxfId="4901"/>
    <tableColumn id="11484" xr3:uid="{7FD17974-CDA5-4950-9391-34C164146182}" name="Column11484" totalsRowDxfId="4900"/>
    <tableColumn id="11485" xr3:uid="{EFBEEA5E-6645-45B4-B673-8F352D8290F7}" name="Column11485" totalsRowDxfId="4899"/>
    <tableColumn id="11486" xr3:uid="{DA73A9B0-3B6D-4C46-8F11-26EFF5FD1870}" name="Column11486" totalsRowDxfId="4898"/>
    <tableColumn id="11487" xr3:uid="{0B81E357-AFCC-454F-93B6-23F5C17C6FB6}" name="Column11487" totalsRowDxfId="4897"/>
    <tableColumn id="11488" xr3:uid="{D654DA4A-BC91-4FA9-8F37-9AF4CB865BA6}" name="Column11488" totalsRowDxfId="4896"/>
    <tableColumn id="11489" xr3:uid="{3859130C-E20C-4CC3-956B-45E22A156246}" name="Column11489" totalsRowDxfId="4895"/>
    <tableColumn id="11490" xr3:uid="{EF52358F-F9EC-46CB-B451-D633DCE586C4}" name="Column11490" totalsRowDxfId="4894"/>
    <tableColumn id="11491" xr3:uid="{5F2FF491-7C2D-4F26-9255-DE7FF2288D9A}" name="Column11491" totalsRowDxfId="4893"/>
    <tableColumn id="11492" xr3:uid="{8F1EB7F1-4DDE-4197-807F-23783A59D3C5}" name="Column11492" totalsRowDxfId="4892"/>
    <tableColumn id="11493" xr3:uid="{C47A1DE7-1E47-4249-944B-FE0E8D4E1933}" name="Column11493" totalsRowDxfId="4891"/>
    <tableColumn id="11494" xr3:uid="{C8A36F5D-6100-4D58-96A2-6DC17F1C343C}" name="Column11494" totalsRowDxfId="4890"/>
    <tableColumn id="11495" xr3:uid="{96F9773F-4D45-4EFB-A27D-2A948F79D733}" name="Column11495" totalsRowDxfId="4889"/>
    <tableColumn id="11496" xr3:uid="{A2337671-ED4F-467A-9133-94A94EB8C733}" name="Column11496" totalsRowDxfId="4888"/>
    <tableColumn id="11497" xr3:uid="{F0A41368-955F-42E7-8AA9-391D5E70634B}" name="Column11497" totalsRowDxfId="4887"/>
    <tableColumn id="11498" xr3:uid="{FAF444AD-5DAC-43CD-B814-96192DF5A92B}" name="Column11498" totalsRowDxfId="4886"/>
    <tableColumn id="11499" xr3:uid="{4DD60A35-55A2-4516-AC0F-B31A8E9FE07B}" name="Column11499" totalsRowDxfId="4885"/>
    <tableColumn id="11500" xr3:uid="{1B8D4022-DF42-4FF2-B866-E5E7C5840838}" name="Column11500" totalsRowDxfId="4884"/>
    <tableColumn id="11501" xr3:uid="{4C01556A-4A52-4B1C-9E52-EAEA1DA05170}" name="Column11501" totalsRowDxfId="4883"/>
    <tableColumn id="11502" xr3:uid="{B82EC665-4464-4684-BFB2-B410357FCB4A}" name="Column11502" totalsRowDxfId="4882"/>
    <tableColumn id="11503" xr3:uid="{D74819AB-4635-4ECF-B7D7-6F08082FCCDC}" name="Column11503" totalsRowDxfId="4881"/>
    <tableColumn id="11504" xr3:uid="{17081AF7-C4AB-4CAE-A011-D9BD40DE00F0}" name="Column11504" totalsRowDxfId="4880"/>
    <tableColumn id="11505" xr3:uid="{7CF61389-F0A6-4CC7-BBF7-94CA91FF8465}" name="Column11505" totalsRowDxfId="4879"/>
    <tableColumn id="11506" xr3:uid="{FA9FAA3F-7192-4824-969B-B700C5833DE5}" name="Column11506" totalsRowDxfId="4878"/>
    <tableColumn id="11507" xr3:uid="{E61C676B-A218-4651-8496-D72253740276}" name="Column11507" totalsRowDxfId="4877"/>
    <tableColumn id="11508" xr3:uid="{A799D978-D27F-4BBB-89C9-9D678505AAD8}" name="Column11508" totalsRowDxfId="4876"/>
    <tableColumn id="11509" xr3:uid="{F63A5B6E-1117-4B36-BAFD-9A52172A8440}" name="Column11509" totalsRowDxfId="4875"/>
    <tableColumn id="11510" xr3:uid="{035ACD5D-DA96-46E0-BACE-6C5A1C5F7E86}" name="Column11510" totalsRowDxfId="4874"/>
    <tableColumn id="11511" xr3:uid="{13C5103D-ECCB-497B-8B6F-58E05FB11B04}" name="Column11511" totalsRowDxfId="4873"/>
    <tableColumn id="11512" xr3:uid="{49669EBA-3D32-499A-B81B-006F2B613269}" name="Column11512" totalsRowDxfId="4872"/>
    <tableColumn id="11513" xr3:uid="{B6DD1ECD-90BA-4006-93D2-60EFDF822B1E}" name="Column11513" totalsRowDxfId="4871"/>
    <tableColumn id="11514" xr3:uid="{8CAB3B40-F085-4BB9-87D6-7EAC91BE0EDD}" name="Column11514" totalsRowDxfId="4870"/>
    <tableColumn id="11515" xr3:uid="{BEB3D31B-C263-4072-8909-8DC7A8AD647B}" name="Column11515" totalsRowDxfId="4869"/>
    <tableColumn id="11516" xr3:uid="{476A37E0-4987-4B23-B3FD-4DDA5E972D59}" name="Column11516" totalsRowDxfId="4868"/>
    <tableColumn id="11517" xr3:uid="{A5983F74-F49C-4BD1-9547-F90148626D2D}" name="Column11517" totalsRowDxfId="4867"/>
    <tableColumn id="11518" xr3:uid="{84E31746-C8F8-45BA-8192-76678277211D}" name="Column11518" totalsRowDxfId="4866"/>
    <tableColumn id="11519" xr3:uid="{8599E6E4-0CE8-46FD-80D7-658E17A4C9A3}" name="Column11519" totalsRowDxfId="4865"/>
    <tableColumn id="11520" xr3:uid="{C548A05A-9890-4F3E-A8AF-D5D1327735AE}" name="Column11520" totalsRowDxfId="4864"/>
    <tableColumn id="11521" xr3:uid="{009EEECA-519D-46AB-AE33-216CCCFAAEF7}" name="Column11521" totalsRowDxfId="4863"/>
    <tableColumn id="11522" xr3:uid="{C04CAA42-74B9-4739-9A66-6CC8F714ED4D}" name="Column11522" totalsRowDxfId="4862"/>
    <tableColumn id="11523" xr3:uid="{83943CC5-96DF-4F0F-8A24-FE5319B870E8}" name="Column11523" totalsRowDxfId="4861"/>
    <tableColumn id="11524" xr3:uid="{4EEFDB38-30B7-4CA2-A9E4-15BEE1901C46}" name="Column11524" totalsRowDxfId="4860"/>
    <tableColumn id="11525" xr3:uid="{87B5715E-0A23-4416-9C25-E247E0E50640}" name="Column11525" totalsRowDxfId="4859"/>
    <tableColumn id="11526" xr3:uid="{35DEC8EA-E404-4506-A77F-47EBAC834B89}" name="Column11526" totalsRowDxfId="4858"/>
    <tableColumn id="11527" xr3:uid="{EE7EDF64-E6B7-42F7-A9D2-114D8865BB19}" name="Column11527" totalsRowDxfId="4857"/>
    <tableColumn id="11528" xr3:uid="{2EEB2407-ABDE-46A7-876C-D2ABB1D24709}" name="Column11528" totalsRowDxfId="4856"/>
    <tableColumn id="11529" xr3:uid="{33EEFC3A-F8E2-4489-8A81-089C7845F808}" name="Column11529" totalsRowDxfId="4855"/>
    <tableColumn id="11530" xr3:uid="{F25EC41C-DF35-4956-9EA5-2057E0CF4056}" name="Column11530" totalsRowDxfId="4854"/>
    <tableColumn id="11531" xr3:uid="{BB31F051-D9E6-4394-B4E4-1B27333714D8}" name="Column11531" totalsRowDxfId="4853"/>
    <tableColumn id="11532" xr3:uid="{B691DB66-2287-45DF-8A57-E45CA656ED1A}" name="Column11532" totalsRowDxfId="4852"/>
    <tableColumn id="11533" xr3:uid="{EFBE655F-E524-4692-A60B-6019B1AC9B1C}" name="Column11533" totalsRowDxfId="4851"/>
    <tableColumn id="11534" xr3:uid="{64DE137E-1155-4E3D-B699-60E92ADA5D2E}" name="Column11534" totalsRowDxfId="4850"/>
    <tableColumn id="11535" xr3:uid="{2DF729B6-22ED-416D-BD75-9838A4580197}" name="Column11535" totalsRowDxfId="4849"/>
    <tableColumn id="11536" xr3:uid="{E1AA2288-F4DA-46C4-A532-48B4DF1B6FCA}" name="Column11536" totalsRowDxfId="4848"/>
    <tableColumn id="11537" xr3:uid="{932B8770-436C-40FF-91A8-C1FE2ED2ECC3}" name="Column11537" totalsRowDxfId="4847"/>
    <tableColumn id="11538" xr3:uid="{2F5FDF03-8674-4011-B156-380EF45845CD}" name="Column11538" totalsRowDxfId="4846"/>
    <tableColumn id="11539" xr3:uid="{387CF244-BC25-4A1D-A055-88F4B2E5D321}" name="Column11539" totalsRowDxfId="4845"/>
    <tableColumn id="11540" xr3:uid="{FA413B92-39E3-47B0-A30C-5BFF5F6744C1}" name="Column11540" totalsRowDxfId="4844"/>
    <tableColumn id="11541" xr3:uid="{5E822401-E836-42D4-83A5-63A43AAD5DCB}" name="Column11541" totalsRowDxfId="4843"/>
    <tableColumn id="11542" xr3:uid="{A962BDBD-81DA-4A3E-BCB8-7866613516D2}" name="Column11542" totalsRowDxfId="4842"/>
    <tableColumn id="11543" xr3:uid="{BFEB194E-EC08-4470-8C26-4E348A5C3DB0}" name="Column11543" totalsRowDxfId="4841"/>
    <tableColumn id="11544" xr3:uid="{FC423812-49D3-44F8-A14C-81C05AF0E09F}" name="Column11544" totalsRowDxfId="4840"/>
    <tableColumn id="11545" xr3:uid="{7623920C-A96B-4FC3-AA80-4A564116EA48}" name="Column11545" totalsRowDxfId="4839"/>
    <tableColumn id="11546" xr3:uid="{017C8EC2-085C-4391-ADB4-CB3C60E685A6}" name="Column11546" totalsRowDxfId="4838"/>
    <tableColumn id="11547" xr3:uid="{EF1CCE0B-4003-4100-9F52-6D500B39F86B}" name="Column11547" totalsRowDxfId="4837"/>
    <tableColumn id="11548" xr3:uid="{1159F866-3806-43B8-9046-6B030520C6F9}" name="Column11548" totalsRowDxfId="4836"/>
    <tableColumn id="11549" xr3:uid="{643CA58E-1D24-49AD-BAC6-862745972FAD}" name="Column11549" totalsRowDxfId="4835"/>
    <tableColumn id="11550" xr3:uid="{360F0ED4-DF71-4AAC-855F-D96099C610E3}" name="Column11550" totalsRowDxfId="4834"/>
    <tableColumn id="11551" xr3:uid="{6672AC2B-F3EA-4E23-98F4-61E73093AF14}" name="Column11551" totalsRowDxfId="4833"/>
    <tableColumn id="11552" xr3:uid="{6A9EF00D-2FEB-49BF-8320-25DB143465F5}" name="Column11552" totalsRowDxfId="4832"/>
    <tableColumn id="11553" xr3:uid="{24F0F301-39A5-481C-B852-3CD7161FE378}" name="Column11553" totalsRowDxfId="4831"/>
    <tableColumn id="11554" xr3:uid="{4E3F63B7-C92A-4254-9647-F1B7B53F5A5D}" name="Column11554" totalsRowDxfId="4830"/>
    <tableColumn id="11555" xr3:uid="{D0D78F25-90BC-4FC0-A9DE-2FBC31D2D3F9}" name="Column11555" totalsRowDxfId="4829"/>
    <tableColumn id="11556" xr3:uid="{420618B7-1A74-4BFB-AD9A-4ED1194B05CF}" name="Column11556" totalsRowDxfId="4828"/>
    <tableColumn id="11557" xr3:uid="{B7B54F78-226E-4748-812D-63CF244E9890}" name="Column11557" totalsRowDxfId="4827"/>
    <tableColumn id="11558" xr3:uid="{59176014-B985-4861-A90E-CE9672983C38}" name="Column11558" totalsRowDxfId="4826"/>
    <tableColumn id="11559" xr3:uid="{C60CE3DB-DC9F-4770-A44F-94EACACEE51D}" name="Column11559" totalsRowDxfId="4825"/>
    <tableColumn id="11560" xr3:uid="{3F9D1A44-885F-40D3-89E8-9D3D45751CC4}" name="Column11560" totalsRowDxfId="4824"/>
    <tableColumn id="11561" xr3:uid="{517BA3B6-87E8-454D-B70E-39192E14FBA2}" name="Column11561" totalsRowDxfId="4823"/>
    <tableColumn id="11562" xr3:uid="{1081ABAB-0065-41D2-B214-712996313BFC}" name="Column11562" totalsRowDxfId="4822"/>
    <tableColumn id="11563" xr3:uid="{82C6BBB4-0087-46B0-A196-DCF93E7FF34E}" name="Column11563" totalsRowDxfId="4821"/>
    <tableColumn id="11564" xr3:uid="{5A39AF2D-78E0-4161-BB54-E78C408C18FA}" name="Column11564" totalsRowDxfId="4820"/>
    <tableColumn id="11565" xr3:uid="{F9D564F5-24DB-4A33-A035-6CA91DCD0C9A}" name="Column11565" totalsRowDxfId="4819"/>
    <tableColumn id="11566" xr3:uid="{2CD417C6-6E77-4513-BBFD-964550265718}" name="Column11566" totalsRowDxfId="4818"/>
    <tableColumn id="11567" xr3:uid="{CEB3CCD1-8D40-4234-BF6F-EE3908FA8F35}" name="Column11567" totalsRowDxfId="4817"/>
    <tableColumn id="11568" xr3:uid="{99E8AA0D-F335-4D4A-9872-09B247632C29}" name="Column11568" totalsRowDxfId="4816"/>
    <tableColumn id="11569" xr3:uid="{E628DCC6-E459-47E5-9FE1-1151313E24F1}" name="Column11569" totalsRowDxfId="4815"/>
    <tableColumn id="11570" xr3:uid="{FBAD23BE-B920-40CF-9890-FE20FAC064DA}" name="Column11570" totalsRowDxfId="4814"/>
    <tableColumn id="11571" xr3:uid="{78403E6A-3611-4C86-AB77-7AB2542F7D40}" name="Column11571" totalsRowDxfId="4813"/>
    <tableColumn id="11572" xr3:uid="{EA939E6C-88CE-4FD6-991D-9FC97A26E519}" name="Column11572" totalsRowDxfId="4812"/>
    <tableColumn id="11573" xr3:uid="{BD9881A9-C696-41A5-8C65-D8E9171B86AF}" name="Column11573" totalsRowDxfId="4811"/>
    <tableColumn id="11574" xr3:uid="{D1734388-C045-4C30-9E7E-E905A8E43E35}" name="Column11574" totalsRowDxfId="4810"/>
    <tableColumn id="11575" xr3:uid="{9652B016-695E-4B04-9031-68875D2943FA}" name="Column11575" totalsRowDxfId="4809"/>
    <tableColumn id="11576" xr3:uid="{89DB29A7-BBEE-4B7D-904F-5F661716F6B2}" name="Column11576" totalsRowDxfId="4808"/>
    <tableColumn id="11577" xr3:uid="{BD36F255-C47C-498D-A61A-400A80D73F8E}" name="Column11577" totalsRowDxfId="4807"/>
    <tableColumn id="11578" xr3:uid="{8BF7013B-0920-4C45-A154-4C21EEFF7498}" name="Column11578" totalsRowDxfId="4806"/>
    <tableColumn id="11579" xr3:uid="{E13DC74B-887F-4548-B76D-001AB274E859}" name="Column11579" totalsRowDxfId="4805"/>
    <tableColumn id="11580" xr3:uid="{A4CEDD56-4314-4208-90B2-A0340B278F48}" name="Column11580" totalsRowDxfId="4804"/>
    <tableColumn id="11581" xr3:uid="{91D3FC15-71D0-4947-9E50-EE6DA86102D6}" name="Column11581" totalsRowDxfId="4803"/>
    <tableColumn id="11582" xr3:uid="{8BFE7D55-A84D-4E3C-9C49-ED53760BE757}" name="Column11582" totalsRowDxfId="4802"/>
    <tableColumn id="11583" xr3:uid="{3F9DD17E-2C4D-4236-86B3-BA7EBAB2D946}" name="Column11583" totalsRowDxfId="4801"/>
    <tableColumn id="11584" xr3:uid="{A10CDA76-E218-4E8A-8082-6D231D133C6B}" name="Column11584" totalsRowDxfId="4800"/>
    <tableColumn id="11585" xr3:uid="{A59B0176-BE3F-48E8-9955-6D60801787C2}" name="Column11585" totalsRowDxfId="4799"/>
    <tableColumn id="11586" xr3:uid="{533EC658-3936-4C0C-B9C5-10AD3ECEB41D}" name="Column11586" totalsRowDxfId="4798"/>
    <tableColumn id="11587" xr3:uid="{95FF779C-CBB8-48C4-9085-0A275EEE58E3}" name="Column11587" totalsRowDxfId="4797"/>
    <tableColumn id="11588" xr3:uid="{7E43F218-00B7-48BF-8631-2A3D7538AE9F}" name="Column11588" totalsRowDxfId="4796"/>
    <tableColumn id="11589" xr3:uid="{544DB194-B723-48D6-AF70-236E91161B8B}" name="Column11589" totalsRowDxfId="4795"/>
    <tableColumn id="11590" xr3:uid="{50E4BCE5-26AF-41E4-ACA8-D0462624687C}" name="Column11590" totalsRowDxfId="4794"/>
    <tableColumn id="11591" xr3:uid="{098DE9B1-DE55-4AF4-A379-3FFF3D8E7726}" name="Column11591" totalsRowDxfId="4793"/>
    <tableColumn id="11592" xr3:uid="{FEA89872-5386-43EE-9202-19E678E5C07C}" name="Column11592" totalsRowDxfId="4792"/>
    <tableColumn id="11593" xr3:uid="{B90D119F-083A-4973-885A-2DD0740C5CA0}" name="Column11593" totalsRowDxfId="4791"/>
    <tableColumn id="11594" xr3:uid="{9E6F96DB-63EE-4ED8-8CF5-3409EA67DAC7}" name="Column11594" totalsRowDxfId="4790"/>
    <tableColumn id="11595" xr3:uid="{C3CBE365-B8DB-4AD7-9995-01DD24DCD76B}" name="Column11595" totalsRowDxfId="4789"/>
    <tableColumn id="11596" xr3:uid="{2114AC2D-AEE6-4B97-B30C-021523611BB3}" name="Column11596" totalsRowDxfId="4788"/>
    <tableColumn id="11597" xr3:uid="{486B2E3B-70A8-47B5-A5A3-AE05BE2E788B}" name="Column11597" totalsRowDxfId="4787"/>
    <tableColumn id="11598" xr3:uid="{41E97E4D-0288-443B-9A66-B5294D09482D}" name="Column11598" totalsRowDxfId="4786"/>
    <tableColumn id="11599" xr3:uid="{D552D0A1-77E7-48FE-838C-EE0073720687}" name="Column11599" totalsRowDxfId="4785"/>
    <tableColumn id="11600" xr3:uid="{44C16480-C3B2-4F17-8784-EAD844FF598D}" name="Column11600" totalsRowDxfId="4784"/>
    <tableColumn id="11601" xr3:uid="{9176EC84-6002-40B2-959C-318B3C641C70}" name="Column11601" totalsRowDxfId="4783"/>
    <tableColumn id="11602" xr3:uid="{08C40989-ECC7-45FF-B65A-98416E2C3575}" name="Column11602" totalsRowDxfId="4782"/>
    <tableColumn id="11603" xr3:uid="{3A9083CC-FB56-4247-B4F0-0F7E2E29CFB3}" name="Column11603" totalsRowDxfId="4781"/>
    <tableColumn id="11604" xr3:uid="{BA907176-4792-4251-B7C0-5630A8100EEF}" name="Column11604" totalsRowDxfId="4780"/>
    <tableColumn id="11605" xr3:uid="{8937A7EC-A9E8-4ED0-BDCA-B9E3D5770147}" name="Column11605" totalsRowDxfId="4779"/>
    <tableColumn id="11606" xr3:uid="{BBC7E61A-30F7-44C1-A906-22B3B5ADA72A}" name="Column11606" totalsRowDxfId="4778"/>
    <tableColumn id="11607" xr3:uid="{015A389D-C6F6-40A7-9FB5-FE97C9F4E3F1}" name="Column11607" totalsRowDxfId="4777"/>
    <tableColumn id="11608" xr3:uid="{28D180B5-0FF3-4E0F-83ED-8C3562BF0FFF}" name="Column11608" totalsRowDxfId="4776"/>
    <tableColumn id="11609" xr3:uid="{430FAE08-6E13-4BFC-B988-B9DACD3F8471}" name="Column11609" totalsRowDxfId="4775"/>
    <tableColumn id="11610" xr3:uid="{2BFE6976-7877-449D-978E-3E6D5DD8691D}" name="Column11610" totalsRowDxfId="4774"/>
    <tableColumn id="11611" xr3:uid="{C2899BD0-0513-49C6-8CE9-83EE5090F4A9}" name="Column11611" totalsRowDxfId="4773"/>
    <tableColumn id="11612" xr3:uid="{56AFEA56-9B59-4A11-AB00-6B94B8011FB2}" name="Column11612" totalsRowDxfId="4772"/>
    <tableColumn id="11613" xr3:uid="{01D8329B-C34A-489B-8394-686814B5AAED}" name="Column11613" totalsRowDxfId="4771"/>
    <tableColumn id="11614" xr3:uid="{D1E262B9-F86B-490E-AB27-1086394C2D71}" name="Column11614" totalsRowDxfId="4770"/>
    <tableColumn id="11615" xr3:uid="{B400FC4E-FE2E-4744-9EFD-6D9CD61035DB}" name="Column11615" totalsRowDxfId="4769"/>
    <tableColumn id="11616" xr3:uid="{B409239F-84AB-41BF-9542-83DAF676C986}" name="Column11616" totalsRowDxfId="4768"/>
    <tableColumn id="11617" xr3:uid="{A8CCFA4B-DB52-4FF9-AB8B-AFEF7C4903F1}" name="Column11617" totalsRowDxfId="4767"/>
    <tableColumn id="11618" xr3:uid="{65EFCA05-3C57-486C-A073-6E28A6190643}" name="Column11618" totalsRowDxfId="4766"/>
    <tableColumn id="11619" xr3:uid="{40CB8B8A-3504-4DCC-BEF9-2174F8914108}" name="Column11619" totalsRowDxfId="4765"/>
    <tableColumn id="11620" xr3:uid="{4EE90718-2C34-46BF-998A-B388143A07CE}" name="Column11620" totalsRowDxfId="4764"/>
    <tableColumn id="11621" xr3:uid="{C75C44A6-B45C-466F-8770-DFD28A0A5CEE}" name="Column11621" totalsRowDxfId="4763"/>
    <tableColumn id="11622" xr3:uid="{F8567E53-E561-416B-BCBD-02CF62617EAD}" name="Column11622" totalsRowDxfId="4762"/>
    <tableColumn id="11623" xr3:uid="{41E9DADA-262C-4725-AF4B-802413996871}" name="Column11623" totalsRowDxfId="4761"/>
    <tableColumn id="11624" xr3:uid="{24B79B91-4EA8-4168-8BD2-D879292453DB}" name="Column11624" totalsRowDxfId="4760"/>
    <tableColumn id="11625" xr3:uid="{5EA214B7-ACC6-4305-A39A-8DB732FBFB12}" name="Column11625" totalsRowDxfId="4759"/>
    <tableColumn id="11626" xr3:uid="{8D24EE61-9531-4BAD-978C-BEA75D69DF1B}" name="Column11626" totalsRowDxfId="4758"/>
    <tableColumn id="11627" xr3:uid="{B47730BE-C0AF-4C7B-9696-A599EA4D9336}" name="Column11627" totalsRowDxfId="4757"/>
    <tableColumn id="11628" xr3:uid="{1B743E88-FACD-4C8F-8DFF-E8BEBE65B762}" name="Column11628" totalsRowDxfId="4756"/>
    <tableColumn id="11629" xr3:uid="{73A926F0-F1B0-4E35-9759-4A2BF1538BDA}" name="Column11629" totalsRowDxfId="4755"/>
    <tableColumn id="11630" xr3:uid="{2D5C3D91-7AF7-4655-9F78-921EFFE19085}" name="Column11630" totalsRowDxfId="4754"/>
    <tableColumn id="11631" xr3:uid="{B3DC43B2-9B09-4783-AA1A-94DED611FF59}" name="Column11631" totalsRowDxfId="4753"/>
    <tableColumn id="11632" xr3:uid="{E62746C1-64AF-428E-8C32-6663DA355D39}" name="Column11632" totalsRowDxfId="4752"/>
    <tableColumn id="11633" xr3:uid="{9022DDD2-9B1A-4E4A-9C9D-9E0D0E21DA77}" name="Column11633" totalsRowDxfId="4751"/>
    <tableColumn id="11634" xr3:uid="{09CC6CF9-AA2B-4FC1-8C73-9F69B698B59E}" name="Column11634" totalsRowDxfId="4750"/>
    <tableColumn id="11635" xr3:uid="{C3BFE1ED-5D3E-451D-852D-3309F7787272}" name="Column11635" totalsRowDxfId="4749"/>
    <tableColumn id="11636" xr3:uid="{77275832-D868-4DD7-AE97-7A3822EAD89C}" name="Column11636" totalsRowDxfId="4748"/>
    <tableColumn id="11637" xr3:uid="{858339C5-081A-4F47-AA87-334D1422A737}" name="Column11637" totalsRowDxfId="4747"/>
    <tableColumn id="11638" xr3:uid="{63A7F01E-ABCC-4115-B574-6566BDB918FB}" name="Column11638" totalsRowDxfId="4746"/>
    <tableColumn id="11639" xr3:uid="{AB3918A9-8B17-4627-942D-7062869F5866}" name="Column11639" totalsRowDxfId="4745"/>
    <tableColumn id="11640" xr3:uid="{A4E2F12F-C02C-4A98-B873-B2205282CFC3}" name="Column11640" totalsRowDxfId="4744"/>
    <tableColumn id="11641" xr3:uid="{4B67CE7F-4819-4FFD-9049-371E2D99B703}" name="Column11641" totalsRowDxfId="4743"/>
    <tableColumn id="11642" xr3:uid="{44708C20-DE35-4A62-BD05-45FEA61C6DFF}" name="Column11642" totalsRowDxfId="4742"/>
    <tableColumn id="11643" xr3:uid="{34E689CC-0045-4AA4-B016-29A10B39C243}" name="Column11643" totalsRowDxfId="4741"/>
    <tableColumn id="11644" xr3:uid="{5788B83A-83C5-4B8E-B0D7-072C722FBE4B}" name="Column11644" totalsRowDxfId="4740"/>
    <tableColumn id="11645" xr3:uid="{16EE8144-DC18-41FF-9F7B-AFDA4DAFE77C}" name="Column11645" totalsRowDxfId="4739"/>
    <tableColumn id="11646" xr3:uid="{1D96D508-1E7C-4EF9-8032-F6E5A4D9771D}" name="Column11646" totalsRowDxfId="4738"/>
    <tableColumn id="11647" xr3:uid="{B8209154-14E3-4726-8F33-F9A2634BABD9}" name="Column11647" totalsRowDxfId="4737"/>
    <tableColumn id="11648" xr3:uid="{3207606D-34A5-4FE1-BD12-6ADFBC068767}" name="Column11648" totalsRowDxfId="4736"/>
    <tableColumn id="11649" xr3:uid="{4541BDC0-DC61-4805-8FE8-B0256611119C}" name="Column11649" totalsRowDxfId="4735"/>
    <tableColumn id="11650" xr3:uid="{CA5C35CD-9204-4B62-8C2D-22C09EDBF358}" name="Column11650" totalsRowDxfId="4734"/>
    <tableColumn id="11651" xr3:uid="{C54C2A7D-5DCC-4F4F-A350-65A7FF9C7BE8}" name="Column11651" totalsRowDxfId="4733"/>
    <tableColumn id="11652" xr3:uid="{C51B0240-1E63-4329-B15D-DDC8784F89F7}" name="Column11652" totalsRowDxfId="4732"/>
    <tableColumn id="11653" xr3:uid="{9C7140A8-76BA-435A-B4C9-3D1D46E96EE9}" name="Column11653" totalsRowDxfId="4731"/>
    <tableColumn id="11654" xr3:uid="{32B61162-5DB5-428E-BF28-956B513DB651}" name="Column11654" totalsRowDxfId="4730"/>
    <tableColumn id="11655" xr3:uid="{CB9F150D-E610-456C-8F46-0EC52543B9A8}" name="Column11655" totalsRowDxfId="4729"/>
    <tableColumn id="11656" xr3:uid="{578C349A-FD9A-4E8B-8211-6FA9548208BE}" name="Column11656" totalsRowDxfId="4728"/>
    <tableColumn id="11657" xr3:uid="{23F72510-D58A-4840-8588-9199485C845C}" name="Column11657" totalsRowDxfId="4727"/>
    <tableColumn id="11658" xr3:uid="{2664EA64-FB31-4254-8EC5-F8273AA28BC5}" name="Column11658" totalsRowDxfId="4726"/>
    <tableColumn id="11659" xr3:uid="{C3E28F7E-98FD-4EBD-89EE-FC0CCC90FC95}" name="Column11659" totalsRowDxfId="4725"/>
    <tableColumn id="11660" xr3:uid="{2268DDAA-30F0-414E-9A63-7D4DE73F8CD7}" name="Column11660" totalsRowDxfId="4724"/>
    <tableColumn id="11661" xr3:uid="{F1F89F3B-C25C-4771-86CB-1B73C55FDFEF}" name="Column11661" totalsRowDxfId="4723"/>
    <tableColumn id="11662" xr3:uid="{8D35AA3C-16BC-4407-A4F0-75A070FC49C0}" name="Column11662" totalsRowDxfId="4722"/>
    <tableColumn id="11663" xr3:uid="{B9F0F5DB-1F63-442A-AF0F-5FC925DB0BE5}" name="Column11663" totalsRowDxfId="4721"/>
    <tableColumn id="11664" xr3:uid="{DFCA0243-0420-49C3-9853-DCA45DEECCFF}" name="Column11664" totalsRowDxfId="4720"/>
    <tableColumn id="11665" xr3:uid="{17983718-F1A7-41B9-9C77-964AE3B5772A}" name="Column11665" totalsRowDxfId="4719"/>
    <tableColumn id="11666" xr3:uid="{ED02816B-DB44-4E1A-B613-3EF3657F20FF}" name="Column11666" totalsRowDxfId="4718"/>
    <tableColumn id="11667" xr3:uid="{4DB40241-F754-4285-99A7-88358CD0957F}" name="Column11667" totalsRowDxfId="4717"/>
    <tableColumn id="11668" xr3:uid="{A9DA3E76-EA02-469C-9814-F39BF293DA15}" name="Column11668" totalsRowDxfId="4716"/>
    <tableColumn id="11669" xr3:uid="{6BFAB539-06F1-42CB-8E55-4341B29F4F80}" name="Column11669" totalsRowDxfId="4715"/>
    <tableColumn id="11670" xr3:uid="{9F4C7EE3-180A-486C-87C1-D41E3AF4B798}" name="Column11670" totalsRowDxfId="4714"/>
    <tableColumn id="11671" xr3:uid="{8B779C77-6B48-418D-87C0-D7F42C04FDD4}" name="Column11671" totalsRowDxfId="4713"/>
    <tableColumn id="11672" xr3:uid="{25EC683D-5286-40C1-93C0-2589DA36C4A9}" name="Column11672" totalsRowDxfId="4712"/>
    <tableColumn id="11673" xr3:uid="{3609CC71-6088-4E7D-AF1F-C110C4B2C364}" name="Column11673" totalsRowDxfId="4711"/>
    <tableColumn id="11674" xr3:uid="{EFF813F3-E1C7-47C1-99DB-6391C102F1F5}" name="Column11674" totalsRowDxfId="4710"/>
    <tableColumn id="11675" xr3:uid="{3D4A838B-D08A-4F0C-9D7A-E929BDF2382E}" name="Column11675" totalsRowDxfId="4709"/>
    <tableColumn id="11676" xr3:uid="{75D5385A-D8C0-4663-B057-4D9C21F485A7}" name="Column11676" totalsRowDxfId="4708"/>
    <tableColumn id="11677" xr3:uid="{51002ED1-A53F-46E3-B39B-5195A3BCAFB4}" name="Column11677" totalsRowDxfId="4707"/>
    <tableColumn id="11678" xr3:uid="{C6A53A7C-7EFB-4A34-B29E-69797BDE6D24}" name="Column11678" totalsRowDxfId="4706"/>
    <tableColumn id="11679" xr3:uid="{3448DF81-C56D-413D-BF2B-6F8B704A957B}" name="Column11679" totalsRowDxfId="4705"/>
    <tableColumn id="11680" xr3:uid="{6858693B-C2C6-4945-B3E0-85A5EF76C59A}" name="Column11680" totalsRowDxfId="4704"/>
    <tableColumn id="11681" xr3:uid="{014AC6E2-4E35-42BD-9B38-E7F73D11774A}" name="Column11681" totalsRowDxfId="4703"/>
    <tableColumn id="11682" xr3:uid="{BEE0F9B5-2D6B-4311-8C08-56CE34204472}" name="Column11682" totalsRowDxfId="4702"/>
    <tableColumn id="11683" xr3:uid="{DDF5F017-88F7-4CF9-9A52-503BDD58BC51}" name="Column11683" totalsRowDxfId="4701"/>
    <tableColumn id="11684" xr3:uid="{51F08EBC-72C4-42FF-95DC-AB8A94D25D2C}" name="Column11684" totalsRowDxfId="4700"/>
    <tableColumn id="11685" xr3:uid="{0082F915-01F3-464A-AE7A-3B39D5E3FCB6}" name="Column11685" totalsRowDxfId="4699"/>
    <tableColumn id="11686" xr3:uid="{291FABD0-CFAB-4C07-B2B2-830DFC37E467}" name="Column11686" totalsRowDxfId="4698"/>
    <tableColumn id="11687" xr3:uid="{8250AD02-8ACD-4673-A8F6-59A25769788A}" name="Column11687" totalsRowDxfId="4697"/>
    <tableColumn id="11688" xr3:uid="{06903224-DF29-4E31-AA56-8D39AD4389C7}" name="Column11688" totalsRowDxfId="4696"/>
    <tableColumn id="11689" xr3:uid="{2921BB95-1D4D-41C3-ADB2-D4C814A2FA44}" name="Column11689" totalsRowDxfId="4695"/>
    <tableColumn id="11690" xr3:uid="{D3C7FF61-3B89-4978-BF9D-E32732D808D1}" name="Column11690" totalsRowDxfId="4694"/>
    <tableColumn id="11691" xr3:uid="{4D7F80E1-A99C-4EE7-A8C1-5B7E47C64FAF}" name="Column11691" totalsRowDxfId="4693"/>
    <tableColumn id="11692" xr3:uid="{D781E548-DBF8-407F-9F64-B39E78EB0ACF}" name="Column11692" totalsRowDxfId="4692"/>
    <tableColumn id="11693" xr3:uid="{3725EE12-0D9D-43B7-8A2B-2C215507B3A6}" name="Column11693" totalsRowDxfId="4691"/>
    <tableColumn id="11694" xr3:uid="{5763E2F7-D08C-4518-A12F-40E09371B782}" name="Column11694" totalsRowDxfId="4690"/>
    <tableColumn id="11695" xr3:uid="{83A26FC0-FE81-4357-A801-EBB89A15C969}" name="Column11695" totalsRowDxfId="4689"/>
    <tableColumn id="11696" xr3:uid="{3A40411F-FC86-4FE0-BFAB-6B1D77780B3F}" name="Column11696" totalsRowDxfId="4688"/>
    <tableColumn id="11697" xr3:uid="{CEFDA79A-0402-414F-8FCE-16BC57C38A3F}" name="Column11697" totalsRowDxfId="4687"/>
    <tableColumn id="11698" xr3:uid="{862702A2-33B1-400F-9E48-1FB406B49456}" name="Column11698" totalsRowDxfId="4686"/>
    <tableColumn id="11699" xr3:uid="{61FDD9CB-3C24-4A1A-8A3C-653FDE6F93BB}" name="Column11699" totalsRowDxfId="4685"/>
    <tableColumn id="11700" xr3:uid="{1C9A1D5A-7D87-4FD2-8BBA-4FBF8D5A764A}" name="Column11700" totalsRowDxfId="4684"/>
    <tableColumn id="11701" xr3:uid="{A4BAC169-683E-4F55-BB66-CA15DEF474BA}" name="Column11701" totalsRowDxfId="4683"/>
    <tableColumn id="11702" xr3:uid="{BCB2CBB9-7D82-41C8-8E42-5F870EEBFE91}" name="Column11702" totalsRowDxfId="4682"/>
    <tableColumn id="11703" xr3:uid="{345C3A84-88A6-4A82-81B4-458F5AC9FFAE}" name="Column11703" totalsRowDxfId="4681"/>
    <tableColumn id="11704" xr3:uid="{56BF959C-F7C1-4652-8A2F-ACDA79DD388F}" name="Column11704" totalsRowDxfId="4680"/>
    <tableColumn id="11705" xr3:uid="{9485FA97-88BD-441B-97EA-2882BDD305DF}" name="Column11705" totalsRowDxfId="4679"/>
    <tableColumn id="11706" xr3:uid="{996A62E6-A43B-45B8-B651-1C7838FB96D2}" name="Column11706" totalsRowDxfId="4678"/>
    <tableColumn id="11707" xr3:uid="{59E19E68-8CFB-4DD0-9B0F-588B97B1AE4A}" name="Column11707" totalsRowDxfId="4677"/>
    <tableColumn id="11708" xr3:uid="{013CB3F4-56EC-413A-AAAD-82A57A3D06A4}" name="Column11708" totalsRowDxfId="4676"/>
    <tableColumn id="11709" xr3:uid="{D5619003-25A6-4922-A793-F8DADFE9BF4F}" name="Column11709" totalsRowDxfId="4675"/>
    <tableColumn id="11710" xr3:uid="{01EC72B8-840F-4F5E-A10A-E1F219E5ED1E}" name="Column11710" totalsRowDxfId="4674"/>
    <tableColumn id="11711" xr3:uid="{58AE0BC6-4DA4-4644-9B63-3C8443EE0827}" name="Column11711" totalsRowDxfId="4673"/>
    <tableColumn id="11712" xr3:uid="{D4E97CC1-711C-4B43-827B-9D2054B9BFBA}" name="Column11712" totalsRowDxfId="4672"/>
    <tableColumn id="11713" xr3:uid="{1FC98716-0FB1-484C-9AAF-EC125D1021E8}" name="Column11713" totalsRowDxfId="4671"/>
    <tableColumn id="11714" xr3:uid="{AA00918D-F61F-4F18-B517-1756F5C2F9C0}" name="Column11714" totalsRowDxfId="4670"/>
    <tableColumn id="11715" xr3:uid="{9614AB97-AA97-4400-B6C1-976D6C426781}" name="Column11715" totalsRowDxfId="4669"/>
    <tableColumn id="11716" xr3:uid="{314DC843-A688-41C2-ACC8-E6C50A6A2B53}" name="Column11716" totalsRowDxfId="4668"/>
    <tableColumn id="11717" xr3:uid="{85EE3FA0-DED3-48D3-B27F-FAA7F8A8C3CE}" name="Column11717" totalsRowDxfId="4667"/>
    <tableColumn id="11718" xr3:uid="{DA539C33-1AB1-494F-A7C6-0CFB111275CF}" name="Column11718" totalsRowDxfId="4666"/>
    <tableColumn id="11719" xr3:uid="{61608A40-24FD-4A0D-AF8B-14156D8950D6}" name="Column11719" totalsRowDxfId="4665"/>
    <tableColumn id="11720" xr3:uid="{D4A9E18A-D5CE-4450-82C8-77E058F66878}" name="Column11720" totalsRowDxfId="4664"/>
    <tableColumn id="11721" xr3:uid="{9FC763C2-F371-461F-9CDC-27DAD3EE3BA0}" name="Column11721" totalsRowDxfId="4663"/>
    <tableColumn id="11722" xr3:uid="{7326AB8E-9302-4752-8D15-7C497432E7F2}" name="Column11722" totalsRowDxfId="4662"/>
    <tableColumn id="11723" xr3:uid="{F344D09D-DC2B-46B3-9EF0-EDC971108753}" name="Column11723" totalsRowDxfId="4661"/>
    <tableColumn id="11724" xr3:uid="{04BED2E5-8882-44CB-85FE-291B39EA7FEB}" name="Column11724" totalsRowDxfId="4660"/>
    <tableColumn id="11725" xr3:uid="{0CEA1E2C-4DF3-43EB-9430-EFB93F01AF6C}" name="Column11725" totalsRowDxfId="4659"/>
    <tableColumn id="11726" xr3:uid="{D0A2F530-510B-4771-B289-BB2C6BC1797D}" name="Column11726" totalsRowDxfId="4658"/>
    <tableColumn id="11727" xr3:uid="{5D544085-B069-49CB-BDB5-86D66C3AC525}" name="Column11727" totalsRowDxfId="4657"/>
    <tableColumn id="11728" xr3:uid="{27A72E6B-8209-4AFD-BB58-1F80F41E90EC}" name="Column11728" totalsRowDxfId="4656"/>
    <tableColumn id="11729" xr3:uid="{D796B082-175A-4EC6-8034-12E7B49DB2EF}" name="Column11729" totalsRowDxfId="4655"/>
    <tableColumn id="11730" xr3:uid="{2238F495-D93C-4107-8C64-4405AFCF8D7D}" name="Column11730" totalsRowDxfId="4654"/>
    <tableColumn id="11731" xr3:uid="{68350386-3E64-4E3C-B0E9-CF6C7657842B}" name="Column11731" totalsRowDxfId="4653"/>
    <tableColumn id="11732" xr3:uid="{29508DE1-E104-4F7A-AAD8-8191934C48D1}" name="Column11732" totalsRowDxfId="4652"/>
    <tableColumn id="11733" xr3:uid="{00289142-1B69-46F6-9D72-2AB8002583F4}" name="Column11733" totalsRowDxfId="4651"/>
    <tableColumn id="11734" xr3:uid="{58FD0FD7-4697-41FD-AA4F-9A985D2A96AA}" name="Column11734" totalsRowDxfId="4650"/>
    <tableColumn id="11735" xr3:uid="{BD0EED32-08AA-48CE-B5C2-7302B0AF0884}" name="Column11735" totalsRowDxfId="4649"/>
    <tableColumn id="11736" xr3:uid="{38517B4F-02D1-4274-AD6C-CF721A9C18D9}" name="Column11736" totalsRowDxfId="4648"/>
    <tableColumn id="11737" xr3:uid="{ACDD0ECD-215F-408F-AD67-2B909993C267}" name="Column11737" totalsRowDxfId="4647"/>
    <tableColumn id="11738" xr3:uid="{15E1AD49-637A-4E8E-80CD-77AF03D9BB3A}" name="Column11738" totalsRowDxfId="4646"/>
    <tableColumn id="11739" xr3:uid="{7A505A41-72BE-4E52-A17E-1D37C5307935}" name="Column11739" totalsRowDxfId="4645"/>
    <tableColumn id="11740" xr3:uid="{5118337D-1E02-44C2-BD4F-71174C4AC0CD}" name="Column11740" totalsRowDxfId="4644"/>
    <tableColumn id="11741" xr3:uid="{F9B809AC-B2A1-45F3-894F-91A369BB7403}" name="Column11741" totalsRowDxfId="4643"/>
    <tableColumn id="11742" xr3:uid="{2A99A92E-5E30-433F-82CD-911B5BC94577}" name="Column11742" totalsRowDxfId="4642"/>
    <tableColumn id="11743" xr3:uid="{E813568A-DCA7-49A2-A71E-59AD588502AD}" name="Column11743" totalsRowDxfId="4641"/>
    <tableColumn id="11744" xr3:uid="{8E47D16C-18FC-4B79-A8BE-3847399E135D}" name="Column11744" totalsRowDxfId="4640"/>
    <tableColumn id="11745" xr3:uid="{4BAD7EB1-C096-4195-B114-8F60E378EAC1}" name="Column11745" totalsRowDxfId="4639"/>
    <tableColumn id="11746" xr3:uid="{BD2BA37B-E839-4D49-AB2C-2A794FB2E45A}" name="Column11746" totalsRowDxfId="4638"/>
    <tableColumn id="11747" xr3:uid="{509FE920-89ED-43F2-BD45-05D90CE9AC95}" name="Column11747" totalsRowDxfId="4637"/>
    <tableColumn id="11748" xr3:uid="{38AF3B76-0675-45AD-BE2D-2A7C9245AF6C}" name="Column11748" totalsRowDxfId="4636"/>
    <tableColumn id="11749" xr3:uid="{EB62A4D1-982F-4FEA-A39B-A55B17864B85}" name="Column11749" totalsRowDxfId="4635"/>
    <tableColumn id="11750" xr3:uid="{2D5F2E7B-8B79-46D6-9C07-2AE8BE6D4062}" name="Column11750" totalsRowDxfId="4634"/>
    <tableColumn id="11751" xr3:uid="{1927C199-BD1F-43E2-B767-97D73157A5C4}" name="Column11751" totalsRowDxfId="4633"/>
    <tableColumn id="11752" xr3:uid="{8A929733-FBA9-4BE1-A7DE-157A4305A689}" name="Column11752" totalsRowDxfId="4632"/>
    <tableColumn id="11753" xr3:uid="{CA4A8C01-DB3D-41A2-BBC9-94E9573EC20A}" name="Column11753" totalsRowDxfId="4631"/>
    <tableColumn id="11754" xr3:uid="{26018076-5549-48CE-98E4-90E7E738A85E}" name="Column11754" totalsRowDxfId="4630"/>
    <tableColumn id="11755" xr3:uid="{6A4F7E79-339B-4C61-B28F-71C6B20FB080}" name="Column11755" totalsRowDxfId="4629"/>
    <tableColumn id="11756" xr3:uid="{F82CBC6E-3498-4B97-9BC9-65D67D06CF4E}" name="Column11756" totalsRowDxfId="4628"/>
    <tableColumn id="11757" xr3:uid="{0F471B42-68E7-410F-8FE8-038CCE8FAFF3}" name="Column11757" totalsRowDxfId="4627"/>
    <tableColumn id="11758" xr3:uid="{36EFD5CF-7933-4047-87DD-82D5B3EA4009}" name="Column11758" totalsRowDxfId="4626"/>
    <tableColumn id="11759" xr3:uid="{60586A4F-E61C-434C-9458-597CCB882046}" name="Column11759" totalsRowDxfId="4625"/>
    <tableColumn id="11760" xr3:uid="{D7ADAE73-6008-4E0C-93EF-10F978634739}" name="Column11760" totalsRowDxfId="4624"/>
    <tableColumn id="11761" xr3:uid="{E10DD027-A6F0-4AB5-B988-106815AC097E}" name="Column11761" totalsRowDxfId="4623"/>
    <tableColumn id="11762" xr3:uid="{5E0A3179-4A6D-4529-BC34-1E98BA17B384}" name="Column11762" totalsRowDxfId="4622"/>
    <tableColumn id="11763" xr3:uid="{ABF34E5F-7536-47DA-BE6C-4D4EE4DC07C6}" name="Column11763" totalsRowDxfId="4621"/>
    <tableColumn id="11764" xr3:uid="{5BB4EE79-CF6C-4DCD-A74B-661C0354D240}" name="Column11764" totalsRowDxfId="4620"/>
    <tableColumn id="11765" xr3:uid="{27570AC7-85B0-4864-B78A-DCAE79846D76}" name="Column11765" totalsRowDxfId="4619"/>
    <tableColumn id="11766" xr3:uid="{9531E90A-C493-442C-A73F-0F031C143293}" name="Column11766" totalsRowDxfId="4618"/>
    <tableColumn id="11767" xr3:uid="{8367C28E-54FF-4CD7-B553-861E25BA51AE}" name="Column11767" totalsRowDxfId="4617"/>
    <tableColumn id="11768" xr3:uid="{16171E95-2C9E-4C70-B193-8049D09757A6}" name="Column11768" totalsRowDxfId="4616"/>
    <tableColumn id="11769" xr3:uid="{94F93ACE-4A08-45C7-8E3C-C9FD6368598F}" name="Column11769" totalsRowDxfId="4615"/>
    <tableColumn id="11770" xr3:uid="{028FCB13-F427-4C4E-B583-DAAB042F5CDD}" name="Column11770" totalsRowDxfId="4614"/>
    <tableColumn id="11771" xr3:uid="{42852814-C531-4844-959C-D4A92CBFAB80}" name="Column11771" totalsRowDxfId="4613"/>
    <tableColumn id="11772" xr3:uid="{0E6BF8B3-6F08-4A6D-A753-58AD7302CA3A}" name="Column11772" totalsRowDxfId="4612"/>
    <tableColumn id="11773" xr3:uid="{AA618D21-EDF8-456B-BF2B-D645A15C995B}" name="Column11773" totalsRowDxfId="4611"/>
    <tableColumn id="11774" xr3:uid="{ED7C1C5E-EE2F-471B-BC71-D468DAA7F266}" name="Column11774" totalsRowDxfId="4610"/>
    <tableColumn id="11775" xr3:uid="{BFEF0679-A74B-485E-AB05-391B711CEF0A}" name="Column11775" totalsRowDxfId="4609"/>
    <tableColumn id="11776" xr3:uid="{3A9287F1-15EA-404B-893C-0F229040A57E}" name="Column11776" totalsRowDxfId="4608"/>
    <tableColumn id="11777" xr3:uid="{16A4312E-4565-4C1F-9384-AD1064474A5D}" name="Column11777" totalsRowDxfId="4607"/>
    <tableColumn id="11778" xr3:uid="{5344AC2E-3066-42F9-A77C-EEB5146AF2E1}" name="Column11778" totalsRowDxfId="4606"/>
    <tableColumn id="11779" xr3:uid="{80AB6A06-D0A2-4CAA-AD6E-129AB824B495}" name="Column11779" totalsRowDxfId="4605"/>
    <tableColumn id="11780" xr3:uid="{C2E0516F-8FF8-470F-97A1-C82FEA869ED5}" name="Column11780" totalsRowDxfId="4604"/>
    <tableColumn id="11781" xr3:uid="{BAE2600F-092C-4D77-B52B-2523422D0BB7}" name="Column11781" totalsRowDxfId="4603"/>
    <tableColumn id="11782" xr3:uid="{4D15129F-EEC9-4C65-9163-12F80EE3AE17}" name="Column11782" totalsRowDxfId="4602"/>
    <tableColumn id="11783" xr3:uid="{7AC62B41-B6BE-4C5D-9710-B01392821C02}" name="Column11783" totalsRowDxfId="4601"/>
    <tableColumn id="11784" xr3:uid="{15751114-F0DB-4313-BC1D-68D66DDCCE6A}" name="Column11784" totalsRowDxfId="4600"/>
    <tableColumn id="11785" xr3:uid="{3983FDA4-75E7-4A01-832F-22D34FF555C8}" name="Column11785" totalsRowDxfId="4599"/>
    <tableColumn id="11786" xr3:uid="{125E47DF-33DA-474E-AF06-FFA4D94F2E7C}" name="Column11786" totalsRowDxfId="4598"/>
    <tableColumn id="11787" xr3:uid="{6A670EC5-5B71-4EFF-95CD-658D9798B1B9}" name="Column11787" totalsRowDxfId="4597"/>
    <tableColumn id="11788" xr3:uid="{9D23B75D-23B3-4E3E-9389-8266A67E8A62}" name="Column11788" totalsRowDxfId="4596"/>
    <tableColumn id="11789" xr3:uid="{0EF7FE21-6C7F-4030-B153-590D5EEBD83D}" name="Column11789" totalsRowDxfId="4595"/>
    <tableColumn id="11790" xr3:uid="{3A8CB564-9AB4-460C-B89F-3D758547DA1D}" name="Column11790" totalsRowDxfId="4594"/>
    <tableColumn id="11791" xr3:uid="{B3629EA4-E45D-4712-8584-F5354D661A07}" name="Column11791" totalsRowDxfId="4593"/>
    <tableColumn id="11792" xr3:uid="{AAC6C52E-1272-4C26-BC19-D98DAC4795E8}" name="Column11792" totalsRowDxfId="4592"/>
    <tableColumn id="11793" xr3:uid="{9DBD812B-3B1D-4625-9372-5A879B3BF976}" name="Column11793" totalsRowDxfId="4591"/>
    <tableColumn id="11794" xr3:uid="{584504AC-72EF-4492-B576-48294521B335}" name="Column11794" totalsRowDxfId="4590"/>
    <tableColumn id="11795" xr3:uid="{93713067-6EAB-422B-B727-ACF7DDBC2489}" name="Column11795" totalsRowDxfId="4589"/>
    <tableColumn id="11796" xr3:uid="{2DBB0A04-7998-4716-85C4-278BBE3A3031}" name="Column11796" totalsRowDxfId="4588"/>
    <tableColumn id="11797" xr3:uid="{6A3587F1-5D76-4FBF-A8A6-244F777FBDC3}" name="Column11797" totalsRowDxfId="4587"/>
    <tableColumn id="11798" xr3:uid="{B0DAD09E-69A2-4737-9CE6-8B77083D23AF}" name="Column11798" totalsRowDxfId="4586"/>
    <tableColumn id="11799" xr3:uid="{8572378A-5D40-4A7E-8095-51C932E7E14C}" name="Column11799" totalsRowDxfId="4585"/>
    <tableColumn id="11800" xr3:uid="{3647479F-A988-4CC5-9457-293A2141B89A}" name="Column11800" totalsRowDxfId="4584"/>
    <tableColumn id="11801" xr3:uid="{F3FC6602-EDBD-4E32-A698-8F8D6743FADF}" name="Column11801" totalsRowDxfId="4583"/>
    <tableColumn id="11802" xr3:uid="{80DB882F-B8EA-470B-88C7-66C790DEABEB}" name="Column11802" totalsRowDxfId="4582"/>
    <tableColumn id="11803" xr3:uid="{A847FCD3-3419-46B9-B400-0BC4F9EF4300}" name="Column11803" totalsRowDxfId="4581"/>
    <tableColumn id="11804" xr3:uid="{D02B1E0A-C54C-4F33-A739-8F7FCFC06C16}" name="Column11804" totalsRowDxfId="4580"/>
    <tableColumn id="11805" xr3:uid="{BA544CA8-3A0D-4820-9E0B-0D333C36F8EF}" name="Column11805" totalsRowDxfId="4579"/>
    <tableColumn id="11806" xr3:uid="{FE234897-C354-4AE5-A368-E12870377C14}" name="Column11806" totalsRowDxfId="4578"/>
    <tableColumn id="11807" xr3:uid="{10481324-E98F-47FA-9C3D-3AFE84D86BD6}" name="Column11807" totalsRowDxfId="4577"/>
    <tableColumn id="11808" xr3:uid="{4831E0D2-09C4-403F-B9EA-A224F77B79DE}" name="Column11808" totalsRowDxfId="4576"/>
    <tableColumn id="11809" xr3:uid="{5508FFA3-52B6-4CA6-9FF3-C45C4A068FA1}" name="Column11809" totalsRowDxfId="4575"/>
    <tableColumn id="11810" xr3:uid="{316010F3-21A7-4554-AD1C-9E9AB13A138C}" name="Column11810" totalsRowDxfId="4574"/>
    <tableColumn id="11811" xr3:uid="{5682A23B-9634-4113-A74A-F70A452E613C}" name="Column11811" totalsRowDxfId="4573"/>
    <tableColumn id="11812" xr3:uid="{E9FE5F82-26BE-4959-AF46-441E0D994EE4}" name="Column11812" totalsRowDxfId="4572"/>
    <tableColumn id="11813" xr3:uid="{CC925F4C-33E4-4C8D-8043-1DE4BD6A57DA}" name="Column11813" totalsRowDxfId="4571"/>
    <tableColumn id="11814" xr3:uid="{2250CC7D-4AC5-4446-BD57-25CF34D0BAF7}" name="Column11814" totalsRowDxfId="4570"/>
    <tableColumn id="11815" xr3:uid="{CEFE27E7-1695-497B-A71D-59499FA39AEE}" name="Column11815" totalsRowDxfId="4569"/>
    <tableColumn id="11816" xr3:uid="{377316C3-7585-4032-9143-119890A39B3A}" name="Column11816" totalsRowDxfId="4568"/>
    <tableColumn id="11817" xr3:uid="{195941A6-1112-4C9F-BC80-B08DCF698CAB}" name="Column11817" totalsRowDxfId="4567"/>
    <tableColumn id="11818" xr3:uid="{D17C72CE-5B17-4032-9E84-D83398B44D6E}" name="Column11818" totalsRowDxfId="4566"/>
    <tableColumn id="11819" xr3:uid="{525FBB30-0E5F-4DC1-ACA4-4980638149AC}" name="Column11819" totalsRowDxfId="4565"/>
    <tableColumn id="11820" xr3:uid="{5C7CB0D1-9D37-47DC-829B-697F9AA6E05C}" name="Column11820" totalsRowDxfId="4564"/>
    <tableColumn id="11821" xr3:uid="{861DF128-0007-42FE-85CA-DDB0B8F25612}" name="Column11821" totalsRowDxfId="4563"/>
    <tableColumn id="11822" xr3:uid="{E9CABD32-6E51-4DDF-AA35-1A96A9F932B4}" name="Column11822" totalsRowDxfId="4562"/>
    <tableColumn id="11823" xr3:uid="{C5C687E3-FAA7-428C-BFA4-C867BCC9B088}" name="Column11823" totalsRowDxfId="4561"/>
    <tableColumn id="11824" xr3:uid="{4D84BF36-F256-4FBD-AC0A-3A548A6999C0}" name="Column11824" totalsRowDxfId="4560"/>
    <tableColumn id="11825" xr3:uid="{092421CA-1375-49F6-8B29-97559520E0CE}" name="Column11825" totalsRowDxfId="4559"/>
    <tableColumn id="11826" xr3:uid="{301DC3EF-9917-496C-95B7-F2E992A22716}" name="Column11826" totalsRowDxfId="4558"/>
    <tableColumn id="11827" xr3:uid="{6213BD2E-7654-49B4-A9F7-29288A98AD84}" name="Column11827" totalsRowDxfId="4557"/>
    <tableColumn id="11828" xr3:uid="{C95E3AE0-6EA1-421B-AD97-15A8FA28C5D2}" name="Column11828" totalsRowDxfId="4556"/>
    <tableColumn id="11829" xr3:uid="{80037192-CE68-4DC2-B30B-5B8C8FF9D05F}" name="Column11829" totalsRowDxfId="4555"/>
    <tableColumn id="11830" xr3:uid="{ABFB5F43-C431-4A2D-A63D-1DC48B13B78B}" name="Column11830" totalsRowDxfId="4554"/>
    <tableColumn id="11831" xr3:uid="{CEA9AEAB-845F-473E-9DC9-D74A8C491C28}" name="Column11831" totalsRowDxfId="4553"/>
    <tableColumn id="11832" xr3:uid="{D5CC84F4-86BC-4112-B817-433B1553F446}" name="Column11832" totalsRowDxfId="4552"/>
    <tableColumn id="11833" xr3:uid="{B2C8668A-3E97-4081-A871-895AD4D6C805}" name="Column11833" totalsRowDxfId="4551"/>
    <tableColumn id="11834" xr3:uid="{460A9BF7-EBEC-4344-826B-B811ADA73A61}" name="Column11834" totalsRowDxfId="4550"/>
    <tableColumn id="11835" xr3:uid="{62574EDD-26D8-41B2-BEC1-ADE0A322073D}" name="Column11835" totalsRowDxfId="4549"/>
    <tableColumn id="11836" xr3:uid="{43E4E83A-3DF1-46F8-BA5F-BB86BB73F2FF}" name="Column11836" totalsRowDxfId="4548"/>
    <tableColumn id="11837" xr3:uid="{49E90179-A9A1-41C3-A069-74218C6C4A8B}" name="Column11837" totalsRowDxfId="4547"/>
    <tableColumn id="11838" xr3:uid="{020583DC-B151-46EB-A188-578BFF348E51}" name="Column11838" totalsRowDxfId="4546"/>
    <tableColumn id="11839" xr3:uid="{F10D882B-390B-4F93-8DA6-963FA8D2F107}" name="Column11839" totalsRowDxfId="4545"/>
    <tableColumn id="11840" xr3:uid="{5DCA7DFF-00CB-48A5-A778-561F2365FE08}" name="Column11840" totalsRowDxfId="4544"/>
    <tableColumn id="11841" xr3:uid="{FDD2A3A5-C2BC-406B-8DEA-111C1BCF2805}" name="Column11841" totalsRowDxfId="4543"/>
    <tableColumn id="11842" xr3:uid="{7036F2FF-A752-4185-9FF9-8E0B5F91EC94}" name="Column11842" totalsRowDxfId="4542"/>
    <tableColumn id="11843" xr3:uid="{0C34203A-5EED-4880-8ED6-CCFF726BC5AC}" name="Column11843" totalsRowDxfId="4541"/>
    <tableColumn id="11844" xr3:uid="{FF005F21-5827-4834-8965-19B3B7533B0C}" name="Column11844" totalsRowDxfId="4540"/>
    <tableColumn id="11845" xr3:uid="{CC457324-B942-4C5C-BFD8-2D78657FEA6D}" name="Column11845" totalsRowDxfId="4539"/>
    <tableColumn id="11846" xr3:uid="{8F4BF892-9A19-4C6D-884B-9CF93F486DC9}" name="Column11846" totalsRowDxfId="4538"/>
    <tableColumn id="11847" xr3:uid="{2CC1490F-9FFF-4ED4-AA1C-855820F258ED}" name="Column11847" totalsRowDxfId="4537"/>
    <tableColumn id="11848" xr3:uid="{ABE999B8-49AB-4603-BAB1-40690CC2A2B5}" name="Column11848" totalsRowDxfId="4536"/>
    <tableColumn id="11849" xr3:uid="{606A3BB0-4EC2-4342-9A9F-A91F91D84E75}" name="Column11849" totalsRowDxfId="4535"/>
    <tableColumn id="11850" xr3:uid="{F758C7A2-8446-44D9-9BF8-F2C2E6BA9CB5}" name="Column11850" totalsRowDxfId="4534"/>
    <tableColumn id="11851" xr3:uid="{17715C1F-474F-4BC6-9DCB-399692B42EE4}" name="Column11851" totalsRowDxfId="4533"/>
    <tableColumn id="11852" xr3:uid="{A539F5F4-84B0-4677-B718-0113818D75B2}" name="Column11852" totalsRowDxfId="4532"/>
    <tableColumn id="11853" xr3:uid="{4B1D691B-317B-4386-BCEB-9BA8D0E23C4B}" name="Column11853" totalsRowDxfId="4531"/>
    <tableColumn id="11854" xr3:uid="{F7F75471-84C6-4754-A41E-01AC96921F49}" name="Column11854" totalsRowDxfId="4530"/>
    <tableColumn id="11855" xr3:uid="{35C9D58D-9AF8-4B69-B225-13ED59D28691}" name="Column11855" totalsRowDxfId="4529"/>
    <tableColumn id="11856" xr3:uid="{D5DB26B4-AB9C-4DC5-A957-7E568CE0B06C}" name="Column11856" totalsRowDxfId="4528"/>
    <tableColumn id="11857" xr3:uid="{BE253D72-935A-46F9-B54F-1600FF00DF3F}" name="Column11857" totalsRowDxfId="4527"/>
    <tableColumn id="11858" xr3:uid="{82DE91FC-53E0-4D3E-9DF6-C1CD214DF25E}" name="Column11858" totalsRowDxfId="4526"/>
    <tableColumn id="11859" xr3:uid="{39652D50-4F49-45B9-AD5D-32BBFA48250E}" name="Column11859" totalsRowDxfId="4525"/>
    <tableColumn id="11860" xr3:uid="{3F3ACB44-EC2B-4436-9BC3-2DB4492323E3}" name="Column11860" totalsRowDxfId="4524"/>
    <tableColumn id="11861" xr3:uid="{755F5EF3-689E-425A-8E7E-AAA06E33349C}" name="Column11861" totalsRowDxfId="4523"/>
    <tableColumn id="11862" xr3:uid="{CC2B6C48-A537-4F44-ACCD-5EAB1F7B49AA}" name="Column11862" totalsRowDxfId="4522"/>
    <tableColumn id="11863" xr3:uid="{724D1177-2876-48C8-9AB7-769D4C48398B}" name="Column11863" totalsRowDxfId="4521"/>
    <tableColumn id="11864" xr3:uid="{B1810971-6ECA-4D95-B8D8-B0FF1E2F4A3D}" name="Column11864" totalsRowDxfId="4520"/>
    <tableColumn id="11865" xr3:uid="{2FE5F286-B456-49BA-8AA9-06E38AE39323}" name="Column11865" totalsRowDxfId="4519"/>
    <tableColumn id="11866" xr3:uid="{F40CD119-8347-4EC9-B777-D8F1E5F1E261}" name="Column11866" totalsRowDxfId="4518"/>
    <tableColumn id="11867" xr3:uid="{CAFBDDCA-33DA-4114-B46B-EC88EEF79597}" name="Column11867" totalsRowDxfId="4517"/>
    <tableColumn id="11868" xr3:uid="{C8E15324-0D02-4F69-9D50-F946838776DB}" name="Column11868" totalsRowDxfId="4516"/>
    <tableColumn id="11869" xr3:uid="{0B6B6D1A-08A4-4523-B5F7-EECF10196771}" name="Column11869" totalsRowDxfId="4515"/>
    <tableColumn id="11870" xr3:uid="{A456067E-324C-47F5-851A-553AB9881811}" name="Column11870" totalsRowDxfId="4514"/>
    <tableColumn id="11871" xr3:uid="{19EEB2A4-7B04-4C5A-B029-E6EBA31EBB1A}" name="Column11871" totalsRowDxfId="4513"/>
    <tableColumn id="11872" xr3:uid="{D8068FD9-1871-4F06-BB97-2248D8A95E89}" name="Column11872" totalsRowDxfId="4512"/>
    <tableColumn id="11873" xr3:uid="{01228CBA-6A8D-4F45-A407-3ED7797758D9}" name="Column11873" totalsRowDxfId="4511"/>
    <tableColumn id="11874" xr3:uid="{06A39640-4A38-4C6A-A64E-3F0541AF261E}" name="Column11874" totalsRowDxfId="4510"/>
    <tableColumn id="11875" xr3:uid="{935787A3-8487-439E-9CE7-1695D23E7471}" name="Column11875" totalsRowDxfId="4509"/>
    <tableColumn id="11876" xr3:uid="{E18AE4D6-FF0C-4123-866C-F7F2558CB620}" name="Column11876" totalsRowDxfId="4508"/>
    <tableColumn id="11877" xr3:uid="{72F9D39D-977F-4BF0-8FDA-DA4B5FB488DE}" name="Column11877" totalsRowDxfId="4507"/>
    <tableColumn id="11878" xr3:uid="{F282F475-CFC1-4D44-933D-D8B89AD2E8D5}" name="Column11878" totalsRowDxfId="4506"/>
    <tableColumn id="11879" xr3:uid="{0630D169-B85A-41EB-95E3-16F0D303F6E4}" name="Column11879" totalsRowDxfId="4505"/>
    <tableColumn id="11880" xr3:uid="{18E602E2-0B2D-46C1-9973-482601AFA501}" name="Column11880" totalsRowDxfId="4504"/>
    <tableColumn id="11881" xr3:uid="{60C8BFB3-A2E2-4CB6-9802-C02FBD443A8C}" name="Column11881" totalsRowDxfId="4503"/>
    <tableColumn id="11882" xr3:uid="{266EFBF7-D8EF-48CD-B9D2-38B4EDCA1E3E}" name="Column11882" totalsRowDxfId="4502"/>
    <tableColumn id="11883" xr3:uid="{E4F9DC72-3F0C-49CF-B956-EE4BAD3C96C1}" name="Column11883" totalsRowDxfId="4501"/>
    <tableColumn id="11884" xr3:uid="{DA059E53-AF37-46FC-B9B7-1676BB0BDB2E}" name="Column11884" totalsRowDxfId="4500"/>
    <tableColumn id="11885" xr3:uid="{D8EAE660-EE29-4624-8D96-8EF930291930}" name="Column11885" totalsRowDxfId="4499"/>
    <tableColumn id="11886" xr3:uid="{EAC5AA76-F415-4BE2-B130-F1ABB7EDC0DA}" name="Column11886" totalsRowDxfId="4498"/>
    <tableColumn id="11887" xr3:uid="{8C74663F-7209-4ABE-ACD2-ED2FB9E24589}" name="Column11887" totalsRowDxfId="4497"/>
    <tableColumn id="11888" xr3:uid="{27B15513-7633-4FF2-B2F2-44C5F1249C96}" name="Column11888" totalsRowDxfId="4496"/>
    <tableColumn id="11889" xr3:uid="{76B62D17-A642-4BD5-8DD7-947E09D8F7C9}" name="Column11889" totalsRowDxfId="4495"/>
    <tableColumn id="11890" xr3:uid="{D95D61F1-818F-448B-BCD0-6FE95E4403E1}" name="Column11890" totalsRowDxfId="4494"/>
    <tableColumn id="11891" xr3:uid="{ABBB72CB-E1AD-4397-A7F4-38B1C22D329D}" name="Column11891" totalsRowDxfId="4493"/>
    <tableColumn id="11892" xr3:uid="{0DDA1E9E-07BA-4179-BB98-23A326BFC721}" name="Column11892" totalsRowDxfId="4492"/>
    <tableColumn id="11893" xr3:uid="{758A1912-9BE8-4D90-B171-8599F8A96043}" name="Column11893" totalsRowDxfId="4491"/>
    <tableColumn id="11894" xr3:uid="{449DD78B-8C0E-49A6-836D-9369A1BDDC31}" name="Column11894" totalsRowDxfId="4490"/>
    <tableColumn id="11895" xr3:uid="{F54923D3-2E20-4105-98C3-5401FAC59C63}" name="Column11895" totalsRowDxfId="4489"/>
    <tableColumn id="11896" xr3:uid="{889383E7-E3A9-4110-BB08-6DC9516A1CE5}" name="Column11896" totalsRowDxfId="4488"/>
    <tableColumn id="11897" xr3:uid="{CF51A650-9F19-44A6-88C7-D2B0C4ED50B8}" name="Column11897" totalsRowDxfId="4487"/>
    <tableColumn id="11898" xr3:uid="{985B777A-1AFC-4E15-9F0F-F31A9E389333}" name="Column11898" totalsRowDxfId="4486"/>
    <tableColumn id="11899" xr3:uid="{0F9F022A-C6B6-488C-8A6B-C9609593C8B9}" name="Column11899" totalsRowDxfId="4485"/>
    <tableColumn id="11900" xr3:uid="{61221071-1248-4CBD-A437-20B06CD06310}" name="Column11900" totalsRowDxfId="4484"/>
    <tableColumn id="11901" xr3:uid="{14385FE4-F10A-464A-9667-0FDD7A428773}" name="Column11901" totalsRowDxfId="4483"/>
    <tableColumn id="11902" xr3:uid="{C100A115-491A-46D8-90FF-D6BBD03BA37B}" name="Column11902" totalsRowDxfId="4482"/>
    <tableColumn id="11903" xr3:uid="{8BF727D1-3B15-40D7-87B9-99B1F1A8F80C}" name="Column11903" totalsRowDxfId="4481"/>
    <tableColumn id="11904" xr3:uid="{EEDA658B-56C5-4108-9269-04070FCC63E4}" name="Column11904" totalsRowDxfId="4480"/>
    <tableColumn id="11905" xr3:uid="{05AAD901-9A9B-4883-A42E-E3C77C2D2776}" name="Column11905" totalsRowDxfId="4479"/>
    <tableColumn id="11906" xr3:uid="{1DDAB564-98A7-4506-8960-8A647B663417}" name="Column11906" totalsRowDxfId="4478"/>
    <tableColumn id="11907" xr3:uid="{A94E7860-C7ED-4647-8EB3-ABBB43D5F27D}" name="Column11907" totalsRowDxfId="4477"/>
    <tableColumn id="11908" xr3:uid="{1D89C2B5-3538-441F-965F-CA541C129117}" name="Column11908" totalsRowDxfId="4476"/>
    <tableColumn id="11909" xr3:uid="{B2B94A16-16FE-403B-BA84-2567DE966BB1}" name="Column11909" totalsRowDxfId="4475"/>
    <tableColumn id="11910" xr3:uid="{B70A74C8-B85C-4FD3-9C12-BA26D295D86D}" name="Column11910" totalsRowDxfId="4474"/>
    <tableColumn id="11911" xr3:uid="{710D8687-8282-4CA5-8914-D00B147E11BF}" name="Column11911" totalsRowDxfId="4473"/>
    <tableColumn id="11912" xr3:uid="{AFAF4E2C-0ACB-4822-AE04-EF1193E01A01}" name="Column11912" totalsRowDxfId="4472"/>
    <tableColumn id="11913" xr3:uid="{BE87451E-8F2E-4B52-94C6-4B144BBE869C}" name="Column11913" totalsRowDxfId="4471"/>
    <tableColumn id="11914" xr3:uid="{97DB44C9-186C-4C60-A169-661B8AA3B616}" name="Column11914" totalsRowDxfId="4470"/>
    <tableColumn id="11915" xr3:uid="{CBD35FAC-D1E8-48A9-98DF-BE47003AFB17}" name="Column11915" totalsRowDxfId="4469"/>
    <tableColumn id="11916" xr3:uid="{B2A5C760-2E2F-43DC-87CB-A7F66E185212}" name="Column11916" totalsRowDxfId="4468"/>
    <tableColumn id="11917" xr3:uid="{1CBC6D2B-188C-4609-BB93-C21F35F83649}" name="Column11917" totalsRowDxfId="4467"/>
    <tableColumn id="11918" xr3:uid="{9D2AE123-40FE-44E9-9FA7-10516C969A4D}" name="Column11918" totalsRowDxfId="4466"/>
    <tableColumn id="11919" xr3:uid="{39EB2D2E-A420-4C9C-B598-3673F3D50DE3}" name="Column11919" totalsRowDxfId="4465"/>
    <tableColumn id="11920" xr3:uid="{9B1BDC95-D32A-44EA-8341-5B4D1B391544}" name="Column11920" totalsRowDxfId="4464"/>
    <tableColumn id="11921" xr3:uid="{66F20B58-5928-44D3-9486-A8171688CCB9}" name="Column11921" totalsRowDxfId="4463"/>
    <tableColumn id="11922" xr3:uid="{D6E00871-4B90-4A0D-8814-EF5678B8F447}" name="Column11922" totalsRowDxfId="4462"/>
    <tableColumn id="11923" xr3:uid="{D3CFF6CD-F108-4BF0-955B-6898A670A980}" name="Column11923" totalsRowDxfId="4461"/>
    <tableColumn id="11924" xr3:uid="{70353CAC-0DA1-474C-A146-484409A0EF90}" name="Column11924" totalsRowDxfId="4460"/>
    <tableColumn id="11925" xr3:uid="{BCB821CA-2803-49A7-87E6-9B8A09578092}" name="Column11925" totalsRowDxfId="4459"/>
    <tableColumn id="11926" xr3:uid="{50848234-BA2A-4994-A3AB-A4664B3FEA4F}" name="Column11926" totalsRowDxfId="4458"/>
    <tableColumn id="11927" xr3:uid="{3F779971-2086-434D-A3C5-8807AEDD1F91}" name="Column11927" totalsRowDxfId="4457"/>
    <tableColumn id="11928" xr3:uid="{1745FF4E-5D27-47E4-9B6B-E3CADB7181FE}" name="Column11928" totalsRowDxfId="4456"/>
    <tableColumn id="11929" xr3:uid="{718F6A05-1E6F-414E-9569-1F171CA6C8DE}" name="Column11929" totalsRowDxfId="4455"/>
    <tableColumn id="11930" xr3:uid="{E9373A5D-76B6-4B17-B91B-5D1647A23510}" name="Column11930" totalsRowDxfId="4454"/>
    <tableColumn id="11931" xr3:uid="{5840614F-DF5C-4D42-B188-F755EA3C6990}" name="Column11931" totalsRowDxfId="4453"/>
    <tableColumn id="11932" xr3:uid="{2E1F5F5A-FC6C-4D0C-A33F-E96E258EE22A}" name="Column11932" totalsRowDxfId="4452"/>
    <tableColumn id="11933" xr3:uid="{C7B7AF92-1751-4DE5-AF14-18101D425811}" name="Column11933" totalsRowDxfId="4451"/>
    <tableColumn id="11934" xr3:uid="{CB669DD3-C8F2-46BA-A9B6-6AB5DFBFC3BC}" name="Column11934" totalsRowDxfId="4450"/>
    <tableColumn id="11935" xr3:uid="{71B691D4-196B-440F-A972-E8D1A923CF30}" name="Column11935" totalsRowDxfId="4449"/>
    <tableColumn id="11936" xr3:uid="{1FA80235-167C-4836-B87D-631031837D9E}" name="Column11936" totalsRowDxfId="4448"/>
    <tableColumn id="11937" xr3:uid="{53961E93-A837-4F25-B623-1BA9618B760D}" name="Column11937" totalsRowDxfId="4447"/>
    <tableColumn id="11938" xr3:uid="{D14F2EF4-7984-4BA6-9A6D-70D8DDF63E47}" name="Column11938" totalsRowDxfId="4446"/>
    <tableColumn id="11939" xr3:uid="{7D0151E6-8FB2-47D6-84B5-4E5757715625}" name="Column11939" totalsRowDxfId="4445"/>
    <tableColumn id="11940" xr3:uid="{EC4C1F3D-B314-489D-A2A4-52FD9E206DAD}" name="Column11940" totalsRowDxfId="4444"/>
    <tableColumn id="11941" xr3:uid="{2228BB0B-1379-472B-BE6B-A22E24D8B170}" name="Column11941" totalsRowDxfId="4443"/>
    <tableColumn id="11942" xr3:uid="{747DB0CD-674E-4049-AD22-C71469CE417D}" name="Column11942" totalsRowDxfId="4442"/>
    <tableColumn id="11943" xr3:uid="{A9F5F08D-7E7E-49E6-B270-441BD50C77D5}" name="Column11943" totalsRowDxfId="4441"/>
    <tableColumn id="11944" xr3:uid="{5733C989-9B51-482C-99F4-CB9EAC052489}" name="Column11944" totalsRowDxfId="4440"/>
    <tableColumn id="11945" xr3:uid="{EA9BEBC0-5517-46D0-9325-AE56619168F8}" name="Column11945" totalsRowDxfId="4439"/>
    <tableColumn id="11946" xr3:uid="{6D7B3F3C-2B90-43C3-95CE-B11734066FCA}" name="Column11946" totalsRowDxfId="4438"/>
    <tableColumn id="11947" xr3:uid="{DD5D3029-0FE2-4EA4-B03A-388D8B880711}" name="Column11947" totalsRowDxfId="4437"/>
    <tableColumn id="11948" xr3:uid="{BA4BF539-621C-4A79-B88D-B9DC09DFE790}" name="Column11948" totalsRowDxfId="4436"/>
    <tableColumn id="11949" xr3:uid="{CF5FFD41-B31D-440C-B5F6-EE7A9925F939}" name="Column11949" totalsRowDxfId="4435"/>
    <tableColumn id="11950" xr3:uid="{32E2066A-B1C9-431C-8AB9-FB008631DF04}" name="Column11950" totalsRowDxfId="4434"/>
    <tableColumn id="11951" xr3:uid="{7E265F73-C644-4063-88F7-DBF54A14C47F}" name="Column11951" totalsRowDxfId="4433"/>
    <tableColumn id="11952" xr3:uid="{192835A6-4C06-43FD-B059-106118CD7414}" name="Column11952" totalsRowDxfId="4432"/>
    <tableColumn id="11953" xr3:uid="{0641A35F-8CAD-461C-B90D-25D5EF509DF9}" name="Column11953" totalsRowDxfId="4431"/>
    <tableColumn id="11954" xr3:uid="{078241C3-D50B-4DFF-969B-03DE292BA092}" name="Column11954" totalsRowDxfId="4430"/>
    <tableColumn id="11955" xr3:uid="{7CACC0FA-BACB-4663-B6F5-7DB3565726FC}" name="Column11955" totalsRowDxfId="4429"/>
    <tableColumn id="11956" xr3:uid="{9EAA7034-81C3-4699-9745-5709B6180573}" name="Column11956" totalsRowDxfId="4428"/>
    <tableColumn id="11957" xr3:uid="{56CE637F-DBCD-42F3-ACA4-AD66EFE207F0}" name="Column11957" totalsRowDxfId="4427"/>
    <tableColumn id="11958" xr3:uid="{DEF6A417-FC94-480A-B1CD-259B3BE0264C}" name="Column11958" totalsRowDxfId="4426"/>
    <tableColumn id="11959" xr3:uid="{88B452A3-06D2-4880-B181-7AEF0D4874CC}" name="Column11959" totalsRowDxfId="4425"/>
    <tableColumn id="11960" xr3:uid="{4003081B-6F0C-4B1D-8994-EB5948670677}" name="Column11960" totalsRowDxfId="4424"/>
    <tableColumn id="11961" xr3:uid="{1AF287FE-A81F-46DD-8DB5-CD66D295ADD8}" name="Column11961" totalsRowDxfId="4423"/>
    <tableColumn id="11962" xr3:uid="{C83161BB-E32A-4F95-B591-C2AA29F623E7}" name="Column11962" totalsRowDxfId="4422"/>
    <tableColumn id="11963" xr3:uid="{F2128F7B-C2BD-41D1-9C52-AC9ED2FF222B}" name="Column11963" totalsRowDxfId="4421"/>
    <tableColumn id="11964" xr3:uid="{75A6B9EB-B006-4F10-AC0A-816A5C029AC8}" name="Column11964" totalsRowDxfId="4420"/>
    <tableColumn id="11965" xr3:uid="{7895FD23-93AB-4868-932C-9080BC44DFC4}" name="Column11965" totalsRowDxfId="4419"/>
    <tableColumn id="11966" xr3:uid="{EE2C4184-662F-492F-81B1-1360DD1CD865}" name="Column11966" totalsRowDxfId="4418"/>
    <tableColumn id="11967" xr3:uid="{C73E5F24-C9F8-474B-BB5E-9CB8458A79BE}" name="Column11967" totalsRowDxfId="4417"/>
    <tableColumn id="11968" xr3:uid="{9800C2DD-C456-48B7-A215-E0176D818A5B}" name="Column11968" totalsRowDxfId="4416"/>
    <tableColumn id="11969" xr3:uid="{40B8CFB6-3FF6-4DF7-842F-61C7B518609A}" name="Column11969" totalsRowDxfId="4415"/>
    <tableColumn id="11970" xr3:uid="{A7EA3A8F-6271-4481-B90A-BA84D3B72747}" name="Column11970" totalsRowDxfId="4414"/>
    <tableColumn id="11971" xr3:uid="{47448054-E363-427C-BB23-5D2A1D55A672}" name="Column11971" totalsRowDxfId="4413"/>
    <tableColumn id="11972" xr3:uid="{A1BCEBEE-A976-4DAF-92EC-62AF93939DB3}" name="Column11972" totalsRowDxfId="4412"/>
    <tableColumn id="11973" xr3:uid="{1B88FE2E-11EC-4E35-B936-1AC931F12C67}" name="Column11973" totalsRowDxfId="4411"/>
    <tableColumn id="11974" xr3:uid="{DF061265-3772-497C-9705-2B25B110504F}" name="Column11974" totalsRowDxfId="4410"/>
    <tableColumn id="11975" xr3:uid="{E4624FE6-ACC7-4F3D-B2E7-F8C3478405A7}" name="Column11975" totalsRowDxfId="4409"/>
    <tableColumn id="11976" xr3:uid="{E4A08B34-AB30-4714-BA63-B620C2D54C6A}" name="Column11976" totalsRowDxfId="4408"/>
    <tableColumn id="11977" xr3:uid="{5FF6FBEB-0202-4E4C-9396-899D09BFDEA2}" name="Column11977" totalsRowDxfId="4407"/>
    <tableColumn id="11978" xr3:uid="{7854E6B0-D28C-4ED2-8A9B-2B1C14269F6F}" name="Column11978" totalsRowDxfId="4406"/>
    <tableColumn id="11979" xr3:uid="{946592BD-AC1E-4104-8A76-D29F209FAF02}" name="Column11979" totalsRowDxfId="4405"/>
    <tableColumn id="11980" xr3:uid="{E41035C0-7FDC-417C-8FBB-08AB1479F9E2}" name="Column11980" totalsRowDxfId="4404"/>
    <tableColumn id="11981" xr3:uid="{D24EFD07-411F-47CE-A019-126FBA925ECD}" name="Column11981" totalsRowDxfId="4403"/>
    <tableColumn id="11982" xr3:uid="{6E1D34F9-7E7D-406E-8E5A-6C9928067D8C}" name="Column11982" totalsRowDxfId="4402"/>
    <tableColumn id="11983" xr3:uid="{9934C8F8-8591-4109-9901-A601A6F9DD1C}" name="Column11983" totalsRowDxfId="4401"/>
    <tableColumn id="11984" xr3:uid="{7B8A079E-3025-41CE-94C8-DC99F8E1B75B}" name="Column11984" totalsRowDxfId="4400"/>
    <tableColumn id="11985" xr3:uid="{20F01B4A-8D7C-45C1-9BB3-EC968D277DC0}" name="Column11985" totalsRowDxfId="4399"/>
    <tableColumn id="11986" xr3:uid="{7CCB706E-8156-4305-87D6-50A445D199B0}" name="Column11986" totalsRowDxfId="4398"/>
    <tableColumn id="11987" xr3:uid="{33F7DF98-C48B-456F-BFF7-8E68D70E00B8}" name="Column11987" totalsRowDxfId="4397"/>
    <tableColumn id="11988" xr3:uid="{DFB1A9D1-9F2D-4153-9D3A-2BF8426481FF}" name="Column11988" totalsRowDxfId="4396"/>
    <tableColumn id="11989" xr3:uid="{2E19412F-C9A4-4A92-A655-AD14C2AE25C7}" name="Column11989" totalsRowDxfId="4395"/>
    <tableColumn id="11990" xr3:uid="{C4540603-2D97-4087-9EE4-853B5694970B}" name="Column11990" totalsRowDxfId="4394"/>
    <tableColumn id="11991" xr3:uid="{5A444B10-EAE8-43EC-B959-2A7C68CCB869}" name="Column11991" totalsRowDxfId="4393"/>
    <tableColumn id="11992" xr3:uid="{19A0CEE3-1246-467E-AE71-97541272D66A}" name="Column11992" totalsRowDxfId="4392"/>
    <tableColumn id="11993" xr3:uid="{5DBE81B0-4561-439D-BB97-0D6AAED9892F}" name="Column11993" totalsRowDxfId="4391"/>
    <tableColumn id="11994" xr3:uid="{1B34F289-D8B5-4433-BBC6-535650B4AAF3}" name="Column11994" totalsRowDxfId="4390"/>
    <tableColumn id="11995" xr3:uid="{D076CF24-927B-40F4-9279-D2556B2431F9}" name="Column11995" totalsRowDxfId="4389"/>
    <tableColumn id="11996" xr3:uid="{AAE10CB6-278A-490C-9D6A-1F280123D1E7}" name="Column11996" totalsRowDxfId="4388"/>
    <tableColumn id="11997" xr3:uid="{AA9C19D0-DB17-486F-8835-7FB8427F0BB6}" name="Column11997" totalsRowDxfId="4387"/>
    <tableColumn id="11998" xr3:uid="{188E79B9-B360-4F5E-A655-5B5D511D61F2}" name="Column11998" totalsRowDxfId="4386"/>
    <tableColumn id="11999" xr3:uid="{32608413-44DC-4944-AB8F-A7EBFF0DF826}" name="Column11999" totalsRowDxfId="4385"/>
    <tableColumn id="12000" xr3:uid="{0CBA000E-95A7-4285-9517-F76494B480BC}" name="Column12000" totalsRowDxfId="4384"/>
    <tableColumn id="12001" xr3:uid="{2BEFA178-1FF8-44F1-941D-750F4C0CBB94}" name="Column12001" totalsRowDxfId="4383"/>
    <tableColumn id="12002" xr3:uid="{FA13AD88-40E7-45CE-AE2B-1C5C0D365CA9}" name="Column12002" totalsRowDxfId="4382"/>
    <tableColumn id="12003" xr3:uid="{B9CD2CEF-7E86-4104-BA72-16219F2A34FB}" name="Column12003" totalsRowDxfId="4381"/>
    <tableColumn id="12004" xr3:uid="{A975BE09-345F-408A-BFC2-7557504FE4A0}" name="Column12004" totalsRowDxfId="4380"/>
    <tableColumn id="12005" xr3:uid="{CFFA802C-8978-49F6-A7F7-320FC75ED982}" name="Column12005" totalsRowDxfId="4379"/>
    <tableColumn id="12006" xr3:uid="{86E58319-F362-4BFC-8188-A12F46194E21}" name="Column12006" totalsRowDxfId="4378"/>
    <tableColumn id="12007" xr3:uid="{04978888-4ADE-4EAC-8AF1-CF0C47D680E1}" name="Column12007" totalsRowDxfId="4377"/>
    <tableColumn id="12008" xr3:uid="{B162E0C6-6695-4C63-9653-B671551B78CC}" name="Column12008" totalsRowDxfId="4376"/>
    <tableColumn id="12009" xr3:uid="{418DB3D9-57BC-4310-A669-30946ED643B3}" name="Column12009" totalsRowDxfId="4375"/>
    <tableColumn id="12010" xr3:uid="{5D091FC7-904E-42DD-AEFD-BCE7637979FF}" name="Column12010" totalsRowDxfId="4374"/>
    <tableColumn id="12011" xr3:uid="{3B9BF394-B9B8-47E7-9B72-D2F29B610D05}" name="Column12011" totalsRowDxfId="4373"/>
    <tableColumn id="12012" xr3:uid="{1BEDA844-E0F5-4B31-BCF0-1A475176CF3A}" name="Column12012" totalsRowDxfId="4372"/>
    <tableColumn id="12013" xr3:uid="{06C88EA1-9F8D-4897-94AB-6AADB8278A3B}" name="Column12013" totalsRowDxfId="4371"/>
    <tableColumn id="12014" xr3:uid="{8BFBC48F-DEFC-418A-8257-55034E9A150F}" name="Column12014" totalsRowDxfId="4370"/>
    <tableColumn id="12015" xr3:uid="{71B481A9-6F82-47A6-AE5D-262BA8BAF8F9}" name="Column12015" totalsRowDxfId="4369"/>
    <tableColumn id="12016" xr3:uid="{730E42A9-AB38-4D1E-AF6F-62E2FFB9EB87}" name="Column12016" totalsRowDxfId="4368"/>
    <tableColumn id="12017" xr3:uid="{F38BE455-7A95-40CD-95FA-388FDD8DBD7A}" name="Column12017" totalsRowDxfId="4367"/>
    <tableColumn id="12018" xr3:uid="{BF2FB802-4563-43D4-8CF4-58CC6065F9CD}" name="Column12018" totalsRowDxfId="4366"/>
    <tableColumn id="12019" xr3:uid="{EB1EFF79-A808-457D-A815-8E2A58F882DF}" name="Column12019" totalsRowDxfId="4365"/>
    <tableColumn id="12020" xr3:uid="{162DE712-31DB-481B-B761-FB138DE48C45}" name="Column12020" totalsRowDxfId="4364"/>
    <tableColumn id="12021" xr3:uid="{1EBE9BA5-9ACF-4C64-83BE-80F68A9A61F9}" name="Column12021" totalsRowDxfId="4363"/>
    <tableColumn id="12022" xr3:uid="{CDC215DF-4203-4245-9EDC-45DEE85BDD5A}" name="Column12022" totalsRowDxfId="4362"/>
    <tableColumn id="12023" xr3:uid="{2DF95AB4-F3B1-486C-A6A8-1D90956D4D5C}" name="Column12023" totalsRowDxfId="4361"/>
    <tableColumn id="12024" xr3:uid="{5679F73D-54E3-43B3-9029-0ACC2730B2CF}" name="Column12024" totalsRowDxfId="4360"/>
    <tableColumn id="12025" xr3:uid="{3CE6C8BB-1EC7-48D3-9A18-804076C710F7}" name="Column12025" totalsRowDxfId="4359"/>
    <tableColumn id="12026" xr3:uid="{E671665F-D316-4073-8E95-F5AEA907253F}" name="Column12026" totalsRowDxfId="4358"/>
    <tableColumn id="12027" xr3:uid="{D1EC678E-08E6-4B78-B66E-8FEFC25B7750}" name="Column12027" totalsRowDxfId="4357"/>
    <tableColumn id="12028" xr3:uid="{8C5B06F5-767B-4437-BBDE-F4D912C1A8B2}" name="Column12028" totalsRowDxfId="4356"/>
    <tableColumn id="12029" xr3:uid="{D7D23803-2AC7-4B73-A4C4-651E26E7AFE6}" name="Column12029" totalsRowDxfId="4355"/>
    <tableColumn id="12030" xr3:uid="{D5427635-9EA3-4939-AA2B-17BAAB234C23}" name="Column12030" totalsRowDxfId="4354"/>
    <tableColumn id="12031" xr3:uid="{2BBF2546-1AB4-484D-A926-77D0F7E90DF3}" name="Column12031" totalsRowDxfId="4353"/>
    <tableColumn id="12032" xr3:uid="{A495F8F1-E38F-4480-849C-0D23F434966F}" name="Column12032" totalsRowDxfId="4352"/>
    <tableColumn id="12033" xr3:uid="{B695819B-484D-4B61-80D9-25A2031D9269}" name="Column12033" totalsRowDxfId="4351"/>
    <tableColumn id="12034" xr3:uid="{894CAE30-7E16-4E38-93A3-C24D6384E2D2}" name="Column12034" totalsRowDxfId="4350"/>
    <tableColumn id="12035" xr3:uid="{A79486B1-CF48-4560-B5D4-F7024635F016}" name="Column12035" totalsRowDxfId="4349"/>
    <tableColumn id="12036" xr3:uid="{CAF7C506-41D8-4C27-8146-B8A43E037641}" name="Column12036" totalsRowDxfId="4348"/>
    <tableColumn id="12037" xr3:uid="{B3C68FDB-2D16-44A4-83BD-74E8475DB7A2}" name="Column12037" totalsRowDxfId="4347"/>
    <tableColumn id="12038" xr3:uid="{418D5CEE-CA0C-4D29-BF79-01601E3DA7B6}" name="Column12038" totalsRowDxfId="4346"/>
    <tableColumn id="12039" xr3:uid="{486C8982-B6F3-403F-9AAC-7896C88FA02A}" name="Column12039" totalsRowDxfId="4345"/>
    <tableColumn id="12040" xr3:uid="{6C24040A-9AD1-4EEB-91F1-A9B979C56152}" name="Column12040" totalsRowDxfId="4344"/>
    <tableColumn id="12041" xr3:uid="{3D28093F-E78E-4CE4-A1F1-78AA1F50FFB2}" name="Column12041" totalsRowDxfId="4343"/>
    <tableColumn id="12042" xr3:uid="{DC947A41-99EB-4AFA-86C2-72F4E28FAAD1}" name="Column12042" totalsRowDxfId="4342"/>
    <tableColumn id="12043" xr3:uid="{3101FE3B-2EBF-4ED0-9EA1-1C3FCCE14746}" name="Column12043" totalsRowDxfId="4341"/>
    <tableColumn id="12044" xr3:uid="{7192C816-655D-4B65-9DF5-909014F7C0BB}" name="Column12044" totalsRowDxfId="4340"/>
    <tableColumn id="12045" xr3:uid="{6E505E54-4192-4AF4-B894-62A24A615993}" name="Column12045" totalsRowDxfId="4339"/>
    <tableColumn id="12046" xr3:uid="{1B6A45C1-A51E-4209-B786-FDD330E36DFD}" name="Column12046" totalsRowDxfId="4338"/>
    <tableColumn id="12047" xr3:uid="{DA118267-C738-458D-A275-34CB9EB9B3B0}" name="Column12047" totalsRowDxfId="4337"/>
    <tableColumn id="12048" xr3:uid="{4A2C0C96-8F40-4E6D-BC10-1D8C335A164E}" name="Column12048" totalsRowDxfId="4336"/>
    <tableColumn id="12049" xr3:uid="{E71DC5F5-7235-4E27-BC98-F2BF7B1274E7}" name="Column12049" totalsRowDxfId="4335"/>
    <tableColumn id="12050" xr3:uid="{0B2951F3-5EC8-4E61-BB46-1AF30B825707}" name="Column12050" totalsRowDxfId="4334"/>
    <tableColumn id="12051" xr3:uid="{7EEDA33A-7933-4660-9166-6C269AE4A960}" name="Column12051" totalsRowDxfId="4333"/>
    <tableColumn id="12052" xr3:uid="{0A523A96-722A-41CA-8CD1-ADDFC3083F28}" name="Column12052" totalsRowDxfId="4332"/>
    <tableColumn id="12053" xr3:uid="{3D78D538-8102-4930-A43F-5FC768C3A45A}" name="Column12053" totalsRowDxfId="4331"/>
    <tableColumn id="12054" xr3:uid="{CF60992E-072E-4B93-9A1D-4C20C44E8EDA}" name="Column12054" totalsRowDxfId="4330"/>
    <tableColumn id="12055" xr3:uid="{825DF8BF-CA20-4A26-ACDB-D9C920F0506C}" name="Column12055" totalsRowDxfId="4329"/>
    <tableColumn id="12056" xr3:uid="{2EC63FFD-4466-4C87-8C03-9B3E172972F7}" name="Column12056" totalsRowDxfId="4328"/>
    <tableColumn id="12057" xr3:uid="{A8E94EB9-8324-4ECC-BADF-A053F0D158CA}" name="Column12057" totalsRowDxfId="4327"/>
    <tableColumn id="12058" xr3:uid="{A326558A-5728-4E4A-93AD-4C08DC380411}" name="Column12058" totalsRowDxfId="4326"/>
    <tableColumn id="12059" xr3:uid="{E58194F0-77BB-4477-8DC9-C90CFF7C746F}" name="Column12059" totalsRowDxfId="4325"/>
    <tableColumn id="12060" xr3:uid="{E5BA46FA-4631-4908-BA3B-D4C80E2FADB6}" name="Column12060" totalsRowDxfId="4324"/>
    <tableColumn id="12061" xr3:uid="{5238E9B7-A958-4FDA-832D-4B357C915893}" name="Column12061" totalsRowDxfId="4323"/>
    <tableColumn id="12062" xr3:uid="{FF99F1CA-958D-4ECB-8460-756CA01B9FFB}" name="Column12062" totalsRowDxfId="4322"/>
    <tableColumn id="12063" xr3:uid="{1928C24C-F8C4-4AAF-81DD-D63531596E8B}" name="Column12063" totalsRowDxfId="4321"/>
    <tableColumn id="12064" xr3:uid="{D0825D0F-D0DE-4777-B09C-72B9AA7C9346}" name="Column12064" totalsRowDxfId="4320"/>
    <tableColumn id="12065" xr3:uid="{94FB4ED8-7D71-4232-B1B0-08C4D264A506}" name="Column12065" totalsRowDxfId="4319"/>
    <tableColumn id="12066" xr3:uid="{A9D39650-D103-4829-A2F1-A0F9BB4C9642}" name="Column12066" totalsRowDxfId="4318"/>
    <tableColumn id="12067" xr3:uid="{854F8551-8DAC-478F-B8CB-4AF3A3763DED}" name="Column12067" totalsRowDxfId="4317"/>
    <tableColumn id="12068" xr3:uid="{FD35CCEE-F082-46EC-9401-151848970B0F}" name="Column12068" totalsRowDxfId="4316"/>
    <tableColumn id="12069" xr3:uid="{16A67656-6FFD-4CE9-86A2-FA178D8D0304}" name="Column12069" totalsRowDxfId="4315"/>
    <tableColumn id="12070" xr3:uid="{95FC8618-0D67-4B12-A248-59F9C2607F65}" name="Column12070" totalsRowDxfId="4314"/>
    <tableColumn id="12071" xr3:uid="{DC52A006-002B-4B15-9C0B-D370DC35B825}" name="Column12071" totalsRowDxfId="4313"/>
    <tableColumn id="12072" xr3:uid="{38662B72-0233-4069-AA34-847E070DC505}" name="Column12072" totalsRowDxfId="4312"/>
    <tableColumn id="12073" xr3:uid="{9C2ADC67-9A40-48EA-A9FD-17ADA8EFE30B}" name="Column12073" totalsRowDxfId="4311"/>
    <tableColumn id="12074" xr3:uid="{6A1ED180-AE27-4819-BB2E-3FBFF5F647C1}" name="Column12074" totalsRowDxfId="4310"/>
    <tableColumn id="12075" xr3:uid="{1BB79EEA-EB96-4079-8F19-B0BEB8632236}" name="Column12075" totalsRowDxfId="4309"/>
    <tableColumn id="12076" xr3:uid="{E329FAC5-D239-4C4D-A467-458C0D627801}" name="Column12076" totalsRowDxfId="4308"/>
    <tableColumn id="12077" xr3:uid="{9B23CA06-B285-476E-844B-F15DD66563F6}" name="Column12077" totalsRowDxfId="4307"/>
    <tableColumn id="12078" xr3:uid="{73031F1C-6FCA-4310-A3C5-3AB2FE6AF2CE}" name="Column12078" totalsRowDxfId="4306"/>
    <tableColumn id="12079" xr3:uid="{1BE9BE88-2787-413E-80FB-1FA9B45599A4}" name="Column12079" totalsRowDxfId="4305"/>
    <tableColumn id="12080" xr3:uid="{B5661918-7D04-4EE2-9121-1280AC403B96}" name="Column12080" totalsRowDxfId="4304"/>
    <tableColumn id="12081" xr3:uid="{0E9D5E45-98D9-4ED2-9064-F20FB936CBB9}" name="Column12081" totalsRowDxfId="4303"/>
    <tableColumn id="12082" xr3:uid="{BB55D540-952C-4DE4-B0D7-0080DB65F464}" name="Column12082" totalsRowDxfId="4302"/>
    <tableColumn id="12083" xr3:uid="{E9F9572A-50E9-4259-B18B-8F3776EFCD87}" name="Column12083" totalsRowDxfId="4301"/>
    <tableColumn id="12084" xr3:uid="{E6A3AC99-407D-4891-BD5F-71422E912B23}" name="Column12084" totalsRowDxfId="4300"/>
    <tableColumn id="12085" xr3:uid="{D02AF174-DCDE-4099-8C2A-C05BE3637C2F}" name="Column12085" totalsRowDxfId="4299"/>
    <tableColumn id="12086" xr3:uid="{903A6BBB-DFE2-4B1D-B011-A4947904A01C}" name="Column12086" totalsRowDxfId="4298"/>
    <tableColumn id="12087" xr3:uid="{E8815137-0860-4DD7-8397-C0E82DF2E9C2}" name="Column12087" totalsRowDxfId="4297"/>
    <tableColumn id="12088" xr3:uid="{487EDAA4-3313-4681-891B-3C87486F4428}" name="Column12088" totalsRowDxfId="4296"/>
    <tableColumn id="12089" xr3:uid="{E6BE273E-0B79-4A7E-A670-AFA6A4C8D1FC}" name="Column12089" totalsRowDxfId="4295"/>
    <tableColumn id="12090" xr3:uid="{666F5381-10C8-49DC-931C-6E92C171432B}" name="Column12090" totalsRowDxfId="4294"/>
    <tableColumn id="12091" xr3:uid="{2255F5FA-48CA-4DE6-8DBD-1D81AF90DFF4}" name="Column12091" totalsRowDxfId="4293"/>
    <tableColumn id="12092" xr3:uid="{D6FE8DF3-37FC-4418-87B6-84235E01CE96}" name="Column12092" totalsRowDxfId="4292"/>
    <tableColumn id="12093" xr3:uid="{5768C07D-C6D4-4A15-AAF2-BD6429A21760}" name="Column12093" totalsRowDxfId="4291"/>
    <tableColumn id="12094" xr3:uid="{1EB693C3-55F0-45C1-B6EE-7D4DFD231E48}" name="Column12094" totalsRowDxfId="4290"/>
    <tableColumn id="12095" xr3:uid="{BA535CED-B950-4463-A47F-2B4993A920BC}" name="Column12095" totalsRowDxfId="4289"/>
    <tableColumn id="12096" xr3:uid="{3C17DF5B-1B51-4CA2-B531-AFD17EF86ECF}" name="Column12096" totalsRowDxfId="4288"/>
    <tableColumn id="12097" xr3:uid="{FFA903B4-00C5-45C6-ABD6-6E9D99CFC30E}" name="Column12097" totalsRowDxfId="4287"/>
    <tableColumn id="12098" xr3:uid="{F1E49225-3372-4D5E-B4C0-ECC35516A2D7}" name="Column12098" totalsRowDxfId="4286"/>
    <tableColumn id="12099" xr3:uid="{4E33D2D8-9BDA-49A2-A215-5D372234FF61}" name="Column12099" totalsRowDxfId="4285"/>
    <tableColumn id="12100" xr3:uid="{CEB99C18-97B9-4A20-A57A-577F06833406}" name="Column12100" totalsRowDxfId="4284"/>
    <tableColumn id="12101" xr3:uid="{53B0A6E8-4427-4CEE-B534-D22204691D94}" name="Column12101" totalsRowDxfId="4283"/>
    <tableColumn id="12102" xr3:uid="{512A4C87-BE85-46B5-848B-5F98E6370D4F}" name="Column12102" totalsRowDxfId="4282"/>
    <tableColumn id="12103" xr3:uid="{7D1B698F-1AD9-48C7-9927-68BF1E4ABEE8}" name="Column12103" totalsRowDxfId="4281"/>
    <tableColumn id="12104" xr3:uid="{DACCA17E-8D59-4253-B159-4A5F601E8B3F}" name="Column12104" totalsRowDxfId="4280"/>
    <tableColumn id="12105" xr3:uid="{8D1C54EE-9A3E-48D9-AD25-320CE2465B48}" name="Column12105" totalsRowDxfId="4279"/>
    <tableColumn id="12106" xr3:uid="{DE7869CF-2918-42D9-98AB-E6E7D7A8BA81}" name="Column12106" totalsRowDxfId="4278"/>
    <tableColumn id="12107" xr3:uid="{123FD50C-6BB6-4612-BB51-22AECE81B220}" name="Column12107" totalsRowDxfId="4277"/>
    <tableColumn id="12108" xr3:uid="{99D43199-D312-457E-8CAC-6A0EFC9FEEF9}" name="Column12108" totalsRowDxfId="4276"/>
    <tableColumn id="12109" xr3:uid="{75787042-6EDD-474B-A13B-EFD1B1A050D5}" name="Column12109" totalsRowDxfId="4275"/>
    <tableColumn id="12110" xr3:uid="{1669B3C2-8C4A-4A2D-B94A-11A875A1155A}" name="Column12110" totalsRowDxfId="4274"/>
    <tableColumn id="12111" xr3:uid="{5B47F6FF-C115-4E64-857D-063929ADAC2B}" name="Column12111" totalsRowDxfId="4273"/>
    <tableColumn id="12112" xr3:uid="{580B02AD-9133-46D0-B242-0C9D864AEB03}" name="Column12112" totalsRowDxfId="4272"/>
    <tableColumn id="12113" xr3:uid="{BD369727-DB0E-436C-8DBE-7C7C0FCC1D3C}" name="Column12113" totalsRowDxfId="4271"/>
    <tableColumn id="12114" xr3:uid="{2FD985A0-0400-4A13-8764-128E61317335}" name="Column12114" totalsRowDxfId="4270"/>
    <tableColumn id="12115" xr3:uid="{DDDE9444-C855-4E52-BDEA-5F0D39C2A279}" name="Column12115" totalsRowDxfId="4269"/>
    <tableColumn id="12116" xr3:uid="{29EC4DF8-4F9B-4705-A8CB-4CE3A7649338}" name="Column12116" totalsRowDxfId="4268"/>
    <tableColumn id="12117" xr3:uid="{7F800746-4AF9-4B13-960F-0D7C55CC519C}" name="Column12117" totalsRowDxfId="4267"/>
    <tableColumn id="12118" xr3:uid="{26E61146-1F0E-4985-8DBE-6128C4EDBEF3}" name="Column12118" totalsRowDxfId="4266"/>
    <tableColumn id="12119" xr3:uid="{296AFCED-1F54-401B-8E22-826732C6F224}" name="Column12119" totalsRowDxfId="4265"/>
    <tableColumn id="12120" xr3:uid="{8E376987-9C9B-44EE-AAB0-95E94A5CD983}" name="Column12120" totalsRowDxfId="4264"/>
    <tableColumn id="12121" xr3:uid="{B0733DBA-FE3F-4116-B27A-610FD5B1E8CA}" name="Column12121" totalsRowDxfId="4263"/>
    <tableColumn id="12122" xr3:uid="{33D7448D-17C3-48BB-97F5-A00C77AFD665}" name="Column12122" totalsRowDxfId="4262"/>
    <tableColumn id="12123" xr3:uid="{4C62B541-C41F-4C73-A6F8-9D80E8A59A55}" name="Column12123" totalsRowDxfId="4261"/>
    <tableColumn id="12124" xr3:uid="{E423B390-B633-4808-8CA8-FEA327412C5F}" name="Column12124" totalsRowDxfId="4260"/>
    <tableColumn id="12125" xr3:uid="{D714C723-60E1-40E5-8BC8-AFC03FB94E2D}" name="Column12125" totalsRowDxfId="4259"/>
    <tableColumn id="12126" xr3:uid="{957B16DB-60E5-4015-9F7E-3C2759A84779}" name="Column12126" totalsRowDxfId="4258"/>
    <tableColumn id="12127" xr3:uid="{EA6DC7EC-3835-4FA7-B8DB-BCE93F442FB6}" name="Column12127" totalsRowDxfId="4257"/>
    <tableColumn id="12128" xr3:uid="{51EE74A9-B2D2-462A-87FF-0F1BF898BBA2}" name="Column12128" totalsRowDxfId="4256"/>
    <tableColumn id="12129" xr3:uid="{4CB91959-B910-440E-BECD-1027811005C7}" name="Column12129" totalsRowDxfId="4255"/>
    <tableColumn id="12130" xr3:uid="{DBBDCABB-B823-4567-B82A-D5F0F8ADF550}" name="Column12130" totalsRowDxfId="4254"/>
    <tableColumn id="12131" xr3:uid="{9BD21EBB-B6FB-4D92-8015-695501AF0EC0}" name="Column12131" totalsRowDxfId="4253"/>
    <tableColumn id="12132" xr3:uid="{F40B48F9-6C40-42FD-A030-91C6B9C17CF0}" name="Column12132" totalsRowDxfId="4252"/>
    <tableColumn id="12133" xr3:uid="{7ED8ED63-0D5E-42C1-8105-F79B71A3059E}" name="Column12133" totalsRowDxfId="4251"/>
    <tableColumn id="12134" xr3:uid="{712F1AC9-F7E6-4898-8090-59DE5C6C8CFE}" name="Column12134" totalsRowDxfId="4250"/>
    <tableColumn id="12135" xr3:uid="{F03C7B2C-DEA8-490B-BA04-8CFBF2E720C6}" name="Column12135" totalsRowDxfId="4249"/>
    <tableColumn id="12136" xr3:uid="{7091E736-4310-4C7A-AB77-D11D45B9BFBB}" name="Column12136" totalsRowDxfId="4248"/>
    <tableColumn id="12137" xr3:uid="{411467C0-7570-4733-B5BE-E0D981522109}" name="Column12137" totalsRowDxfId="4247"/>
    <tableColumn id="12138" xr3:uid="{DEBDF419-AB02-473E-B8C4-3C96669E2A9A}" name="Column12138" totalsRowDxfId="4246"/>
    <tableColumn id="12139" xr3:uid="{635C021F-2113-40AB-8AC0-E93B7DC3B42A}" name="Column12139" totalsRowDxfId="4245"/>
    <tableColumn id="12140" xr3:uid="{44584D2F-9690-4110-B465-77E2BE453815}" name="Column12140" totalsRowDxfId="4244"/>
    <tableColumn id="12141" xr3:uid="{B5059BA1-CF78-4A14-9204-576B79BB2B6E}" name="Column12141" totalsRowDxfId="4243"/>
    <tableColumn id="12142" xr3:uid="{F80554F4-4C21-49AA-B12D-D08BD32F1C2B}" name="Column12142" totalsRowDxfId="4242"/>
    <tableColumn id="12143" xr3:uid="{001D3FFD-E761-4C0B-83DE-A2BAD1ED2147}" name="Column12143" totalsRowDxfId="4241"/>
    <tableColumn id="12144" xr3:uid="{5E437ED4-CC59-4C7A-8B2B-0DA33D610798}" name="Column12144" totalsRowDxfId="4240"/>
    <tableColumn id="12145" xr3:uid="{25273854-64D0-479A-9ED0-B7D7AE7C1F9D}" name="Column12145" totalsRowDxfId="4239"/>
    <tableColumn id="12146" xr3:uid="{149AD2A8-FA36-465A-8666-CFE096A0A35F}" name="Column12146" totalsRowDxfId="4238"/>
    <tableColumn id="12147" xr3:uid="{D51E5170-47B4-489B-BBD0-1248B8B1520F}" name="Column12147" totalsRowDxfId="4237"/>
    <tableColumn id="12148" xr3:uid="{2D12E833-F6D8-4C4A-ADE0-E2E28A58D2D8}" name="Column12148" totalsRowDxfId="4236"/>
    <tableColumn id="12149" xr3:uid="{F2BD6571-E59F-4036-8383-6D389E97C08A}" name="Column12149" totalsRowDxfId="4235"/>
    <tableColumn id="12150" xr3:uid="{A4D7E53A-DDE5-42ED-A1A3-44685EDC4A73}" name="Column12150" totalsRowDxfId="4234"/>
    <tableColumn id="12151" xr3:uid="{A920BFD3-F1B0-4DF1-B226-DBC6D78A9330}" name="Column12151" totalsRowDxfId="4233"/>
    <tableColumn id="12152" xr3:uid="{30F2EFC5-CEC9-4697-B527-68BA3B653E18}" name="Column12152" totalsRowDxfId="4232"/>
    <tableColumn id="12153" xr3:uid="{9D314770-313D-4311-93B3-0FF3DE78759A}" name="Column12153" totalsRowDxfId="4231"/>
    <tableColumn id="12154" xr3:uid="{6996DC59-E809-4022-8D87-FEDCE1A925A3}" name="Column12154" totalsRowDxfId="4230"/>
    <tableColumn id="12155" xr3:uid="{CF695EF7-C203-42F3-BD16-52038E31F278}" name="Column12155" totalsRowDxfId="4229"/>
    <tableColumn id="12156" xr3:uid="{9DEBA812-161C-49CB-8F98-4309ED41CB02}" name="Column12156" totalsRowDxfId="4228"/>
    <tableColumn id="12157" xr3:uid="{37AD5EA6-F1DC-4B68-B760-72F50274F97B}" name="Column12157" totalsRowDxfId="4227"/>
    <tableColumn id="12158" xr3:uid="{BCFCCEA5-D393-4FB8-93AB-601CED172A9B}" name="Column12158" totalsRowDxfId="4226"/>
    <tableColumn id="12159" xr3:uid="{4E7F72EB-3410-4C79-883D-509552D9E4D7}" name="Column12159" totalsRowDxfId="4225"/>
    <tableColumn id="12160" xr3:uid="{4FDFECDC-5842-4D5F-983C-E12BADB5026F}" name="Column12160" totalsRowDxfId="4224"/>
    <tableColumn id="12161" xr3:uid="{2C534AFE-6929-42C7-A9CD-49E2A28F5614}" name="Column12161" totalsRowDxfId="4223"/>
    <tableColumn id="12162" xr3:uid="{AC419200-F645-4FC8-AA65-97A6DE85EFE2}" name="Column12162" totalsRowDxfId="4222"/>
    <tableColumn id="12163" xr3:uid="{ADB5FE6F-226B-40D3-B29E-DC53ED6BE777}" name="Column12163" totalsRowDxfId="4221"/>
    <tableColumn id="12164" xr3:uid="{756796D5-9212-4102-B664-DC40EAAE1223}" name="Column12164" totalsRowDxfId="4220"/>
    <tableColumn id="12165" xr3:uid="{34B011DC-6387-49D3-A8C3-9E3F11921B18}" name="Column12165" totalsRowDxfId="4219"/>
    <tableColumn id="12166" xr3:uid="{707CBEFA-45C7-4E90-A269-4F6AE8ADB208}" name="Column12166" totalsRowDxfId="4218"/>
    <tableColumn id="12167" xr3:uid="{024FCCD3-DF2A-499E-A084-CF325010A81F}" name="Column12167" totalsRowDxfId="4217"/>
    <tableColumn id="12168" xr3:uid="{C121117C-5FBF-432D-9276-E17714538245}" name="Column12168" totalsRowDxfId="4216"/>
    <tableColumn id="12169" xr3:uid="{7BBBEF6F-1AE0-4165-9F3C-6A644D146B57}" name="Column12169" totalsRowDxfId="4215"/>
    <tableColumn id="12170" xr3:uid="{4CAF3D52-4376-433A-92C3-40331C5D74C3}" name="Column12170" totalsRowDxfId="4214"/>
    <tableColumn id="12171" xr3:uid="{EA19F051-7C36-4BDC-8169-5E4470C334BF}" name="Column12171" totalsRowDxfId="4213"/>
    <tableColumn id="12172" xr3:uid="{16265E3D-F441-429D-AB96-0045FD2C001B}" name="Column12172" totalsRowDxfId="4212"/>
    <tableColumn id="12173" xr3:uid="{D545A10B-6B63-400F-953C-3D97DE1B8020}" name="Column12173" totalsRowDxfId="4211"/>
    <tableColumn id="12174" xr3:uid="{F2EE93A7-F8BA-4B93-96EA-54C18026F2DE}" name="Column12174" totalsRowDxfId="4210"/>
    <tableColumn id="12175" xr3:uid="{B92C5D66-29E4-4067-9FBE-D571CE95C453}" name="Column12175" totalsRowDxfId="4209"/>
    <tableColumn id="12176" xr3:uid="{37CDB911-449B-46B7-B0C3-D913F9982304}" name="Column12176" totalsRowDxfId="4208"/>
    <tableColumn id="12177" xr3:uid="{D6B056CD-8700-45F5-9E7B-2156905C0467}" name="Column12177" totalsRowDxfId="4207"/>
    <tableColumn id="12178" xr3:uid="{07B4E2B3-70D1-4EC1-BD84-1B7660701C6B}" name="Column12178" totalsRowDxfId="4206"/>
    <tableColumn id="12179" xr3:uid="{26C5A5F2-24DF-4CA9-8E05-7D11793ACED0}" name="Column12179" totalsRowDxfId="4205"/>
    <tableColumn id="12180" xr3:uid="{B1395B52-304C-4B51-B92E-AC37A231A86F}" name="Column12180" totalsRowDxfId="4204"/>
    <tableColumn id="12181" xr3:uid="{A643D428-2922-4A45-B7B5-0FA25EA5A303}" name="Column12181" totalsRowDxfId="4203"/>
    <tableColumn id="12182" xr3:uid="{A2D42D23-6109-4312-B9CB-47944E9621F0}" name="Column12182" totalsRowDxfId="4202"/>
    <tableColumn id="12183" xr3:uid="{AC9D621B-27EC-456A-8754-6B71DF04B249}" name="Column12183" totalsRowDxfId="4201"/>
    <tableColumn id="12184" xr3:uid="{B89EC3CB-4757-4BE9-8E26-0EDE677A0C4B}" name="Column12184" totalsRowDxfId="4200"/>
    <tableColumn id="12185" xr3:uid="{CCCF4807-0E84-4764-B8C0-7ACF6F4C8A73}" name="Column12185" totalsRowDxfId="4199"/>
    <tableColumn id="12186" xr3:uid="{9A664CD2-DB31-4C53-9E36-2DD6F6E99696}" name="Column12186" totalsRowDxfId="4198"/>
    <tableColumn id="12187" xr3:uid="{AF51C3F5-9103-4481-A87C-8A2B992687EA}" name="Column12187" totalsRowDxfId="4197"/>
    <tableColumn id="12188" xr3:uid="{17ACCA84-DAB0-4B18-B1D3-2C8754D63C0A}" name="Column12188" totalsRowDxfId="4196"/>
    <tableColumn id="12189" xr3:uid="{F2B62432-4018-427F-8DC4-1A227A1EC411}" name="Column12189" totalsRowDxfId="4195"/>
    <tableColumn id="12190" xr3:uid="{EC0E47C9-2C45-4838-A9B0-4F2DA3C8E202}" name="Column12190" totalsRowDxfId="4194"/>
    <tableColumn id="12191" xr3:uid="{103B1C06-FBFF-406F-9BA7-347019D34FEA}" name="Column12191" totalsRowDxfId="4193"/>
    <tableColumn id="12192" xr3:uid="{8E0745DE-A14C-4BAB-9D52-82144DDE04D3}" name="Column12192" totalsRowDxfId="4192"/>
    <tableColumn id="12193" xr3:uid="{C4591B58-1AAD-4AE4-A0DC-9930EE066CB9}" name="Column12193" totalsRowDxfId="4191"/>
    <tableColumn id="12194" xr3:uid="{D664179D-1FC3-484F-9859-BEB2939730B1}" name="Column12194" totalsRowDxfId="4190"/>
    <tableColumn id="12195" xr3:uid="{1AB716F3-69FA-41BA-97A0-43B07A5C323C}" name="Column12195" totalsRowDxfId="4189"/>
    <tableColumn id="12196" xr3:uid="{890EDD4C-3AAA-469A-9EBE-B1283D305EBD}" name="Column12196" totalsRowDxfId="4188"/>
    <tableColumn id="12197" xr3:uid="{1A45DDEC-4EBD-4F1F-90BA-91C86C13A9C8}" name="Column12197" totalsRowDxfId="4187"/>
    <tableColumn id="12198" xr3:uid="{A1716797-16D8-4BC0-8BF4-BE2124FDFC4F}" name="Column12198" totalsRowDxfId="4186"/>
    <tableColumn id="12199" xr3:uid="{3AB83E59-3459-44B1-8C59-6EC8B9DFC57F}" name="Column12199" totalsRowDxfId="4185"/>
    <tableColumn id="12200" xr3:uid="{6EC420F6-AC75-468C-B631-AE56F59AD6EB}" name="Column12200" totalsRowDxfId="4184"/>
    <tableColumn id="12201" xr3:uid="{2B154846-A68D-41BF-88D1-8108FDBC84E4}" name="Column12201" totalsRowDxfId="4183"/>
    <tableColumn id="12202" xr3:uid="{FED9BF99-E9E1-477F-BFB8-623001692DDF}" name="Column12202" totalsRowDxfId="4182"/>
    <tableColumn id="12203" xr3:uid="{BA7AB759-9C92-44DC-AB46-2576F785CB8A}" name="Column12203" totalsRowDxfId="4181"/>
    <tableColumn id="12204" xr3:uid="{50BADDDF-7DBA-4564-B434-3024E1A8D407}" name="Column12204" totalsRowDxfId="4180"/>
    <tableColumn id="12205" xr3:uid="{1E71C5A1-D372-4910-8A7F-94B7B42A29DE}" name="Column12205" totalsRowDxfId="4179"/>
    <tableColumn id="12206" xr3:uid="{0D4DF6FA-0767-4AC6-AB13-817DB0D499A6}" name="Column12206" totalsRowDxfId="4178"/>
    <tableColumn id="12207" xr3:uid="{CAC032EE-6DB3-46BA-8245-53FF68E5B66C}" name="Column12207" totalsRowDxfId="4177"/>
    <tableColumn id="12208" xr3:uid="{E621A943-51AF-4437-B7ED-064F9A87FD53}" name="Column12208" totalsRowDxfId="4176"/>
    <tableColumn id="12209" xr3:uid="{FC1F475F-1188-432E-8D46-353C458BC47C}" name="Column12209" totalsRowDxfId="4175"/>
    <tableColumn id="12210" xr3:uid="{D3843EFF-08C4-4A46-A41A-30DF678E1EC8}" name="Column12210" totalsRowDxfId="4174"/>
    <tableColumn id="12211" xr3:uid="{FEB9C478-9A3B-45CA-BD5F-C5BA0E6AABC6}" name="Column12211" totalsRowDxfId="4173"/>
    <tableColumn id="12212" xr3:uid="{99FF6B68-A09F-4346-9E28-0E1C3405FFC4}" name="Column12212" totalsRowDxfId="4172"/>
    <tableColumn id="12213" xr3:uid="{655C1953-5C09-4CDB-872B-916C3654E0F9}" name="Column12213" totalsRowDxfId="4171"/>
    <tableColumn id="12214" xr3:uid="{1952BA3D-BDF1-4F0C-BAF5-90F910F4F830}" name="Column12214" totalsRowDxfId="4170"/>
    <tableColumn id="12215" xr3:uid="{3203F7CC-18F9-4841-A1AC-0709B406BE77}" name="Column12215" totalsRowDxfId="4169"/>
    <tableColumn id="12216" xr3:uid="{CA486E78-80A7-475B-AB9C-4803ECF4F956}" name="Column12216" totalsRowDxfId="4168"/>
    <tableColumn id="12217" xr3:uid="{CFC6DC61-D66F-409D-92EC-851A0A3ABA68}" name="Column12217" totalsRowDxfId="4167"/>
    <tableColumn id="12218" xr3:uid="{583AC776-578E-4752-ABD4-DADC10D76928}" name="Column12218" totalsRowDxfId="4166"/>
    <tableColumn id="12219" xr3:uid="{9D9B6CF5-2098-40EA-A8C7-147787C38299}" name="Column12219" totalsRowDxfId="4165"/>
    <tableColumn id="12220" xr3:uid="{25A4D3D5-B7AA-4F2A-85C0-11DFF92E286C}" name="Column12220" totalsRowDxfId="4164"/>
    <tableColumn id="12221" xr3:uid="{543E7389-C1EC-4140-9C94-C94348FF5B9A}" name="Column12221" totalsRowDxfId="4163"/>
    <tableColumn id="12222" xr3:uid="{0B152CF7-4AF4-4EAD-A5EE-9BDC5172CA95}" name="Column12222" totalsRowDxfId="4162"/>
    <tableColumn id="12223" xr3:uid="{1848A120-D97A-4F2C-9922-EAAB355A94CA}" name="Column12223" totalsRowDxfId="4161"/>
    <tableColumn id="12224" xr3:uid="{649750B7-A3C8-403D-9CCD-5D17E2737DE7}" name="Column12224" totalsRowDxfId="4160"/>
    <tableColumn id="12225" xr3:uid="{61890285-D03A-494F-A030-BA1766DE0D5E}" name="Column12225" totalsRowDxfId="4159"/>
    <tableColumn id="12226" xr3:uid="{543276C8-8613-4CE9-AE04-72CDC7FB4C66}" name="Column12226" totalsRowDxfId="4158"/>
    <tableColumn id="12227" xr3:uid="{99AA3005-A1C7-4AD7-AFBE-BC60F8BB5C7A}" name="Column12227" totalsRowDxfId="4157"/>
    <tableColumn id="12228" xr3:uid="{D830D1E3-AFB5-4375-BDF8-FF7486136268}" name="Column12228" totalsRowDxfId="4156"/>
    <tableColumn id="12229" xr3:uid="{F5B7F5CC-BE4E-4A7F-9F99-DEFB746FBB8E}" name="Column12229" totalsRowDxfId="4155"/>
    <tableColumn id="12230" xr3:uid="{7EC2B6A8-89F1-49E0-9124-C813935B5BC5}" name="Column12230" totalsRowDxfId="4154"/>
    <tableColumn id="12231" xr3:uid="{A841AE07-B46B-423E-8C3F-367A4F4A0AF7}" name="Column12231" totalsRowDxfId="4153"/>
    <tableColumn id="12232" xr3:uid="{288E6F89-8BF4-41AD-BC08-05F5698A9C88}" name="Column12232" totalsRowDxfId="4152"/>
    <tableColumn id="12233" xr3:uid="{D0585B24-8E5A-482C-873C-7C1707BB058D}" name="Column12233" totalsRowDxfId="4151"/>
    <tableColumn id="12234" xr3:uid="{64A805BD-72F6-4806-AF3B-1A658E4A3150}" name="Column12234" totalsRowDxfId="4150"/>
    <tableColumn id="12235" xr3:uid="{28CACF2A-7B49-441E-A79E-7FCF24790655}" name="Column12235" totalsRowDxfId="4149"/>
    <tableColumn id="12236" xr3:uid="{34371C80-7CB1-49EC-AC9A-1086CF8F3C04}" name="Column12236" totalsRowDxfId="4148"/>
    <tableColumn id="12237" xr3:uid="{B3EA3AAC-36E3-489F-8642-BF9D23B6CA13}" name="Column12237" totalsRowDxfId="4147"/>
    <tableColumn id="12238" xr3:uid="{B490ADAA-03F7-4425-BEA0-188D698E3061}" name="Column12238" totalsRowDxfId="4146"/>
    <tableColumn id="12239" xr3:uid="{48D7564F-B77A-470D-9EF8-AD54B5335F9B}" name="Column12239" totalsRowDxfId="4145"/>
    <tableColumn id="12240" xr3:uid="{0A13A5E8-C3C5-468D-8107-4E42C225DB14}" name="Column12240" totalsRowDxfId="4144"/>
    <tableColumn id="12241" xr3:uid="{9A9549FC-DDFE-4CDD-B777-31DAC001EE98}" name="Column12241" totalsRowDxfId="4143"/>
    <tableColumn id="12242" xr3:uid="{DBA8199C-AA0B-47B2-A816-7CD11A1565DA}" name="Column12242" totalsRowDxfId="4142"/>
    <tableColumn id="12243" xr3:uid="{ECA40F44-8898-4E89-B0A4-E29FD64DF213}" name="Column12243" totalsRowDxfId="4141"/>
    <tableColumn id="12244" xr3:uid="{64A4BD3D-A257-450D-9248-A6BC184BDD90}" name="Column12244" totalsRowDxfId="4140"/>
    <tableColumn id="12245" xr3:uid="{6E3D3E92-EF32-4F5F-9EB8-28957D1A37E0}" name="Column12245" totalsRowDxfId="4139"/>
    <tableColumn id="12246" xr3:uid="{93680032-9BE9-4A8D-B807-2317B5DD0AA4}" name="Column12246" totalsRowDxfId="4138"/>
    <tableColumn id="12247" xr3:uid="{F9ACDE7C-B791-4924-B6C6-64FF0F9256B1}" name="Column12247" totalsRowDxfId="4137"/>
    <tableColumn id="12248" xr3:uid="{FF172AE2-18BD-4039-9DEB-4C3F08355C73}" name="Column12248" totalsRowDxfId="4136"/>
    <tableColumn id="12249" xr3:uid="{C0E2BBBB-77D8-4B87-8ABF-01D7530C8B9F}" name="Column12249" totalsRowDxfId="4135"/>
    <tableColumn id="12250" xr3:uid="{5B40E494-AEC5-42E6-BE26-A85EC5A0CD3D}" name="Column12250" totalsRowDxfId="4134"/>
    <tableColumn id="12251" xr3:uid="{43B77B9E-00C3-422D-91BB-E1F2F809EF9A}" name="Column12251" totalsRowDxfId="4133"/>
    <tableColumn id="12252" xr3:uid="{46F99C7E-81D9-408C-A186-04FC0B1968B7}" name="Column12252" totalsRowDxfId="4132"/>
    <tableColumn id="12253" xr3:uid="{4B8C98DB-9DDC-498B-B3A3-20EDB20F609E}" name="Column12253" totalsRowDxfId="4131"/>
    <tableColumn id="12254" xr3:uid="{E570BFA9-C8F3-48CE-9F00-662F104A783A}" name="Column12254" totalsRowDxfId="4130"/>
    <tableColumn id="12255" xr3:uid="{4DABD35A-7F7F-4764-A30C-9CC8CC2D8784}" name="Column12255" totalsRowDxfId="4129"/>
    <tableColumn id="12256" xr3:uid="{C2B913CF-D1FE-4FED-A4F8-B86DC3036BB0}" name="Column12256" totalsRowDxfId="4128"/>
    <tableColumn id="12257" xr3:uid="{080FF3A2-9832-4CAC-995F-50E609937781}" name="Column12257" totalsRowDxfId="4127"/>
    <tableColumn id="12258" xr3:uid="{C4370FBE-FE70-4F0F-BFBE-1D9B4FA7587E}" name="Column12258" totalsRowDxfId="4126"/>
    <tableColumn id="12259" xr3:uid="{F1049513-4B17-4083-9074-C0D43C517240}" name="Column12259" totalsRowDxfId="4125"/>
    <tableColumn id="12260" xr3:uid="{A08C1609-4138-4E5F-986D-51D0950D82A2}" name="Column12260" totalsRowDxfId="4124"/>
    <tableColumn id="12261" xr3:uid="{83CAFDD5-9DDF-416C-84FC-087D2549B170}" name="Column12261" totalsRowDxfId="4123"/>
    <tableColumn id="12262" xr3:uid="{CF6FC4E3-EE7F-4200-9C35-846AC5187D2F}" name="Column12262" totalsRowDxfId="4122"/>
    <tableColumn id="12263" xr3:uid="{8A67C580-4C23-46C4-9314-9B28A1704E67}" name="Column12263" totalsRowDxfId="4121"/>
    <tableColumn id="12264" xr3:uid="{55F7A5CA-844E-45C8-830E-00D73D23DD9B}" name="Column12264" totalsRowDxfId="4120"/>
    <tableColumn id="12265" xr3:uid="{3D0A6D0D-CA99-43A3-920D-463A9459216F}" name="Column12265" totalsRowDxfId="4119"/>
    <tableColumn id="12266" xr3:uid="{368873F7-3FE2-4DF6-BB23-0654D916A83E}" name="Column12266" totalsRowDxfId="4118"/>
    <tableColumn id="12267" xr3:uid="{E53AD54E-74BA-4771-B45A-11B5E1B60B61}" name="Column12267" totalsRowDxfId="4117"/>
    <tableColumn id="12268" xr3:uid="{8E4FF58A-00B2-4380-AC19-311B0E66D2C3}" name="Column12268" totalsRowDxfId="4116"/>
    <tableColumn id="12269" xr3:uid="{EECFCF88-E56B-4D42-BD33-33724F43459E}" name="Column12269" totalsRowDxfId="4115"/>
    <tableColumn id="12270" xr3:uid="{18D019AB-97A5-4230-8415-4714309A72E1}" name="Column12270" totalsRowDxfId="4114"/>
    <tableColumn id="12271" xr3:uid="{8BDE70AC-C55B-486F-AD4B-95EFE15D1585}" name="Column12271" totalsRowDxfId="4113"/>
    <tableColumn id="12272" xr3:uid="{EC83ABD4-A7C9-4460-A7B1-B63D04514B9C}" name="Column12272" totalsRowDxfId="4112"/>
    <tableColumn id="12273" xr3:uid="{9E8843E4-DBCF-4518-8205-5B084CB3A71F}" name="Column12273" totalsRowDxfId="4111"/>
    <tableColumn id="12274" xr3:uid="{8DF50E08-8418-4288-9080-711F8ACB20CF}" name="Column12274" totalsRowDxfId="4110"/>
    <tableColumn id="12275" xr3:uid="{CF1AC54E-95CA-4684-B2C1-60A993FF17DA}" name="Column12275" totalsRowDxfId="4109"/>
    <tableColumn id="12276" xr3:uid="{41D9D886-EB02-4F2E-819E-E6FA24466DF6}" name="Column12276" totalsRowDxfId="4108"/>
    <tableColumn id="12277" xr3:uid="{1256D9B3-C963-4B14-8AB7-943D3A29541D}" name="Column12277" totalsRowDxfId="4107"/>
    <tableColumn id="12278" xr3:uid="{AFA26188-EECB-43E6-BF67-FB4EA0154CA4}" name="Column12278" totalsRowDxfId="4106"/>
    <tableColumn id="12279" xr3:uid="{DB830F0A-49AC-4FD1-ACD7-08B6755F6D75}" name="Column12279" totalsRowDxfId="4105"/>
    <tableColumn id="12280" xr3:uid="{048EDD23-9856-49F8-8066-D23196797325}" name="Column12280" totalsRowDxfId="4104"/>
    <tableColumn id="12281" xr3:uid="{9D296630-1909-464A-9916-EA17BB579FF4}" name="Column12281" totalsRowDxfId="4103"/>
    <tableColumn id="12282" xr3:uid="{FE5BE32F-F9D7-430E-85E8-825CC7527C6F}" name="Column12282" totalsRowDxfId="4102"/>
    <tableColumn id="12283" xr3:uid="{59B60359-85DA-468F-80FD-6D0F605BC297}" name="Column12283" totalsRowDxfId="4101"/>
    <tableColumn id="12284" xr3:uid="{29D85864-3B56-43E5-8033-8C490CA5F2B2}" name="Column12284" totalsRowDxfId="4100"/>
    <tableColumn id="12285" xr3:uid="{B722E9FA-3B83-4B93-B733-C65139F5BF2F}" name="Column12285" totalsRowDxfId="4099"/>
    <tableColumn id="12286" xr3:uid="{CA027E97-36E6-4D4E-B80E-E2066A72E453}" name="Column12286" totalsRowDxfId="4098"/>
    <tableColumn id="12287" xr3:uid="{B1866222-5F44-480A-BC1F-77C2E2AC44D8}" name="Column12287" totalsRowDxfId="4097"/>
    <tableColumn id="12288" xr3:uid="{DC0C8C3E-C325-42A7-8C8F-3138ABFF9355}" name="Column12288" totalsRowDxfId="4096"/>
    <tableColumn id="12289" xr3:uid="{9E244047-73BB-495B-BA25-5E55A9713058}" name="Column12289" totalsRowDxfId="4095"/>
    <tableColumn id="12290" xr3:uid="{906AE7FE-3B6A-4A76-BD6F-5D171C76EEC1}" name="Column12290" totalsRowDxfId="4094"/>
    <tableColumn id="12291" xr3:uid="{AF6EC756-0D27-4FB4-AC54-E7C9465F7DF8}" name="Column12291" totalsRowDxfId="4093"/>
    <tableColumn id="12292" xr3:uid="{108DE7E9-2BF3-4E27-A49C-E9A770A07865}" name="Column12292" totalsRowDxfId="4092"/>
    <tableColumn id="12293" xr3:uid="{F7F08E65-49AB-4B61-9021-28AF82183845}" name="Column12293" totalsRowDxfId="4091"/>
    <tableColumn id="12294" xr3:uid="{07639546-99CD-4154-9121-F6516153E5D3}" name="Column12294" totalsRowDxfId="4090"/>
    <tableColumn id="12295" xr3:uid="{C527B8E3-EA48-44CD-B4AB-DD33C2EB0494}" name="Column12295" totalsRowDxfId="4089"/>
    <tableColumn id="12296" xr3:uid="{5CE95D29-5A09-45A0-8EAB-7DC31103050D}" name="Column12296" totalsRowDxfId="4088"/>
    <tableColumn id="12297" xr3:uid="{5156A305-2CED-4E20-A8B1-3B87BDAB35E7}" name="Column12297" totalsRowDxfId="4087"/>
    <tableColumn id="12298" xr3:uid="{5D8F799B-4260-4CF6-BE3A-652E08222218}" name="Column12298" totalsRowDxfId="4086"/>
    <tableColumn id="12299" xr3:uid="{191B8046-A027-419B-B63D-C3C53E1F1754}" name="Column12299" totalsRowDxfId="4085"/>
    <tableColumn id="12300" xr3:uid="{F0B18CF3-2A4A-4637-9820-26550BEECD04}" name="Column12300" totalsRowDxfId="4084"/>
    <tableColumn id="12301" xr3:uid="{8BABABC6-6982-4974-BD80-0C8A8256EF23}" name="Column12301" totalsRowDxfId="4083"/>
    <tableColumn id="12302" xr3:uid="{D430D483-38A4-4BD9-924F-7803D3434173}" name="Column12302" totalsRowDxfId="4082"/>
    <tableColumn id="12303" xr3:uid="{EE93CCE1-632E-43FF-A867-B80F437D7C1C}" name="Column12303" totalsRowDxfId="4081"/>
    <tableColumn id="12304" xr3:uid="{32B35DF0-4EB1-4F40-92D5-3C8D44BE4381}" name="Column12304" totalsRowDxfId="4080"/>
    <tableColumn id="12305" xr3:uid="{03D22622-F62B-4E7E-AC99-DF40982B55E4}" name="Column12305" totalsRowDxfId="4079"/>
    <tableColumn id="12306" xr3:uid="{F9D3029C-2AFE-42FB-B964-E1F6CFC717F2}" name="Column12306" totalsRowDxfId="4078"/>
    <tableColumn id="12307" xr3:uid="{349CDABD-7A74-4251-851C-353BB6DBF63D}" name="Column12307" totalsRowDxfId="4077"/>
    <tableColumn id="12308" xr3:uid="{E3A0668A-DA13-4AEC-B701-560CF5518E4B}" name="Column12308" totalsRowDxfId="4076"/>
    <tableColumn id="12309" xr3:uid="{BF18C9C2-81FB-4014-9570-CDBE0115E176}" name="Column12309" totalsRowDxfId="4075"/>
    <tableColumn id="12310" xr3:uid="{FF6D4178-8D1B-4AF0-9C8F-44E6B16DA3BA}" name="Column12310" totalsRowDxfId="4074"/>
    <tableColumn id="12311" xr3:uid="{DE71F29E-4857-4BEB-8395-C649C222D38E}" name="Column12311" totalsRowDxfId="4073"/>
    <tableColumn id="12312" xr3:uid="{77E7B38E-511F-4A0C-92F8-3082D82E4572}" name="Column12312" totalsRowDxfId="4072"/>
    <tableColumn id="12313" xr3:uid="{638BB8FF-7FDA-436E-A5E5-FA90E5CE6F71}" name="Column12313" totalsRowDxfId="4071"/>
    <tableColumn id="12314" xr3:uid="{802A5C30-4389-41EA-8F96-92B825685A1A}" name="Column12314" totalsRowDxfId="4070"/>
    <tableColumn id="12315" xr3:uid="{E109903A-9EB7-48B3-93E3-938ABAF20080}" name="Column12315" totalsRowDxfId="4069"/>
    <tableColumn id="12316" xr3:uid="{98783361-728C-4D0A-BB74-E1D9E3A41BEC}" name="Column12316" totalsRowDxfId="4068"/>
    <tableColumn id="12317" xr3:uid="{FA54AE94-3D7F-4DEC-ADE5-1FB7ABD49D4B}" name="Column12317" totalsRowDxfId="4067"/>
    <tableColumn id="12318" xr3:uid="{1EC2F17F-979D-4E34-AD76-C0132A59577D}" name="Column12318" totalsRowDxfId="4066"/>
    <tableColumn id="12319" xr3:uid="{2E2D25E2-D4E7-4C9C-A92C-471F6C0B59AF}" name="Column12319" totalsRowDxfId="4065"/>
    <tableColumn id="12320" xr3:uid="{75A23DD1-4068-484D-9F2F-D476C888305E}" name="Column12320" totalsRowDxfId="4064"/>
    <tableColumn id="12321" xr3:uid="{855658D2-B4EC-4FCF-8181-C66268B84246}" name="Column12321" totalsRowDxfId="4063"/>
    <tableColumn id="12322" xr3:uid="{6E830946-2D88-4E7D-95F3-4576D94C72D0}" name="Column12322" totalsRowDxfId="4062"/>
    <tableColumn id="12323" xr3:uid="{4D2B6DEA-A07D-4E9B-9A93-67C74474B762}" name="Column12323" totalsRowDxfId="4061"/>
    <tableColumn id="12324" xr3:uid="{8FE6AE1D-37E8-4EC1-AE1E-578224327643}" name="Column12324" totalsRowDxfId="4060"/>
    <tableColumn id="12325" xr3:uid="{DCB1B4EA-22C2-4060-B8AD-C9677F2DF099}" name="Column12325" totalsRowDxfId="4059"/>
    <tableColumn id="12326" xr3:uid="{935604C3-1904-4E35-9A41-C199C627CA19}" name="Column12326" totalsRowDxfId="4058"/>
    <tableColumn id="12327" xr3:uid="{1182D806-FF6B-4D23-BE2C-E4C3AAB9700D}" name="Column12327" totalsRowDxfId="4057"/>
    <tableColumn id="12328" xr3:uid="{91837801-B391-4846-B0DB-85372143F5FE}" name="Column12328" totalsRowDxfId="4056"/>
    <tableColumn id="12329" xr3:uid="{B6504728-CDB7-4AAA-8CEF-4FC518CF5DA0}" name="Column12329" totalsRowDxfId="4055"/>
    <tableColumn id="12330" xr3:uid="{8574DA94-E434-4222-9092-4C9617E2FDDF}" name="Column12330" totalsRowDxfId="4054"/>
    <tableColumn id="12331" xr3:uid="{DA2B012F-1100-46D4-9043-2BDEBA499907}" name="Column12331" totalsRowDxfId="4053"/>
    <tableColumn id="12332" xr3:uid="{826F19EF-1A92-4A80-AE7F-A9D9B5901DD4}" name="Column12332" totalsRowDxfId="4052"/>
    <tableColumn id="12333" xr3:uid="{3151F3DC-5483-433C-8602-2F4B2DE03F67}" name="Column12333" totalsRowDxfId="4051"/>
    <tableColumn id="12334" xr3:uid="{7851BB20-FA43-4D4A-AAAC-9FA5968063C8}" name="Column12334" totalsRowDxfId="4050"/>
    <tableColumn id="12335" xr3:uid="{A8A01B7E-BB96-46F4-B52B-A757537EE06F}" name="Column12335" totalsRowDxfId="4049"/>
    <tableColumn id="12336" xr3:uid="{718A3585-791B-45C1-96A4-9E5FFB454089}" name="Column12336" totalsRowDxfId="4048"/>
    <tableColumn id="12337" xr3:uid="{6F38E8C9-F7BA-408A-AB77-0D225EA76F39}" name="Column12337" totalsRowDxfId="4047"/>
    <tableColumn id="12338" xr3:uid="{9BAFB99B-44E8-4D05-9A44-E19906DBE81F}" name="Column12338" totalsRowDxfId="4046"/>
    <tableColumn id="12339" xr3:uid="{4636AC59-2316-40E1-99B4-56B66069BB13}" name="Column12339" totalsRowDxfId="4045"/>
    <tableColumn id="12340" xr3:uid="{5405A473-0444-442D-A758-9745070D48E2}" name="Column12340" totalsRowDxfId="4044"/>
    <tableColumn id="12341" xr3:uid="{6444FA32-E5F9-4D93-8421-7F8EA6E21B37}" name="Column12341" totalsRowDxfId="4043"/>
    <tableColumn id="12342" xr3:uid="{004C0BC7-3752-43BD-A529-BBCF632686A4}" name="Column12342" totalsRowDxfId="4042"/>
    <tableColumn id="12343" xr3:uid="{FF46A1E5-D75C-4FA2-9DC4-4C47CD9B04BD}" name="Column12343" totalsRowDxfId="4041"/>
    <tableColumn id="12344" xr3:uid="{81003641-BDB8-4603-97DD-270B82B8DF57}" name="Column12344" totalsRowDxfId="4040"/>
    <tableColumn id="12345" xr3:uid="{508FDEBC-73E9-4BAB-A9AF-0BAEB04B9E8B}" name="Column12345" totalsRowDxfId="4039"/>
    <tableColumn id="12346" xr3:uid="{03600DDD-F735-445E-AA1F-6A75E53A4013}" name="Column12346" totalsRowDxfId="4038"/>
    <tableColumn id="12347" xr3:uid="{0007CE68-1B92-4BEC-8DB8-1CE84A9C2A69}" name="Column12347" totalsRowDxfId="4037"/>
    <tableColumn id="12348" xr3:uid="{6061C461-9F45-4607-8D35-EADA577C7CF5}" name="Column12348" totalsRowDxfId="4036"/>
    <tableColumn id="12349" xr3:uid="{83692CEF-0BEB-4B40-A67A-18F862BB4CF2}" name="Column12349" totalsRowDxfId="4035"/>
    <tableColumn id="12350" xr3:uid="{8CBFAF51-0054-423B-AB15-9F7AAFB24208}" name="Column12350" totalsRowDxfId="4034"/>
    <tableColumn id="12351" xr3:uid="{972E993E-821F-4CAC-932E-BC1ACC0CD603}" name="Column12351" totalsRowDxfId="4033"/>
    <tableColumn id="12352" xr3:uid="{D8627C99-6F87-459D-AF1A-A0CB178FE232}" name="Column12352" totalsRowDxfId="4032"/>
    <tableColumn id="12353" xr3:uid="{D55B7713-C392-4B24-B141-DC6AC8E83DBD}" name="Column12353" totalsRowDxfId="4031"/>
    <tableColumn id="12354" xr3:uid="{139C80B3-B462-4323-8E64-5D7EC9B2F9E6}" name="Column12354" totalsRowDxfId="4030"/>
    <tableColumn id="12355" xr3:uid="{D4C90CA2-71D9-4A96-8835-60DFCD71F442}" name="Column12355" totalsRowDxfId="4029"/>
    <tableColumn id="12356" xr3:uid="{038E9799-19CE-40D6-B7C5-7D87DF8B0FBA}" name="Column12356" totalsRowDxfId="4028"/>
    <tableColumn id="12357" xr3:uid="{D2C8D2B6-988D-424B-9451-1CBFED5616BA}" name="Column12357" totalsRowDxfId="4027"/>
    <tableColumn id="12358" xr3:uid="{DF530B47-4F2A-4159-BAF7-FE26F57C57A7}" name="Column12358" totalsRowDxfId="4026"/>
    <tableColumn id="12359" xr3:uid="{9B64C9EB-3D71-4DEE-93AD-08358840864C}" name="Column12359" totalsRowDxfId="4025"/>
    <tableColumn id="12360" xr3:uid="{408075B0-79C3-4F18-ACAD-CAA536D61CD9}" name="Column12360" totalsRowDxfId="4024"/>
    <tableColumn id="12361" xr3:uid="{2622761D-BCAC-4186-99DC-D0B2F12CBC55}" name="Column12361" totalsRowDxfId="4023"/>
    <tableColumn id="12362" xr3:uid="{C65FBF9D-4428-499A-B81F-BCE423B43D9F}" name="Column12362" totalsRowDxfId="4022"/>
    <tableColumn id="12363" xr3:uid="{61210D36-E8FE-4E79-8747-BE7BEEAD87AF}" name="Column12363" totalsRowDxfId="4021"/>
    <tableColumn id="12364" xr3:uid="{15EF36AC-F49B-479D-BE08-D6A966797708}" name="Column12364" totalsRowDxfId="4020"/>
    <tableColumn id="12365" xr3:uid="{B5ECD1A1-AE52-44EB-8CE6-33F993C674B3}" name="Column12365" totalsRowDxfId="4019"/>
    <tableColumn id="12366" xr3:uid="{B6B6D09A-C0D5-444F-B3F9-BF224EBBB6F7}" name="Column12366" totalsRowDxfId="4018"/>
    <tableColumn id="12367" xr3:uid="{8E91659C-6521-493C-9B58-0BDE22A049F1}" name="Column12367" totalsRowDxfId="4017"/>
    <tableColumn id="12368" xr3:uid="{EC8C1DBB-3759-4DAA-8739-8E187C7E5A5D}" name="Column12368" totalsRowDxfId="4016"/>
    <tableColumn id="12369" xr3:uid="{E0BBEEB3-F065-4017-A4D5-D14CF28F4009}" name="Column12369" totalsRowDxfId="4015"/>
    <tableColumn id="12370" xr3:uid="{BECED23B-1510-45D8-B040-28538B26DDD1}" name="Column12370" totalsRowDxfId="4014"/>
    <tableColumn id="12371" xr3:uid="{DC56B8A0-5B1C-40E3-9B37-706F33E474F0}" name="Column12371" totalsRowDxfId="4013"/>
    <tableColumn id="12372" xr3:uid="{A2C02880-9856-4903-AD97-96E97CEC0D59}" name="Column12372" totalsRowDxfId="4012"/>
    <tableColumn id="12373" xr3:uid="{93BE7467-B105-4E02-ACCB-A7E3ED9F85FA}" name="Column12373" totalsRowDxfId="4011"/>
    <tableColumn id="12374" xr3:uid="{6A5D7E4C-1762-4384-8859-D84421D93649}" name="Column12374" totalsRowDxfId="4010"/>
    <tableColumn id="12375" xr3:uid="{5AE3DCA7-B815-4882-9F2B-405AC7F9351E}" name="Column12375" totalsRowDxfId="4009"/>
    <tableColumn id="12376" xr3:uid="{4ADAD915-4F36-4C22-A47E-4109C8B3995D}" name="Column12376" totalsRowDxfId="4008"/>
    <tableColumn id="12377" xr3:uid="{D51900EB-329A-4E38-9B34-B3EDA9A246DB}" name="Column12377" totalsRowDxfId="4007"/>
    <tableColumn id="12378" xr3:uid="{18B07B03-0432-4AC5-88CF-9079A3B616E4}" name="Column12378" totalsRowDxfId="4006"/>
    <tableColumn id="12379" xr3:uid="{621AE1E7-F4AB-423C-BF13-034EA9B6C5FF}" name="Column12379" totalsRowDxfId="4005"/>
    <tableColumn id="12380" xr3:uid="{534096F8-3859-4E4F-AC75-0F375359328C}" name="Column12380" totalsRowDxfId="4004"/>
    <tableColumn id="12381" xr3:uid="{877169E2-A92B-4C88-850A-AC75BE65814F}" name="Column12381" totalsRowDxfId="4003"/>
    <tableColumn id="12382" xr3:uid="{0BC903C2-6FF9-499C-AA51-590C10A93BFB}" name="Column12382" totalsRowDxfId="4002"/>
    <tableColumn id="12383" xr3:uid="{DD20BA68-F4B9-4D6C-94EF-E0EC8FC6C0D2}" name="Column12383" totalsRowDxfId="4001"/>
    <tableColumn id="12384" xr3:uid="{0E842646-C951-415A-BC14-7A5757EADF49}" name="Column12384" totalsRowDxfId="4000"/>
    <tableColumn id="12385" xr3:uid="{28B78D48-1318-42CB-9F35-F26EE4E00F81}" name="Column12385" totalsRowDxfId="3999"/>
    <tableColumn id="12386" xr3:uid="{818CD23A-ACB2-4505-9A39-F3AA6A103D6D}" name="Column12386" totalsRowDxfId="3998"/>
    <tableColumn id="12387" xr3:uid="{26E868D4-B84D-498A-97CC-1A2C2680F1B2}" name="Column12387" totalsRowDxfId="3997"/>
    <tableColumn id="12388" xr3:uid="{0CB6D9E2-CA0A-4530-BABE-F06688427641}" name="Column12388" totalsRowDxfId="3996"/>
    <tableColumn id="12389" xr3:uid="{CF78B828-B93B-47D5-A812-DCF47A406563}" name="Column12389" totalsRowDxfId="3995"/>
    <tableColumn id="12390" xr3:uid="{F51FC8C0-0D7F-40C0-A48A-C4BEF723BAB8}" name="Column12390" totalsRowDxfId="3994"/>
    <tableColumn id="12391" xr3:uid="{1D84065C-89B7-4D99-8F86-FB5ECBC36498}" name="Column12391" totalsRowDxfId="3993"/>
    <tableColumn id="12392" xr3:uid="{8B6ECAB4-33AA-4767-B625-A66D293FD2B9}" name="Column12392" totalsRowDxfId="3992"/>
    <tableColumn id="12393" xr3:uid="{993CDE33-8975-419C-A363-A3AF9F0BBF67}" name="Column12393" totalsRowDxfId="3991"/>
    <tableColumn id="12394" xr3:uid="{6FA4342D-C7CD-4AA9-AD61-CA329F1D85AA}" name="Column12394" totalsRowDxfId="3990"/>
    <tableColumn id="12395" xr3:uid="{FCDCA1F6-82A3-4C5D-BFB5-B51085356A64}" name="Column12395" totalsRowDxfId="3989"/>
    <tableColumn id="12396" xr3:uid="{46D9B740-92A2-4698-A0AA-E6851B0BDDE2}" name="Column12396" totalsRowDxfId="3988"/>
    <tableColumn id="12397" xr3:uid="{F5698884-86A5-4A61-8578-0736ED65F5DD}" name="Column12397" totalsRowDxfId="3987"/>
    <tableColumn id="12398" xr3:uid="{508F6EFD-3F61-43F9-AAB5-A6CAF8011F0A}" name="Column12398" totalsRowDxfId="3986"/>
    <tableColumn id="12399" xr3:uid="{34CB834F-FE4A-4E3A-B06A-0624B6E3CB20}" name="Column12399" totalsRowDxfId="3985"/>
    <tableColumn id="12400" xr3:uid="{5A31BE13-97C8-47DC-8D7D-D60B40EDE584}" name="Column12400" totalsRowDxfId="3984"/>
    <tableColumn id="12401" xr3:uid="{9C06BB01-5262-4869-8D78-5C7F4540ED5A}" name="Column12401" totalsRowDxfId="3983"/>
    <tableColumn id="12402" xr3:uid="{A3F8B9CA-C60E-4FDA-A2F8-BBA3BE9EF650}" name="Column12402" totalsRowDxfId="3982"/>
    <tableColumn id="12403" xr3:uid="{4E90221F-32BF-4FE8-BDD6-3B7FE551FB52}" name="Column12403" totalsRowDxfId="3981"/>
    <tableColumn id="12404" xr3:uid="{9BB85F4D-7C97-4D85-AFA4-D5BEF5648CBF}" name="Column12404" totalsRowDxfId="3980"/>
    <tableColumn id="12405" xr3:uid="{83414347-4FDC-4DD9-A504-6B55F5105C91}" name="Column12405" totalsRowDxfId="3979"/>
    <tableColumn id="12406" xr3:uid="{D02207FB-66D8-49B1-8F38-FE12F5440749}" name="Column12406" totalsRowDxfId="3978"/>
    <tableColumn id="12407" xr3:uid="{65AF43D5-2C01-427C-AF38-7E91CFA00028}" name="Column12407" totalsRowDxfId="3977"/>
    <tableColumn id="12408" xr3:uid="{3F9687E7-E5D9-4988-BB9E-E2B7E808BD11}" name="Column12408" totalsRowDxfId="3976"/>
    <tableColumn id="12409" xr3:uid="{FA4862EB-EDDE-4D1A-B427-1A76CCCA3300}" name="Column12409" totalsRowDxfId="3975"/>
    <tableColumn id="12410" xr3:uid="{8CD768AC-E6C5-4E1C-9FB8-F823FE317A3F}" name="Column12410" totalsRowDxfId="3974"/>
    <tableColumn id="12411" xr3:uid="{A8F97EA6-4ACE-422C-8719-6E38C352EEA2}" name="Column12411" totalsRowDxfId="3973"/>
    <tableColumn id="12412" xr3:uid="{A5226C82-C1D1-4B1D-9932-D2CF60A20FF8}" name="Column12412" totalsRowDxfId="3972"/>
    <tableColumn id="12413" xr3:uid="{C02D809B-E1A9-43C5-AFD3-61A3FCD6184C}" name="Column12413" totalsRowDxfId="3971"/>
    <tableColumn id="12414" xr3:uid="{A977353C-C05A-460C-9989-12176F2234C5}" name="Column12414" totalsRowDxfId="3970"/>
    <tableColumn id="12415" xr3:uid="{E1C127EA-046A-47E3-8986-88A4E3A343B4}" name="Column12415" totalsRowDxfId="3969"/>
    <tableColumn id="12416" xr3:uid="{3F8E7B4E-C308-4DB2-8046-3800111894BA}" name="Column12416" totalsRowDxfId="3968"/>
    <tableColumn id="12417" xr3:uid="{76D8C22B-EB10-4EBC-A533-5C49CB280150}" name="Column12417" totalsRowDxfId="3967"/>
    <tableColumn id="12418" xr3:uid="{E92D8CB6-0748-4A03-B1CF-B26FA814B27E}" name="Column12418" totalsRowDxfId="3966"/>
    <tableColumn id="12419" xr3:uid="{2A51D51B-9849-470B-979F-A69F6735FBCB}" name="Column12419" totalsRowDxfId="3965"/>
    <tableColumn id="12420" xr3:uid="{B2BC8E5C-2B5A-4FBD-8552-FA041AB12C38}" name="Column12420" totalsRowDxfId="3964"/>
    <tableColumn id="12421" xr3:uid="{90831B95-BADC-4FB2-B614-ECEA1A05C2DE}" name="Column12421" totalsRowDxfId="3963"/>
    <tableColumn id="12422" xr3:uid="{72F6F909-358A-464F-BD92-125B03D92410}" name="Column12422" totalsRowDxfId="3962"/>
    <tableColumn id="12423" xr3:uid="{413EEDF7-6BAA-4DC3-86DE-D59221906199}" name="Column12423" totalsRowDxfId="3961"/>
    <tableColumn id="12424" xr3:uid="{5F9BFD36-70C9-4D4E-BB90-4D6D4A601B76}" name="Column12424" totalsRowDxfId="3960"/>
    <tableColumn id="12425" xr3:uid="{3380E498-BADF-4652-83AB-BB1BCAE4A2DC}" name="Column12425" totalsRowDxfId="3959"/>
    <tableColumn id="12426" xr3:uid="{B01F31C3-50E3-42DC-B9E5-91E509913DC8}" name="Column12426" totalsRowDxfId="3958"/>
    <tableColumn id="12427" xr3:uid="{55556129-9926-48BA-A204-2600A7AE7E43}" name="Column12427" totalsRowDxfId="3957"/>
    <tableColumn id="12428" xr3:uid="{B1AF9F1A-1674-44DE-8D77-A5BA816B396C}" name="Column12428" totalsRowDxfId="3956"/>
    <tableColumn id="12429" xr3:uid="{D3290EBB-1B6D-40C3-8DA8-05EB46AEF1E9}" name="Column12429" totalsRowDxfId="3955"/>
    <tableColumn id="12430" xr3:uid="{CA30343A-5354-493D-9962-09FCE19C4AAA}" name="Column12430" totalsRowDxfId="3954"/>
    <tableColumn id="12431" xr3:uid="{C50858FB-136A-43E4-A430-5440997DF279}" name="Column12431" totalsRowDxfId="3953"/>
    <tableColumn id="12432" xr3:uid="{91C2FD66-3783-4D23-BCB2-793C8CB7AE6F}" name="Column12432" totalsRowDxfId="3952"/>
    <tableColumn id="12433" xr3:uid="{A4F32452-9DB0-4823-93DC-838FAD539DDB}" name="Column12433" totalsRowDxfId="3951"/>
    <tableColumn id="12434" xr3:uid="{B5EB8554-A629-48ED-A66F-C0891F21C61D}" name="Column12434" totalsRowDxfId="3950"/>
    <tableColumn id="12435" xr3:uid="{94F9A168-5925-41C7-939A-699F7A73F0A2}" name="Column12435" totalsRowDxfId="3949"/>
    <tableColumn id="12436" xr3:uid="{63F87B4D-7974-43FF-A358-F461A1BD1C5C}" name="Column12436" totalsRowDxfId="3948"/>
    <tableColumn id="12437" xr3:uid="{5FB0A462-47DE-40FD-AB05-563DFAA11E55}" name="Column12437" totalsRowDxfId="3947"/>
    <tableColumn id="12438" xr3:uid="{B1746558-F584-4B9D-A254-A0C9D5563033}" name="Column12438" totalsRowDxfId="3946"/>
    <tableColumn id="12439" xr3:uid="{CFB58DFE-9E2F-4732-B80B-3473EDEE0660}" name="Column12439" totalsRowDxfId="3945"/>
    <tableColumn id="12440" xr3:uid="{0C3375A2-E27C-4078-BAD5-678EE06C00C4}" name="Column12440" totalsRowDxfId="3944"/>
    <tableColumn id="12441" xr3:uid="{8B372E50-A11B-4969-BF38-AEE1DEA432FC}" name="Column12441" totalsRowDxfId="3943"/>
    <tableColumn id="12442" xr3:uid="{DF68ABAC-CBDF-4C16-8D2A-669ABD47A651}" name="Column12442" totalsRowDxfId="3942"/>
    <tableColumn id="12443" xr3:uid="{A6BCD89E-6462-449E-A10D-EB67B56B43CB}" name="Column12443" totalsRowDxfId="3941"/>
    <tableColumn id="12444" xr3:uid="{28DB139B-E513-4C5D-91B6-60690AD1F93B}" name="Column12444" totalsRowDxfId="3940"/>
    <tableColumn id="12445" xr3:uid="{26A15B2C-FB66-4913-A69B-0BF51EE6D6F4}" name="Column12445" totalsRowDxfId="3939"/>
    <tableColumn id="12446" xr3:uid="{85060DB8-9A83-46E5-9907-CA4EFFF97E93}" name="Column12446" totalsRowDxfId="3938"/>
    <tableColumn id="12447" xr3:uid="{8D302058-E131-4559-B330-46477BB3DC45}" name="Column12447" totalsRowDxfId="3937"/>
    <tableColumn id="12448" xr3:uid="{20E1CAAD-6611-4DE2-84B1-858EA363BE8D}" name="Column12448" totalsRowDxfId="3936"/>
    <tableColumn id="12449" xr3:uid="{19C7C763-B4B5-4075-81FB-09E369162A74}" name="Column12449" totalsRowDxfId="3935"/>
    <tableColumn id="12450" xr3:uid="{4053AB29-3703-4691-AA73-A1CD72B036DC}" name="Column12450" totalsRowDxfId="3934"/>
    <tableColumn id="12451" xr3:uid="{924BD44C-B761-407C-9658-CF83D0C614BD}" name="Column12451" totalsRowDxfId="3933"/>
    <tableColumn id="12452" xr3:uid="{6B3868CF-EB9B-425A-AD0E-10CE844F4D44}" name="Column12452" totalsRowDxfId="3932"/>
    <tableColumn id="12453" xr3:uid="{31126EC5-9B0C-40CA-B41F-347FF82D81C0}" name="Column12453" totalsRowDxfId="3931"/>
    <tableColumn id="12454" xr3:uid="{77B0E353-D352-49FB-B64A-B174B762AB9A}" name="Column12454" totalsRowDxfId="3930"/>
    <tableColumn id="12455" xr3:uid="{9AE0BCCB-697B-42F3-8FD3-F51AB5867BD3}" name="Column12455" totalsRowDxfId="3929"/>
    <tableColumn id="12456" xr3:uid="{CEF8D604-1301-443E-A8FE-1143B78A583C}" name="Column12456" totalsRowDxfId="3928"/>
    <tableColumn id="12457" xr3:uid="{5E772B5D-CB12-4FF9-A3E8-C15DF56E5B57}" name="Column12457" totalsRowDxfId="3927"/>
    <tableColumn id="12458" xr3:uid="{B2C97D9B-C816-400A-B29F-508827DBA160}" name="Column12458" totalsRowDxfId="3926"/>
    <tableColumn id="12459" xr3:uid="{C0C61C26-313F-4D02-ACF8-2737DD8AB6BA}" name="Column12459" totalsRowDxfId="3925"/>
    <tableColumn id="12460" xr3:uid="{25AB0F72-3962-4544-8002-D2B02D78CF1E}" name="Column12460" totalsRowDxfId="3924"/>
    <tableColumn id="12461" xr3:uid="{AB0A2569-CB91-45A1-9617-91C377F42CA6}" name="Column12461" totalsRowDxfId="3923"/>
    <tableColumn id="12462" xr3:uid="{9A9FE8CA-3A86-4AEE-9DF6-055A30F3388E}" name="Column12462" totalsRowDxfId="3922"/>
    <tableColumn id="12463" xr3:uid="{A9AD964C-96B6-4F15-A10B-A2E55BE7AE1D}" name="Column12463" totalsRowDxfId="3921"/>
    <tableColumn id="12464" xr3:uid="{838A498E-5DD6-4863-8F0E-FE6ABE435DB5}" name="Column12464" totalsRowDxfId="3920"/>
    <tableColumn id="12465" xr3:uid="{00B5A18D-6D0E-4852-9B29-D18481143C8C}" name="Column12465" totalsRowDxfId="3919"/>
    <tableColumn id="12466" xr3:uid="{7690E518-8E99-47A5-B9DF-0D69D4858FFF}" name="Column12466" totalsRowDxfId="3918"/>
    <tableColumn id="12467" xr3:uid="{339BF370-11D3-43E6-AF3E-920B8AD870E8}" name="Column12467" totalsRowDxfId="3917"/>
    <tableColumn id="12468" xr3:uid="{E667E81F-5927-4960-B20C-6605ADE9471F}" name="Column12468" totalsRowDxfId="3916"/>
    <tableColumn id="12469" xr3:uid="{FD6830F1-64AD-45BF-A2F6-680B28444899}" name="Column12469" totalsRowDxfId="3915"/>
    <tableColumn id="12470" xr3:uid="{6D015ED6-9CD8-400E-959A-AB7C8E248619}" name="Column12470" totalsRowDxfId="3914"/>
    <tableColumn id="12471" xr3:uid="{A183D1ED-5E81-4A48-BBD2-25A06F883384}" name="Column12471" totalsRowDxfId="3913"/>
    <tableColumn id="12472" xr3:uid="{68535600-6BDF-4490-97F7-8AEA7722C9D4}" name="Column12472" totalsRowDxfId="3912"/>
    <tableColumn id="12473" xr3:uid="{C348D3DC-A04D-46F9-B68E-4DDA96053D51}" name="Column12473" totalsRowDxfId="3911"/>
    <tableColumn id="12474" xr3:uid="{58ACFB2D-0973-4BB6-9328-B94BD122AAA8}" name="Column12474" totalsRowDxfId="3910"/>
    <tableColumn id="12475" xr3:uid="{2134C487-EEE3-48FA-97B1-4A1CB29DBDBE}" name="Column12475" totalsRowDxfId="3909"/>
    <tableColumn id="12476" xr3:uid="{D45D7084-1C89-4358-B941-34FE55417040}" name="Column12476" totalsRowDxfId="3908"/>
    <tableColumn id="12477" xr3:uid="{1A08EEF5-C527-4917-BEB7-DC04D628CA28}" name="Column12477" totalsRowDxfId="3907"/>
    <tableColumn id="12478" xr3:uid="{676C3EE2-608D-436D-919D-CE628D598425}" name="Column12478" totalsRowDxfId="3906"/>
    <tableColumn id="12479" xr3:uid="{F53F2A90-CFCE-409F-9E5D-60564699C0D7}" name="Column12479" totalsRowDxfId="3905"/>
    <tableColumn id="12480" xr3:uid="{FE385C06-75E5-43D4-A35E-694143DB16D0}" name="Column12480" totalsRowDxfId="3904"/>
    <tableColumn id="12481" xr3:uid="{9C4AB565-0F5B-4E41-A528-A3388846D26A}" name="Column12481" totalsRowDxfId="3903"/>
    <tableColumn id="12482" xr3:uid="{B984885E-90D9-44C5-96E8-9D2FB451E57C}" name="Column12482" totalsRowDxfId="3902"/>
    <tableColumn id="12483" xr3:uid="{A88A5AAF-D05F-4FAD-AB64-46CADE5313EF}" name="Column12483" totalsRowDxfId="3901"/>
    <tableColumn id="12484" xr3:uid="{7C16201D-FA15-4489-8DCD-42F6F917787C}" name="Column12484" totalsRowDxfId="3900"/>
    <tableColumn id="12485" xr3:uid="{4E3D9F6F-B0C0-4ABA-AEE9-4DC0E8E653FE}" name="Column12485" totalsRowDxfId="3899"/>
    <tableColumn id="12486" xr3:uid="{DBDDB8EA-8E1A-4190-A32A-DF36BF2F30B1}" name="Column12486" totalsRowDxfId="3898"/>
    <tableColumn id="12487" xr3:uid="{4413DB1C-48CF-47F7-A3FC-AB30F3F12289}" name="Column12487" totalsRowDxfId="3897"/>
    <tableColumn id="12488" xr3:uid="{F7A76759-E11F-4E27-840A-F23CC4516631}" name="Column12488" totalsRowDxfId="3896"/>
    <tableColumn id="12489" xr3:uid="{FBECF202-6C14-4D5B-9D71-DB3F6A38BFA7}" name="Column12489" totalsRowDxfId="3895"/>
    <tableColumn id="12490" xr3:uid="{2FDA22BF-5373-4355-ACC0-9A89F5148306}" name="Column12490" totalsRowDxfId="3894"/>
    <tableColumn id="12491" xr3:uid="{28CE6381-6272-429C-AEF6-21C9E0669D4F}" name="Column12491" totalsRowDxfId="3893"/>
    <tableColumn id="12492" xr3:uid="{B26D5698-019D-4FED-A228-548A68DDACFF}" name="Column12492" totalsRowDxfId="3892"/>
    <tableColumn id="12493" xr3:uid="{63DE8D65-5238-4329-8389-A79E3564B4D3}" name="Column12493" totalsRowDxfId="3891"/>
    <tableColumn id="12494" xr3:uid="{2EFB801A-D78E-475D-BC1D-E458CEF91C83}" name="Column12494" totalsRowDxfId="3890"/>
    <tableColumn id="12495" xr3:uid="{EBE9DBA1-57AE-4ED0-91E4-0B1176CCB4F7}" name="Column12495" totalsRowDxfId="3889"/>
    <tableColumn id="12496" xr3:uid="{7F584304-4519-444E-AF26-F975EB22840F}" name="Column12496" totalsRowDxfId="3888"/>
    <tableColumn id="12497" xr3:uid="{5DFC2BA2-12C1-4300-9416-F6B6B374ADDF}" name="Column12497" totalsRowDxfId="3887"/>
    <tableColumn id="12498" xr3:uid="{34432E5A-D2A8-4974-BC2A-590643BB7698}" name="Column12498" totalsRowDxfId="3886"/>
    <tableColumn id="12499" xr3:uid="{5E27A32C-5C55-4CE2-890E-89BC3ECFB9F9}" name="Column12499" totalsRowDxfId="3885"/>
    <tableColumn id="12500" xr3:uid="{79BB2FD1-8059-4D3F-A604-3B4A5CD32EDA}" name="Column12500" totalsRowDxfId="3884"/>
    <tableColumn id="12501" xr3:uid="{6E512F51-E700-4455-9821-7F233FCEB9E6}" name="Column12501" totalsRowDxfId="3883"/>
    <tableColumn id="12502" xr3:uid="{D9BC9696-DB56-4F82-8F8A-D13E235DFFF8}" name="Column12502" totalsRowDxfId="3882"/>
    <tableColumn id="12503" xr3:uid="{D08E7D58-CBD2-40F8-A6E3-0F19DEE80320}" name="Column12503" totalsRowDxfId="3881"/>
    <tableColumn id="12504" xr3:uid="{14E50EF9-6AC2-4C4F-9A76-B73E9065B459}" name="Column12504" totalsRowDxfId="3880"/>
    <tableColumn id="12505" xr3:uid="{7A54087E-83D1-4966-9696-2244707510C5}" name="Column12505" totalsRowDxfId="3879"/>
    <tableColumn id="12506" xr3:uid="{B063F66A-B678-4B80-8ED4-A46577128EEE}" name="Column12506" totalsRowDxfId="3878"/>
    <tableColumn id="12507" xr3:uid="{C4D7E050-CD01-480B-B397-5D671AAE31A6}" name="Column12507" totalsRowDxfId="3877"/>
    <tableColumn id="12508" xr3:uid="{67A8659C-6641-4AEF-9255-C78511F19FBA}" name="Column12508" totalsRowDxfId="3876"/>
    <tableColumn id="12509" xr3:uid="{9D80B123-4166-4380-9C60-B725E180A885}" name="Column12509" totalsRowDxfId="3875"/>
    <tableColumn id="12510" xr3:uid="{479D2B6D-E421-4F9A-875E-032A5CAE4DD9}" name="Column12510" totalsRowDxfId="3874"/>
    <tableColumn id="12511" xr3:uid="{D694D79C-F7F6-4A60-AC66-12D796EC3EFD}" name="Column12511" totalsRowDxfId="3873"/>
    <tableColumn id="12512" xr3:uid="{785AB640-9F37-4ED3-A431-701F5B3C6898}" name="Column12512" totalsRowDxfId="3872"/>
    <tableColumn id="12513" xr3:uid="{BFF232D6-C05B-4649-B1A3-0A783CB3E7C1}" name="Column12513" totalsRowDxfId="3871"/>
    <tableColumn id="12514" xr3:uid="{C89AF2B0-64AD-4F47-A951-B762D7B58E4E}" name="Column12514" totalsRowDxfId="3870"/>
    <tableColumn id="12515" xr3:uid="{42E04334-FA04-4EAC-899A-611B1CAFE697}" name="Column12515" totalsRowDxfId="3869"/>
    <tableColumn id="12516" xr3:uid="{83FF7BE6-323C-44B4-8FA7-5AFFE7338502}" name="Column12516" totalsRowDxfId="3868"/>
    <tableColumn id="12517" xr3:uid="{B649D65A-CC03-46E3-BD45-8FA193A638F4}" name="Column12517" totalsRowDxfId="3867"/>
    <tableColumn id="12518" xr3:uid="{0D8A7B9A-69DF-4CF1-8E22-DFD2D236785F}" name="Column12518" totalsRowDxfId="3866"/>
    <tableColumn id="12519" xr3:uid="{6C0E6B93-5A21-4C62-9F65-1F73417C49B8}" name="Column12519" totalsRowDxfId="3865"/>
    <tableColumn id="12520" xr3:uid="{712815B5-EA25-4FD8-AE97-EC17156FD085}" name="Column12520" totalsRowDxfId="3864"/>
    <tableColumn id="12521" xr3:uid="{F49A8D73-D4CE-4A73-8A75-708315D4D5B3}" name="Column12521" totalsRowDxfId="3863"/>
    <tableColumn id="12522" xr3:uid="{63720AE0-E231-4843-A98F-C4D233D43150}" name="Column12522" totalsRowDxfId="3862"/>
    <tableColumn id="12523" xr3:uid="{C4DC5D05-EF9B-40A4-9CBF-5E8035552955}" name="Column12523" totalsRowDxfId="3861"/>
    <tableColumn id="12524" xr3:uid="{8133A67E-7C81-4B10-A665-2A455C535E27}" name="Column12524" totalsRowDxfId="3860"/>
    <tableColumn id="12525" xr3:uid="{5A974E86-9262-4C7C-A75F-43896BAA31A1}" name="Column12525" totalsRowDxfId="3859"/>
    <tableColumn id="12526" xr3:uid="{ABA9D211-C61E-4065-BD9B-C65E8274B6E1}" name="Column12526" totalsRowDxfId="3858"/>
    <tableColumn id="12527" xr3:uid="{0E98995C-3379-408B-97FE-514D8760F10D}" name="Column12527" totalsRowDxfId="3857"/>
    <tableColumn id="12528" xr3:uid="{27EE31E0-955A-4545-9C65-6A28A47168A2}" name="Column12528" totalsRowDxfId="3856"/>
    <tableColumn id="12529" xr3:uid="{516626BC-C8AC-4042-A370-F5A7EEB45684}" name="Column12529" totalsRowDxfId="3855"/>
    <tableColumn id="12530" xr3:uid="{19AFDA44-E9CC-4452-B3BA-AFA685FAB9BB}" name="Column12530" totalsRowDxfId="3854"/>
    <tableColumn id="12531" xr3:uid="{1AF9CEDD-BE59-48BA-9652-751D7BDF083B}" name="Column12531" totalsRowDxfId="3853"/>
    <tableColumn id="12532" xr3:uid="{C33CE0CA-5890-4434-9970-75506DD4BA2F}" name="Column12532" totalsRowDxfId="3852"/>
    <tableColumn id="12533" xr3:uid="{E314A75A-8B56-4FB7-B734-3908CE4514CF}" name="Column12533" totalsRowDxfId="3851"/>
    <tableColumn id="12534" xr3:uid="{2A5887ED-C746-4820-A860-CBBD221ADB77}" name="Column12534" totalsRowDxfId="3850"/>
    <tableColumn id="12535" xr3:uid="{F1A43594-D606-4E42-B65C-C4B4518515B9}" name="Column12535" totalsRowDxfId="3849"/>
    <tableColumn id="12536" xr3:uid="{090950EF-9897-464C-99FD-3F0FBD934A36}" name="Column12536" totalsRowDxfId="3848"/>
    <tableColumn id="12537" xr3:uid="{8A525AA9-6650-42BE-8956-3F0004BC0F81}" name="Column12537" totalsRowDxfId="3847"/>
    <tableColumn id="12538" xr3:uid="{27AD3710-F2C1-4DFE-917B-5C40AFC6EA38}" name="Column12538" totalsRowDxfId="3846"/>
    <tableColumn id="12539" xr3:uid="{A6790A33-5705-4222-A9CE-1CA3F39BC84F}" name="Column12539" totalsRowDxfId="3845"/>
    <tableColumn id="12540" xr3:uid="{68796823-3F8A-4993-97FB-90F4FF66BA46}" name="Column12540" totalsRowDxfId="3844"/>
    <tableColumn id="12541" xr3:uid="{BBAB185A-912B-4E38-8CBE-D88F98EE7CD9}" name="Column12541" totalsRowDxfId="3843"/>
    <tableColumn id="12542" xr3:uid="{0AC3D1F5-13EA-46AC-B664-C997C252BD88}" name="Column12542" totalsRowDxfId="3842"/>
    <tableColumn id="12543" xr3:uid="{AB0BAA89-10B9-4233-80D2-88EF4AA6CBAA}" name="Column12543" totalsRowDxfId="3841"/>
    <tableColumn id="12544" xr3:uid="{67C72A18-AB82-40A2-B0AF-94C7A173E3CB}" name="Column12544" totalsRowDxfId="3840"/>
    <tableColumn id="12545" xr3:uid="{44E7AB70-F032-44D4-8459-B4F8BBA97578}" name="Column12545" totalsRowDxfId="3839"/>
    <tableColumn id="12546" xr3:uid="{4C15C5CD-8E47-42A8-99F1-7397A9DC29A1}" name="Column12546" totalsRowDxfId="3838"/>
    <tableColumn id="12547" xr3:uid="{91A6CF02-7F3F-4627-BA58-2FDF7677AB13}" name="Column12547" totalsRowDxfId="3837"/>
    <tableColumn id="12548" xr3:uid="{D2972B8E-7BB2-427B-A773-C79EA61B820D}" name="Column12548" totalsRowDxfId="3836"/>
    <tableColumn id="12549" xr3:uid="{641E61CE-59C5-485F-9421-9BFDA8B5EA36}" name="Column12549" totalsRowDxfId="3835"/>
    <tableColumn id="12550" xr3:uid="{4475F33F-1D4A-466A-B7F9-763CDB73456A}" name="Column12550" totalsRowDxfId="3834"/>
    <tableColumn id="12551" xr3:uid="{1C7A0357-A019-4C08-A00F-2D241DE1910A}" name="Column12551" totalsRowDxfId="3833"/>
    <tableColumn id="12552" xr3:uid="{0909A3AA-CAD5-49FB-B955-DDCA4287527E}" name="Column12552" totalsRowDxfId="3832"/>
    <tableColumn id="12553" xr3:uid="{BEDB210D-73F9-460A-866D-258C42707A7B}" name="Column12553" totalsRowDxfId="3831"/>
    <tableColumn id="12554" xr3:uid="{9E2C160B-FBCE-4D57-A15F-49DEF66089CC}" name="Column12554" totalsRowDxfId="3830"/>
    <tableColumn id="12555" xr3:uid="{649CECF2-1323-4B81-ACB7-BD1BED10C6D5}" name="Column12555" totalsRowDxfId="3829"/>
    <tableColumn id="12556" xr3:uid="{4DC99F91-3479-4DF7-9AA1-D7B7D3A30248}" name="Column12556" totalsRowDxfId="3828"/>
    <tableColumn id="12557" xr3:uid="{724C202B-203C-44C7-B13F-AA89B492AC4A}" name="Column12557" totalsRowDxfId="3827"/>
    <tableColumn id="12558" xr3:uid="{2A339C27-9C50-4261-8EDE-A4F806DB169F}" name="Column12558" totalsRowDxfId="3826"/>
    <tableColumn id="12559" xr3:uid="{1A10C6D4-5591-4A5C-93E0-4A4C4D7C9C04}" name="Column12559" totalsRowDxfId="3825"/>
    <tableColumn id="12560" xr3:uid="{C2857576-7F1F-4C0E-8A94-4C0F2B3C92D5}" name="Column12560" totalsRowDxfId="3824"/>
    <tableColumn id="12561" xr3:uid="{FC10B5EF-4CAE-4EE2-9EB5-052B67990679}" name="Column12561" totalsRowDxfId="3823"/>
    <tableColumn id="12562" xr3:uid="{83066C0D-93A3-4E7A-870C-11A3B20003B0}" name="Column12562" totalsRowDxfId="3822"/>
    <tableColumn id="12563" xr3:uid="{53DB8B4A-0DE2-4040-B5E6-51BECFEFD06C}" name="Column12563" totalsRowDxfId="3821"/>
    <tableColumn id="12564" xr3:uid="{2D4A5929-4F4C-4EEB-8DD0-D342A9CC5D74}" name="Column12564" totalsRowDxfId="3820"/>
    <tableColumn id="12565" xr3:uid="{A43C4F5F-FD7B-4F83-B901-65A457627886}" name="Column12565" totalsRowDxfId="3819"/>
    <tableColumn id="12566" xr3:uid="{7D2CC0BE-E962-4482-8F53-7A7EDE51772C}" name="Column12566" totalsRowDxfId="3818"/>
    <tableColumn id="12567" xr3:uid="{0298889F-9D1E-4FA5-B7DA-3FB24F193846}" name="Column12567" totalsRowDxfId="3817"/>
    <tableColumn id="12568" xr3:uid="{0062BCF2-10F4-468C-BD67-571927074BFC}" name="Column12568" totalsRowDxfId="3816"/>
    <tableColumn id="12569" xr3:uid="{AE750957-C4BE-4AC8-9882-8E7FCB16A376}" name="Column12569" totalsRowDxfId="3815"/>
    <tableColumn id="12570" xr3:uid="{2726BC4E-8487-4381-AA97-7E7E30D2932C}" name="Column12570" totalsRowDxfId="3814"/>
    <tableColumn id="12571" xr3:uid="{A5BF9C5F-F337-437D-8853-14D5CE30174B}" name="Column12571" totalsRowDxfId="3813"/>
    <tableColumn id="12572" xr3:uid="{E9C93224-109A-4C45-B186-46508EB5495E}" name="Column12572" totalsRowDxfId="3812"/>
    <tableColumn id="12573" xr3:uid="{2022B0D1-83AC-43CC-80EC-D37ED6E0CB1A}" name="Column12573" totalsRowDxfId="3811"/>
    <tableColumn id="12574" xr3:uid="{E6142571-3F0D-4E31-8C45-DC25EADE2115}" name="Column12574" totalsRowDxfId="3810"/>
    <tableColumn id="12575" xr3:uid="{14E2E0F7-047E-451C-B6C0-BE14B334F7CE}" name="Column12575" totalsRowDxfId="3809"/>
    <tableColumn id="12576" xr3:uid="{EB7B802D-ECD0-4404-8678-B40F95456CB0}" name="Column12576" totalsRowDxfId="3808"/>
    <tableColumn id="12577" xr3:uid="{3A679A76-7187-45C2-8D9E-02E8374F3212}" name="Column12577" totalsRowDxfId="3807"/>
    <tableColumn id="12578" xr3:uid="{7C280690-166D-4A16-918C-7D4433DFD217}" name="Column12578" totalsRowDxfId="3806"/>
    <tableColumn id="12579" xr3:uid="{A3EEADAD-4E58-4F86-9FF3-3E16E84EEA61}" name="Column12579" totalsRowDxfId="3805"/>
    <tableColumn id="12580" xr3:uid="{6F7A6921-6397-455A-8C87-BB46012D842D}" name="Column12580" totalsRowDxfId="3804"/>
    <tableColumn id="12581" xr3:uid="{BB2019FE-A900-47E9-91F2-974C8BA633A0}" name="Column12581" totalsRowDxfId="3803"/>
    <tableColumn id="12582" xr3:uid="{AC0C28AA-E9A6-45EA-9D41-56FBED7F8327}" name="Column12582" totalsRowDxfId="3802"/>
    <tableColumn id="12583" xr3:uid="{B9AF9A85-45E0-46B0-A1F3-6D28FE05D810}" name="Column12583" totalsRowDxfId="3801"/>
    <tableColumn id="12584" xr3:uid="{DEB6BA41-DC29-4590-B4DF-7D2CAC5E103D}" name="Column12584" totalsRowDxfId="3800"/>
    <tableColumn id="12585" xr3:uid="{BBD7242A-C087-428B-8154-8A6A58609998}" name="Column12585" totalsRowDxfId="3799"/>
    <tableColumn id="12586" xr3:uid="{B5A2F960-BB16-4EA5-BE27-652AF0C1A2F4}" name="Column12586" totalsRowDxfId="3798"/>
    <tableColumn id="12587" xr3:uid="{4B5F9E68-1493-4141-B6DD-CA52E1B8AD7F}" name="Column12587" totalsRowDxfId="3797"/>
    <tableColumn id="12588" xr3:uid="{2CE0E408-E740-49BF-85A7-BF39FDC28D4B}" name="Column12588" totalsRowDxfId="3796"/>
    <tableColumn id="12589" xr3:uid="{221F1B22-480C-4116-8F40-8EAD43344615}" name="Column12589" totalsRowDxfId="3795"/>
    <tableColumn id="12590" xr3:uid="{F2521B55-1340-44D4-B457-ADA94611B709}" name="Column12590" totalsRowDxfId="3794"/>
    <tableColumn id="12591" xr3:uid="{1823F9A5-9AB6-47AC-A455-31A639C2E071}" name="Column12591" totalsRowDxfId="3793"/>
    <tableColumn id="12592" xr3:uid="{430EC5F8-ABF1-4606-A98E-6A0827AB83A7}" name="Column12592" totalsRowDxfId="3792"/>
    <tableColumn id="12593" xr3:uid="{31E78DC7-B18F-4DE6-82C5-D11E5D216C58}" name="Column12593" totalsRowDxfId="3791"/>
    <tableColumn id="12594" xr3:uid="{ED3D6811-DF54-4DEB-B88B-A7D74B2441F8}" name="Column12594" totalsRowDxfId="3790"/>
    <tableColumn id="12595" xr3:uid="{89D92067-2736-46D7-B336-16CD069B29B6}" name="Column12595" totalsRowDxfId="3789"/>
    <tableColumn id="12596" xr3:uid="{2BE76C27-CE68-4A6B-8528-F01F5EEEE441}" name="Column12596" totalsRowDxfId="3788"/>
    <tableColumn id="12597" xr3:uid="{98913519-D6E0-4A74-BBDA-4384ED8396F8}" name="Column12597" totalsRowDxfId="3787"/>
    <tableColumn id="12598" xr3:uid="{68816C94-1906-4F10-8C9C-818CBC7FF50E}" name="Column12598" totalsRowDxfId="3786"/>
    <tableColumn id="12599" xr3:uid="{D59D9302-67B9-49A0-8C4E-59332E940DAA}" name="Column12599" totalsRowDxfId="3785"/>
    <tableColumn id="12600" xr3:uid="{5E021240-EFC6-488C-9962-F5ECBE6062E4}" name="Column12600" totalsRowDxfId="3784"/>
    <tableColumn id="12601" xr3:uid="{CE09D007-FAA3-4645-A668-E8D6E9C2D721}" name="Column12601" totalsRowDxfId="3783"/>
    <tableColumn id="12602" xr3:uid="{B4462F3B-7EFB-4A49-9899-2020C18708D3}" name="Column12602" totalsRowDxfId="3782"/>
    <tableColumn id="12603" xr3:uid="{ADE7BF35-E847-4E3D-8096-40D55E3B46DF}" name="Column12603" totalsRowDxfId="3781"/>
    <tableColumn id="12604" xr3:uid="{68550081-1918-4844-8B7E-876DDC062DD1}" name="Column12604" totalsRowDxfId="3780"/>
    <tableColumn id="12605" xr3:uid="{1DF13F14-441F-47D7-9537-503C38B745E3}" name="Column12605" totalsRowDxfId="3779"/>
    <tableColumn id="12606" xr3:uid="{77B57A14-E526-4CA0-B9B9-F859B6A2FCCB}" name="Column12606" totalsRowDxfId="3778"/>
    <tableColumn id="12607" xr3:uid="{9EC951E4-0E60-4B32-A09F-C4B1C1969C32}" name="Column12607" totalsRowDxfId="3777"/>
    <tableColumn id="12608" xr3:uid="{8367A200-D60A-4089-B405-9D3F31D23506}" name="Column12608" totalsRowDxfId="3776"/>
    <tableColumn id="12609" xr3:uid="{93D5FF8D-3A4B-4144-A21F-62635F1EEC0D}" name="Column12609" totalsRowDxfId="3775"/>
    <tableColumn id="12610" xr3:uid="{79212E59-00EB-456C-937C-EE2AE5F3F880}" name="Column12610" totalsRowDxfId="3774"/>
    <tableColumn id="12611" xr3:uid="{D62ADD55-F8CC-42E4-A2A1-2371C7734ECB}" name="Column12611" totalsRowDxfId="3773"/>
    <tableColumn id="12612" xr3:uid="{8E2661F6-85D7-42F2-A1C5-786627FA0A78}" name="Column12612" totalsRowDxfId="3772"/>
    <tableColumn id="12613" xr3:uid="{D46EF977-0DAC-4AE8-AC42-7E0A8C843265}" name="Column12613" totalsRowDxfId="3771"/>
    <tableColumn id="12614" xr3:uid="{01CB3550-5C39-4EEB-9B49-B07636E63E9B}" name="Column12614" totalsRowDxfId="3770"/>
    <tableColumn id="12615" xr3:uid="{F769A6FD-AE24-41BC-B690-9F0580D2C4BA}" name="Column12615" totalsRowDxfId="3769"/>
    <tableColumn id="12616" xr3:uid="{EE39DA6A-054B-4CFC-ABB0-C5292F6A99B7}" name="Column12616" totalsRowDxfId="3768"/>
    <tableColumn id="12617" xr3:uid="{9660C742-5518-4A29-AEAA-621624AD9E93}" name="Column12617" totalsRowDxfId="3767"/>
    <tableColumn id="12618" xr3:uid="{86E1C237-EE05-45FF-AA6A-7D0790B66D22}" name="Column12618" totalsRowDxfId="3766"/>
    <tableColumn id="12619" xr3:uid="{8E72B501-3DE2-4065-BEAB-2728B1CB6F8A}" name="Column12619" totalsRowDxfId="3765"/>
    <tableColumn id="12620" xr3:uid="{57D9BA50-498C-4B81-AC59-2780B8085933}" name="Column12620" totalsRowDxfId="3764"/>
    <tableColumn id="12621" xr3:uid="{6AF9700A-A425-4F25-96E0-550A5C9D1B0D}" name="Column12621" totalsRowDxfId="3763"/>
    <tableColumn id="12622" xr3:uid="{422B9615-F06D-4249-B92C-39F20596D073}" name="Column12622" totalsRowDxfId="3762"/>
    <tableColumn id="12623" xr3:uid="{F030B4AF-49AD-4084-9111-F38535BD7084}" name="Column12623" totalsRowDxfId="3761"/>
    <tableColumn id="12624" xr3:uid="{7E1D1E71-88F4-4F9B-B36A-5988574FD853}" name="Column12624" totalsRowDxfId="3760"/>
    <tableColumn id="12625" xr3:uid="{BE3105CA-FEA0-45E7-9C7B-698B1B94E103}" name="Column12625" totalsRowDxfId="3759"/>
    <tableColumn id="12626" xr3:uid="{2275D0BC-259C-4272-A3EF-25D3F17F8643}" name="Column12626" totalsRowDxfId="3758"/>
    <tableColumn id="12627" xr3:uid="{228477BE-6412-46C4-96A6-AFB4469C6F41}" name="Column12627" totalsRowDxfId="3757"/>
    <tableColumn id="12628" xr3:uid="{9080E2BD-5716-406D-B9DD-80A8C3B73BAB}" name="Column12628" totalsRowDxfId="3756"/>
    <tableColumn id="12629" xr3:uid="{A518A3E4-AA7B-4CF2-AE0C-F6A299807655}" name="Column12629" totalsRowDxfId="3755"/>
    <tableColumn id="12630" xr3:uid="{D7B5F91F-7643-46D2-A7DC-F3B1A679412A}" name="Column12630" totalsRowDxfId="3754"/>
    <tableColumn id="12631" xr3:uid="{0565D16A-86B5-4673-BB4D-06A41CEB4C02}" name="Column12631" totalsRowDxfId="3753"/>
    <tableColumn id="12632" xr3:uid="{99A20578-A84D-47D4-AF78-3B96C03E3032}" name="Column12632" totalsRowDxfId="3752"/>
    <tableColumn id="12633" xr3:uid="{908A731F-9814-4BF7-9693-295323C76CC6}" name="Column12633" totalsRowDxfId="3751"/>
    <tableColumn id="12634" xr3:uid="{EAB1A0E9-D19A-49DD-BCE2-D8FEF9DB0628}" name="Column12634" totalsRowDxfId="3750"/>
    <tableColumn id="12635" xr3:uid="{5378F3E5-8C04-4CEB-8DCD-68B9B60C03BC}" name="Column12635" totalsRowDxfId="3749"/>
    <tableColumn id="12636" xr3:uid="{1E9B6FB0-4397-474F-B647-F2FC7C76D18B}" name="Column12636" totalsRowDxfId="3748"/>
    <tableColumn id="12637" xr3:uid="{2C1B9326-C154-4357-AECE-A49EDBFBCB2A}" name="Column12637" totalsRowDxfId="3747"/>
    <tableColumn id="12638" xr3:uid="{CC0FCFEC-12C0-48F5-B49E-9FAC2D3989E5}" name="Column12638" totalsRowDxfId="3746"/>
    <tableColumn id="12639" xr3:uid="{EBABAD52-626B-4890-AF8A-E2CB950A25D2}" name="Column12639" totalsRowDxfId="3745"/>
    <tableColumn id="12640" xr3:uid="{15C0E9D0-D9E0-4CAC-A69E-AF404B0C09C0}" name="Column12640" totalsRowDxfId="3744"/>
    <tableColumn id="12641" xr3:uid="{910EC58F-53C8-4887-B523-1110792A6E38}" name="Column12641" totalsRowDxfId="3743"/>
    <tableColumn id="12642" xr3:uid="{FBF62BCE-3DB8-4BAD-92E9-C71936361AF8}" name="Column12642" totalsRowDxfId="3742"/>
    <tableColumn id="12643" xr3:uid="{3D5F9B5B-6944-4027-A6DC-5A6CFE434ECD}" name="Column12643" totalsRowDxfId="3741"/>
    <tableColumn id="12644" xr3:uid="{98EB0D2E-FE91-4B09-AEE9-D8B0CE6FD134}" name="Column12644" totalsRowDxfId="3740"/>
    <tableColumn id="12645" xr3:uid="{3C11C8A2-BDDC-47FC-9FA6-205DB0D8306A}" name="Column12645" totalsRowDxfId="3739"/>
    <tableColumn id="12646" xr3:uid="{A5BEE30F-DF36-45D5-B571-04E9C50E9D6C}" name="Column12646" totalsRowDxfId="3738"/>
    <tableColumn id="12647" xr3:uid="{4C90C54F-430B-4616-885D-FCB90D8CA199}" name="Column12647" totalsRowDxfId="3737"/>
    <tableColumn id="12648" xr3:uid="{E2680593-F460-43F5-A8BA-B993762C1648}" name="Column12648" totalsRowDxfId="3736"/>
    <tableColumn id="12649" xr3:uid="{844CC505-66C6-446F-97E0-70112F1FE4FA}" name="Column12649" totalsRowDxfId="3735"/>
    <tableColumn id="12650" xr3:uid="{AC4BD547-2A8F-48D7-989A-8E5A6A53869C}" name="Column12650" totalsRowDxfId="3734"/>
    <tableColumn id="12651" xr3:uid="{CD7A8AC4-B5C2-4087-A899-0346FC7FD2A3}" name="Column12651" totalsRowDxfId="3733"/>
    <tableColumn id="12652" xr3:uid="{2C81FA00-12CB-40FB-B459-9147154A3C24}" name="Column12652" totalsRowDxfId="3732"/>
    <tableColumn id="12653" xr3:uid="{CA948324-FD38-4D10-AFF7-5107DC2AB64A}" name="Column12653" totalsRowDxfId="3731"/>
    <tableColumn id="12654" xr3:uid="{B0020685-C489-4BC4-A57C-F40CDC8200B4}" name="Column12654" totalsRowDxfId="3730"/>
    <tableColumn id="12655" xr3:uid="{95752CE5-274C-4753-88BF-FB45D70222ED}" name="Column12655" totalsRowDxfId="3729"/>
    <tableColumn id="12656" xr3:uid="{7672A2AC-8E0C-4EFC-8870-3B6AB76D5893}" name="Column12656" totalsRowDxfId="3728"/>
    <tableColumn id="12657" xr3:uid="{6A3EA12A-B2FC-419B-8C3F-76426CB262E3}" name="Column12657" totalsRowDxfId="3727"/>
    <tableColumn id="12658" xr3:uid="{4F7D2585-24D3-4019-A35E-7DF43D99C173}" name="Column12658" totalsRowDxfId="3726"/>
    <tableColumn id="12659" xr3:uid="{5F581BAA-4CF5-4266-8F9B-CC7F1A72DDA7}" name="Column12659" totalsRowDxfId="3725"/>
    <tableColumn id="12660" xr3:uid="{48D82DFD-9C34-47F4-943E-FA3946722D5E}" name="Column12660" totalsRowDxfId="3724"/>
    <tableColumn id="12661" xr3:uid="{6A3ACE5F-6D1C-459C-A957-D0F426A64436}" name="Column12661" totalsRowDxfId="3723"/>
    <tableColumn id="12662" xr3:uid="{1B0D1E92-CB29-4D39-9113-E5C8041F39E4}" name="Column12662" totalsRowDxfId="3722"/>
    <tableColumn id="12663" xr3:uid="{3FEB68DA-802B-49EF-8AEB-7B8D533D056B}" name="Column12663" totalsRowDxfId="3721"/>
    <tableColumn id="12664" xr3:uid="{A567D02C-8A65-4377-8F7E-962F133FB0FB}" name="Column12664" totalsRowDxfId="3720"/>
    <tableColumn id="12665" xr3:uid="{5C609E00-8CBB-4D09-9B61-DEBB20674D68}" name="Column12665" totalsRowDxfId="3719"/>
    <tableColumn id="12666" xr3:uid="{0EC74965-9D29-4CEE-8FC5-E29561738781}" name="Column12666" totalsRowDxfId="3718"/>
    <tableColumn id="12667" xr3:uid="{C60F4EBF-7A11-430A-B96A-A57522850148}" name="Column12667" totalsRowDxfId="3717"/>
    <tableColumn id="12668" xr3:uid="{9FB232F4-7113-48FE-A4C6-A962C45AA192}" name="Column12668" totalsRowDxfId="3716"/>
    <tableColumn id="12669" xr3:uid="{DC9033CA-3FA8-4EF1-84CA-772EBEA7582C}" name="Column12669" totalsRowDxfId="3715"/>
    <tableColumn id="12670" xr3:uid="{5983710E-DCF5-4D81-BA3E-B4C4105495F0}" name="Column12670" totalsRowDxfId="3714"/>
    <tableColumn id="12671" xr3:uid="{47736DED-FDAA-4408-9B4B-67CBC16D59E6}" name="Column12671" totalsRowDxfId="3713"/>
    <tableColumn id="12672" xr3:uid="{D84E03D8-6A17-45C9-8154-D8C443D0E53B}" name="Column12672" totalsRowDxfId="3712"/>
    <tableColumn id="12673" xr3:uid="{DE47458E-EB8C-4891-A490-1A58AF48A7DA}" name="Column12673" totalsRowDxfId="3711"/>
    <tableColumn id="12674" xr3:uid="{68AA8A3F-F284-415E-AA20-B9F6EB2C697E}" name="Column12674" totalsRowDxfId="3710"/>
    <tableColumn id="12675" xr3:uid="{D8D9D762-0008-4808-995B-16B7A957776B}" name="Column12675" totalsRowDxfId="3709"/>
    <tableColumn id="12676" xr3:uid="{44262B1C-CD33-4E57-B669-5D40240E4AFD}" name="Column12676" totalsRowDxfId="3708"/>
    <tableColumn id="12677" xr3:uid="{9EB8AC42-0A5E-4697-AAE7-9B6B7DC16A09}" name="Column12677" totalsRowDxfId="3707"/>
    <tableColumn id="12678" xr3:uid="{EFA08F3E-0CCB-4D96-9BFF-54063E6C6012}" name="Column12678" totalsRowDxfId="3706"/>
    <tableColumn id="12679" xr3:uid="{F86E46FF-9AA4-43EF-92C7-C7C4F2C2E5EB}" name="Column12679" totalsRowDxfId="3705"/>
    <tableColumn id="12680" xr3:uid="{27809502-0A22-4486-B904-25BD4AC2A1E8}" name="Column12680" totalsRowDxfId="3704"/>
    <tableColumn id="12681" xr3:uid="{E6E32F29-7DA9-420A-ABAB-54DEFB6619DA}" name="Column12681" totalsRowDxfId="3703"/>
    <tableColumn id="12682" xr3:uid="{3A055061-4702-44B6-A6E1-71F545DC0D63}" name="Column12682" totalsRowDxfId="3702"/>
    <tableColumn id="12683" xr3:uid="{677DCAB7-FB79-4534-A0F0-49202A228EB3}" name="Column12683" totalsRowDxfId="3701"/>
    <tableColumn id="12684" xr3:uid="{057E849D-096D-4E45-87B9-66F66B1256CF}" name="Column12684" totalsRowDxfId="3700"/>
    <tableColumn id="12685" xr3:uid="{D6B7478F-9706-4539-88BF-290D51882337}" name="Column12685" totalsRowDxfId="3699"/>
    <tableColumn id="12686" xr3:uid="{07D27BBD-878D-4631-A7BB-C11B9EF34B93}" name="Column12686" totalsRowDxfId="3698"/>
    <tableColumn id="12687" xr3:uid="{890ECF53-B2A8-4EB7-B09A-C29813827F8D}" name="Column12687" totalsRowDxfId="3697"/>
    <tableColumn id="12688" xr3:uid="{30A2966A-4DD3-46B3-B4B8-C19E621CD49C}" name="Column12688" totalsRowDxfId="3696"/>
    <tableColumn id="12689" xr3:uid="{D26114D2-AD87-4C72-A404-12EA1D4BC5E0}" name="Column12689" totalsRowDxfId="3695"/>
    <tableColumn id="12690" xr3:uid="{9A939864-E39B-49CA-93D4-6D9E25453D94}" name="Column12690" totalsRowDxfId="3694"/>
    <tableColumn id="12691" xr3:uid="{B23ADDF5-F68C-4FFE-AACA-C6F8C522CA8C}" name="Column12691" totalsRowDxfId="3693"/>
    <tableColumn id="12692" xr3:uid="{BB8726E3-EEB5-480F-B2CD-B7291091B0CC}" name="Column12692" totalsRowDxfId="3692"/>
    <tableColumn id="12693" xr3:uid="{33C1D1B2-58D0-4045-A987-2083EF799AF9}" name="Column12693" totalsRowDxfId="3691"/>
    <tableColumn id="12694" xr3:uid="{0D9B68EA-D45E-428D-AED1-F802A0F54895}" name="Column12694" totalsRowDxfId="3690"/>
    <tableColumn id="12695" xr3:uid="{5CE82B3B-2D56-46D1-AC51-DB1F65D4C540}" name="Column12695" totalsRowDxfId="3689"/>
    <tableColumn id="12696" xr3:uid="{9A0AB66B-5F07-43DA-AADB-F5E0DD37BCFE}" name="Column12696" totalsRowDxfId="3688"/>
    <tableColumn id="12697" xr3:uid="{E893F017-CD03-4AEA-A7F2-A50E42D0A1EC}" name="Column12697" totalsRowDxfId="3687"/>
    <tableColumn id="12698" xr3:uid="{613DE9F7-A010-4DA6-9736-E220F57EA51A}" name="Column12698" totalsRowDxfId="3686"/>
    <tableColumn id="12699" xr3:uid="{908A1796-8084-4216-8EB2-BBF3091ADFC8}" name="Column12699" totalsRowDxfId="3685"/>
    <tableColumn id="12700" xr3:uid="{C6D668FE-4D2A-440A-B90F-3D7CD21AC8B3}" name="Column12700" totalsRowDxfId="3684"/>
    <tableColumn id="12701" xr3:uid="{7A4496E6-34CF-4D96-B1EF-8BDFA514CDA8}" name="Column12701" totalsRowDxfId="3683"/>
    <tableColumn id="12702" xr3:uid="{496FE947-2236-4293-9479-CC24D62EA8F0}" name="Column12702" totalsRowDxfId="3682"/>
    <tableColumn id="12703" xr3:uid="{2A2B4BB5-AEEE-4289-A379-7958CEC2B76E}" name="Column12703" totalsRowDxfId="3681"/>
    <tableColumn id="12704" xr3:uid="{DF66793B-F35F-4BC4-95A4-B0E10CFA9039}" name="Column12704" totalsRowDxfId="3680"/>
    <tableColumn id="12705" xr3:uid="{9AEAE733-20C8-48DE-8EE3-B99B822080AA}" name="Column12705" totalsRowDxfId="3679"/>
    <tableColumn id="12706" xr3:uid="{BE37A3E2-04EF-42F4-B0E3-DB1F69AB5DED}" name="Column12706" totalsRowDxfId="3678"/>
    <tableColumn id="12707" xr3:uid="{CFC53847-BA74-44E5-A9D3-91E1CB3126A8}" name="Column12707" totalsRowDxfId="3677"/>
    <tableColumn id="12708" xr3:uid="{DACC6E2B-BD87-40CD-AB6B-21920018E2E6}" name="Column12708" totalsRowDxfId="3676"/>
    <tableColumn id="12709" xr3:uid="{FC4B35C4-7867-44E1-9D27-4F23D914D35B}" name="Column12709" totalsRowDxfId="3675"/>
    <tableColumn id="12710" xr3:uid="{BF2A211D-E1EB-445F-AC7F-76A2D665FA24}" name="Column12710" totalsRowDxfId="3674"/>
    <tableColumn id="12711" xr3:uid="{9C9D1974-AA6F-47C7-8037-19CFBF995638}" name="Column12711" totalsRowDxfId="3673"/>
    <tableColumn id="12712" xr3:uid="{A81F832B-8BF8-4D63-8245-D50252BCD851}" name="Column12712" totalsRowDxfId="3672"/>
    <tableColumn id="12713" xr3:uid="{2EF2898B-7974-4769-B9DB-7C402BDE5E3F}" name="Column12713" totalsRowDxfId="3671"/>
    <tableColumn id="12714" xr3:uid="{3B63EDC1-D8DB-4189-BC00-E8F2EF3F654D}" name="Column12714" totalsRowDxfId="3670"/>
    <tableColumn id="12715" xr3:uid="{E3CDCE96-4B15-4866-87BD-6BC5E853CA6C}" name="Column12715" totalsRowDxfId="3669"/>
    <tableColumn id="12716" xr3:uid="{4B645984-20BC-4C5E-B694-C8E5855941F1}" name="Column12716" totalsRowDxfId="3668"/>
    <tableColumn id="12717" xr3:uid="{BEF90ADD-2D64-4A45-942C-B34971428DFD}" name="Column12717" totalsRowDxfId="3667"/>
    <tableColumn id="12718" xr3:uid="{B16887FE-86D9-495C-8E0F-4047BD29BD2B}" name="Column12718" totalsRowDxfId="3666"/>
    <tableColumn id="12719" xr3:uid="{F8893241-ACE2-486F-A542-90CF90D85BD4}" name="Column12719" totalsRowDxfId="3665"/>
    <tableColumn id="12720" xr3:uid="{3C80F1D0-0A8D-4487-B428-07070B693422}" name="Column12720" totalsRowDxfId="3664"/>
    <tableColumn id="12721" xr3:uid="{16BEABB6-A4E5-44DA-A179-9056452374D8}" name="Column12721" totalsRowDxfId="3663"/>
    <tableColumn id="12722" xr3:uid="{77321053-F7F8-4F91-B1C4-0A10B6FE8928}" name="Column12722" totalsRowDxfId="3662"/>
    <tableColumn id="12723" xr3:uid="{6471DE61-FBA5-4BF5-90C3-9B7511137E5E}" name="Column12723" totalsRowDxfId="3661"/>
    <tableColumn id="12724" xr3:uid="{704A365A-2CF8-4F2A-8667-F80150F64A51}" name="Column12724" totalsRowDxfId="3660"/>
    <tableColumn id="12725" xr3:uid="{26AC48FF-53B2-4731-8C1E-34B3DA755AAC}" name="Column12725" totalsRowDxfId="3659"/>
    <tableColumn id="12726" xr3:uid="{63ADE419-0599-4BEF-9576-151F09849709}" name="Column12726" totalsRowDxfId="3658"/>
    <tableColumn id="12727" xr3:uid="{D802827C-4D2F-49D5-A2D2-8C1E8C708651}" name="Column12727" totalsRowDxfId="3657"/>
    <tableColumn id="12728" xr3:uid="{096DDAA6-6EBD-4453-BEB5-8281F4EA5B03}" name="Column12728" totalsRowDxfId="3656"/>
    <tableColumn id="12729" xr3:uid="{D4C5B0B2-D4FC-45FB-B32E-2AD649156B6C}" name="Column12729" totalsRowDxfId="3655"/>
    <tableColumn id="12730" xr3:uid="{94F4D015-1F57-41B6-B35D-B49818262E40}" name="Column12730" totalsRowDxfId="3654"/>
    <tableColumn id="12731" xr3:uid="{01C682AB-F259-4006-8EB9-05443C67FEE5}" name="Column12731" totalsRowDxfId="3653"/>
    <tableColumn id="12732" xr3:uid="{74FF9577-8B62-462C-8137-156DA15E6CC3}" name="Column12732" totalsRowDxfId="3652"/>
    <tableColumn id="12733" xr3:uid="{8512421E-EC5B-4F7C-8793-68A353182D76}" name="Column12733" totalsRowDxfId="3651"/>
    <tableColumn id="12734" xr3:uid="{84F4CB0E-D01B-4ABD-85BD-DB5DE1798E75}" name="Column12734" totalsRowDxfId="3650"/>
    <tableColumn id="12735" xr3:uid="{092C2CE1-9024-4C47-95BD-F0F1A057D949}" name="Column12735" totalsRowDxfId="3649"/>
    <tableColumn id="12736" xr3:uid="{11F50CFA-0A00-4864-843D-8355C2C91AE9}" name="Column12736" totalsRowDxfId="3648"/>
    <tableColumn id="12737" xr3:uid="{818CE82A-30D4-42B8-BCFE-B39E83998105}" name="Column12737" totalsRowDxfId="3647"/>
    <tableColumn id="12738" xr3:uid="{E96F6024-4085-4803-B843-DD637BBE3296}" name="Column12738" totalsRowDxfId="3646"/>
    <tableColumn id="12739" xr3:uid="{90A0B4CA-6E0E-4868-94D3-4A512F940190}" name="Column12739" totalsRowDxfId="3645"/>
    <tableColumn id="12740" xr3:uid="{35895B1F-BEAB-4156-93C8-588B1AE88C7E}" name="Column12740" totalsRowDxfId="3644"/>
    <tableColumn id="12741" xr3:uid="{326C0559-EEEB-4469-A9DA-973EA0CEF158}" name="Column12741" totalsRowDxfId="3643"/>
    <tableColumn id="12742" xr3:uid="{9A9516D1-B20C-44A8-89D7-2FD68BD50232}" name="Column12742" totalsRowDxfId="3642"/>
    <tableColumn id="12743" xr3:uid="{B160C577-8ACB-4C8A-9337-663D119E4AA7}" name="Column12743" totalsRowDxfId="3641"/>
    <tableColumn id="12744" xr3:uid="{2C3E2DE3-FA6E-4EFE-A85B-E0E61E171192}" name="Column12744" totalsRowDxfId="3640"/>
    <tableColumn id="12745" xr3:uid="{26AAFEBA-6050-4104-803D-0AED6AE85001}" name="Column12745" totalsRowDxfId="3639"/>
    <tableColumn id="12746" xr3:uid="{6A543DBA-5A25-4CC2-9EEA-344B5D7F252A}" name="Column12746" totalsRowDxfId="3638"/>
    <tableColumn id="12747" xr3:uid="{B169D1BA-A0C4-41EA-9238-A3CE0BF83ADE}" name="Column12747" totalsRowDxfId="3637"/>
    <tableColumn id="12748" xr3:uid="{D65EBF5E-F8F5-4B91-BC6C-CE9BB4152B05}" name="Column12748" totalsRowDxfId="3636"/>
    <tableColumn id="12749" xr3:uid="{A86215E3-1807-49D3-97EE-A04B3C39F256}" name="Column12749" totalsRowDxfId="3635"/>
    <tableColumn id="12750" xr3:uid="{2DF15112-7C1F-41D8-8EAF-3B936E3A5923}" name="Column12750" totalsRowDxfId="3634"/>
    <tableColumn id="12751" xr3:uid="{DB3DD4BB-F04E-425B-B5F6-9F776347C0EA}" name="Column12751" totalsRowDxfId="3633"/>
    <tableColumn id="12752" xr3:uid="{679D5713-341C-41C7-B604-3E4648D8496C}" name="Column12752" totalsRowDxfId="3632"/>
    <tableColumn id="12753" xr3:uid="{6BC21976-1DAA-4F46-99D8-B832936E6453}" name="Column12753" totalsRowDxfId="3631"/>
    <tableColumn id="12754" xr3:uid="{624EE9AA-362C-4F31-A018-70A26773D935}" name="Column12754" totalsRowDxfId="3630"/>
    <tableColumn id="12755" xr3:uid="{3C6CBE36-E0CA-4A01-BC1C-18A8625B6ECC}" name="Column12755" totalsRowDxfId="3629"/>
    <tableColumn id="12756" xr3:uid="{01F68BBF-CAA2-4C45-A619-E599BFE27261}" name="Column12756" totalsRowDxfId="3628"/>
    <tableColumn id="12757" xr3:uid="{C0C66847-BA2F-4106-B533-7F5245B5A8BD}" name="Column12757" totalsRowDxfId="3627"/>
    <tableColumn id="12758" xr3:uid="{31395EA4-B9F1-4DA4-B8BC-B57216622E85}" name="Column12758" totalsRowDxfId="3626"/>
    <tableColumn id="12759" xr3:uid="{12E144B4-1368-46B1-A90D-3CBD1F8A9136}" name="Column12759" totalsRowDxfId="3625"/>
    <tableColumn id="12760" xr3:uid="{6CE7DE68-F13E-4947-875F-DF4EEA8B12F5}" name="Column12760" totalsRowDxfId="3624"/>
    <tableColumn id="12761" xr3:uid="{29A0F305-DB44-4FFE-9868-11C8A545D313}" name="Column12761" totalsRowDxfId="3623"/>
    <tableColumn id="12762" xr3:uid="{D34D5118-0728-419E-A157-6361FDCDF973}" name="Column12762" totalsRowDxfId="3622"/>
    <tableColumn id="12763" xr3:uid="{5BB3BBF9-AEC6-4FEE-9F4F-93BC1AA1CE12}" name="Column12763" totalsRowDxfId="3621"/>
    <tableColumn id="12764" xr3:uid="{E99F4760-DDE9-480C-AB0B-7DA9887AFDF8}" name="Column12764" totalsRowDxfId="3620"/>
    <tableColumn id="12765" xr3:uid="{1AEDBF2B-678E-4E15-B2CA-D371E0A898C6}" name="Column12765" totalsRowDxfId="3619"/>
    <tableColumn id="12766" xr3:uid="{9B84A93C-429F-4670-89FF-C7F680018EC4}" name="Column12766" totalsRowDxfId="3618"/>
    <tableColumn id="12767" xr3:uid="{A1FC044B-DB13-4E72-933B-37A639C14589}" name="Column12767" totalsRowDxfId="3617"/>
    <tableColumn id="12768" xr3:uid="{D5A017A2-CF06-4609-A14F-2D911ADD2AF3}" name="Column12768" totalsRowDxfId="3616"/>
    <tableColumn id="12769" xr3:uid="{B7DA25DD-87E7-4946-A585-257718BD424C}" name="Column12769" totalsRowDxfId="3615"/>
    <tableColumn id="12770" xr3:uid="{FD7B7E0D-6205-4378-8652-747619E91516}" name="Column12770" totalsRowDxfId="3614"/>
    <tableColumn id="12771" xr3:uid="{E5BA7681-FA66-4F25-9A66-2AC6B2DE072D}" name="Column12771" totalsRowDxfId="3613"/>
    <tableColumn id="12772" xr3:uid="{9F3F5678-2E05-4167-B827-836CFECD4A77}" name="Column12772" totalsRowDxfId="3612"/>
    <tableColumn id="12773" xr3:uid="{2E25D67A-9233-4231-988F-163070FFFC9C}" name="Column12773" totalsRowDxfId="3611"/>
    <tableColumn id="12774" xr3:uid="{682F2762-AB6B-4A05-8AA3-1E5845F4B621}" name="Column12774" totalsRowDxfId="3610"/>
    <tableColumn id="12775" xr3:uid="{4EB5EDA1-5392-4293-B5A7-5BDC6C790E42}" name="Column12775" totalsRowDxfId="3609"/>
    <tableColumn id="12776" xr3:uid="{56D6AA38-6EDB-42B0-97C5-AB5834C8C50D}" name="Column12776" totalsRowDxfId="3608"/>
    <tableColumn id="12777" xr3:uid="{03986FCE-B7EE-4D84-92FC-974F497356CC}" name="Column12777" totalsRowDxfId="3607"/>
    <tableColumn id="12778" xr3:uid="{B257780C-543D-43CB-9DA6-1746640D6DE2}" name="Column12778" totalsRowDxfId="3606"/>
    <tableColumn id="12779" xr3:uid="{CDF2520A-EF18-4A0F-AB6C-82E18A70F51F}" name="Column12779" totalsRowDxfId="3605"/>
    <tableColumn id="12780" xr3:uid="{60F1BDF1-0063-4BB1-AD49-5177A3CE2FA8}" name="Column12780" totalsRowDxfId="3604"/>
    <tableColumn id="12781" xr3:uid="{FEEE87C8-B10B-4412-B67A-0C550E662744}" name="Column12781" totalsRowDxfId="3603"/>
    <tableColumn id="12782" xr3:uid="{C910F54F-6275-48EA-82BE-1C4CE5666AE1}" name="Column12782" totalsRowDxfId="3602"/>
    <tableColumn id="12783" xr3:uid="{6734A5BA-65A4-46FE-8366-FC09E0EE9399}" name="Column12783" totalsRowDxfId="3601"/>
    <tableColumn id="12784" xr3:uid="{59AC9C75-F3E4-4E96-98BC-7C9241571F96}" name="Column12784" totalsRowDxfId="3600"/>
    <tableColumn id="12785" xr3:uid="{B09F26DE-0124-4A4B-92F7-5B159E610953}" name="Column12785" totalsRowDxfId="3599"/>
    <tableColumn id="12786" xr3:uid="{91197060-ECC7-44CF-95F5-D01B294FAEA1}" name="Column12786" totalsRowDxfId="3598"/>
    <tableColumn id="12787" xr3:uid="{60DFBD6B-7CD5-4226-82B5-A12076CB3FC3}" name="Column12787" totalsRowDxfId="3597"/>
    <tableColumn id="12788" xr3:uid="{14262FD4-FE4D-4733-856C-365BE3B69F2D}" name="Column12788" totalsRowDxfId="3596"/>
    <tableColumn id="12789" xr3:uid="{993C8628-A438-4099-98BD-72C5AA7B717C}" name="Column12789" totalsRowDxfId="3595"/>
    <tableColumn id="12790" xr3:uid="{5F58F556-40E5-42F5-A3AE-7C4E6116C7CC}" name="Column12790" totalsRowDxfId="3594"/>
    <tableColumn id="12791" xr3:uid="{B7104520-6612-419A-AA5B-32CCA5C91919}" name="Column12791" totalsRowDxfId="3593"/>
    <tableColumn id="12792" xr3:uid="{1C8D46FF-CC65-4B84-A7C5-FD44AEAA3499}" name="Column12792" totalsRowDxfId="3592"/>
    <tableColumn id="12793" xr3:uid="{545552C8-4AF2-422D-886A-BF6B371744C0}" name="Column12793" totalsRowDxfId="3591"/>
    <tableColumn id="12794" xr3:uid="{BB2C36AE-2978-4FF0-897E-7789ACB362F1}" name="Column12794" totalsRowDxfId="3590"/>
    <tableColumn id="12795" xr3:uid="{23FE2C4B-7C3A-4FF2-B98F-8AC0D145FC56}" name="Column12795" totalsRowDxfId="3589"/>
    <tableColumn id="12796" xr3:uid="{2A42CAE0-ADBF-4F37-A6F2-E4E1433B337F}" name="Column12796" totalsRowDxfId="3588"/>
    <tableColumn id="12797" xr3:uid="{00EE6F31-BB6D-4669-89B8-538A39148264}" name="Column12797" totalsRowDxfId="3587"/>
    <tableColumn id="12798" xr3:uid="{7D555D07-D500-4905-9513-40EA6DDC4E7E}" name="Column12798" totalsRowDxfId="3586"/>
    <tableColumn id="12799" xr3:uid="{BD20F645-2FDC-4CD2-97FA-D97EE149C3D4}" name="Column12799" totalsRowDxfId="3585"/>
    <tableColumn id="12800" xr3:uid="{4AB69A7A-09A7-4774-83F8-5C42C842E7F4}" name="Column12800" totalsRowDxfId="3584"/>
    <tableColumn id="12801" xr3:uid="{9E09414B-EE23-458D-89FD-42E6BD35E0E1}" name="Column12801" totalsRowDxfId="3583"/>
    <tableColumn id="12802" xr3:uid="{6B79D9C7-F592-40A9-BD69-C7E473E187A3}" name="Column12802" totalsRowDxfId="3582"/>
    <tableColumn id="12803" xr3:uid="{6F025424-B0F0-44D7-8824-2F1F9CE98C29}" name="Column12803" totalsRowDxfId="3581"/>
    <tableColumn id="12804" xr3:uid="{8D08CF8F-88A3-4C51-BB29-0EE5344BD157}" name="Column12804" totalsRowDxfId="3580"/>
    <tableColumn id="12805" xr3:uid="{4E1F097C-0D67-4C13-AB7D-EF3299377A53}" name="Column12805" totalsRowDxfId="3579"/>
    <tableColumn id="12806" xr3:uid="{3EDD9D9A-9EF4-4C9B-B8BB-907BBCBE8508}" name="Column12806" totalsRowDxfId="3578"/>
    <tableColumn id="12807" xr3:uid="{9E7E753D-26C0-4782-B8BB-8187BE2340D0}" name="Column12807" totalsRowDxfId="3577"/>
    <tableColumn id="12808" xr3:uid="{3FBE9A5A-95AD-4A6D-AD6B-CF52B43C4092}" name="Column12808" totalsRowDxfId="3576"/>
    <tableColumn id="12809" xr3:uid="{B9847B23-3D42-4D59-9596-DBDE2AB3A300}" name="Column12809" totalsRowDxfId="3575"/>
    <tableColumn id="12810" xr3:uid="{70608DC2-2B43-47E2-A51A-A3ACC952D2FE}" name="Column12810" totalsRowDxfId="3574"/>
    <tableColumn id="12811" xr3:uid="{6B88F6F0-0517-41DB-A8BE-A9B46CCF3838}" name="Column12811" totalsRowDxfId="3573"/>
    <tableColumn id="12812" xr3:uid="{2D3B2A14-6FE1-406A-ACB2-42206CD75CFE}" name="Column12812" totalsRowDxfId="3572"/>
    <tableColumn id="12813" xr3:uid="{4EC3B3F6-2E33-4F1B-B816-E378554C7684}" name="Column12813" totalsRowDxfId="3571"/>
    <tableColumn id="12814" xr3:uid="{3EEDE8A0-D1A3-4075-927E-AB6E0F179AA0}" name="Column12814" totalsRowDxfId="3570"/>
    <tableColumn id="12815" xr3:uid="{AF1A5EAF-0E6D-479B-81ED-DD3F56A78987}" name="Column12815" totalsRowDxfId="3569"/>
    <tableColumn id="12816" xr3:uid="{B8D3457D-5F52-4A5A-9276-7C95BD359D57}" name="Column12816" totalsRowDxfId="3568"/>
    <tableColumn id="12817" xr3:uid="{0CBE2668-B5F2-4E46-BCC5-090AF70F871A}" name="Column12817" totalsRowDxfId="3567"/>
    <tableColumn id="12818" xr3:uid="{D6D8DA44-A637-4C6B-8039-5822A2189762}" name="Column12818" totalsRowDxfId="3566"/>
    <tableColumn id="12819" xr3:uid="{3B61BCB2-D316-4C02-B3A8-EDBFCB27D783}" name="Column12819" totalsRowDxfId="3565"/>
    <tableColumn id="12820" xr3:uid="{9A6CB060-37E5-4C89-B12C-F086A6CF09D7}" name="Column12820" totalsRowDxfId="3564"/>
    <tableColumn id="12821" xr3:uid="{F9EFACC2-ADEA-45AD-97E3-2324764ABD24}" name="Column12821" totalsRowDxfId="3563"/>
    <tableColumn id="12822" xr3:uid="{43EEB522-D71C-4A52-94C6-FE77C79FB704}" name="Column12822" totalsRowDxfId="3562"/>
    <tableColumn id="12823" xr3:uid="{FA8E62CE-697F-4CBA-8470-A85E0349DDB0}" name="Column12823" totalsRowDxfId="3561"/>
    <tableColumn id="12824" xr3:uid="{28B24310-9A32-49CC-8700-79FBDF469B5D}" name="Column12824" totalsRowDxfId="3560"/>
    <tableColumn id="12825" xr3:uid="{76953D7F-307A-4724-9E2F-F0EDEDE13E77}" name="Column12825" totalsRowDxfId="3559"/>
    <tableColumn id="12826" xr3:uid="{718127ED-2798-47E0-BFE2-F60EC14FF88E}" name="Column12826" totalsRowDxfId="3558"/>
    <tableColumn id="12827" xr3:uid="{C651A334-D5C1-4063-8765-441953DC7CDB}" name="Column12827" totalsRowDxfId="3557"/>
    <tableColumn id="12828" xr3:uid="{CAF25FD4-11D0-41D6-975A-F67F66AB4D68}" name="Column12828" totalsRowDxfId="3556"/>
    <tableColumn id="12829" xr3:uid="{EA59F30B-FFF9-4C76-BB2B-A90CE2052A42}" name="Column12829" totalsRowDxfId="3555"/>
    <tableColumn id="12830" xr3:uid="{64B31841-CE1B-4F20-844C-8CD2EBD4E70D}" name="Column12830" totalsRowDxfId="3554"/>
    <tableColumn id="12831" xr3:uid="{80AECF6E-C1F0-4CF6-BFB8-7C0AADEC843E}" name="Column12831" totalsRowDxfId="3553"/>
    <tableColumn id="12832" xr3:uid="{D343FE5A-9C47-433B-91C0-36D79C895718}" name="Column12832" totalsRowDxfId="3552"/>
    <tableColumn id="12833" xr3:uid="{D83C4BBE-AC11-454E-AAB8-C15BB21532C3}" name="Column12833" totalsRowDxfId="3551"/>
    <tableColumn id="12834" xr3:uid="{7EB19C3A-5D8B-48BD-8A82-589CA56C4627}" name="Column12834" totalsRowDxfId="3550"/>
    <tableColumn id="12835" xr3:uid="{A3850F54-F3C3-4DA7-96C0-5C6C079F3BD1}" name="Column12835" totalsRowDxfId="3549"/>
    <tableColumn id="12836" xr3:uid="{887840DC-1E38-474C-8739-B51214645FCC}" name="Column12836" totalsRowDxfId="3548"/>
    <tableColumn id="12837" xr3:uid="{D3489200-2580-4923-9BE8-738C5D2D311B}" name="Column12837" totalsRowDxfId="3547"/>
    <tableColumn id="12838" xr3:uid="{459A8FD2-D6C3-42D7-8C40-8720E03D0F8B}" name="Column12838" totalsRowDxfId="3546"/>
    <tableColumn id="12839" xr3:uid="{145B3A19-D6A9-421B-B8B8-FB090DCFFEB0}" name="Column12839" totalsRowDxfId="3545"/>
    <tableColumn id="12840" xr3:uid="{81AB63FB-83AC-4F2C-B5C2-9B68758639A7}" name="Column12840" totalsRowDxfId="3544"/>
    <tableColumn id="12841" xr3:uid="{E629A98E-DE18-4C72-8690-C36515464C52}" name="Column12841" totalsRowDxfId="3543"/>
    <tableColumn id="12842" xr3:uid="{6CCD79C2-4055-46A4-83EF-43FE86CE0E66}" name="Column12842" totalsRowDxfId="3542"/>
    <tableColumn id="12843" xr3:uid="{97E42F92-AA3C-4D8E-9F83-175F44669F8C}" name="Column12843" totalsRowDxfId="3541"/>
    <tableColumn id="12844" xr3:uid="{F83D812E-93C3-4749-B38C-AC6C67093707}" name="Column12844" totalsRowDxfId="3540"/>
    <tableColumn id="12845" xr3:uid="{9CDACCC5-F967-4B16-BAFD-E1FAFAD653B9}" name="Column12845" totalsRowDxfId="3539"/>
    <tableColumn id="12846" xr3:uid="{D877887F-48D9-4738-A3CF-47E64B41C624}" name="Column12846" totalsRowDxfId="3538"/>
    <tableColumn id="12847" xr3:uid="{83A5B939-8434-48CA-B562-801ABE4E58C3}" name="Column12847" totalsRowDxfId="3537"/>
    <tableColumn id="12848" xr3:uid="{7A8D3C5E-844E-4A7B-A542-7F0EE624526B}" name="Column12848" totalsRowDxfId="3536"/>
    <tableColumn id="12849" xr3:uid="{7E99C669-5FAA-48B5-B04A-886DB1F4FE84}" name="Column12849" totalsRowDxfId="3535"/>
    <tableColumn id="12850" xr3:uid="{CF986B64-7F64-41E7-84F7-C9C06A534A7C}" name="Column12850" totalsRowDxfId="3534"/>
    <tableColumn id="12851" xr3:uid="{E8F64701-306D-420E-9D1E-8A3A1686FB04}" name="Column12851" totalsRowDxfId="3533"/>
    <tableColumn id="12852" xr3:uid="{DD3DF9F2-1E02-43FE-ADB6-27AF0FD953ED}" name="Column12852" totalsRowDxfId="3532"/>
    <tableColumn id="12853" xr3:uid="{472A0F80-6412-4AB9-8B02-F5A6C6E73F6C}" name="Column12853" totalsRowDxfId="3531"/>
    <tableColumn id="12854" xr3:uid="{16CB1D41-09D6-46F8-A75F-5C0C559403A3}" name="Column12854" totalsRowDxfId="3530"/>
    <tableColumn id="12855" xr3:uid="{3A65B391-1CC3-4710-8677-430DB47C4ED7}" name="Column12855" totalsRowDxfId="3529"/>
    <tableColumn id="12856" xr3:uid="{D5109F5A-312B-47F9-A4A6-3814682E5B21}" name="Column12856" totalsRowDxfId="3528"/>
    <tableColumn id="12857" xr3:uid="{A23D0617-4315-4AC0-BEBF-80073404292C}" name="Column12857" totalsRowDxfId="3527"/>
    <tableColumn id="12858" xr3:uid="{F97FDD50-9D3A-4527-B9D3-509BFF258FA7}" name="Column12858" totalsRowDxfId="3526"/>
    <tableColumn id="12859" xr3:uid="{D6B0341D-C597-4F24-BDEB-26FC09B8B2D8}" name="Column12859" totalsRowDxfId="3525"/>
    <tableColumn id="12860" xr3:uid="{120C8880-9BC4-4692-BF67-E28C410264AD}" name="Column12860" totalsRowDxfId="3524"/>
    <tableColumn id="12861" xr3:uid="{7A85935E-A202-43A8-9D3D-21DE424EB86C}" name="Column12861" totalsRowDxfId="3523"/>
    <tableColumn id="12862" xr3:uid="{4FF8B3DD-E2F8-4A74-82CC-82328EE8E156}" name="Column12862" totalsRowDxfId="3522"/>
    <tableColumn id="12863" xr3:uid="{D0E5AA9D-7A8F-472D-B421-0FCE12AAF896}" name="Column12863" totalsRowDxfId="3521"/>
    <tableColumn id="12864" xr3:uid="{258F0F0B-7A26-4791-ACB6-22F73E8A9471}" name="Column12864" totalsRowDxfId="3520"/>
    <tableColumn id="12865" xr3:uid="{400EA88A-94F8-4088-9AEA-B52EF6AD57E3}" name="Column12865" totalsRowDxfId="3519"/>
    <tableColumn id="12866" xr3:uid="{1943CEAA-3EB3-45C0-918B-7C7D77DDC028}" name="Column12866" totalsRowDxfId="3518"/>
    <tableColumn id="12867" xr3:uid="{4DC9F826-A587-44AC-853E-EA55267243B2}" name="Column12867" totalsRowDxfId="3517"/>
    <tableColumn id="12868" xr3:uid="{1C18ACC1-80D2-421F-A80F-E921FFB957A7}" name="Column12868" totalsRowDxfId="3516"/>
    <tableColumn id="12869" xr3:uid="{F1911968-742C-4C42-BF21-7242879EC583}" name="Column12869" totalsRowDxfId="3515"/>
    <tableColumn id="12870" xr3:uid="{1D9B0FDF-6CB2-48CE-86FD-733206DA5C04}" name="Column12870" totalsRowDxfId="3514"/>
    <tableColumn id="12871" xr3:uid="{248B560F-BD93-413A-A1C3-CE893DAE18C3}" name="Column12871" totalsRowDxfId="3513"/>
    <tableColumn id="12872" xr3:uid="{6B31A467-7BFD-4A47-88A4-D96089BFBE0C}" name="Column12872" totalsRowDxfId="3512"/>
    <tableColumn id="12873" xr3:uid="{069565B4-0D7D-4A70-AD2D-B5F1AC5DDC6F}" name="Column12873" totalsRowDxfId="3511"/>
    <tableColumn id="12874" xr3:uid="{5220CE0B-5594-4976-81EF-4AB49E78CA19}" name="Column12874" totalsRowDxfId="3510"/>
    <tableColumn id="12875" xr3:uid="{968E9D99-000E-4779-B341-46768A7E0E78}" name="Column12875" totalsRowDxfId="3509"/>
    <tableColumn id="12876" xr3:uid="{7F4B4BDC-F2E2-4EED-8F48-84E848BF5B6C}" name="Column12876" totalsRowDxfId="3508"/>
    <tableColumn id="12877" xr3:uid="{74D7E582-6F5F-4EBB-A598-D75295B5B1A4}" name="Column12877" totalsRowDxfId="3507"/>
    <tableColumn id="12878" xr3:uid="{391FE53D-5789-450C-94B1-02EBFFF15868}" name="Column12878" totalsRowDxfId="3506"/>
    <tableColumn id="12879" xr3:uid="{E86C82D5-C9B1-4759-B05A-36A5C4E90883}" name="Column12879" totalsRowDxfId="3505"/>
    <tableColumn id="12880" xr3:uid="{91AE09E8-8597-4B53-9940-0A7796B58E72}" name="Column12880" totalsRowDxfId="3504"/>
    <tableColumn id="12881" xr3:uid="{04AB6708-932B-438E-92AB-CE99FEEEBB36}" name="Column12881" totalsRowDxfId="3503"/>
    <tableColumn id="12882" xr3:uid="{7C377669-200C-4F09-968C-6EF429C5235F}" name="Column12882" totalsRowDxfId="3502"/>
    <tableColumn id="12883" xr3:uid="{32AA8CA6-CB9C-4441-9E45-AE252A5D3F11}" name="Column12883" totalsRowDxfId="3501"/>
    <tableColumn id="12884" xr3:uid="{1355A04C-6A78-40DE-A1B7-247ECB1CBEA3}" name="Column12884" totalsRowDxfId="3500"/>
    <tableColumn id="12885" xr3:uid="{C4E5613E-E888-44EB-9A45-A3D513F3B204}" name="Column12885" totalsRowDxfId="3499"/>
    <tableColumn id="12886" xr3:uid="{0DAE7A03-D5A2-4274-8632-EA39573DE298}" name="Column12886" totalsRowDxfId="3498"/>
    <tableColumn id="12887" xr3:uid="{1874AECA-23F9-403B-B1A9-A176525417DF}" name="Column12887" totalsRowDxfId="3497"/>
    <tableColumn id="12888" xr3:uid="{3B6E092D-EA08-4972-8D0C-299D8BB70B69}" name="Column12888" totalsRowDxfId="3496"/>
    <tableColumn id="12889" xr3:uid="{67A85ED6-8A75-48D7-B0D6-DE85B175557F}" name="Column12889" totalsRowDxfId="3495"/>
    <tableColumn id="12890" xr3:uid="{BE10A012-74A2-4793-A898-89CC33387E56}" name="Column12890" totalsRowDxfId="3494"/>
    <tableColumn id="12891" xr3:uid="{E6949407-9761-4D4E-9821-CF0A16FB0378}" name="Column12891" totalsRowDxfId="3493"/>
    <tableColumn id="12892" xr3:uid="{938E08C9-9FE1-4DBC-BDF1-E80D59A6350D}" name="Column12892" totalsRowDxfId="3492"/>
    <tableColumn id="12893" xr3:uid="{3247DD0A-FF4D-4D17-B908-C63D66994A34}" name="Column12893" totalsRowDxfId="3491"/>
    <tableColumn id="12894" xr3:uid="{17219AEB-FD7A-44C4-A24B-5CABD59B7CA6}" name="Column12894" totalsRowDxfId="3490"/>
    <tableColumn id="12895" xr3:uid="{924DB805-515A-452D-952F-0C1563A9F490}" name="Column12895" totalsRowDxfId="3489"/>
    <tableColumn id="12896" xr3:uid="{F356A9B0-7FE8-4938-BB00-3757566B6042}" name="Column12896" totalsRowDxfId="3488"/>
    <tableColumn id="12897" xr3:uid="{79897CF3-5AD4-4FD6-A235-68C06036D092}" name="Column12897" totalsRowDxfId="3487"/>
    <tableColumn id="12898" xr3:uid="{55C9E9D4-1454-444D-B1A2-0A5A64DF88FD}" name="Column12898" totalsRowDxfId="3486"/>
    <tableColumn id="12899" xr3:uid="{1365E1CC-F279-4D96-91C0-C2873D5D5E7D}" name="Column12899" totalsRowDxfId="3485"/>
    <tableColumn id="12900" xr3:uid="{26C9A23F-F371-4E9E-8385-88CF5ED344F0}" name="Column12900" totalsRowDxfId="3484"/>
    <tableColumn id="12901" xr3:uid="{7A584919-2CEA-4992-B5B0-57FD6EC523F8}" name="Column12901" totalsRowDxfId="3483"/>
    <tableColumn id="12902" xr3:uid="{AE64F0A6-3BBB-4844-9821-4C49E648274D}" name="Column12902" totalsRowDxfId="3482"/>
    <tableColumn id="12903" xr3:uid="{E58F4DA0-1851-4858-B8AA-7C4A814E95A5}" name="Column12903" totalsRowDxfId="3481"/>
    <tableColumn id="12904" xr3:uid="{2B321DF7-9632-4573-B730-7C3CB315ED4F}" name="Column12904" totalsRowDxfId="3480"/>
    <tableColumn id="12905" xr3:uid="{E8C84019-36AF-4A63-B525-3F5B97623EA7}" name="Column12905" totalsRowDxfId="3479"/>
    <tableColumn id="12906" xr3:uid="{1B1CDAC4-0041-4061-A6D6-7AC992D015EF}" name="Column12906" totalsRowDxfId="3478"/>
    <tableColumn id="12907" xr3:uid="{03C21ED7-5AEC-432F-B6E2-1FCD1F23696A}" name="Column12907" totalsRowDxfId="3477"/>
    <tableColumn id="12908" xr3:uid="{460800C8-5764-43B9-A9F7-E8242490658D}" name="Column12908" totalsRowDxfId="3476"/>
    <tableColumn id="12909" xr3:uid="{F4F8950F-4C34-4C59-BE08-A41635573A67}" name="Column12909" totalsRowDxfId="3475"/>
    <tableColumn id="12910" xr3:uid="{AC5E541E-CD2D-42C5-BF7A-285CDCE8681C}" name="Column12910" totalsRowDxfId="3474"/>
    <tableColumn id="12911" xr3:uid="{DC9D1C70-A7D9-47AD-B441-597E88B2A50D}" name="Column12911" totalsRowDxfId="3473"/>
    <tableColumn id="12912" xr3:uid="{E5AE9B61-686D-44C2-A42E-46047F134CC8}" name="Column12912" totalsRowDxfId="3472"/>
    <tableColumn id="12913" xr3:uid="{CDE8F8C5-9511-4E74-8996-7FA8C2BC97E9}" name="Column12913" totalsRowDxfId="3471"/>
    <tableColumn id="12914" xr3:uid="{84F96E0C-0654-4992-B950-6910B10D5A74}" name="Column12914" totalsRowDxfId="3470"/>
    <tableColumn id="12915" xr3:uid="{A5136BB8-F12C-4BE8-9F30-63643407E4DD}" name="Column12915" totalsRowDxfId="3469"/>
    <tableColumn id="12916" xr3:uid="{62896ECA-46E7-4D54-8850-177853801BEE}" name="Column12916" totalsRowDxfId="3468"/>
    <tableColumn id="12917" xr3:uid="{8D003E38-1D81-44D4-BAEA-E1965413CD82}" name="Column12917" totalsRowDxfId="3467"/>
    <tableColumn id="12918" xr3:uid="{87A4100B-BCAC-410E-B3FC-EBD305A0F5BE}" name="Column12918" totalsRowDxfId="3466"/>
    <tableColumn id="12919" xr3:uid="{E159E311-7051-4AED-8155-5ACC2A080319}" name="Column12919" totalsRowDxfId="3465"/>
    <tableColumn id="12920" xr3:uid="{5328CD94-AD7E-4676-95D2-A862E66C9CA1}" name="Column12920" totalsRowDxfId="3464"/>
    <tableColumn id="12921" xr3:uid="{5C741161-6D8C-4FC8-9A94-12AC99824C96}" name="Column12921" totalsRowDxfId="3463"/>
    <tableColumn id="12922" xr3:uid="{EE96F282-F8E1-4A40-88BE-81059A342248}" name="Column12922" totalsRowDxfId="3462"/>
    <tableColumn id="12923" xr3:uid="{0FF0EBB8-1C86-4A15-8B09-3D5D502C8945}" name="Column12923" totalsRowDxfId="3461"/>
    <tableColumn id="12924" xr3:uid="{3135C950-304A-405C-B0F4-6F50C8F8F2C1}" name="Column12924" totalsRowDxfId="3460"/>
    <tableColumn id="12925" xr3:uid="{81FC5668-CC88-4E34-AF5A-9760DEBDF909}" name="Column12925" totalsRowDxfId="3459"/>
    <tableColumn id="12926" xr3:uid="{C7E2C1C8-D8AD-4E95-953F-430DDA2CB347}" name="Column12926" totalsRowDxfId="3458"/>
    <tableColumn id="12927" xr3:uid="{3351F28B-448C-495E-9033-6160605BC79E}" name="Column12927" totalsRowDxfId="3457"/>
    <tableColumn id="12928" xr3:uid="{5D470B21-2128-471E-AE33-CBC5A890B3B8}" name="Column12928" totalsRowDxfId="3456"/>
    <tableColumn id="12929" xr3:uid="{9D4EA66F-237C-43B9-B9CA-90AC4BD0E006}" name="Column12929" totalsRowDxfId="3455"/>
    <tableColumn id="12930" xr3:uid="{718B96DF-796B-45E3-AEE8-54540D7053EE}" name="Column12930" totalsRowDxfId="3454"/>
    <tableColumn id="12931" xr3:uid="{C2526C67-F074-435F-ACB5-D4B6F8AE5F5F}" name="Column12931" totalsRowDxfId="3453"/>
    <tableColumn id="12932" xr3:uid="{DB5EC4F3-506A-4BCD-BF50-A61BEBC1CD81}" name="Column12932" totalsRowDxfId="3452"/>
    <tableColumn id="12933" xr3:uid="{75D769F8-692D-48AF-B969-7F399A2D2E7D}" name="Column12933" totalsRowDxfId="3451"/>
    <tableColumn id="12934" xr3:uid="{943BEB16-68C4-4D6D-A1E5-7D59A87994D6}" name="Column12934" totalsRowDxfId="3450"/>
    <tableColumn id="12935" xr3:uid="{10B51137-06E8-49D7-9620-261BEE023191}" name="Column12935" totalsRowDxfId="3449"/>
    <tableColumn id="12936" xr3:uid="{7D0AA022-19B5-43C7-95FC-C0E2434F0689}" name="Column12936" totalsRowDxfId="3448"/>
    <tableColumn id="12937" xr3:uid="{5CCAE81E-72BA-4673-AB41-F3DC182DD9DB}" name="Column12937" totalsRowDxfId="3447"/>
    <tableColumn id="12938" xr3:uid="{AF9273C0-01C2-4474-9454-8187371F21B2}" name="Column12938" totalsRowDxfId="3446"/>
    <tableColumn id="12939" xr3:uid="{9BD3A2AA-DEED-4F46-B869-E58D91FFE099}" name="Column12939" totalsRowDxfId="3445"/>
    <tableColumn id="12940" xr3:uid="{A4A3A218-9B91-41E3-BFF1-CE99BFE32A67}" name="Column12940" totalsRowDxfId="3444"/>
    <tableColumn id="12941" xr3:uid="{BD1E27F9-2590-46F1-B203-235D40C3A6A4}" name="Column12941" totalsRowDxfId="3443"/>
    <tableColumn id="12942" xr3:uid="{7713DB27-047B-4129-B2A3-9EC53C7FE030}" name="Column12942" totalsRowDxfId="3442"/>
    <tableColumn id="12943" xr3:uid="{A9AFDC1F-A9C3-4562-92E7-E903096F114C}" name="Column12943" totalsRowDxfId="3441"/>
    <tableColumn id="12944" xr3:uid="{B2C8B134-4AF8-42EF-8DF5-03EB0429CA87}" name="Column12944" totalsRowDxfId="3440"/>
    <tableColumn id="12945" xr3:uid="{75977434-B7FB-45A9-B059-BFEF71842AE7}" name="Column12945" totalsRowDxfId="3439"/>
    <tableColumn id="12946" xr3:uid="{2210AA5F-584E-479A-A1AA-CEFF43323305}" name="Column12946" totalsRowDxfId="3438"/>
    <tableColumn id="12947" xr3:uid="{ED0F93CA-878E-4904-ADD6-E4AD57052DC0}" name="Column12947" totalsRowDxfId="3437"/>
    <tableColumn id="12948" xr3:uid="{D4E54A62-4B4E-4FD3-8734-874785D4F8D7}" name="Column12948" totalsRowDxfId="3436"/>
    <tableColumn id="12949" xr3:uid="{97E728DF-3F3F-4E81-8286-259D8B8828DA}" name="Column12949" totalsRowDxfId="3435"/>
    <tableColumn id="12950" xr3:uid="{DA2B61CB-E452-4FF7-87D5-AC7D89D08C52}" name="Column12950" totalsRowDxfId="3434"/>
    <tableColumn id="12951" xr3:uid="{6934A88E-0C15-4D56-AD8A-FEBAE883E28C}" name="Column12951" totalsRowDxfId="3433"/>
    <tableColumn id="12952" xr3:uid="{0A30A14C-7D26-4279-A3CC-8D35DB335EF5}" name="Column12952" totalsRowDxfId="3432"/>
    <tableColumn id="12953" xr3:uid="{05D76AE8-5BCC-4B38-9A17-8E671F723266}" name="Column12953" totalsRowDxfId="3431"/>
    <tableColumn id="12954" xr3:uid="{146E5BD2-86A2-4CA6-B248-660CE9AE9BEE}" name="Column12954" totalsRowDxfId="3430"/>
    <tableColumn id="12955" xr3:uid="{D857B01B-3061-482B-9680-05BB49A95D57}" name="Column12955" totalsRowDxfId="3429"/>
    <tableColumn id="12956" xr3:uid="{408A265F-185F-476A-B706-7E5F7CE37182}" name="Column12956" totalsRowDxfId="3428"/>
    <tableColumn id="12957" xr3:uid="{6C46E4E2-50B8-42DB-AF2A-8DDA56D8F1C1}" name="Column12957" totalsRowDxfId="3427"/>
    <tableColumn id="12958" xr3:uid="{F2030C54-5405-4CCB-9F19-204F146E9ED0}" name="Column12958" totalsRowDxfId="3426"/>
    <tableColumn id="12959" xr3:uid="{366BBC8F-9509-4EC8-8F5C-CF4FE75CFACD}" name="Column12959" totalsRowDxfId="3425"/>
    <tableColumn id="12960" xr3:uid="{9CEDD030-F4A2-4F9D-A1C4-88C7BB14F0FA}" name="Column12960" totalsRowDxfId="3424"/>
    <tableColumn id="12961" xr3:uid="{755210CE-6873-4CA3-B5BB-A3B0B89C00B9}" name="Column12961" totalsRowDxfId="3423"/>
    <tableColumn id="12962" xr3:uid="{2F50BC31-DCA7-42F4-81D1-413132337F44}" name="Column12962" totalsRowDxfId="3422"/>
    <tableColumn id="12963" xr3:uid="{76E6795F-45B3-48F4-A820-FF2CA22FC267}" name="Column12963" totalsRowDxfId="3421"/>
    <tableColumn id="12964" xr3:uid="{DA05F2E2-AC5E-4121-B713-E1A06EC3BF10}" name="Column12964" totalsRowDxfId="3420"/>
    <tableColumn id="12965" xr3:uid="{E1318F8B-5B1C-43EB-B29E-E4DC8A07C271}" name="Column12965" totalsRowDxfId="3419"/>
    <tableColumn id="12966" xr3:uid="{779516A0-D3DC-4ADC-B4EF-435779C749E2}" name="Column12966" totalsRowDxfId="3418"/>
    <tableColumn id="12967" xr3:uid="{3D74AB12-4026-4451-8960-130316C803B4}" name="Column12967" totalsRowDxfId="3417"/>
    <tableColumn id="12968" xr3:uid="{022C26EF-19DF-4797-BBE8-805478591D9A}" name="Column12968" totalsRowDxfId="3416"/>
    <tableColumn id="12969" xr3:uid="{D350EB1D-2252-4677-8DB1-5B837D06E947}" name="Column12969" totalsRowDxfId="3415"/>
    <tableColumn id="12970" xr3:uid="{ADEC5A34-4BCD-41BC-83FF-00967E50E1D1}" name="Column12970" totalsRowDxfId="3414"/>
    <tableColumn id="12971" xr3:uid="{0B7A740E-F95C-436F-90E2-4CB29ECFAF10}" name="Column12971" totalsRowDxfId="3413"/>
    <tableColumn id="12972" xr3:uid="{9243A607-3983-4665-994B-056DF21720CD}" name="Column12972" totalsRowDxfId="3412"/>
    <tableColumn id="12973" xr3:uid="{BC98A3F7-5907-46CD-B429-1D29BA57B7B5}" name="Column12973" totalsRowDxfId="3411"/>
    <tableColumn id="12974" xr3:uid="{2D690D53-F9E2-4160-9B03-16D7630790CE}" name="Column12974" totalsRowDxfId="3410"/>
    <tableColumn id="12975" xr3:uid="{EEF06893-08A1-48FE-87F6-76050B4D1C00}" name="Column12975" totalsRowDxfId="3409"/>
    <tableColumn id="12976" xr3:uid="{C3D0EC4D-C309-4A38-A3F2-C598354E88B5}" name="Column12976" totalsRowDxfId="3408"/>
    <tableColumn id="12977" xr3:uid="{CD0CA7A9-9A03-4509-B918-12355E3F05EC}" name="Column12977" totalsRowDxfId="3407"/>
    <tableColumn id="12978" xr3:uid="{64E7CBE9-D020-4497-919D-2473FD1F9D17}" name="Column12978" totalsRowDxfId="3406"/>
    <tableColumn id="12979" xr3:uid="{1A6240D9-82B9-4E9A-989B-00658F43B155}" name="Column12979" totalsRowDxfId="3405"/>
    <tableColumn id="12980" xr3:uid="{85908664-CA97-4097-9E26-85DE6FED8EB6}" name="Column12980" totalsRowDxfId="3404"/>
    <tableColumn id="12981" xr3:uid="{1B8F1CD4-A0C1-4FD5-A771-EFC18242FE6B}" name="Column12981" totalsRowDxfId="3403"/>
    <tableColumn id="12982" xr3:uid="{1AC5C386-7153-456C-B0B6-BCE9D8FD8B6C}" name="Column12982" totalsRowDxfId="3402"/>
    <tableColumn id="12983" xr3:uid="{EDAC09D1-F768-4D59-9FB0-4A6363ADE781}" name="Column12983" totalsRowDxfId="3401"/>
    <tableColumn id="12984" xr3:uid="{313BF754-4D4A-4297-8054-53C2708AD1DF}" name="Column12984" totalsRowDxfId="3400"/>
    <tableColumn id="12985" xr3:uid="{6E06D7D1-662C-4AE3-9F10-8868ED5C718D}" name="Column12985" totalsRowDxfId="3399"/>
    <tableColumn id="12986" xr3:uid="{EEDB347D-DC5F-4B9F-A70D-336DAFFD6899}" name="Column12986" totalsRowDxfId="3398"/>
    <tableColumn id="12987" xr3:uid="{BD495336-5FFD-4B69-A012-87DF42ADDBCE}" name="Column12987" totalsRowDxfId="3397"/>
    <tableColumn id="12988" xr3:uid="{BD6DE6B8-4181-4AFA-945B-606EB8B8F06E}" name="Column12988" totalsRowDxfId="3396"/>
    <tableColumn id="12989" xr3:uid="{1746EB08-DC28-4D0B-AC9C-64BC7EB38D3A}" name="Column12989" totalsRowDxfId="3395"/>
    <tableColumn id="12990" xr3:uid="{E9683969-A6D9-4D60-8D47-895375BB6B2D}" name="Column12990" totalsRowDxfId="3394"/>
    <tableColumn id="12991" xr3:uid="{364CEE23-13C7-42C2-884E-C942B65AC5A2}" name="Column12991" totalsRowDxfId="3393"/>
    <tableColumn id="12992" xr3:uid="{0C1D6FE9-9ACE-429E-8DE5-6C271248D66F}" name="Column12992" totalsRowDxfId="3392"/>
    <tableColumn id="12993" xr3:uid="{CD20D25C-C38E-4FFB-B2B5-1CB5CD2A36BA}" name="Column12993" totalsRowDxfId="3391"/>
    <tableColumn id="12994" xr3:uid="{6D29AE32-13B5-4E94-B7D9-9CD6DFB8EC50}" name="Column12994" totalsRowDxfId="3390"/>
    <tableColumn id="12995" xr3:uid="{165FFEDC-F6A2-45BC-ACA4-DBC7BD74B560}" name="Column12995" totalsRowDxfId="3389"/>
    <tableColumn id="12996" xr3:uid="{F7661806-C65E-42AA-B895-09DCDCF4227E}" name="Column12996" totalsRowDxfId="3388"/>
    <tableColumn id="12997" xr3:uid="{5776EAC0-E4D3-4074-931D-B85D795B172A}" name="Column12997" totalsRowDxfId="3387"/>
    <tableColumn id="12998" xr3:uid="{AD80CAAC-0A72-4956-8130-CDA6D7D93C4C}" name="Column12998" totalsRowDxfId="3386"/>
    <tableColumn id="12999" xr3:uid="{4AE03F9E-F795-49F1-8E59-2915AC0D277A}" name="Column12999" totalsRowDxfId="3385"/>
    <tableColumn id="13000" xr3:uid="{EE9EA522-9662-465D-980D-87E5E4CE319E}" name="Column13000" totalsRowDxfId="3384"/>
    <tableColumn id="13001" xr3:uid="{6A7DB7D6-14C1-4CEE-8B1D-288E15BEC70B}" name="Column13001" totalsRowDxfId="3383"/>
    <tableColumn id="13002" xr3:uid="{D32D6070-08D2-4F7E-86AA-D8A5A9E9DCC9}" name="Column13002" totalsRowDxfId="3382"/>
    <tableColumn id="13003" xr3:uid="{5186BEF9-E786-45B6-B913-077D0091802A}" name="Column13003" totalsRowDxfId="3381"/>
    <tableColumn id="13004" xr3:uid="{50DC116E-C6CD-4D49-B023-5C9D9D3A9B35}" name="Column13004" totalsRowDxfId="3380"/>
    <tableColumn id="13005" xr3:uid="{D31618F8-29BA-431E-94B8-32586F3EF68C}" name="Column13005" totalsRowDxfId="3379"/>
    <tableColumn id="13006" xr3:uid="{5AC2AAD9-17DB-4265-98EA-12EB7F1B65A9}" name="Column13006" totalsRowDxfId="3378"/>
    <tableColumn id="13007" xr3:uid="{F2656B69-E8D0-42EB-9709-9A7AC422177D}" name="Column13007" totalsRowDxfId="3377"/>
    <tableColumn id="13008" xr3:uid="{246B1F63-C69D-44D9-9830-2A33BC5B07DB}" name="Column13008" totalsRowDxfId="3376"/>
    <tableColumn id="13009" xr3:uid="{39D2731B-B46B-4156-9190-8674138B086C}" name="Column13009" totalsRowDxfId="3375"/>
    <tableColumn id="13010" xr3:uid="{988630A5-A0B1-4CC4-BA4C-68AFA78D55AA}" name="Column13010" totalsRowDxfId="3374"/>
    <tableColumn id="13011" xr3:uid="{94A9E51E-7367-45BC-B810-B76D6752F91E}" name="Column13011" totalsRowDxfId="3373"/>
    <tableColumn id="13012" xr3:uid="{31B826F2-7564-4837-9C29-6D5804A3B213}" name="Column13012" totalsRowDxfId="3372"/>
    <tableColumn id="13013" xr3:uid="{22670BC0-1B57-41BD-8CC7-403F5C32ED35}" name="Column13013" totalsRowDxfId="3371"/>
    <tableColumn id="13014" xr3:uid="{5CD7BB0D-46A0-4DE9-BB45-7474BF4087F3}" name="Column13014" totalsRowDxfId="3370"/>
    <tableColumn id="13015" xr3:uid="{0AE6E291-64B1-4C06-A40E-161E236F4DA7}" name="Column13015" totalsRowDxfId="3369"/>
    <tableColumn id="13016" xr3:uid="{916050F6-B4AA-44B9-9FBD-E76CAA2D152E}" name="Column13016" totalsRowDxfId="3368"/>
    <tableColumn id="13017" xr3:uid="{C2E62031-91FC-47A1-9DF4-8DDA78CBB51D}" name="Column13017" totalsRowDxfId="3367"/>
    <tableColumn id="13018" xr3:uid="{62BD29A0-1268-477F-9055-9AA01DCDBF1C}" name="Column13018" totalsRowDxfId="3366"/>
    <tableColumn id="13019" xr3:uid="{6F93AF4D-6348-4DE3-97EE-C333617A0A07}" name="Column13019" totalsRowDxfId="3365"/>
    <tableColumn id="13020" xr3:uid="{B51E608C-118D-45C5-BAE2-335DEEAA19D8}" name="Column13020" totalsRowDxfId="3364"/>
    <tableColumn id="13021" xr3:uid="{41202495-6BE5-47D7-8CF7-CEE80947AE3B}" name="Column13021" totalsRowDxfId="3363"/>
    <tableColumn id="13022" xr3:uid="{77AEA00E-30BC-4CAC-8D89-1BFC14034D23}" name="Column13022" totalsRowDxfId="3362"/>
    <tableColumn id="13023" xr3:uid="{A866BE15-FC3F-4C47-B8BA-6DEA7E6D7ED4}" name="Column13023" totalsRowDxfId="3361"/>
    <tableColumn id="13024" xr3:uid="{3D93E2B3-A13F-4FEC-AE75-EC693F52DCC6}" name="Column13024" totalsRowDxfId="3360"/>
    <tableColumn id="13025" xr3:uid="{998E8E0E-DA53-4093-A02D-439979855516}" name="Column13025" totalsRowDxfId="3359"/>
    <tableColumn id="13026" xr3:uid="{FF72EADF-4ADC-459F-90FF-8C1D7460AEF0}" name="Column13026" totalsRowDxfId="3358"/>
    <tableColumn id="13027" xr3:uid="{2E49155F-813E-4944-B91D-52E93EC484A8}" name="Column13027" totalsRowDxfId="3357"/>
    <tableColumn id="13028" xr3:uid="{0E5D276A-3D61-4AFA-80B1-2F7E87A2C99F}" name="Column13028" totalsRowDxfId="3356"/>
    <tableColumn id="13029" xr3:uid="{9C39B7C9-F0B4-4578-859E-F22147E3DC7A}" name="Column13029" totalsRowDxfId="3355"/>
    <tableColumn id="13030" xr3:uid="{EFB280FC-6C64-4FC9-B104-27E275099430}" name="Column13030" totalsRowDxfId="3354"/>
    <tableColumn id="13031" xr3:uid="{84A2D70E-78B0-4305-BC76-9542B4453666}" name="Column13031" totalsRowDxfId="3353"/>
    <tableColumn id="13032" xr3:uid="{53339355-A011-44B7-9458-C8772E2C5024}" name="Column13032" totalsRowDxfId="3352"/>
    <tableColumn id="13033" xr3:uid="{CD0947C0-D53C-4BE0-88C0-1528504354EF}" name="Column13033" totalsRowDxfId="3351"/>
    <tableColumn id="13034" xr3:uid="{9799F17B-D65F-4643-B844-24D023218948}" name="Column13034" totalsRowDxfId="3350"/>
    <tableColumn id="13035" xr3:uid="{C2B2115F-469D-4D7C-A646-DFFB3B1A402F}" name="Column13035" totalsRowDxfId="3349"/>
    <tableColumn id="13036" xr3:uid="{073D97B4-70E6-4E14-B265-84FE8CFFFC89}" name="Column13036" totalsRowDxfId="3348"/>
    <tableColumn id="13037" xr3:uid="{006460A5-BA49-4A40-A854-B18AE9EE7EF1}" name="Column13037" totalsRowDxfId="3347"/>
    <tableColumn id="13038" xr3:uid="{489425AF-A094-4881-899E-59F78064F291}" name="Column13038" totalsRowDxfId="3346"/>
    <tableColumn id="13039" xr3:uid="{A5EBEC1A-0667-4F7D-BA10-CA0E74B80202}" name="Column13039" totalsRowDxfId="3345"/>
    <tableColumn id="13040" xr3:uid="{68D0D050-B921-4D5D-B20D-A9C75AB07BE2}" name="Column13040" totalsRowDxfId="3344"/>
    <tableColumn id="13041" xr3:uid="{8C2FD268-802A-4902-AA8A-F46815227D6E}" name="Column13041" totalsRowDxfId="3343"/>
    <tableColumn id="13042" xr3:uid="{28AEA603-1380-4656-8000-7B379BD2494C}" name="Column13042" totalsRowDxfId="3342"/>
    <tableColumn id="13043" xr3:uid="{A12F6AC1-991D-4D0E-9FAC-0BC49685A3D9}" name="Column13043" totalsRowDxfId="3341"/>
    <tableColumn id="13044" xr3:uid="{814746ED-DAC5-4090-9C07-16E91E1BEA0B}" name="Column13044" totalsRowDxfId="3340"/>
    <tableColumn id="13045" xr3:uid="{5BFCE059-A579-414A-AED8-88B34418933C}" name="Column13045" totalsRowDxfId="3339"/>
    <tableColumn id="13046" xr3:uid="{2DCD9C4F-AC3F-4E56-AD99-C11EB1EB17A9}" name="Column13046" totalsRowDxfId="3338"/>
    <tableColumn id="13047" xr3:uid="{6C253C54-F1D8-4E32-A40D-6B2103CBACBD}" name="Column13047" totalsRowDxfId="3337"/>
    <tableColumn id="13048" xr3:uid="{C40FFA36-3782-4770-BC8F-C9BDF03593D2}" name="Column13048" totalsRowDxfId="3336"/>
    <tableColumn id="13049" xr3:uid="{32352313-A218-44AA-A26A-1F069AA1015F}" name="Column13049" totalsRowDxfId="3335"/>
    <tableColumn id="13050" xr3:uid="{27D51209-1391-4E76-B9A8-51BCCB643EF2}" name="Column13050" totalsRowDxfId="3334"/>
    <tableColumn id="13051" xr3:uid="{473950D5-CF2D-45DF-80A7-E9C49350B111}" name="Column13051" totalsRowDxfId="3333"/>
    <tableColumn id="13052" xr3:uid="{3E0EAB16-2782-4DE6-9E2F-86A5494046C9}" name="Column13052" totalsRowDxfId="3332"/>
    <tableColumn id="13053" xr3:uid="{8FD6A6B4-A76C-4956-82B9-5AD12DE2C950}" name="Column13053" totalsRowDxfId="3331"/>
    <tableColumn id="13054" xr3:uid="{DEC7220A-A44E-4619-8163-FC068723BE47}" name="Column13054" totalsRowDxfId="3330"/>
    <tableColumn id="13055" xr3:uid="{DF6696C2-A72B-4604-80AC-B9D8615A35C3}" name="Column13055" totalsRowDxfId="3329"/>
    <tableColumn id="13056" xr3:uid="{BFF5075C-8BCF-468F-A98D-4E76440029D9}" name="Column13056" totalsRowDxfId="3328"/>
    <tableColumn id="13057" xr3:uid="{496EA793-897F-47FE-A390-DFBD8C5530E9}" name="Column13057" totalsRowDxfId="3327"/>
    <tableColumn id="13058" xr3:uid="{3D5C7849-8554-4633-B124-D8FB5CED5A66}" name="Column13058" totalsRowDxfId="3326"/>
    <tableColumn id="13059" xr3:uid="{4FF5BA48-A0EA-4E3A-8B42-A4CA0F4D8C60}" name="Column13059" totalsRowDxfId="3325"/>
    <tableColumn id="13060" xr3:uid="{5F4845F9-8394-49C3-BF13-4E8258D203B2}" name="Column13060" totalsRowDxfId="3324"/>
    <tableColumn id="13061" xr3:uid="{B33FC766-2B18-4E21-B9A7-F42A5F8DDA08}" name="Column13061" totalsRowDxfId="3323"/>
    <tableColumn id="13062" xr3:uid="{6D16BD6A-A8E6-4AA7-81BC-949F8DDF69C7}" name="Column13062" totalsRowDxfId="3322"/>
    <tableColumn id="13063" xr3:uid="{E298D3AF-E530-4DB1-B6FD-78F698C250B0}" name="Column13063" totalsRowDxfId="3321"/>
    <tableColumn id="13064" xr3:uid="{84E92733-A089-4681-AEF5-D9358EF6D3C5}" name="Column13064" totalsRowDxfId="3320"/>
    <tableColumn id="13065" xr3:uid="{A42130CF-FD22-4EE2-80B9-AA3ADBA7E20C}" name="Column13065" totalsRowDxfId="3319"/>
    <tableColumn id="13066" xr3:uid="{75DACADA-05D9-4FF3-8B75-081DEC68CD06}" name="Column13066" totalsRowDxfId="3318"/>
    <tableColumn id="13067" xr3:uid="{A0043DF6-3D13-4E81-8DB5-1FC6442E2C77}" name="Column13067" totalsRowDxfId="3317"/>
    <tableColumn id="13068" xr3:uid="{5A8B3878-C831-4DD3-8BFE-165D5AE2C7C0}" name="Column13068" totalsRowDxfId="3316"/>
    <tableColumn id="13069" xr3:uid="{F1B81F3C-46A3-4D31-AA62-63A136540A7F}" name="Column13069" totalsRowDxfId="3315"/>
    <tableColumn id="13070" xr3:uid="{F3FBC299-703C-4708-9867-45A2CB2C3074}" name="Column13070" totalsRowDxfId="3314"/>
    <tableColumn id="13071" xr3:uid="{B32F8AC6-3DB1-415C-9653-5B22ABB90037}" name="Column13071" totalsRowDxfId="3313"/>
    <tableColumn id="13072" xr3:uid="{CA5E4722-9FCA-49E3-8532-F7E93BCE1DF8}" name="Column13072" totalsRowDxfId="3312"/>
    <tableColumn id="13073" xr3:uid="{0B55A25A-13C2-4325-BD1C-8A77C2A188E0}" name="Column13073" totalsRowDxfId="3311"/>
    <tableColumn id="13074" xr3:uid="{3A544765-A779-4FE4-A281-89A4564ADE3B}" name="Column13074" totalsRowDxfId="3310"/>
    <tableColumn id="13075" xr3:uid="{813A6F10-4448-4008-BAF7-A59DD1C89D0F}" name="Column13075" totalsRowDxfId="3309"/>
    <tableColumn id="13076" xr3:uid="{35B7ED97-C6E0-411E-A8D2-2B13B70D0FB3}" name="Column13076" totalsRowDxfId="3308"/>
    <tableColumn id="13077" xr3:uid="{13C0FABE-83A2-4D48-8244-034B4246B93C}" name="Column13077" totalsRowDxfId="3307"/>
    <tableColumn id="13078" xr3:uid="{A82EF768-966F-4237-A19C-BDDE0F8AF801}" name="Column13078" totalsRowDxfId="3306"/>
    <tableColumn id="13079" xr3:uid="{49673645-5CA0-4730-B8D0-EB7B5B634390}" name="Column13079" totalsRowDxfId="3305"/>
    <tableColumn id="13080" xr3:uid="{37C73CAC-0607-4410-A3CE-53D64897782A}" name="Column13080" totalsRowDxfId="3304"/>
    <tableColumn id="13081" xr3:uid="{D82FFFF5-9384-423B-927B-958667387CFD}" name="Column13081" totalsRowDxfId="3303"/>
    <tableColumn id="13082" xr3:uid="{60EB52EC-5338-4967-B889-EA466E38C005}" name="Column13082" totalsRowDxfId="3302"/>
    <tableColumn id="13083" xr3:uid="{DD6FB9AE-DCEC-4799-8243-42E6C74AA00F}" name="Column13083" totalsRowDxfId="3301"/>
    <tableColumn id="13084" xr3:uid="{7FCCD7C8-ED28-4110-BD69-1B8108DA6579}" name="Column13084" totalsRowDxfId="3300"/>
    <tableColumn id="13085" xr3:uid="{4BAFCA09-ACA5-4991-BE5A-06A405B70DE5}" name="Column13085" totalsRowDxfId="3299"/>
    <tableColumn id="13086" xr3:uid="{398CDAFB-CBA1-4091-957F-7D135B76F093}" name="Column13086" totalsRowDxfId="3298"/>
    <tableColumn id="13087" xr3:uid="{1DE2D4F1-A146-462F-A46C-85A3731EEA8F}" name="Column13087" totalsRowDxfId="3297"/>
    <tableColumn id="13088" xr3:uid="{0E1022F1-4347-4A2B-B971-C39A17B30C15}" name="Column13088" totalsRowDxfId="3296"/>
    <tableColumn id="13089" xr3:uid="{58D621E7-883F-4707-AD76-42CEC4B51DEE}" name="Column13089" totalsRowDxfId="3295"/>
    <tableColumn id="13090" xr3:uid="{88F8D916-3CDB-4EB7-AB99-C7E1BDDB6E5A}" name="Column13090" totalsRowDxfId="3294"/>
    <tableColumn id="13091" xr3:uid="{B880302E-3A6B-4CF5-822C-251A5D8DD7AF}" name="Column13091" totalsRowDxfId="3293"/>
    <tableColumn id="13092" xr3:uid="{C4D32AEA-C185-4E60-8029-6D5F9AE5CCDB}" name="Column13092" totalsRowDxfId="3292"/>
    <tableColumn id="13093" xr3:uid="{55D0A838-1F73-43B6-8E28-B1536EA36516}" name="Column13093" totalsRowDxfId="3291"/>
    <tableColumn id="13094" xr3:uid="{9AF1CD84-3E35-4922-9068-587BD558FA2A}" name="Column13094" totalsRowDxfId="3290"/>
    <tableColumn id="13095" xr3:uid="{9B368091-7031-4F4C-9FAC-A136E3195716}" name="Column13095" totalsRowDxfId="3289"/>
    <tableColumn id="13096" xr3:uid="{8CF4EDE2-577F-4ED4-815D-B767C6817019}" name="Column13096" totalsRowDxfId="3288"/>
    <tableColumn id="13097" xr3:uid="{D70336C7-D19A-49AA-B016-DA21D0833112}" name="Column13097" totalsRowDxfId="3287"/>
    <tableColumn id="13098" xr3:uid="{9FCC0E08-DB22-43C8-98BD-CE8709E40264}" name="Column13098" totalsRowDxfId="3286"/>
    <tableColumn id="13099" xr3:uid="{0D204CB6-7CDC-4455-AF38-5FB1A7CAF1F7}" name="Column13099" totalsRowDxfId="3285"/>
    <tableColumn id="13100" xr3:uid="{6BC8274F-FED1-45D1-A79B-6ADE4D54B4D5}" name="Column13100" totalsRowDxfId="3284"/>
    <tableColumn id="13101" xr3:uid="{594A3061-FBF2-4A39-8C93-15EB656F0307}" name="Column13101" totalsRowDxfId="3283"/>
    <tableColumn id="13102" xr3:uid="{872887A6-9F1F-467C-8F09-E5910BE612B8}" name="Column13102" totalsRowDxfId="3282"/>
    <tableColumn id="13103" xr3:uid="{6BAC8CF7-0C2F-4F47-8D05-F356AA9C0202}" name="Column13103" totalsRowDxfId="3281"/>
    <tableColumn id="13104" xr3:uid="{BFB76EB6-B8D1-4528-9383-D750F48ACC1E}" name="Column13104" totalsRowDxfId="3280"/>
    <tableColumn id="13105" xr3:uid="{8CFFA118-863E-485D-9183-5247A3140A40}" name="Column13105" totalsRowDxfId="3279"/>
    <tableColumn id="13106" xr3:uid="{043A201F-F418-4C5C-99E7-1B0627F2A21E}" name="Column13106" totalsRowDxfId="3278"/>
    <tableColumn id="13107" xr3:uid="{824D5E9C-C5D3-4684-A73C-65C8FE6C94F4}" name="Column13107" totalsRowDxfId="3277"/>
    <tableColumn id="13108" xr3:uid="{3B9B072B-6D26-43EB-89D3-955C04C4FFFD}" name="Column13108" totalsRowDxfId="3276"/>
    <tableColumn id="13109" xr3:uid="{DF5D32E7-B981-4235-A7E3-DD0DD82F2E3E}" name="Column13109" totalsRowDxfId="3275"/>
    <tableColumn id="13110" xr3:uid="{012BA69C-734F-4DF2-A4C0-8718D1CB84BF}" name="Column13110" totalsRowDxfId="3274"/>
    <tableColumn id="13111" xr3:uid="{E686B0A3-F06D-49F7-B34D-B5BAC38BAD6D}" name="Column13111" totalsRowDxfId="3273"/>
    <tableColumn id="13112" xr3:uid="{67049E60-175B-4ABB-960D-76C3022F1670}" name="Column13112" totalsRowDxfId="3272"/>
    <tableColumn id="13113" xr3:uid="{69DBE281-2F38-44C4-85E3-23E3C45B26F5}" name="Column13113" totalsRowDxfId="3271"/>
    <tableColumn id="13114" xr3:uid="{DBA8C9DF-F9DB-4DE1-BA70-6E30B259B609}" name="Column13114" totalsRowDxfId="3270"/>
    <tableColumn id="13115" xr3:uid="{B4679D0B-F2E9-4E32-B5A8-9E8F36295A85}" name="Column13115" totalsRowDxfId="3269"/>
    <tableColumn id="13116" xr3:uid="{A407A671-A065-42C7-B479-FC56B4D05560}" name="Column13116" totalsRowDxfId="3268"/>
    <tableColumn id="13117" xr3:uid="{060E6597-E808-4AD4-AB62-DBF9D45CFF41}" name="Column13117" totalsRowDxfId="3267"/>
    <tableColumn id="13118" xr3:uid="{539FA909-7BDF-4ABF-B785-662FA663BEFF}" name="Column13118" totalsRowDxfId="3266"/>
    <tableColumn id="13119" xr3:uid="{17826722-F8D3-42E3-9C19-C03AD78B447E}" name="Column13119" totalsRowDxfId="3265"/>
    <tableColumn id="13120" xr3:uid="{1A883523-EAD2-4274-99E0-72991AAB74EC}" name="Column13120" totalsRowDxfId="3264"/>
    <tableColumn id="13121" xr3:uid="{37BE9EBD-0335-4811-A207-882727374BA1}" name="Column13121" totalsRowDxfId="3263"/>
    <tableColumn id="13122" xr3:uid="{02EC39A1-BB93-46C1-9F13-537CF3FC8018}" name="Column13122" totalsRowDxfId="3262"/>
    <tableColumn id="13123" xr3:uid="{C0B47BE6-3CC4-4161-AF5A-A9F2D0DECCD7}" name="Column13123" totalsRowDxfId="3261"/>
    <tableColumn id="13124" xr3:uid="{7DD15889-7BFB-4E3C-A22B-E9AA58B6DF9F}" name="Column13124" totalsRowDxfId="3260"/>
    <tableColumn id="13125" xr3:uid="{BC1CE86A-6EFF-4251-9797-0F200CEED79E}" name="Column13125" totalsRowDxfId="3259"/>
    <tableColumn id="13126" xr3:uid="{8D1C0C9C-23C5-4B15-B9B2-8878B2F8DF34}" name="Column13126" totalsRowDxfId="3258"/>
    <tableColumn id="13127" xr3:uid="{371F4872-52F4-46E1-8DCE-BD2120BB162C}" name="Column13127" totalsRowDxfId="3257"/>
    <tableColumn id="13128" xr3:uid="{9D79F2AE-3640-4956-8496-0D8487B68DA0}" name="Column13128" totalsRowDxfId="3256"/>
    <tableColumn id="13129" xr3:uid="{37AE1EF0-98BC-4383-80C1-D0BE7BF2A88E}" name="Column13129" totalsRowDxfId="3255"/>
    <tableColumn id="13130" xr3:uid="{D27DF992-18CE-45EC-BBE9-46981264B7A0}" name="Column13130" totalsRowDxfId="3254"/>
    <tableColumn id="13131" xr3:uid="{F935B3FD-395B-42FF-9E30-5FF5ABF7E577}" name="Column13131" totalsRowDxfId="3253"/>
    <tableColumn id="13132" xr3:uid="{7B62E5FB-897D-4F0D-A702-5088CEE1B20B}" name="Column13132" totalsRowDxfId="3252"/>
    <tableColumn id="13133" xr3:uid="{74565DE5-C06B-4BB9-9AE4-296267AB93AD}" name="Column13133" totalsRowDxfId="3251"/>
    <tableColumn id="13134" xr3:uid="{433FC944-20B0-4E52-8A8B-E4DC45B17A6A}" name="Column13134" totalsRowDxfId="3250"/>
    <tableColumn id="13135" xr3:uid="{AC3CA533-02A4-46C0-A3AD-092499428F87}" name="Column13135" totalsRowDxfId="3249"/>
    <tableColumn id="13136" xr3:uid="{51534D43-3889-423C-84CA-80A02F08ECC0}" name="Column13136" totalsRowDxfId="3248"/>
    <tableColumn id="13137" xr3:uid="{851C1741-CAB9-447B-89D5-D81E86E52BDB}" name="Column13137" totalsRowDxfId="3247"/>
    <tableColumn id="13138" xr3:uid="{81A6B5AE-7E31-47D8-A983-0F4654772B3B}" name="Column13138" totalsRowDxfId="3246"/>
    <tableColumn id="13139" xr3:uid="{2C7368C8-661F-4B0F-B35E-9435114AEA1B}" name="Column13139" totalsRowDxfId="3245"/>
    <tableColumn id="13140" xr3:uid="{A626B7CE-EAF2-445B-B832-8F72ECE26567}" name="Column13140" totalsRowDxfId="3244"/>
    <tableColumn id="13141" xr3:uid="{FA2CDA33-CF50-4111-B732-769E1B53E5AE}" name="Column13141" totalsRowDxfId="3243"/>
    <tableColumn id="13142" xr3:uid="{D7197746-6531-4DAB-B175-40E665911F4F}" name="Column13142" totalsRowDxfId="3242"/>
    <tableColumn id="13143" xr3:uid="{AE5F97D6-7A09-4B8E-BD9B-99F2820324F4}" name="Column13143" totalsRowDxfId="3241"/>
    <tableColumn id="13144" xr3:uid="{3F4296F9-9811-4FB6-98F0-77744EC77D2D}" name="Column13144" totalsRowDxfId="3240"/>
    <tableColumn id="13145" xr3:uid="{660CC492-BD19-4BDA-943E-DC195AD3B601}" name="Column13145" totalsRowDxfId="3239"/>
    <tableColumn id="13146" xr3:uid="{2A72E3A5-2F63-41FC-952A-C70647B4A124}" name="Column13146" totalsRowDxfId="3238"/>
    <tableColumn id="13147" xr3:uid="{215D3FDF-48B3-4333-A8FE-71269EFC28AB}" name="Column13147" totalsRowDxfId="3237"/>
    <tableColumn id="13148" xr3:uid="{E3FC5E37-7BB4-49D7-A0F4-79AB6E29BE31}" name="Column13148" totalsRowDxfId="3236"/>
    <tableColumn id="13149" xr3:uid="{96F71547-915E-4502-881F-C923210DD6FA}" name="Column13149" totalsRowDxfId="3235"/>
    <tableColumn id="13150" xr3:uid="{23A91FF9-0EFF-4458-BC55-14A30490A720}" name="Column13150" totalsRowDxfId="3234"/>
    <tableColumn id="13151" xr3:uid="{EC86BE32-0BD2-4593-AA3B-8ED3D7C36395}" name="Column13151" totalsRowDxfId="3233"/>
    <tableColumn id="13152" xr3:uid="{B6241BFC-AF51-4677-BF78-FF31BD1603A2}" name="Column13152" totalsRowDxfId="3232"/>
    <tableColumn id="13153" xr3:uid="{D0DB4D6F-E6F4-4762-907D-2E7180B84D23}" name="Column13153" totalsRowDxfId="3231"/>
    <tableColumn id="13154" xr3:uid="{1549AB10-C5B6-4757-936B-E798D8C6663C}" name="Column13154" totalsRowDxfId="3230"/>
    <tableColumn id="13155" xr3:uid="{7A475D7F-02DC-4285-9A9F-B5429D970C80}" name="Column13155" totalsRowDxfId="3229"/>
    <tableColumn id="13156" xr3:uid="{BCB5F32D-3B83-41AC-B3FC-35EA01195F95}" name="Column13156" totalsRowDxfId="3228"/>
    <tableColumn id="13157" xr3:uid="{095F79D9-765C-4C41-BA36-5B6052D8A906}" name="Column13157" totalsRowDxfId="3227"/>
    <tableColumn id="13158" xr3:uid="{8C91A451-DD2A-4E3A-8A27-05C0BFEF4D22}" name="Column13158" totalsRowDxfId="3226"/>
    <tableColumn id="13159" xr3:uid="{FAF512C5-CDEC-43BB-96EB-E480F4D2EDD9}" name="Column13159" totalsRowDxfId="3225"/>
    <tableColumn id="13160" xr3:uid="{18D7F596-0B95-4BC5-A8CE-CE5A2159FE79}" name="Column13160" totalsRowDxfId="3224"/>
    <tableColumn id="13161" xr3:uid="{FF46A880-2A96-4EE2-86F9-225BD96CF32D}" name="Column13161" totalsRowDxfId="3223"/>
    <tableColumn id="13162" xr3:uid="{739B5D8A-D476-402A-99DB-3AF86A9DBE0C}" name="Column13162" totalsRowDxfId="3222"/>
    <tableColumn id="13163" xr3:uid="{D76C7846-A9DF-4A46-87FA-75D25A226EA4}" name="Column13163" totalsRowDxfId="3221"/>
    <tableColumn id="13164" xr3:uid="{3530700E-054C-4339-9992-EFE31853F831}" name="Column13164" totalsRowDxfId="3220"/>
    <tableColumn id="13165" xr3:uid="{658FBCC0-879B-4092-8859-07BD9C71F82F}" name="Column13165" totalsRowDxfId="3219"/>
    <tableColumn id="13166" xr3:uid="{622DBEA9-5E5F-4530-AFF5-5E29CBB99C5A}" name="Column13166" totalsRowDxfId="3218"/>
    <tableColumn id="13167" xr3:uid="{328DE5E3-1163-46E6-A1BD-F6E154BDFA36}" name="Column13167" totalsRowDxfId="3217"/>
    <tableColumn id="13168" xr3:uid="{87E9C771-B4AF-4508-B5D0-CF129E375DBF}" name="Column13168" totalsRowDxfId="3216"/>
    <tableColumn id="13169" xr3:uid="{43986EFC-7C42-4E89-B896-D8260D8BAEF5}" name="Column13169" totalsRowDxfId="3215"/>
    <tableColumn id="13170" xr3:uid="{489D2442-21FC-48F1-8E41-0876E23D4EAE}" name="Column13170" totalsRowDxfId="3214"/>
    <tableColumn id="13171" xr3:uid="{9AFB997C-E5F1-47AB-86BC-85B535D0258F}" name="Column13171" totalsRowDxfId="3213"/>
    <tableColumn id="13172" xr3:uid="{97B3C827-A4E8-4E14-8CD3-D1E4E8F4C267}" name="Column13172" totalsRowDxfId="3212"/>
    <tableColumn id="13173" xr3:uid="{FE6D8356-092E-4DF6-B694-5B02C076F3B3}" name="Column13173" totalsRowDxfId="3211"/>
    <tableColumn id="13174" xr3:uid="{7ABCBCFD-E15B-4AD9-A11C-48D5DEB9D209}" name="Column13174" totalsRowDxfId="3210"/>
    <tableColumn id="13175" xr3:uid="{CDF2C4B6-F0C1-49F7-BB30-884F7CC77BCC}" name="Column13175" totalsRowDxfId="3209"/>
    <tableColumn id="13176" xr3:uid="{73B610D5-2788-4B5E-9DD2-FFE36FD8CEF8}" name="Column13176" totalsRowDxfId="3208"/>
    <tableColumn id="13177" xr3:uid="{2E590EDF-D51A-4A03-9607-D42BC6E8A580}" name="Column13177" totalsRowDxfId="3207"/>
    <tableColumn id="13178" xr3:uid="{B6EC2F77-58EF-4D5D-A5E4-21BD16EE4558}" name="Column13178" totalsRowDxfId="3206"/>
    <tableColumn id="13179" xr3:uid="{28AAD141-88AF-4CEE-B767-B7B030C53D06}" name="Column13179" totalsRowDxfId="3205"/>
    <tableColumn id="13180" xr3:uid="{4A1448E3-1CC0-4B63-B908-549E4FC597E3}" name="Column13180" totalsRowDxfId="3204"/>
    <tableColumn id="13181" xr3:uid="{62E8082D-F627-406A-9C27-C9217C582E94}" name="Column13181" totalsRowDxfId="3203"/>
    <tableColumn id="13182" xr3:uid="{87865E80-817E-47BA-BE6A-28DC0753B379}" name="Column13182" totalsRowDxfId="3202"/>
    <tableColumn id="13183" xr3:uid="{773B3D92-83AA-49AB-88CA-0CC2DB83261C}" name="Column13183" totalsRowDxfId="3201"/>
    <tableColumn id="13184" xr3:uid="{504B0F4A-20BD-46CE-AFAC-0FB222990DA6}" name="Column13184" totalsRowDxfId="3200"/>
    <tableColumn id="13185" xr3:uid="{73DA126F-3A2D-4CC2-A8DD-B3D1C2036144}" name="Column13185" totalsRowDxfId="3199"/>
    <tableColumn id="13186" xr3:uid="{636B8D73-1423-4FA7-8B68-6F0305DE720B}" name="Column13186" totalsRowDxfId="3198"/>
    <tableColumn id="13187" xr3:uid="{8292C9A1-230E-44D0-9FBA-49E9DD14FA7B}" name="Column13187" totalsRowDxfId="3197"/>
    <tableColumn id="13188" xr3:uid="{5ABDFE8A-E9EF-40DF-A7B2-8D3DDBDB57B0}" name="Column13188" totalsRowDxfId="3196"/>
    <tableColumn id="13189" xr3:uid="{5D8BBDDE-47EF-4069-B4AA-B0182E33F31E}" name="Column13189" totalsRowDxfId="3195"/>
    <tableColumn id="13190" xr3:uid="{69022867-27CF-46E0-B7D4-F3E922A10691}" name="Column13190" totalsRowDxfId="3194"/>
    <tableColumn id="13191" xr3:uid="{D5B8D663-6097-484E-B89C-27D4FEC8129A}" name="Column13191" totalsRowDxfId="3193"/>
    <tableColumn id="13192" xr3:uid="{A371F05A-65E9-45E3-939D-515A35A0C971}" name="Column13192" totalsRowDxfId="3192"/>
    <tableColumn id="13193" xr3:uid="{29B8C4E5-DAF3-4231-85DC-8B884D1CBE50}" name="Column13193" totalsRowDxfId="3191"/>
    <tableColumn id="13194" xr3:uid="{A39D38A7-9AD8-452F-8BC7-2EB06317BF2E}" name="Column13194" totalsRowDxfId="3190"/>
    <tableColumn id="13195" xr3:uid="{26DA196A-D482-4F1B-A3D2-6316F8364C39}" name="Column13195" totalsRowDxfId="3189"/>
    <tableColumn id="13196" xr3:uid="{F0E59906-2062-4D8B-924A-23991160C681}" name="Column13196" totalsRowDxfId="3188"/>
    <tableColumn id="13197" xr3:uid="{D35C92DE-42FD-479D-9E90-D2E70B723911}" name="Column13197" totalsRowDxfId="3187"/>
    <tableColumn id="13198" xr3:uid="{A6F3FB6B-65D2-4B9E-AA59-260D9FD93F9D}" name="Column13198" totalsRowDxfId="3186"/>
    <tableColumn id="13199" xr3:uid="{B30844B8-AFE8-45B6-BAF7-80481AF447E5}" name="Column13199" totalsRowDxfId="3185"/>
    <tableColumn id="13200" xr3:uid="{FD3A05D0-9E05-4828-BD58-9F438988BACE}" name="Column13200" totalsRowDxfId="3184"/>
    <tableColumn id="13201" xr3:uid="{2BB41EE1-F0E8-4E1A-891F-8294E9CF2270}" name="Column13201" totalsRowDxfId="3183"/>
    <tableColumn id="13202" xr3:uid="{4F2846F3-6655-4EC3-9681-C0F7568F8F17}" name="Column13202" totalsRowDxfId="3182"/>
    <tableColumn id="13203" xr3:uid="{A7E3A794-FF68-4ABD-B9F9-01B25D7B56B4}" name="Column13203" totalsRowDxfId="3181"/>
    <tableColumn id="13204" xr3:uid="{480C6854-F5C6-446C-B394-172728BC2F64}" name="Column13204" totalsRowDxfId="3180"/>
    <tableColumn id="13205" xr3:uid="{5EF50A03-9FD8-493C-BA85-1374B189D1D2}" name="Column13205" totalsRowDxfId="3179"/>
    <tableColumn id="13206" xr3:uid="{5101A1D0-33F3-40FA-9D5C-8293536E62A4}" name="Column13206" totalsRowDxfId="3178"/>
    <tableColumn id="13207" xr3:uid="{BCAF1DDE-C6F0-4AA8-8951-3F55FEAE91A0}" name="Column13207" totalsRowDxfId="3177"/>
    <tableColumn id="13208" xr3:uid="{92CCD1EC-39BA-4E87-9FE0-71D8D36CAAB1}" name="Column13208" totalsRowDxfId="3176"/>
    <tableColumn id="13209" xr3:uid="{FA73086B-0792-4B6A-A2E1-2C2B421E3F21}" name="Column13209" totalsRowDxfId="3175"/>
    <tableColumn id="13210" xr3:uid="{0E183E0F-AA1C-4C45-9CD4-A4ADF4B40176}" name="Column13210" totalsRowDxfId="3174"/>
    <tableColumn id="13211" xr3:uid="{D455665C-8DBE-48BF-9370-832C1A2E0A13}" name="Column13211" totalsRowDxfId="3173"/>
    <tableColumn id="13212" xr3:uid="{23B1533D-AE1E-43C6-8C1F-7099F77D1D20}" name="Column13212" totalsRowDxfId="3172"/>
    <tableColumn id="13213" xr3:uid="{053E09D4-89A2-4598-B376-374B4B7C19B3}" name="Column13213" totalsRowDxfId="3171"/>
    <tableColumn id="13214" xr3:uid="{377CA520-DE9A-4221-9ED3-22FFE82689E6}" name="Column13214" totalsRowDxfId="3170"/>
    <tableColumn id="13215" xr3:uid="{29B8BE4B-8216-405F-8524-644F2ECBD0B6}" name="Column13215" totalsRowDxfId="3169"/>
    <tableColumn id="13216" xr3:uid="{29FC9CCA-1D91-406C-B764-966ECE5C784E}" name="Column13216" totalsRowDxfId="3168"/>
    <tableColumn id="13217" xr3:uid="{97B27F12-873C-4346-93B9-B2DB1FA3541D}" name="Column13217" totalsRowDxfId="3167"/>
    <tableColumn id="13218" xr3:uid="{980821B8-3FEC-4931-A08B-C094052816FB}" name="Column13218" totalsRowDxfId="3166"/>
    <tableColumn id="13219" xr3:uid="{33614470-3A90-4E30-8F4E-EA80A27E7B48}" name="Column13219" totalsRowDxfId="3165"/>
    <tableColumn id="13220" xr3:uid="{87DB15D5-A034-474E-94FB-BEC70536D787}" name="Column13220" totalsRowDxfId="3164"/>
    <tableColumn id="13221" xr3:uid="{0893C80D-1B07-4C69-BA64-5ECD31252DFC}" name="Column13221" totalsRowDxfId="3163"/>
    <tableColumn id="13222" xr3:uid="{B2C6DFE6-710D-482E-AAF9-B0FC5485263A}" name="Column13222" totalsRowDxfId="3162"/>
    <tableColumn id="13223" xr3:uid="{F5D0C899-8945-4108-ABDE-368C7E6EC10B}" name="Column13223" totalsRowDxfId="3161"/>
    <tableColumn id="13224" xr3:uid="{0AB33FC7-D858-4487-A489-64F3B75EAD39}" name="Column13224" totalsRowDxfId="3160"/>
    <tableColumn id="13225" xr3:uid="{4EA9F55C-3FCF-4F0B-A391-464842763362}" name="Column13225" totalsRowDxfId="3159"/>
    <tableColumn id="13226" xr3:uid="{2057AC57-A360-4843-910A-0ED675736626}" name="Column13226" totalsRowDxfId="3158"/>
    <tableColumn id="13227" xr3:uid="{5E4A0E3B-D560-41E6-95E3-DE31C482AD04}" name="Column13227" totalsRowDxfId="3157"/>
    <tableColumn id="13228" xr3:uid="{EC51998F-7051-4524-B703-0EBEF73701FD}" name="Column13228" totalsRowDxfId="3156"/>
    <tableColumn id="13229" xr3:uid="{6EF7596E-5040-4309-8C05-CE26141CBD5E}" name="Column13229" totalsRowDxfId="3155"/>
    <tableColumn id="13230" xr3:uid="{52283554-F020-4F15-83D4-9D8BCE80BDAE}" name="Column13230" totalsRowDxfId="3154"/>
    <tableColumn id="13231" xr3:uid="{0B1E5C0D-2F51-47E4-8EFF-BDEF09FB57B2}" name="Column13231" totalsRowDxfId="3153"/>
    <tableColumn id="13232" xr3:uid="{179BD4FB-E13F-4282-89D7-6B81E6CA0A8E}" name="Column13232" totalsRowDxfId="3152"/>
    <tableColumn id="13233" xr3:uid="{6CE7CCFF-289E-4816-ADAD-FCA0D7440F98}" name="Column13233" totalsRowDxfId="3151"/>
    <tableColumn id="13234" xr3:uid="{1BFD2A3C-DF97-439B-8219-BC45B006B54E}" name="Column13234" totalsRowDxfId="3150"/>
    <tableColumn id="13235" xr3:uid="{1D71F6D2-D43F-4830-898D-215DA0E01465}" name="Column13235" totalsRowDxfId="3149"/>
    <tableColumn id="13236" xr3:uid="{5E9F3D30-C4FA-400D-95AD-39AE21A29DDA}" name="Column13236" totalsRowDxfId="3148"/>
    <tableColumn id="13237" xr3:uid="{E89F94CC-4C04-4FC5-A64D-469A865F55DA}" name="Column13237" totalsRowDxfId="3147"/>
    <tableColumn id="13238" xr3:uid="{0952A7F7-D93F-4DD1-AF32-9D8E7DE4F047}" name="Column13238" totalsRowDxfId="3146"/>
    <tableColumn id="13239" xr3:uid="{7326E5B1-880C-42E7-B42E-4BF79E313E00}" name="Column13239" totalsRowDxfId="3145"/>
    <tableColumn id="13240" xr3:uid="{2732A1B0-E193-44FD-BC79-1FED3F516A56}" name="Column13240" totalsRowDxfId="3144"/>
    <tableColumn id="13241" xr3:uid="{F81B2F78-02B6-48C4-981B-3FB0315D6802}" name="Column13241" totalsRowDxfId="3143"/>
    <tableColumn id="13242" xr3:uid="{2CC52EDD-136B-4666-9DCE-AE41C4E19BD9}" name="Column13242" totalsRowDxfId="3142"/>
    <tableColumn id="13243" xr3:uid="{93361240-F463-461E-B84A-E03BCF4D3974}" name="Column13243" totalsRowDxfId="3141"/>
    <tableColumn id="13244" xr3:uid="{70AA67B2-321B-466F-A63E-BAC1581BA2E1}" name="Column13244" totalsRowDxfId="3140"/>
    <tableColumn id="13245" xr3:uid="{7E394531-829C-4047-B3A5-96FC8F1DC958}" name="Column13245" totalsRowDxfId="3139"/>
    <tableColumn id="13246" xr3:uid="{63807A70-E116-4662-99CF-5AECFDF9B8ED}" name="Column13246" totalsRowDxfId="3138"/>
    <tableColumn id="13247" xr3:uid="{B264C649-3CC5-4C9A-8AE9-A7ABF109E352}" name="Column13247" totalsRowDxfId="3137"/>
    <tableColumn id="13248" xr3:uid="{BC3197DC-B92C-46B8-B5F8-766F170881DF}" name="Column13248" totalsRowDxfId="3136"/>
    <tableColumn id="13249" xr3:uid="{E85D276E-54D5-4DA2-B1AE-717E8013124C}" name="Column13249" totalsRowDxfId="3135"/>
    <tableColumn id="13250" xr3:uid="{1B556340-94FA-4FD8-9EED-919234962957}" name="Column13250" totalsRowDxfId="3134"/>
    <tableColumn id="13251" xr3:uid="{EA7CCE85-9896-4091-A286-8644685A68CC}" name="Column13251" totalsRowDxfId="3133"/>
    <tableColumn id="13252" xr3:uid="{1B0FC240-5D71-42CB-884A-FCEE993FD1BC}" name="Column13252" totalsRowDxfId="3132"/>
    <tableColumn id="13253" xr3:uid="{E566AD1A-C184-4151-AA4D-CF0F456CC07E}" name="Column13253" totalsRowDxfId="3131"/>
    <tableColumn id="13254" xr3:uid="{17BE3944-2C16-4858-A930-821EA854E747}" name="Column13254" totalsRowDxfId="3130"/>
    <tableColumn id="13255" xr3:uid="{7228131F-6150-4B01-A322-741B2E672F8A}" name="Column13255" totalsRowDxfId="3129"/>
    <tableColumn id="13256" xr3:uid="{51DD35AD-3879-428D-84A0-D8BFCD574D6C}" name="Column13256" totalsRowDxfId="3128"/>
    <tableColumn id="13257" xr3:uid="{0091A182-865F-42FA-A374-0816F172E7E6}" name="Column13257" totalsRowDxfId="3127"/>
    <tableColumn id="13258" xr3:uid="{27D0CAED-2004-4F47-8BC6-538A9D94FFE9}" name="Column13258" totalsRowDxfId="3126"/>
    <tableColumn id="13259" xr3:uid="{7237C4FE-7B11-495C-A7FD-EB599B952224}" name="Column13259" totalsRowDxfId="3125"/>
    <tableColumn id="13260" xr3:uid="{1FB46797-71F0-445A-95E9-BDEF540AA95C}" name="Column13260" totalsRowDxfId="3124"/>
    <tableColumn id="13261" xr3:uid="{75EB2CF0-680C-4FDE-8108-3F458D7669F1}" name="Column13261" totalsRowDxfId="3123"/>
    <tableColumn id="13262" xr3:uid="{AED0BFA8-CABB-4772-80C6-07E4DB9E112B}" name="Column13262" totalsRowDxfId="3122"/>
    <tableColumn id="13263" xr3:uid="{06FE7790-40B6-4C92-A48C-005BFCDD4E4C}" name="Column13263" totalsRowDxfId="3121"/>
    <tableColumn id="13264" xr3:uid="{5622A6DD-5B5A-478D-929D-2B8ED77584A0}" name="Column13264" totalsRowDxfId="3120"/>
    <tableColumn id="13265" xr3:uid="{D1BA5B94-B6D7-403E-810B-F6955354195B}" name="Column13265" totalsRowDxfId="3119"/>
    <tableColumn id="13266" xr3:uid="{884B39BF-A60A-40C5-B1EB-93930B1039AD}" name="Column13266" totalsRowDxfId="3118"/>
    <tableColumn id="13267" xr3:uid="{64B8CEB1-2401-46C4-8A60-798BEDCC3D6D}" name="Column13267" totalsRowDxfId="3117"/>
    <tableColumn id="13268" xr3:uid="{FAA2704B-B455-49FF-8738-11EF7F00A6EA}" name="Column13268" totalsRowDxfId="3116"/>
    <tableColumn id="13269" xr3:uid="{34926F80-EC65-4F52-B47C-9B83D92DB235}" name="Column13269" totalsRowDxfId="3115"/>
    <tableColumn id="13270" xr3:uid="{ECAC2BF9-3AA7-45ED-B7AA-17691D7357F1}" name="Column13270" totalsRowDxfId="3114"/>
    <tableColumn id="13271" xr3:uid="{BBDEB6C5-5BA2-4DEB-8AB2-AF80E8EE361C}" name="Column13271" totalsRowDxfId="3113"/>
    <tableColumn id="13272" xr3:uid="{4DAA35AA-87D5-413C-A53A-8F6DD617989B}" name="Column13272" totalsRowDxfId="3112"/>
    <tableColumn id="13273" xr3:uid="{E1CA9F0E-84F8-42F6-A723-27A70087BE2E}" name="Column13273" totalsRowDxfId="3111"/>
    <tableColumn id="13274" xr3:uid="{F170E703-4D5D-4DA8-9623-EEB23B53E050}" name="Column13274" totalsRowDxfId="3110"/>
    <tableColumn id="13275" xr3:uid="{01D7A8EF-D610-4AB9-AF0B-1239501CA75E}" name="Column13275" totalsRowDxfId="3109"/>
    <tableColumn id="13276" xr3:uid="{DC7B9F68-64AE-46C9-A4CB-7F1797217734}" name="Column13276" totalsRowDxfId="3108"/>
    <tableColumn id="13277" xr3:uid="{E01BD551-12BB-49E7-902E-CF1F6758190D}" name="Column13277" totalsRowDxfId="3107"/>
    <tableColumn id="13278" xr3:uid="{DE374B01-3647-4CF6-A536-8B1C4F136BBF}" name="Column13278" totalsRowDxfId="3106"/>
    <tableColumn id="13279" xr3:uid="{13DE8695-CCF4-4275-9BBD-CEA52D15DE52}" name="Column13279" totalsRowDxfId="3105"/>
    <tableColumn id="13280" xr3:uid="{114C7860-26F6-4707-AACE-B7A242BEE566}" name="Column13280" totalsRowDxfId="3104"/>
    <tableColumn id="13281" xr3:uid="{36633EA2-4611-4BE7-B9B4-31361BEB4EA7}" name="Column13281" totalsRowDxfId="3103"/>
    <tableColumn id="13282" xr3:uid="{152C256D-0DF0-4146-BBEA-825C0F716972}" name="Column13282" totalsRowDxfId="3102"/>
    <tableColumn id="13283" xr3:uid="{5BE0DFB1-1FA7-4087-BF34-5F884DBC967D}" name="Column13283" totalsRowDxfId="3101"/>
    <tableColumn id="13284" xr3:uid="{E312B1FE-DD1C-4659-8FBC-D1503FB0AA7A}" name="Column13284" totalsRowDxfId="3100"/>
    <tableColumn id="13285" xr3:uid="{91F08D2A-6D1A-4635-B8DD-A6FA5E009E98}" name="Column13285" totalsRowDxfId="3099"/>
    <tableColumn id="13286" xr3:uid="{B6474631-0FC2-4AAA-BEAF-5561C7DFD352}" name="Column13286" totalsRowDxfId="3098"/>
    <tableColumn id="13287" xr3:uid="{65CA9748-515B-4D28-9835-8CF73ED755E5}" name="Column13287" totalsRowDxfId="3097"/>
    <tableColumn id="13288" xr3:uid="{F9A72678-503D-4ED9-8115-284BEF4AED6E}" name="Column13288" totalsRowDxfId="3096"/>
    <tableColumn id="13289" xr3:uid="{7AF394D8-51A2-4452-811F-D96F331671F3}" name="Column13289" totalsRowDxfId="3095"/>
    <tableColumn id="13290" xr3:uid="{43ACDEE4-5DC6-4884-B557-2151C8607347}" name="Column13290" totalsRowDxfId="3094"/>
    <tableColumn id="13291" xr3:uid="{388CA09B-9023-412D-A06E-CBE923994DD2}" name="Column13291" totalsRowDxfId="3093"/>
    <tableColumn id="13292" xr3:uid="{3BDD76DC-0A05-4059-99AB-540470F14EA4}" name="Column13292" totalsRowDxfId="3092"/>
    <tableColumn id="13293" xr3:uid="{89B5EF4B-D816-436F-B84E-051A6EB1FB68}" name="Column13293" totalsRowDxfId="3091"/>
    <tableColumn id="13294" xr3:uid="{C04B8E1B-4CC5-4D03-95CF-9BBB66530BEC}" name="Column13294" totalsRowDxfId="3090"/>
    <tableColumn id="13295" xr3:uid="{21579B73-2F13-4DCF-9075-DD6EC6E94934}" name="Column13295" totalsRowDxfId="3089"/>
    <tableColumn id="13296" xr3:uid="{890E9F49-CEC3-4C83-B17B-DF99F176056C}" name="Column13296" totalsRowDxfId="3088"/>
    <tableColumn id="13297" xr3:uid="{45536CDA-370E-4FFD-ACAC-5A7C1FCB3589}" name="Column13297" totalsRowDxfId="3087"/>
    <tableColumn id="13298" xr3:uid="{CE1ACA26-F62B-48FF-AF17-860E467608F5}" name="Column13298" totalsRowDxfId="3086"/>
    <tableColumn id="13299" xr3:uid="{1929A617-58B6-459A-B04B-FE3F78DD7AA2}" name="Column13299" totalsRowDxfId="3085"/>
    <tableColumn id="13300" xr3:uid="{3674EE53-1132-45FE-B419-570487868BEA}" name="Column13300" totalsRowDxfId="3084"/>
    <tableColumn id="13301" xr3:uid="{B6F2365E-C461-4BD0-A4E2-7F5310BF85EA}" name="Column13301" totalsRowDxfId="3083"/>
    <tableColumn id="13302" xr3:uid="{F408B05C-56B2-4633-8C40-6631069225DD}" name="Column13302" totalsRowDxfId="3082"/>
    <tableColumn id="13303" xr3:uid="{CD50D947-3DD1-409F-81C7-D462F088F8DC}" name="Column13303" totalsRowDxfId="3081"/>
    <tableColumn id="13304" xr3:uid="{136A588A-2D12-43A4-943F-4BBB8927816E}" name="Column13304" totalsRowDxfId="3080"/>
    <tableColumn id="13305" xr3:uid="{FE7F08B9-C4A9-4181-8CEB-4A89AEF54B0E}" name="Column13305" totalsRowDxfId="3079"/>
    <tableColumn id="13306" xr3:uid="{81CE5CCA-11F9-485D-9583-D944070A2BE2}" name="Column13306" totalsRowDxfId="3078"/>
    <tableColumn id="13307" xr3:uid="{F25701D0-046F-41A4-B840-29C6825DCFDD}" name="Column13307" totalsRowDxfId="3077"/>
    <tableColumn id="13308" xr3:uid="{DBE46E07-D681-483D-B752-7981E482C509}" name="Column13308" totalsRowDxfId="3076"/>
    <tableColumn id="13309" xr3:uid="{9F9FD483-BFD6-4309-83C7-CE8431779C68}" name="Column13309" totalsRowDxfId="3075"/>
    <tableColumn id="13310" xr3:uid="{D7FF70DD-456C-4FF1-A954-046F08233B80}" name="Column13310" totalsRowDxfId="3074"/>
    <tableColumn id="13311" xr3:uid="{4BDC54CE-03EB-4ABA-BD70-236616A86409}" name="Column13311" totalsRowDxfId="3073"/>
    <tableColumn id="13312" xr3:uid="{BC8C385B-517E-4AFB-8530-81AD2D097652}" name="Column13312" totalsRowDxfId="3072"/>
    <tableColumn id="13313" xr3:uid="{BDB13D97-1A67-4ECF-8E80-93AD8CC8DE60}" name="Column13313" totalsRowDxfId="3071"/>
    <tableColumn id="13314" xr3:uid="{091EF388-8C32-4CE4-97AF-0ED28004B115}" name="Column13314" totalsRowDxfId="3070"/>
    <tableColumn id="13315" xr3:uid="{A2762B69-C015-46A0-B455-0B8953A78564}" name="Column13315" totalsRowDxfId="3069"/>
    <tableColumn id="13316" xr3:uid="{8029B358-832C-44AE-8F1F-82382A0CCEC4}" name="Column13316" totalsRowDxfId="3068"/>
    <tableColumn id="13317" xr3:uid="{10D5F20C-A7FC-42FA-996C-6267F3322A36}" name="Column13317" totalsRowDxfId="3067"/>
    <tableColumn id="13318" xr3:uid="{733B679B-4E81-48C4-94DE-B13901E56D5F}" name="Column13318" totalsRowDxfId="3066"/>
    <tableColumn id="13319" xr3:uid="{02378AE2-F839-4731-8C35-D5FBCD3C0BA3}" name="Column13319" totalsRowDxfId="3065"/>
    <tableColumn id="13320" xr3:uid="{88E66267-C767-464C-990C-9CD7B5A0E141}" name="Column13320" totalsRowDxfId="3064"/>
    <tableColumn id="13321" xr3:uid="{CC3C63B9-B848-4238-B7F7-A8246B7DA833}" name="Column13321" totalsRowDxfId="3063"/>
    <tableColumn id="13322" xr3:uid="{C8372D73-5A55-49C4-9D31-1E94C4802B50}" name="Column13322" totalsRowDxfId="3062"/>
    <tableColumn id="13323" xr3:uid="{9FDEA0E6-E9D1-461E-A34F-9B91DA5AD342}" name="Column13323" totalsRowDxfId="3061"/>
    <tableColumn id="13324" xr3:uid="{BB49AC04-E405-411F-9940-37FDB687404C}" name="Column13324" totalsRowDxfId="3060"/>
    <tableColumn id="13325" xr3:uid="{9E12BA88-A3DA-41B2-9C14-8F615EA99047}" name="Column13325" totalsRowDxfId="3059"/>
    <tableColumn id="13326" xr3:uid="{8A166C72-EB6E-48FD-AB77-ACF7809D4753}" name="Column13326" totalsRowDxfId="3058"/>
    <tableColumn id="13327" xr3:uid="{396F8AD5-353C-4DE0-8130-4B271417F102}" name="Column13327" totalsRowDxfId="3057"/>
    <tableColumn id="13328" xr3:uid="{8CBD888A-B1EA-48F3-94C5-B741900660BA}" name="Column13328" totalsRowDxfId="3056"/>
    <tableColumn id="13329" xr3:uid="{0315A1FA-E8E6-4866-9F42-A1AB3F4FB6DD}" name="Column13329" totalsRowDxfId="3055"/>
    <tableColumn id="13330" xr3:uid="{79ABB50C-F129-4990-8021-824506BC0BED}" name="Column13330" totalsRowDxfId="3054"/>
    <tableColumn id="13331" xr3:uid="{641D2034-22B0-4689-A010-B55A6991452A}" name="Column13331" totalsRowDxfId="3053"/>
    <tableColumn id="13332" xr3:uid="{EF0EB17A-CC37-42E2-AE23-D751E1AF1EF3}" name="Column13332" totalsRowDxfId="3052"/>
    <tableColumn id="13333" xr3:uid="{BF25FA4E-FD67-4CD4-94DB-C7B652E063B0}" name="Column13333" totalsRowDxfId="3051"/>
    <tableColumn id="13334" xr3:uid="{3CE58675-9BCB-4224-BC22-0D829E5E53C3}" name="Column13334" totalsRowDxfId="3050"/>
    <tableColumn id="13335" xr3:uid="{9EFB11DF-14DE-4D4C-B6DE-E06F8AF77755}" name="Column13335" totalsRowDxfId="3049"/>
    <tableColumn id="13336" xr3:uid="{4F305F9F-9D74-4C48-BA58-C922D7352DE8}" name="Column13336" totalsRowDxfId="3048"/>
    <tableColumn id="13337" xr3:uid="{73901180-CCC6-490A-85B4-0F6F6EB491E4}" name="Column13337" totalsRowDxfId="3047"/>
    <tableColumn id="13338" xr3:uid="{535474C1-B498-45EF-9A01-06A77949AED8}" name="Column13338" totalsRowDxfId="3046"/>
    <tableColumn id="13339" xr3:uid="{4AA61B8A-ABA6-40DA-8BB7-8F4495016B41}" name="Column13339" totalsRowDxfId="3045"/>
    <tableColumn id="13340" xr3:uid="{19586011-97AA-4967-93D3-06AF3F722AF8}" name="Column13340" totalsRowDxfId="3044"/>
    <tableColumn id="13341" xr3:uid="{CAF0A30C-E418-4F89-A069-11404D089B3B}" name="Column13341" totalsRowDxfId="3043"/>
    <tableColumn id="13342" xr3:uid="{13530C1E-FB96-478F-9023-DBAE61826A71}" name="Column13342" totalsRowDxfId="3042"/>
    <tableColumn id="13343" xr3:uid="{09B3CE9A-C7E5-4F8A-A911-9185D3380F7B}" name="Column13343" totalsRowDxfId="3041"/>
    <tableColumn id="13344" xr3:uid="{80B6AC07-5706-4097-B269-ABE32B6B7F9C}" name="Column13344" totalsRowDxfId="3040"/>
    <tableColumn id="13345" xr3:uid="{2978B15C-52A4-4302-99D0-67A4711BBF52}" name="Column13345" totalsRowDxfId="3039"/>
    <tableColumn id="13346" xr3:uid="{5C340238-AB86-4FA1-A952-77B73A3FED47}" name="Column13346" totalsRowDxfId="3038"/>
    <tableColumn id="13347" xr3:uid="{71244822-D67E-43DF-8EA4-4C8A18F8E899}" name="Column13347" totalsRowDxfId="3037"/>
    <tableColumn id="13348" xr3:uid="{308AC411-5AC8-46E8-9D70-4D115481F6CC}" name="Column13348" totalsRowDxfId="3036"/>
    <tableColumn id="13349" xr3:uid="{F30EFD11-D4B5-4C91-A2D5-322E5A8A8D78}" name="Column13349" totalsRowDxfId="3035"/>
    <tableColumn id="13350" xr3:uid="{654D198C-662D-4697-9A68-BC5981A18AA8}" name="Column13350" totalsRowDxfId="3034"/>
    <tableColumn id="13351" xr3:uid="{E0541100-BB48-4757-8968-822607115D49}" name="Column13351" totalsRowDxfId="3033"/>
    <tableColumn id="13352" xr3:uid="{AEFCB47A-FC02-455E-8BE5-9F0A3546B608}" name="Column13352" totalsRowDxfId="3032"/>
    <tableColumn id="13353" xr3:uid="{78EAFF71-0F3B-4211-A94A-EA31BC29539B}" name="Column13353" totalsRowDxfId="3031"/>
    <tableColumn id="13354" xr3:uid="{64CE94E3-17BD-4CF0-9386-0C4ED4B9BD38}" name="Column13354" totalsRowDxfId="3030"/>
    <tableColumn id="13355" xr3:uid="{498B0CAD-F9E3-42F4-BB49-4249214F9F0B}" name="Column13355" totalsRowDxfId="3029"/>
    <tableColumn id="13356" xr3:uid="{5394A448-F468-4379-8042-1295D1E949E1}" name="Column13356" totalsRowDxfId="3028"/>
    <tableColumn id="13357" xr3:uid="{388A7D90-6982-461C-85E0-31948E763469}" name="Column13357" totalsRowDxfId="3027"/>
    <tableColumn id="13358" xr3:uid="{F508F731-6351-4E22-979B-B52D8793E6AB}" name="Column13358" totalsRowDxfId="3026"/>
    <tableColumn id="13359" xr3:uid="{FADBF60B-50A2-4D13-AED7-A052B61078A5}" name="Column13359" totalsRowDxfId="3025"/>
    <tableColumn id="13360" xr3:uid="{4EAFFC11-13E2-4CF3-8234-B00BF5BF1007}" name="Column13360" totalsRowDxfId="3024"/>
    <tableColumn id="13361" xr3:uid="{72F76C7B-3F37-40B8-9B5F-4431C15D4FDA}" name="Column13361" totalsRowDxfId="3023"/>
    <tableColumn id="13362" xr3:uid="{FA034ECE-B81D-4CF0-A870-76463C690EB1}" name="Column13362" totalsRowDxfId="3022"/>
    <tableColumn id="13363" xr3:uid="{DA381E0E-3AE5-4399-9631-6906D2E04B4B}" name="Column13363" totalsRowDxfId="3021"/>
    <tableColumn id="13364" xr3:uid="{E6F380A4-8256-400A-986C-52DE7060D92D}" name="Column13364" totalsRowDxfId="3020"/>
    <tableColumn id="13365" xr3:uid="{9D9D32B4-4BE2-4530-8CE0-4C355512DF36}" name="Column13365" totalsRowDxfId="3019"/>
    <tableColumn id="13366" xr3:uid="{21D82D7A-CF52-4942-8A45-52B4DCB93545}" name="Column13366" totalsRowDxfId="3018"/>
    <tableColumn id="13367" xr3:uid="{9DCAA786-36E6-41BA-919F-D6E9C31095B9}" name="Column13367" totalsRowDxfId="3017"/>
    <tableColumn id="13368" xr3:uid="{21B6943E-1F7D-437C-972C-89FB5861DDB6}" name="Column13368" totalsRowDxfId="3016"/>
    <tableColumn id="13369" xr3:uid="{481490CC-9B41-4B54-8F44-0E33369EB005}" name="Column13369" totalsRowDxfId="3015"/>
    <tableColumn id="13370" xr3:uid="{4737AB90-93C6-4CC9-ADE7-CB4BB64EC2F2}" name="Column13370" totalsRowDxfId="3014"/>
    <tableColumn id="13371" xr3:uid="{15ADB24B-5076-41F2-81B2-86E2FAD823E0}" name="Column13371" totalsRowDxfId="3013"/>
    <tableColumn id="13372" xr3:uid="{81E0B5C7-36EB-43F0-BF52-2AF8CC71A4FE}" name="Column13372" totalsRowDxfId="3012"/>
    <tableColumn id="13373" xr3:uid="{11DAA908-882A-4819-AF4B-F5FBE923176B}" name="Column13373" totalsRowDxfId="3011"/>
    <tableColumn id="13374" xr3:uid="{167D2372-34F2-45AB-8DFB-DFBB45B18B56}" name="Column13374" totalsRowDxfId="3010"/>
    <tableColumn id="13375" xr3:uid="{206CF67F-EA2A-45BE-8ECA-05D8ADDB839C}" name="Column13375" totalsRowDxfId="3009"/>
    <tableColumn id="13376" xr3:uid="{2511BE62-B3F7-427A-86FD-3F9004129BF9}" name="Column13376" totalsRowDxfId="3008"/>
    <tableColumn id="13377" xr3:uid="{34BA2A3C-B74A-4A25-84BF-26D637B6DEE2}" name="Column13377" totalsRowDxfId="3007"/>
    <tableColumn id="13378" xr3:uid="{F37BA2B3-B26A-41C0-9267-5609EDE2EDD4}" name="Column13378" totalsRowDxfId="3006"/>
    <tableColumn id="13379" xr3:uid="{2E337876-C3F9-4C57-9EB0-6577C4AA32FD}" name="Column13379" totalsRowDxfId="3005"/>
    <tableColumn id="13380" xr3:uid="{00139BC4-9C09-4A6D-9F92-7B0E6298FD9A}" name="Column13380" totalsRowDxfId="3004"/>
    <tableColumn id="13381" xr3:uid="{2C352A89-4AFD-498E-8915-ACC8EAFF3CB6}" name="Column13381" totalsRowDxfId="3003"/>
    <tableColumn id="13382" xr3:uid="{1C00799F-3F9B-429C-B862-BBF27DECDA30}" name="Column13382" totalsRowDxfId="3002"/>
    <tableColumn id="13383" xr3:uid="{E2BCE6D7-2517-41A2-B3DF-CFE375042262}" name="Column13383" totalsRowDxfId="3001"/>
    <tableColumn id="13384" xr3:uid="{6AE13464-9DF6-4188-BE97-B7BEF6B1FB93}" name="Column13384" totalsRowDxfId="3000"/>
    <tableColumn id="13385" xr3:uid="{1B27EB7A-0648-487E-8810-01802357DFFE}" name="Column13385" totalsRowDxfId="2999"/>
    <tableColumn id="13386" xr3:uid="{8F9B2E1F-79ED-48D7-AB9F-B308C72A8054}" name="Column13386" totalsRowDxfId="2998"/>
    <tableColumn id="13387" xr3:uid="{C5E45FB7-7817-4BD8-885E-DE5F68F3FCF9}" name="Column13387" totalsRowDxfId="2997"/>
    <tableColumn id="13388" xr3:uid="{C933BB08-E126-4274-8E51-4893B1AE332C}" name="Column13388" totalsRowDxfId="2996"/>
    <tableColumn id="13389" xr3:uid="{36DAC779-BF4C-496E-944F-5F362D788510}" name="Column13389" totalsRowDxfId="2995"/>
    <tableColumn id="13390" xr3:uid="{ECF6FF11-AF01-4C88-8346-DCE5ADD086B7}" name="Column13390" totalsRowDxfId="2994"/>
    <tableColumn id="13391" xr3:uid="{1163B02C-3D8E-433A-8DC5-A987B3CAE36A}" name="Column13391" totalsRowDxfId="2993"/>
    <tableColumn id="13392" xr3:uid="{C331C93F-56B3-4F2B-AA54-80CD1D6B76E1}" name="Column13392" totalsRowDxfId="2992"/>
    <tableColumn id="13393" xr3:uid="{534DD7CA-97E7-4CA3-96E3-A63386CD233F}" name="Column13393" totalsRowDxfId="2991"/>
    <tableColumn id="13394" xr3:uid="{9CC9B990-8A4B-4E9A-9BD4-231F0F17D9F2}" name="Column13394" totalsRowDxfId="2990"/>
    <tableColumn id="13395" xr3:uid="{B760AA8C-A31B-49EC-B72E-BCF4471389FB}" name="Column13395" totalsRowDxfId="2989"/>
    <tableColumn id="13396" xr3:uid="{B01681D4-CE5D-42D0-876D-4A12D2B03FBD}" name="Column13396" totalsRowDxfId="2988"/>
    <tableColumn id="13397" xr3:uid="{DD642F88-CC43-48FD-912F-7A2713D69009}" name="Column13397" totalsRowDxfId="2987"/>
    <tableColumn id="13398" xr3:uid="{17EB805A-0CAB-4B70-B304-3C156AB99881}" name="Column13398" totalsRowDxfId="2986"/>
    <tableColumn id="13399" xr3:uid="{8C8CEAB3-DA7A-41A4-B191-83D68248740E}" name="Column13399" totalsRowDxfId="2985"/>
    <tableColumn id="13400" xr3:uid="{2044DC60-0A6B-4378-8B01-55018077E0D5}" name="Column13400" totalsRowDxfId="2984"/>
    <tableColumn id="13401" xr3:uid="{16CF276D-D3BF-43F9-A538-8276F64ACE4D}" name="Column13401" totalsRowDxfId="2983"/>
    <tableColumn id="13402" xr3:uid="{6D266F0B-ECB5-4CFD-A454-48F87EA958C1}" name="Column13402" totalsRowDxfId="2982"/>
    <tableColumn id="13403" xr3:uid="{B2612476-982C-413E-B7FC-149747FF5EB3}" name="Column13403" totalsRowDxfId="2981"/>
    <tableColumn id="13404" xr3:uid="{E0D45A72-389E-4D9A-810C-52319749F8BA}" name="Column13404" totalsRowDxfId="2980"/>
    <tableColumn id="13405" xr3:uid="{5BE44795-CD2E-49B7-B24D-038024617653}" name="Column13405" totalsRowDxfId="2979"/>
    <tableColumn id="13406" xr3:uid="{6AA207EA-94AB-499D-A5F4-277723B69FD8}" name="Column13406" totalsRowDxfId="2978"/>
    <tableColumn id="13407" xr3:uid="{BA885B6A-0F95-4974-BC4D-727B8B087A33}" name="Column13407" totalsRowDxfId="2977"/>
    <tableColumn id="13408" xr3:uid="{78143DFF-7D1E-4596-80B6-D14C077BAEE1}" name="Column13408" totalsRowDxfId="2976"/>
    <tableColumn id="13409" xr3:uid="{A7A7C143-35C1-48F9-A630-20FA8FE0C6FC}" name="Column13409" totalsRowDxfId="2975"/>
    <tableColumn id="13410" xr3:uid="{B94009E1-BC14-461E-BEC2-2258F4CBA6AA}" name="Column13410" totalsRowDxfId="2974"/>
    <tableColumn id="13411" xr3:uid="{A51CBA59-947E-4F43-AFB1-0C52D0129746}" name="Column13411" totalsRowDxfId="2973"/>
    <tableColumn id="13412" xr3:uid="{300C2657-6795-49A4-8FBA-834DDA1F677E}" name="Column13412" totalsRowDxfId="2972"/>
    <tableColumn id="13413" xr3:uid="{FC5FCE95-9031-49D0-BC6C-A595FB7E1B88}" name="Column13413" totalsRowDxfId="2971"/>
    <tableColumn id="13414" xr3:uid="{476882E9-8E45-4A5F-A57E-C2568944A456}" name="Column13414" totalsRowDxfId="2970"/>
    <tableColumn id="13415" xr3:uid="{2D5168EA-1717-47FB-9D6D-1D77B448FCFC}" name="Column13415" totalsRowDxfId="2969"/>
    <tableColumn id="13416" xr3:uid="{D9100910-8A8F-49C0-B3C4-0D9B39D77B78}" name="Column13416" totalsRowDxfId="2968"/>
    <tableColumn id="13417" xr3:uid="{5B9DCBD8-C348-44AC-BBE4-4D8E1E46EC7E}" name="Column13417" totalsRowDxfId="2967"/>
    <tableColumn id="13418" xr3:uid="{720BF6AC-31E4-4FB1-B462-F68D3A0B38BB}" name="Column13418" totalsRowDxfId="2966"/>
    <tableColumn id="13419" xr3:uid="{F579B7C8-DF29-4D65-B6BE-35FC6C9BCAE1}" name="Column13419" totalsRowDxfId="2965"/>
    <tableColumn id="13420" xr3:uid="{9EB84A95-191B-4FCD-B8C0-B662324E614C}" name="Column13420" totalsRowDxfId="2964"/>
    <tableColumn id="13421" xr3:uid="{61C33758-55E8-496F-BB66-6BF6D2181683}" name="Column13421" totalsRowDxfId="2963"/>
    <tableColumn id="13422" xr3:uid="{C01AF6C3-4676-45B8-9CF5-0E8057A1CD5C}" name="Column13422" totalsRowDxfId="2962"/>
    <tableColumn id="13423" xr3:uid="{2DF53CF6-F78E-4C1E-819C-F9AEA486F470}" name="Column13423" totalsRowDxfId="2961"/>
    <tableColumn id="13424" xr3:uid="{7EFDB66A-E829-4493-8178-0EF5CC33A0DF}" name="Column13424" totalsRowDxfId="2960"/>
    <tableColumn id="13425" xr3:uid="{25094F8D-F703-4994-939F-1F1F066DA545}" name="Column13425" totalsRowDxfId="2959"/>
    <tableColumn id="13426" xr3:uid="{E21490AB-A641-4E9C-B98C-A08E86D9A330}" name="Column13426" totalsRowDxfId="2958"/>
    <tableColumn id="13427" xr3:uid="{F974FB2D-693D-4D1D-A2E2-EF86DC112AEF}" name="Column13427" totalsRowDxfId="2957"/>
    <tableColumn id="13428" xr3:uid="{D75F2379-C2D6-4419-B4C5-170AFF73E97C}" name="Column13428" totalsRowDxfId="2956"/>
    <tableColumn id="13429" xr3:uid="{806EFBFE-85C1-4451-B076-4FD2B376218D}" name="Column13429" totalsRowDxfId="2955"/>
    <tableColumn id="13430" xr3:uid="{1A226A36-F4E5-495F-AF5B-76C56A892CFE}" name="Column13430" totalsRowDxfId="2954"/>
    <tableColumn id="13431" xr3:uid="{19E657B8-2B91-449F-9E9B-15792E083D25}" name="Column13431" totalsRowDxfId="2953"/>
    <tableColumn id="13432" xr3:uid="{DBA2676F-62E0-43D6-8F06-2EF09BCE4FAC}" name="Column13432" totalsRowDxfId="2952"/>
    <tableColumn id="13433" xr3:uid="{97EF49A7-1E07-4D6D-A1C1-A12FB3CA55E5}" name="Column13433" totalsRowDxfId="2951"/>
    <tableColumn id="13434" xr3:uid="{2B108D03-F060-4D63-BBBF-C416C0D4CFBF}" name="Column13434" totalsRowDxfId="2950"/>
    <tableColumn id="13435" xr3:uid="{B59D60A2-3FE9-464B-982F-D4F940004271}" name="Column13435" totalsRowDxfId="2949"/>
    <tableColumn id="13436" xr3:uid="{B83A6E54-B86A-462D-8D0D-B1E6134507BA}" name="Column13436" totalsRowDxfId="2948"/>
    <tableColumn id="13437" xr3:uid="{C91BE7BF-656A-4D56-862F-029850080723}" name="Column13437" totalsRowDxfId="2947"/>
    <tableColumn id="13438" xr3:uid="{144AA50D-0AE5-47AD-92EC-E85E89AD5D49}" name="Column13438" totalsRowDxfId="2946"/>
    <tableColumn id="13439" xr3:uid="{16EB7884-B840-42E0-A864-D389410A5806}" name="Column13439" totalsRowDxfId="2945"/>
    <tableColumn id="13440" xr3:uid="{1A2E24A4-482B-4316-9767-5F8C8D8AD55A}" name="Column13440" totalsRowDxfId="2944"/>
    <tableColumn id="13441" xr3:uid="{80A8F4D7-3EEF-4200-B584-46274FDC00FB}" name="Column13441" totalsRowDxfId="2943"/>
    <tableColumn id="13442" xr3:uid="{73234754-86E0-43F3-B979-209795194A6E}" name="Column13442" totalsRowDxfId="2942"/>
    <tableColumn id="13443" xr3:uid="{39213460-F69C-492C-8CF1-0365CD3751DF}" name="Column13443" totalsRowDxfId="2941"/>
    <tableColumn id="13444" xr3:uid="{CB7186EF-E01E-413C-8EDA-F08CC7326154}" name="Column13444" totalsRowDxfId="2940"/>
    <tableColumn id="13445" xr3:uid="{E865966E-9B0D-4EE0-889F-19FC730530C0}" name="Column13445" totalsRowDxfId="2939"/>
    <tableColumn id="13446" xr3:uid="{EB1DD735-26B9-4846-807E-1A5B7DD7FE57}" name="Column13446" totalsRowDxfId="2938"/>
    <tableColumn id="13447" xr3:uid="{61794708-A9BB-4CC0-945D-A7721C56274D}" name="Column13447" totalsRowDxfId="2937"/>
    <tableColumn id="13448" xr3:uid="{08FB4206-49ED-4EAC-9140-902C35FF070C}" name="Column13448" totalsRowDxfId="2936"/>
    <tableColumn id="13449" xr3:uid="{69B60953-C2B3-46DF-A212-4E2A475EF38C}" name="Column13449" totalsRowDxfId="2935"/>
    <tableColumn id="13450" xr3:uid="{745EBAC9-68F0-4245-9010-AE3AC00D10FA}" name="Column13450" totalsRowDxfId="2934"/>
    <tableColumn id="13451" xr3:uid="{A3D69F61-AE32-453A-8F29-0639D4F1CEC2}" name="Column13451" totalsRowDxfId="2933"/>
    <tableColumn id="13452" xr3:uid="{0817D191-82CF-4695-9EF3-7509629A9C36}" name="Column13452" totalsRowDxfId="2932"/>
    <tableColumn id="13453" xr3:uid="{9A55DAB7-C706-42FA-9667-E15554A3F5A1}" name="Column13453" totalsRowDxfId="2931"/>
    <tableColumn id="13454" xr3:uid="{86D00062-5D84-4179-BB14-CB12DA434536}" name="Column13454" totalsRowDxfId="2930"/>
    <tableColumn id="13455" xr3:uid="{50B12484-5694-4362-947D-61F4749F7DCB}" name="Column13455" totalsRowDxfId="2929"/>
    <tableColumn id="13456" xr3:uid="{D98D92C2-3C79-43DE-9DD3-ACC22EFF24F9}" name="Column13456" totalsRowDxfId="2928"/>
    <tableColumn id="13457" xr3:uid="{33F64588-7D4F-400D-9E21-F42F78498481}" name="Column13457" totalsRowDxfId="2927"/>
    <tableColumn id="13458" xr3:uid="{62F9DA96-0413-41AD-8FFA-2D8E39ED41FB}" name="Column13458" totalsRowDxfId="2926"/>
    <tableColumn id="13459" xr3:uid="{ADBAD288-B316-41D5-AD9F-360CF6C9FDED}" name="Column13459" totalsRowDxfId="2925"/>
    <tableColumn id="13460" xr3:uid="{9EB7D5ED-3867-4C14-B4E3-04AB10863DCA}" name="Column13460" totalsRowDxfId="2924"/>
    <tableColumn id="13461" xr3:uid="{DDA2E361-F55F-49B1-95F7-D52AC6B613F5}" name="Column13461" totalsRowDxfId="2923"/>
    <tableColumn id="13462" xr3:uid="{E2F898AA-E477-4885-9804-42778CA626F6}" name="Column13462" totalsRowDxfId="2922"/>
    <tableColumn id="13463" xr3:uid="{30B2E243-3CBB-4995-A0C5-3A7B776D4EC1}" name="Column13463" totalsRowDxfId="2921"/>
    <tableColumn id="13464" xr3:uid="{A38C29C0-7221-4C5F-91D2-2927C1555D19}" name="Column13464" totalsRowDxfId="2920"/>
    <tableColumn id="13465" xr3:uid="{EEEBB42B-BCC9-420B-B9EE-E8DDDFDC5802}" name="Column13465" totalsRowDxfId="2919"/>
    <tableColumn id="13466" xr3:uid="{EDA46861-236B-4687-B2BF-2A6953219272}" name="Column13466" totalsRowDxfId="2918"/>
    <tableColumn id="13467" xr3:uid="{ECB0C742-F05C-4796-B0DB-E0781BABA768}" name="Column13467" totalsRowDxfId="2917"/>
    <tableColumn id="13468" xr3:uid="{B0625904-FFDD-49D5-9D1A-BBA873555142}" name="Column13468" totalsRowDxfId="2916"/>
    <tableColumn id="13469" xr3:uid="{CDFE27E6-F4FB-4B48-8DF4-96F2DCD4717B}" name="Column13469" totalsRowDxfId="2915"/>
    <tableColumn id="13470" xr3:uid="{7C85DBD6-8326-4664-972B-86EA2730D9AD}" name="Column13470" totalsRowDxfId="2914"/>
    <tableColumn id="13471" xr3:uid="{D4C7A82C-9E40-486E-A0CA-6F117F114C48}" name="Column13471" totalsRowDxfId="2913"/>
    <tableColumn id="13472" xr3:uid="{4E9F92AA-A955-41B1-BB92-8022FF211072}" name="Column13472" totalsRowDxfId="2912"/>
    <tableColumn id="13473" xr3:uid="{24C822E8-EF97-403A-A79F-A46CE8DE7B74}" name="Column13473" totalsRowDxfId="2911"/>
    <tableColumn id="13474" xr3:uid="{E9796027-E63C-4BAB-B66A-A27EF781FD25}" name="Column13474" totalsRowDxfId="2910"/>
    <tableColumn id="13475" xr3:uid="{EF7C543B-DA9E-4B4A-8BB9-92347858BE3C}" name="Column13475" totalsRowDxfId="2909"/>
    <tableColumn id="13476" xr3:uid="{B936D5B4-B72A-464F-9983-A3C4A0DF3846}" name="Column13476" totalsRowDxfId="2908"/>
    <tableColumn id="13477" xr3:uid="{51509F04-CB1D-4BD6-B022-DDEDA2627F91}" name="Column13477" totalsRowDxfId="2907"/>
    <tableColumn id="13478" xr3:uid="{4F30F55C-AA99-414B-8139-51133BD6EF19}" name="Column13478" totalsRowDxfId="2906"/>
    <tableColumn id="13479" xr3:uid="{B9D799AB-B1D6-48E2-B206-8D9B14F7C4E3}" name="Column13479" totalsRowDxfId="2905"/>
    <tableColumn id="13480" xr3:uid="{1DCFDD0B-9ACC-4F96-8B34-28C458D51753}" name="Column13480" totalsRowDxfId="2904"/>
    <tableColumn id="13481" xr3:uid="{0981E0F8-76F8-43A6-A398-DA6899F86AB7}" name="Column13481" totalsRowDxfId="2903"/>
    <tableColumn id="13482" xr3:uid="{F98B203A-9554-407F-A52C-340C94EC1FAF}" name="Column13482" totalsRowDxfId="2902"/>
    <tableColumn id="13483" xr3:uid="{00270486-E1EA-495E-BAF7-F039F2BAE836}" name="Column13483" totalsRowDxfId="2901"/>
    <tableColumn id="13484" xr3:uid="{1380570D-3F7D-46DD-BDC5-08E33684F690}" name="Column13484" totalsRowDxfId="2900"/>
    <tableColumn id="13485" xr3:uid="{A3320BF4-BA21-4866-ADFC-AA23E01DBD4E}" name="Column13485" totalsRowDxfId="2899"/>
    <tableColumn id="13486" xr3:uid="{F794AF2C-6CED-48CF-85C5-C2FAFFB05F27}" name="Column13486" totalsRowDxfId="2898"/>
    <tableColumn id="13487" xr3:uid="{43A78639-A711-4D17-96BD-28A96B510310}" name="Column13487" totalsRowDxfId="2897"/>
    <tableColumn id="13488" xr3:uid="{9D5DD250-519B-429D-91FB-F994858904A1}" name="Column13488" totalsRowDxfId="2896"/>
    <tableColumn id="13489" xr3:uid="{204C06D4-7816-49C9-80C7-1D130FB69AD8}" name="Column13489" totalsRowDxfId="2895"/>
    <tableColumn id="13490" xr3:uid="{7BB2015B-E660-43D1-9B22-6253009472A1}" name="Column13490" totalsRowDxfId="2894"/>
    <tableColumn id="13491" xr3:uid="{217CBDAA-4537-4260-8859-86EB01D50B4A}" name="Column13491" totalsRowDxfId="2893"/>
    <tableColumn id="13492" xr3:uid="{7C133790-66E9-4479-A57D-F6A33A68146A}" name="Column13492" totalsRowDxfId="2892"/>
    <tableColumn id="13493" xr3:uid="{187AFA87-3D2E-4468-94A9-32D2A04BD8FF}" name="Column13493" totalsRowDxfId="2891"/>
    <tableColumn id="13494" xr3:uid="{90D66FA8-86C3-448E-B5D6-F15CD1178033}" name="Column13494" totalsRowDxfId="2890"/>
    <tableColumn id="13495" xr3:uid="{2B942AA8-DFDE-41FF-ABE0-8247E3AD3E2E}" name="Column13495" totalsRowDxfId="2889"/>
    <tableColumn id="13496" xr3:uid="{E5C0BDEF-E546-4749-ADE5-0B3929DCFB61}" name="Column13496" totalsRowDxfId="2888"/>
    <tableColumn id="13497" xr3:uid="{3161F475-912C-4FEE-A2D4-BC60D57E735C}" name="Column13497" totalsRowDxfId="2887"/>
    <tableColumn id="13498" xr3:uid="{13DC8A68-89F0-44D8-9B7F-C2E3C390FE19}" name="Column13498" totalsRowDxfId="2886"/>
    <tableColumn id="13499" xr3:uid="{6E9BE33D-E8A0-4465-9A8A-675B724B89B9}" name="Column13499" totalsRowDxfId="2885"/>
    <tableColumn id="13500" xr3:uid="{E81DEC9C-9DE9-47CF-80A5-2033F07C9A40}" name="Column13500" totalsRowDxfId="2884"/>
    <tableColumn id="13501" xr3:uid="{E13BE510-4166-4645-82B6-E7300D55E966}" name="Column13501" totalsRowDxfId="2883"/>
    <tableColumn id="13502" xr3:uid="{F940BCA2-147B-41A9-87B7-6F198E639FFA}" name="Column13502" totalsRowDxfId="2882"/>
    <tableColumn id="13503" xr3:uid="{F59658AB-8DE7-45D1-9E3A-726521EC1DE9}" name="Column13503" totalsRowDxfId="2881"/>
    <tableColumn id="13504" xr3:uid="{EA2661FD-3AD1-4217-975C-B692EFFE51CD}" name="Column13504" totalsRowDxfId="2880"/>
    <tableColumn id="13505" xr3:uid="{BC82B78B-C077-4F4B-BD4B-E6736A1E10B8}" name="Column13505" totalsRowDxfId="2879"/>
    <tableColumn id="13506" xr3:uid="{81B780BF-394A-44FD-9DA0-1112A9BFB626}" name="Column13506" totalsRowDxfId="2878"/>
    <tableColumn id="13507" xr3:uid="{A00DA755-35CB-445B-85F6-71FBFDDB6270}" name="Column13507" totalsRowDxfId="2877"/>
    <tableColumn id="13508" xr3:uid="{6D44F4D0-C5DB-45A8-A214-F1930DCC8E32}" name="Column13508" totalsRowDxfId="2876"/>
    <tableColumn id="13509" xr3:uid="{AF88709F-1D93-48C5-90F7-4B115D0315CE}" name="Column13509" totalsRowDxfId="2875"/>
    <tableColumn id="13510" xr3:uid="{8B8B44E0-649C-4ADC-9EDC-E127F29024CA}" name="Column13510" totalsRowDxfId="2874"/>
    <tableColumn id="13511" xr3:uid="{FECDE176-D3A2-470F-8ADE-FA8012355157}" name="Column13511" totalsRowDxfId="2873"/>
    <tableColumn id="13512" xr3:uid="{A4A96416-0929-49C7-9373-B4FB367C6105}" name="Column13512" totalsRowDxfId="2872"/>
    <tableColumn id="13513" xr3:uid="{B99665A5-352E-41E8-BB45-D2D1488D5EFA}" name="Column13513" totalsRowDxfId="2871"/>
    <tableColumn id="13514" xr3:uid="{22130B7D-5D17-4C3A-A647-7BCEE650B19A}" name="Column13514" totalsRowDxfId="2870"/>
    <tableColumn id="13515" xr3:uid="{5469EE7D-1A54-4B78-A680-B8784157BFBC}" name="Column13515" totalsRowDxfId="2869"/>
    <tableColumn id="13516" xr3:uid="{8068387A-8308-4BF8-A3AF-CDF297E23518}" name="Column13516" totalsRowDxfId="2868"/>
    <tableColumn id="13517" xr3:uid="{7231EDCB-E694-4965-A947-E8E46A0AC8E1}" name="Column13517" totalsRowDxfId="2867"/>
    <tableColumn id="13518" xr3:uid="{A1705C08-8024-4237-A7B5-0672147D1AE2}" name="Column13518" totalsRowDxfId="2866"/>
    <tableColumn id="13519" xr3:uid="{AE0CD127-5240-4D15-832B-06E4AB5095CA}" name="Column13519" totalsRowDxfId="2865"/>
    <tableColumn id="13520" xr3:uid="{7E450640-1DA8-4D51-A500-7A0434C7C362}" name="Column13520" totalsRowDxfId="2864"/>
    <tableColumn id="13521" xr3:uid="{71626B01-AAB3-4181-BD96-8087C02F142D}" name="Column13521" totalsRowDxfId="2863"/>
    <tableColumn id="13522" xr3:uid="{C244D7E7-BA4C-480C-81B8-BD41E1B87CFD}" name="Column13522" totalsRowDxfId="2862"/>
    <tableColumn id="13523" xr3:uid="{944ED98D-A108-4C01-B621-2B73D64ACD84}" name="Column13523" totalsRowDxfId="2861"/>
    <tableColumn id="13524" xr3:uid="{DC0285DA-5AE5-49EF-9106-BE69075FCAF3}" name="Column13524" totalsRowDxfId="2860"/>
    <tableColumn id="13525" xr3:uid="{11DB996D-66C9-4E5B-BD2A-509D7F7E1BC0}" name="Column13525" totalsRowDxfId="2859"/>
    <tableColumn id="13526" xr3:uid="{BF4DC835-36F3-4A1B-8B17-389DFFAB2066}" name="Column13526" totalsRowDxfId="2858"/>
    <tableColumn id="13527" xr3:uid="{64FC7ACD-9101-4966-8BDB-E7EED23B70BD}" name="Column13527" totalsRowDxfId="2857"/>
    <tableColumn id="13528" xr3:uid="{BC23FA33-F4FB-4CA7-BA64-D786B369CB2F}" name="Column13528" totalsRowDxfId="2856"/>
    <tableColumn id="13529" xr3:uid="{7453C173-DBD8-4279-BC3F-B0B90536E610}" name="Column13529" totalsRowDxfId="2855"/>
    <tableColumn id="13530" xr3:uid="{05939E69-F674-4D67-99FD-AE1BF20AFFC5}" name="Column13530" totalsRowDxfId="2854"/>
    <tableColumn id="13531" xr3:uid="{9234C4B6-6A7B-4C9B-BB09-0638B01A5915}" name="Column13531" totalsRowDxfId="2853"/>
    <tableColumn id="13532" xr3:uid="{C07FE97B-1458-48DF-8146-3D478399E70D}" name="Column13532" totalsRowDxfId="2852"/>
    <tableColumn id="13533" xr3:uid="{2C8235B3-F894-44E9-B873-09A817A200D0}" name="Column13533" totalsRowDxfId="2851"/>
    <tableColumn id="13534" xr3:uid="{C511B295-CF65-4BD9-A812-E71FEF4CA3D7}" name="Column13534" totalsRowDxfId="2850"/>
    <tableColumn id="13535" xr3:uid="{55489C0B-6107-4746-82CF-037124EDA5A6}" name="Column13535" totalsRowDxfId="2849"/>
    <tableColumn id="13536" xr3:uid="{08582A0C-BCFF-4443-B756-E5A0B614F8CE}" name="Column13536" totalsRowDxfId="2848"/>
    <tableColumn id="13537" xr3:uid="{B9CC552A-D3D0-4758-8A52-1C156E45AB25}" name="Column13537" totalsRowDxfId="2847"/>
    <tableColumn id="13538" xr3:uid="{26C8C338-09C0-421F-AA59-88C6A9A8345E}" name="Column13538" totalsRowDxfId="2846"/>
    <tableColumn id="13539" xr3:uid="{5B1FE1F3-C689-4C3C-BAF0-63B8C2BBABB3}" name="Column13539" totalsRowDxfId="2845"/>
    <tableColumn id="13540" xr3:uid="{B2DDA2AD-E69F-4001-8D71-0ECB847895D4}" name="Column13540" totalsRowDxfId="2844"/>
    <tableColumn id="13541" xr3:uid="{488643B7-36A3-4F3A-B0FE-3742C65A2033}" name="Column13541" totalsRowDxfId="2843"/>
    <tableColumn id="13542" xr3:uid="{B1BA986B-D801-43F8-9E17-A04026DEE806}" name="Column13542" totalsRowDxfId="2842"/>
    <tableColumn id="13543" xr3:uid="{C8FA4B2F-9C91-4CA2-969E-E03ABE2EF633}" name="Column13543" totalsRowDxfId="2841"/>
    <tableColumn id="13544" xr3:uid="{B195B412-5524-4772-982C-9E7EEC168C01}" name="Column13544" totalsRowDxfId="2840"/>
    <tableColumn id="13545" xr3:uid="{631E4082-BA60-46C0-A29A-9BFB74B373CE}" name="Column13545" totalsRowDxfId="2839"/>
    <tableColumn id="13546" xr3:uid="{34EE501B-9650-45DA-BE82-76D0B084A64B}" name="Column13546" totalsRowDxfId="2838"/>
    <tableColumn id="13547" xr3:uid="{16185D90-027A-4C28-9D4B-1AC466F0C31D}" name="Column13547" totalsRowDxfId="2837"/>
    <tableColumn id="13548" xr3:uid="{A0EA3368-05A3-4BDA-8682-852863AE01F1}" name="Column13548" totalsRowDxfId="2836"/>
    <tableColumn id="13549" xr3:uid="{84E28A61-1DFC-4CB7-90D3-029363A3F90E}" name="Column13549" totalsRowDxfId="2835"/>
    <tableColumn id="13550" xr3:uid="{0C1EBD94-532D-4A8D-B3C7-D80407FB942D}" name="Column13550" totalsRowDxfId="2834"/>
    <tableColumn id="13551" xr3:uid="{890E2D40-D012-4899-8E54-FC6680F64D61}" name="Column13551" totalsRowDxfId="2833"/>
    <tableColumn id="13552" xr3:uid="{5659E0A8-8671-4D78-8742-4F669FF5D7B7}" name="Column13552" totalsRowDxfId="2832"/>
    <tableColumn id="13553" xr3:uid="{7BEBB468-63A4-4EA1-A7F2-21CA5C1D31E0}" name="Column13553" totalsRowDxfId="2831"/>
    <tableColumn id="13554" xr3:uid="{D77697BC-81AD-420D-8388-D47DBC6C1046}" name="Column13554" totalsRowDxfId="2830"/>
    <tableColumn id="13555" xr3:uid="{1DA5C98C-5E05-4E1F-877E-FFDAE012A996}" name="Column13555" totalsRowDxfId="2829"/>
    <tableColumn id="13556" xr3:uid="{A6942EDD-A3D9-4CE2-9B0B-DFC7F23DF600}" name="Column13556" totalsRowDxfId="2828"/>
    <tableColumn id="13557" xr3:uid="{974CD5B3-ED71-419E-B627-0E5D497395BC}" name="Column13557" totalsRowDxfId="2827"/>
    <tableColumn id="13558" xr3:uid="{28AB73AD-797B-4523-9EEA-EE71B0B80412}" name="Column13558" totalsRowDxfId="2826"/>
    <tableColumn id="13559" xr3:uid="{0A27259A-626D-4055-91D8-8F9463E8C31E}" name="Column13559" totalsRowDxfId="2825"/>
    <tableColumn id="13560" xr3:uid="{FF35BEB0-9D33-41A8-9ACA-FEEF5B93A9C4}" name="Column13560" totalsRowDxfId="2824"/>
    <tableColumn id="13561" xr3:uid="{0F81F455-8F80-4024-97CE-25EA183984C8}" name="Column13561" totalsRowDxfId="2823"/>
    <tableColumn id="13562" xr3:uid="{0518591F-CCE8-48BF-B6AC-62CC5F86956D}" name="Column13562" totalsRowDxfId="2822"/>
    <tableColumn id="13563" xr3:uid="{4726552A-21F1-44DA-9771-2532A969FA5E}" name="Column13563" totalsRowDxfId="2821"/>
    <tableColumn id="13564" xr3:uid="{92E8D20C-CA7E-4DBD-8BC1-A82D9CEA2E88}" name="Column13564" totalsRowDxfId="2820"/>
    <tableColumn id="13565" xr3:uid="{DD77DEE0-92D1-4667-9989-E5589CDA6E62}" name="Column13565" totalsRowDxfId="2819"/>
    <tableColumn id="13566" xr3:uid="{119AE9AA-E84B-41EC-8CA6-BE6E26BB57A7}" name="Column13566" totalsRowDxfId="2818"/>
    <tableColumn id="13567" xr3:uid="{447BC31E-B005-4135-9BE8-2630EB13F2C7}" name="Column13567" totalsRowDxfId="2817"/>
    <tableColumn id="13568" xr3:uid="{19DA0AFF-0756-4E35-9E77-2CFA2B7E4571}" name="Column13568" totalsRowDxfId="2816"/>
    <tableColumn id="13569" xr3:uid="{D725B521-7749-48D9-B4F1-6D0A4C155860}" name="Column13569" totalsRowDxfId="2815"/>
    <tableColumn id="13570" xr3:uid="{3133958E-309C-4621-94FC-027607FDD1EC}" name="Column13570" totalsRowDxfId="2814"/>
    <tableColumn id="13571" xr3:uid="{19E2E959-E631-4185-A7DD-E8DEA3949FE0}" name="Column13571" totalsRowDxfId="2813"/>
    <tableColumn id="13572" xr3:uid="{C42D8F1D-C4F4-43F0-B44D-681F98362666}" name="Column13572" totalsRowDxfId="2812"/>
    <tableColumn id="13573" xr3:uid="{C38508FF-6913-4711-BBEC-98AED88D8937}" name="Column13573" totalsRowDxfId="2811"/>
    <tableColumn id="13574" xr3:uid="{094B411B-A919-48E1-A388-EDC69656E363}" name="Column13574" totalsRowDxfId="2810"/>
    <tableColumn id="13575" xr3:uid="{54544026-3811-49DD-A8A4-8F0BABFE80EC}" name="Column13575" totalsRowDxfId="2809"/>
    <tableColumn id="13576" xr3:uid="{A3687E30-B41C-4EBE-BC08-B6EFEF3A899C}" name="Column13576" totalsRowDxfId="2808"/>
    <tableColumn id="13577" xr3:uid="{29851740-9A67-4E73-AB63-E23ACD125E29}" name="Column13577" totalsRowDxfId="2807"/>
    <tableColumn id="13578" xr3:uid="{C351AE44-A9A2-4468-A5FE-60A31A36B03C}" name="Column13578" totalsRowDxfId="2806"/>
    <tableColumn id="13579" xr3:uid="{2B1F3AE6-C515-4332-82A4-37D7A7DAE411}" name="Column13579" totalsRowDxfId="2805"/>
    <tableColumn id="13580" xr3:uid="{7F7425D3-F0A2-4417-8751-CBB0EA4B2318}" name="Column13580" totalsRowDxfId="2804"/>
    <tableColumn id="13581" xr3:uid="{6F53B73B-83F1-45EF-8D8C-44A81AFB6E3E}" name="Column13581" totalsRowDxfId="2803"/>
    <tableColumn id="13582" xr3:uid="{8CC5A6DB-E425-42B8-9D89-9E69573BD7B1}" name="Column13582" totalsRowDxfId="2802"/>
    <tableColumn id="13583" xr3:uid="{3711E386-BA96-4F7D-80DB-A1FB43752DD9}" name="Column13583" totalsRowDxfId="2801"/>
    <tableColumn id="13584" xr3:uid="{99C91F0E-2153-48B9-992F-2A415FC24E14}" name="Column13584" totalsRowDxfId="2800"/>
    <tableColumn id="13585" xr3:uid="{4BCF55D5-B5C2-471D-8829-99CDD414FD3D}" name="Column13585" totalsRowDxfId="2799"/>
    <tableColumn id="13586" xr3:uid="{49937052-8255-48A4-B85E-7CC81590F395}" name="Column13586" totalsRowDxfId="2798"/>
    <tableColumn id="13587" xr3:uid="{67EBF854-C813-41B5-9C6C-39B20B21E27C}" name="Column13587" totalsRowDxfId="2797"/>
    <tableColumn id="13588" xr3:uid="{BF11FA2D-D1D3-48E9-A4BE-6844489B1E13}" name="Column13588" totalsRowDxfId="2796"/>
    <tableColumn id="13589" xr3:uid="{F8163DC0-B15B-43BF-8B6A-BFA3275455F4}" name="Column13589" totalsRowDxfId="2795"/>
    <tableColumn id="13590" xr3:uid="{FDF0EEED-828D-48EC-B7CD-967C284EEB19}" name="Column13590" totalsRowDxfId="2794"/>
    <tableColumn id="13591" xr3:uid="{8EC149B1-0DBE-4A28-8BF4-E9BEAE27985D}" name="Column13591" totalsRowDxfId="2793"/>
    <tableColumn id="13592" xr3:uid="{FF6F7812-0835-4943-892A-C82F730B37D3}" name="Column13592" totalsRowDxfId="2792"/>
    <tableColumn id="13593" xr3:uid="{BC4BE57C-1550-4691-8CE5-A57E185EFFF1}" name="Column13593" totalsRowDxfId="2791"/>
    <tableColumn id="13594" xr3:uid="{0724381C-FE4E-48C1-9127-D39CD93A007B}" name="Column13594" totalsRowDxfId="2790"/>
    <tableColumn id="13595" xr3:uid="{B21853A4-6B1F-4C35-A549-B7C5943D61F6}" name="Column13595" totalsRowDxfId="2789"/>
    <tableColumn id="13596" xr3:uid="{1DCECAA2-975E-4B2A-BA9A-635C243304A6}" name="Column13596" totalsRowDxfId="2788"/>
    <tableColumn id="13597" xr3:uid="{001264DA-65C0-4838-9986-624ED9F976F7}" name="Column13597" totalsRowDxfId="2787"/>
    <tableColumn id="13598" xr3:uid="{98E10C4B-BDB0-4A0E-A3FC-2AF5A2DC78FA}" name="Column13598" totalsRowDxfId="2786"/>
    <tableColumn id="13599" xr3:uid="{92233B48-875B-46D3-9638-38D09005B228}" name="Column13599" totalsRowDxfId="2785"/>
    <tableColumn id="13600" xr3:uid="{6D95B6EC-3F63-4D13-AE44-637499089D8D}" name="Column13600" totalsRowDxfId="2784"/>
    <tableColumn id="13601" xr3:uid="{784056D9-A48B-4332-9C60-EC6382A0ECC4}" name="Column13601" totalsRowDxfId="2783"/>
    <tableColumn id="13602" xr3:uid="{65546B2A-5EB4-473C-BCE9-8BED6EDE98F7}" name="Column13602" totalsRowDxfId="2782"/>
    <tableColumn id="13603" xr3:uid="{4EE1566E-E75D-424D-8997-82FBFBD77138}" name="Column13603" totalsRowDxfId="2781"/>
    <tableColumn id="13604" xr3:uid="{E95E7A8C-74CC-4477-82E2-CD0994DD701F}" name="Column13604" totalsRowDxfId="2780"/>
    <tableColumn id="13605" xr3:uid="{85E3C79B-CF01-4F95-83A6-86453062AAB9}" name="Column13605" totalsRowDxfId="2779"/>
    <tableColumn id="13606" xr3:uid="{02DE3845-8545-4B87-981E-52A75E341972}" name="Column13606" totalsRowDxfId="2778"/>
    <tableColumn id="13607" xr3:uid="{6B5F60C5-52CD-472B-AD6E-477C56145F35}" name="Column13607" totalsRowDxfId="2777"/>
    <tableColumn id="13608" xr3:uid="{66886EFB-CED7-4F44-AD25-E2ECC83EF883}" name="Column13608" totalsRowDxfId="2776"/>
    <tableColumn id="13609" xr3:uid="{86A54BA1-769C-4F76-82CD-DD8777818A4F}" name="Column13609" totalsRowDxfId="2775"/>
    <tableColumn id="13610" xr3:uid="{19F33C1D-B046-410D-9111-E367FC03BF1C}" name="Column13610" totalsRowDxfId="2774"/>
    <tableColumn id="13611" xr3:uid="{DA45F46E-9CAB-4E6D-8A74-285AC32DDEA9}" name="Column13611" totalsRowDxfId="2773"/>
    <tableColumn id="13612" xr3:uid="{05F07BA2-57D7-4CB1-BCCA-5B183EAF3219}" name="Column13612" totalsRowDxfId="2772"/>
    <tableColumn id="13613" xr3:uid="{8D5504BA-1C0C-44C5-9F07-DCFDF8F9DEE1}" name="Column13613" totalsRowDxfId="2771"/>
    <tableColumn id="13614" xr3:uid="{1B2D9FE4-343C-425F-81A9-8413E1ED0176}" name="Column13614" totalsRowDxfId="2770"/>
    <tableColumn id="13615" xr3:uid="{5531C17A-EAA7-47E2-9FF3-965AD96EE5C8}" name="Column13615" totalsRowDxfId="2769"/>
    <tableColumn id="13616" xr3:uid="{86CC0EEF-12D6-41A8-9364-81C783AA4FD0}" name="Column13616" totalsRowDxfId="2768"/>
    <tableColumn id="13617" xr3:uid="{C1BA6154-A343-4802-80EB-D5CA9887B3E1}" name="Column13617" totalsRowDxfId="2767"/>
    <tableColumn id="13618" xr3:uid="{8A7F3D70-7F2F-4A72-A294-F70A8F67D2AC}" name="Column13618" totalsRowDxfId="2766"/>
    <tableColumn id="13619" xr3:uid="{DC2EEDC3-FA72-4C12-B0FF-52A5ABF040DE}" name="Column13619" totalsRowDxfId="2765"/>
    <tableColumn id="13620" xr3:uid="{1ADA6377-136C-43D2-9C8A-09E81C64178F}" name="Column13620" totalsRowDxfId="2764"/>
    <tableColumn id="13621" xr3:uid="{8860D1A1-ABF1-440C-B625-89DE6BE6B0AC}" name="Column13621" totalsRowDxfId="2763"/>
    <tableColumn id="13622" xr3:uid="{7D284BEA-521E-4099-9092-4D4610806E33}" name="Column13622" totalsRowDxfId="2762"/>
    <tableColumn id="13623" xr3:uid="{73A9F169-7E4A-429A-AA1E-CF7851ADC572}" name="Column13623" totalsRowDxfId="2761"/>
    <tableColumn id="13624" xr3:uid="{61A5CAFF-D7CC-4D4F-BB2B-984A4483A2C8}" name="Column13624" totalsRowDxfId="2760"/>
    <tableColumn id="13625" xr3:uid="{0693194E-949A-478A-8A47-9E871CE0AEAF}" name="Column13625" totalsRowDxfId="2759"/>
    <tableColumn id="13626" xr3:uid="{9AA6D3C2-604C-455C-95A6-6C31315A9E3B}" name="Column13626" totalsRowDxfId="2758"/>
    <tableColumn id="13627" xr3:uid="{F225EA0F-924B-4C5C-9DC4-27A9296041C8}" name="Column13627" totalsRowDxfId="2757"/>
    <tableColumn id="13628" xr3:uid="{F079A60C-E132-44EB-9B13-098F8818AFC1}" name="Column13628" totalsRowDxfId="2756"/>
    <tableColumn id="13629" xr3:uid="{77B8DCE6-FBBD-4BB4-A32B-21DF686D01D4}" name="Column13629" totalsRowDxfId="2755"/>
    <tableColumn id="13630" xr3:uid="{1A60DDBC-E403-4978-9F72-A87CA54C8681}" name="Column13630" totalsRowDxfId="2754"/>
    <tableColumn id="13631" xr3:uid="{A429C025-12D8-4A33-806C-93EADF995B87}" name="Column13631" totalsRowDxfId="2753"/>
    <tableColumn id="13632" xr3:uid="{1EF09A2D-F946-4C43-9F2D-4447B7A977E3}" name="Column13632" totalsRowDxfId="2752"/>
    <tableColumn id="13633" xr3:uid="{370625C0-A479-4DCF-A455-544749EBFEE9}" name="Column13633" totalsRowDxfId="2751"/>
    <tableColumn id="13634" xr3:uid="{D8830D46-CC7F-419B-8F3C-2A0CB55CB7F4}" name="Column13634" totalsRowDxfId="2750"/>
    <tableColumn id="13635" xr3:uid="{231F9F7C-B907-4529-8AC2-18A74E819ACE}" name="Column13635" totalsRowDxfId="2749"/>
    <tableColumn id="13636" xr3:uid="{22CE61F9-2365-4D5F-9FBB-9546E6A8EC89}" name="Column13636" totalsRowDxfId="2748"/>
    <tableColumn id="13637" xr3:uid="{27FC2B0E-392D-4F88-99B9-3AE131530F39}" name="Column13637" totalsRowDxfId="2747"/>
    <tableColumn id="13638" xr3:uid="{16A50D7E-614A-491B-9B48-8A815F2BF1E7}" name="Column13638" totalsRowDxfId="2746"/>
    <tableColumn id="13639" xr3:uid="{E349F3DD-B4C7-4C77-9C08-C13E6AED0DB0}" name="Column13639" totalsRowDxfId="2745"/>
    <tableColumn id="13640" xr3:uid="{20898DD8-C945-4031-87A2-8B15DE04E54F}" name="Column13640" totalsRowDxfId="2744"/>
    <tableColumn id="13641" xr3:uid="{00C44D8D-67A4-4D0E-A77E-F7E4DE1BBD40}" name="Column13641" totalsRowDxfId="2743"/>
    <tableColumn id="13642" xr3:uid="{080B4590-76BB-408E-A4C3-0E331CB487EB}" name="Column13642" totalsRowDxfId="2742"/>
    <tableColumn id="13643" xr3:uid="{1395C284-E82E-4BD2-AC26-2A6A812502D4}" name="Column13643" totalsRowDxfId="2741"/>
    <tableColumn id="13644" xr3:uid="{92FF3FC3-0DAF-46FB-B4ED-CB4F7435FBD4}" name="Column13644" totalsRowDxfId="2740"/>
    <tableColumn id="13645" xr3:uid="{0CC27015-101C-4C05-9922-33B173DECC7F}" name="Column13645" totalsRowDxfId="2739"/>
    <tableColumn id="13646" xr3:uid="{7DBF997B-17E1-4801-BA1D-F88E257B0F6C}" name="Column13646" totalsRowDxfId="2738"/>
    <tableColumn id="13647" xr3:uid="{7CED8F16-8467-477E-B955-74D62E954EA9}" name="Column13647" totalsRowDxfId="2737"/>
    <tableColumn id="13648" xr3:uid="{A075BF84-14A9-43F3-8F4C-A21FC5C75793}" name="Column13648" totalsRowDxfId="2736"/>
    <tableColumn id="13649" xr3:uid="{0B696133-7552-4E69-BE3E-5E454B19069E}" name="Column13649" totalsRowDxfId="2735"/>
    <tableColumn id="13650" xr3:uid="{CEFDE336-EAC3-46FE-94F1-75B7344579A0}" name="Column13650" totalsRowDxfId="2734"/>
    <tableColumn id="13651" xr3:uid="{45F5975A-09C0-4338-8184-F5D4337449CD}" name="Column13651" totalsRowDxfId="2733"/>
    <tableColumn id="13652" xr3:uid="{933C73D9-9282-4F86-9E27-911F5A17FC35}" name="Column13652" totalsRowDxfId="2732"/>
    <tableColumn id="13653" xr3:uid="{4A0CB66A-31C9-4EF3-BA73-0402AB18FDF4}" name="Column13653" totalsRowDxfId="2731"/>
    <tableColumn id="13654" xr3:uid="{0DC4253A-4566-42D5-B72A-6EA7354EE84F}" name="Column13654" totalsRowDxfId="2730"/>
    <tableColumn id="13655" xr3:uid="{F8447086-AF63-4688-A125-F1B9EC02347C}" name="Column13655" totalsRowDxfId="2729"/>
    <tableColumn id="13656" xr3:uid="{AF886F9E-8F58-4B57-B020-062FB908F1F6}" name="Column13656" totalsRowDxfId="2728"/>
    <tableColumn id="13657" xr3:uid="{41233809-2B2A-403E-98BA-4A6B8A4A946B}" name="Column13657" totalsRowDxfId="2727"/>
    <tableColumn id="13658" xr3:uid="{38552AF0-2A91-46FB-9D67-746CEA33EC90}" name="Column13658" totalsRowDxfId="2726"/>
    <tableColumn id="13659" xr3:uid="{6C6D08D6-16C7-49A8-8E66-24E3E0E5F10E}" name="Column13659" totalsRowDxfId="2725"/>
    <tableColumn id="13660" xr3:uid="{BFC67572-3697-4165-87D7-42FB0C1067C8}" name="Column13660" totalsRowDxfId="2724"/>
    <tableColumn id="13661" xr3:uid="{7D088615-0FF5-4C43-ACCD-A58180CFABA2}" name="Column13661" totalsRowDxfId="2723"/>
    <tableColumn id="13662" xr3:uid="{195BD697-2FCD-41D1-89C7-E33453D67654}" name="Column13662" totalsRowDxfId="2722"/>
    <tableColumn id="13663" xr3:uid="{1D82DCF4-7201-4024-9FAE-E1E97E04EFD7}" name="Column13663" totalsRowDxfId="2721"/>
    <tableColumn id="13664" xr3:uid="{EC7DB7D5-FC84-4A04-82F7-B15524FD2F8B}" name="Column13664" totalsRowDxfId="2720"/>
    <tableColumn id="13665" xr3:uid="{B0AF9ED0-FBD4-4337-A94C-FBB2A5F648C1}" name="Column13665" totalsRowDxfId="2719"/>
    <tableColumn id="13666" xr3:uid="{E69A4987-1F3D-4F57-8924-E7654AD8AF18}" name="Column13666" totalsRowDxfId="2718"/>
    <tableColumn id="13667" xr3:uid="{2A4AA80C-993D-490D-9361-48DCD5A26C7D}" name="Column13667" totalsRowDxfId="2717"/>
    <tableColumn id="13668" xr3:uid="{D3C4938D-DB0F-4482-A638-6E24D874FE4B}" name="Column13668" totalsRowDxfId="2716"/>
    <tableColumn id="13669" xr3:uid="{92C40C64-EA10-45BC-933D-46110E859D59}" name="Column13669" totalsRowDxfId="2715"/>
    <tableColumn id="13670" xr3:uid="{589A18CC-53EF-47BE-BAF9-741A65CF7866}" name="Column13670" totalsRowDxfId="2714"/>
    <tableColumn id="13671" xr3:uid="{23E07C0B-1292-46BC-9608-6B4CA9813641}" name="Column13671" totalsRowDxfId="2713"/>
    <tableColumn id="13672" xr3:uid="{4505B5C3-6F21-478B-BB38-B344764E44B5}" name="Column13672" totalsRowDxfId="2712"/>
    <tableColumn id="13673" xr3:uid="{E179ED69-C4CB-41E0-9E36-6C4AF86AB76B}" name="Column13673" totalsRowDxfId="2711"/>
    <tableColumn id="13674" xr3:uid="{4FCE8E67-A423-4168-980A-39E2D232BE4C}" name="Column13674" totalsRowDxfId="2710"/>
    <tableColumn id="13675" xr3:uid="{885D11AE-9385-4740-8345-FF055F21B084}" name="Column13675" totalsRowDxfId="2709"/>
    <tableColumn id="13676" xr3:uid="{DD421C88-DFBE-4AB6-937C-913B9C3A3E6B}" name="Column13676" totalsRowDxfId="2708"/>
    <tableColumn id="13677" xr3:uid="{8513CB5E-62B8-469E-B669-1D5328286619}" name="Column13677" totalsRowDxfId="2707"/>
    <tableColumn id="13678" xr3:uid="{F03424C1-444E-4114-8739-AD17184D4B97}" name="Column13678" totalsRowDxfId="2706"/>
    <tableColumn id="13679" xr3:uid="{5D3149E9-CD6B-482B-9F93-F73EA7704B2D}" name="Column13679" totalsRowDxfId="2705"/>
    <tableColumn id="13680" xr3:uid="{E7E60E37-C71A-4000-A428-7791361A38A4}" name="Column13680" totalsRowDxfId="2704"/>
    <tableColumn id="13681" xr3:uid="{CF860EE7-4B24-46D0-8143-5C6D83EBA7D7}" name="Column13681" totalsRowDxfId="2703"/>
    <tableColumn id="13682" xr3:uid="{99E643D1-3E5E-4B66-96FA-066E985B37D0}" name="Column13682" totalsRowDxfId="2702"/>
    <tableColumn id="13683" xr3:uid="{D5A4B87E-E0C2-45E0-B657-41B8F5810D23}" name="Column13683" totalsRowDxfId="2701"/>
    <tableColumn id="13684" xr3:uid="{F701C352-F206-468F-B75F-79D1F4E5177E}" name="Column13684" totalsRowDxfId="2700"/>
    <tableColumn id="13685" xr3:uid="{FB1E0DF7-433C-40FF-90C6-D14974487BB1}" name="Column13685" totalsRowDxfId="2699"/>
    <tableColumn id="13686" xr3:uid="{3B701B6A-5CD6-4025-8155-B172CF060701}" name="Column13686" totalsRowDxfId="2698"/>
    <tableColumn id="13687" xr3:uid="{F9F888A7-84C5-47C3-8CD0-AAD2A726AF68}" name="Column13687" totalsRowDxfId="2697"/>
    <tableColumn id="13688" xr3:uid="{986B70F2-BC67-4B31-8163-60B48FDAB45C}" name="Column13688" totalsRowDxfId="2696"/>
    <tableColumn id="13689" xr3:uid="{4E2DFB84-7EDA-4AEB-8EA5-92DCA9964EEF}" name="Column13689" totalsRowDxfId="2695"/>
    <tableColumn id="13690" xr3:uid="{7FAF8294-9B3D-444A-9CE8-56FB1A8D2BE4}" name="Column13690" totalsRowDxfId="2694"/>
    <tableColumn id="13691" xr3:uid="{B7C1D708-3AAD-422C-924B-0E3E4092A144}" name="Column13691" totalsRowDxfId="2693"/>
    <tableColumn id="13692" xr3:uid="{B0F015B4-90C2-4C2C-B2C7-1E314CDA8221}" name="Column13692" totalsRowDxfId="2692"/>
    <tableColumn id="13693" xr3:uid="{4FFB00B0-B1FE-49BB-A5D7-356E04B5446B}" name="Column13693" totalsRowDxfId="2691"/>
    <tableColumn id="13694" xr3:uid="{B487F031-4CBB-4A86-B3F8-5565F295C9BF}" name="Column13694" totalsRowDxfId="2690"/>
    <tableColumn id="13695" xr3:uid="{0FE641E3-A55E-4983-A305-3D965B1AB8E6}" name="Column13695" totalsRowDxfId="2689"/>
    <tableColumn id="13696" xr3:uid="{E7B29FCE-4698-44AD-9727-7E235960DD72}" name="Column13696" totalsRowDxfId="2688"/>
    <tableColumn id="13697" xr3:uid="{30FBB01E-BDBF-4637-9A08-C7C0548A756C}" name="Column13697" totalsRowDxfId="2687"/>
    <tableColumn id="13698" xr3:uid="{A115FF4B-9F3F-4252-B391-CB4F81863843}" name="Column13698" totalsRowDxfId="2686"/>
    <tableColumn id="13699" xr3:uid="{DB4B6951-2F41-4E06-8A04-996EB4670601}" name="Column13699" totalsRowDxfId="2685"/>
    <tableColumn id="13700" xr3:uid="{446E3291-3AF2-469B-8C93-5E62F68AACE4}" name="Column13700" totalsRowDxfId="2684"/>
    <tableColumn id="13701" xr3:uid="{B6A9FAFB-2382-4CDB-8E62-B1FEF0C5BA81}" name="Column13701" totalsRowDxfId="2683"/>
    <tableColumn id="13702" xr3:uid="{5C07B58B-A695-4768-BFDF-697D3DBD71F1}" name="Column13702" totalsRowDxfId="2682"/>
    <tableColumn id="13703" xr3:uid="{15722700-E3C3-4A88-B465-45D89CBC24B5}" name="Column13703" totalsRowDxfId="2681"/>
    <tableColumn id="13704" xr3:uid="{DFA7DD30-A076-4ED9-839E-585BA335D54A}" name="Column13704" totalsRowDxfId="2680"/>
    <tableColumn id="13705" xr3:uid="{B76757CA-FE44-4AA5-A0B1-22A30AC93849}" name="Column13705" totalsRowDxfId="2679"/>
    <tableColumn id="13706" xr3:uid="{BA4C4DE3-A345-42FF-AE17-3A2907143D03}" name="Column13706" totalsRowDxfId="2678"/>
    <tableColumn id="13707" xr3:uid="{D95758EB-5D7A-4404-8DCD-39E480BCEBEA}" name="Column13707" totalsRowDxfId="2677"/>
    <tableColumn id="13708" xr3:uid="{96C22453-AEBF-476A-8201-6BA96B670622}" name="Column13708" totalsRowDxfId="2676"/>
    <tableColumn id="13709" xr3:uid="{730B74CB-A8DC-416F-BF7A-3C7768EE2286}" name="Column13709" totalsRowDxfId="2675"/>
    <tableColumn id="13710" xr3:uid="{089749DD-132D-4A25-BB14-4CB94CC2C0EC}" name="Column13710" totalsRowDxfId="2674"/>
    <tableColumn id="13711" xr3:uid="{607AE9AF-0478-45EF-B4A3-7C6183CF927D}" name="Column13711" totalsRowDxfId="2673"/>
    <tableColumn id="13712" xr3:uid="{AA161234-EBC0-4E2A-B5CC-70CB5553913A}" name="Column13712" totalsRowDxfId="2672"/>
    <tableColumn id="13713" xr3:uid="{1C10C66A-D864-43D3-9B93-A420EBC66101}" name="Column13713" totalsRowDxfId="2671"/>
    <tableColumn id="13714" xr3:uid="{6DFA8100-99D4-4EF2-97E7-C6D76A50AF98}" name="Column13714" totalsRowDxfId="2670"/>
    <tableColumn id="13715" xr3:uid="{DE3DFFF3-E2B1-4654-AA8F-E39728D84C31}" name="Column13715" totalsRowDxfId="2669"/>
    <tableColumn id="13716" xr3:uid="{F4CC9C08-8944-4B8D-B136-3F0721893484}" name="Column13716" totalsRowDxfId="2668"/>
    <tableColumn id="13717" xr3:uid="{2FBAFF60-57D4-4449-BE00-66148B9A1561}" name="Column13717" totalsRowDxfId="2667"/>
    <tableColumn id="13718" xr3:uid="{1263F6DE-7443-47A9-8411-3916476BA555}" name="Column13718" totalsRowDxfId="2666"/>
    <tableColumn id="13719" xr3:uid="{67D92CB4-1B67-4688-B084-6D1ADDAF9E70}" name="Column13719" totalsRowDxfId="2665"/>
    <tableColumn id="13720" xr3:uid="{C5CC9FEB-4366-4BA5-9BC8-DDEE0B03CF8B}" name="Column13720" totalsRowDxfId="2664"/>
    <tableColumn id="13721" xr3:uid="{9B3E5F4E-7924-4FA5-94EE-6715302DFAF3}" name="Column13721" totalsRowDxfId="2663"/>
    <tableColumn id="13722" xr3:uid="{90D52472-A63D-49BA-A3A2-2AB2A2A37DE2}" name="Column13722" totalsRowDxfId="2662"/>
    <tableColumn id="13723" xr3:uid="{D119654A-3F13-4CB8-8BD8-5A654769FAA7}" name="Column13723" totalsRowDxfId="2661"/>
    <tableColumn id="13724" xr3:uid="{651AEF34-4165-4DEB-BD8A-91C8264EC75E}" name="Column13724" totalsRowDxfId="2660"/>
    <tableColumn id="13725" xr3:uid="{4D7B9073-A492-4229-936E-56A0AA637938}" name="Column13725" totalsRowDxfId="2659"/>
    <tableColumn id="13726" xr3:uid="{E0492EC6-F77A-4A82-B521-DDDF3E3D164A}" name="Column13726" totalsRowDxfId="2658"/>
    <tableColumn id="13727" xr3:uid="{89990A6F-A3BD-4A05-A515-58E2A01D7030}" name="Column13727" totalsRowDxfId="2657"/>
    <tableColumn id="13728" xr3:uid="{F0963585-7AE7-46BD-919C-AD423748DDE4}" name="Column13728" totalsRowDxfId="2656"/>
    <tableColumn id="13729" xr3:uid="{3DCD2045-A600-41C9-B907-EE54E528ED6C}" name="Column13729" totalsRowDxfId="2655"/>
    <tableColumn id="13730" xr3:uid="{52D21CDA-ED98-488F-8506-E80B2158EFAE}" name="Column13730" totalsRowDxfId="2654"/>
    <tableColumn id="13731" xr3:uid="{18F6D776-D9E0-4DF9-91BF-B017D81F6240}" name="Column13731" totalsRowDxfId="2653"/>
    <tableColumn id="13732" xr3:uid="{D0D7C06E-FFF6-40F4-A203-C08D87263057}" name="Column13732" totalsRowDxfId="2652"/>
    <tableColumn id="13733" xr3:uid="{4D8789F5-30BD-4D77-8F80-AEDC6A8825BD}" name="Column13733" totalsRowDxfId="2651"/>
    <tableColumn id="13734" xr3:uid="{CDF00A01-D02E-491F-A441-8477B6649F21}" name="Column13734" totalsRowDxfId="2650"/>
    <tableColumn id="13735" xr3:uid="{D7724FE1-0E75-49F2-B1F3-1900A5BEEB49}" name="Column13735" totalsRowDxfId="2649"/>
    <tableColumn id="13736" xr3:uid="{09D64776-CDFE-4AEB-9E6B-6B930E9133D5}" name="Column13736" totalsRowDxfId="2648"/>
    <tableColumn id="13737" xr3:uid="{DB70AA90-D4EA-4F41-8EE5-AF11BE742D32}" name="Column13737" totalsRowDxfId="2647"/>
    <tableColumn id="13738" xr3:uid="{FA7E3817-CE1D-4D9D-8F98-A5F3C5AE32E8}" name="Column13738" totalsRowDxfId="2646"/>
    <tableColumn id="13739" xr3:uid="{B023873D-5884-4B89-8BDC-B31AFA7ED0B2}" name="Column13739" totalsRowDxfId="2645"/>
    <tableColumn id="13740" xr3:uid="{B8B809C2-8771-49E4-A12B-986783ACD438}" name="Column13740" totalsRowDxfId="2644"/>
    <tableColumn id="13741" xr3:uid="{E503B4C8-55C5-4B97-AE4C-28AD2693F786}" name="Column13741" totalsRowDxfId="2643"/>
    <tableColumn id="13742" xr3:uid="{B6ACF086-4D4C-40B5-9388-9BACDA6B1B78}" name="Column13742" totalsRowDxfId="2642"/>
    <tableColumn id="13743" xr3:uid="{A266028A-A1DC-4C2B-8E04-AA03966F3EA5}" name="Column13743" totalsRowDxfId="2641"/>
    <tableColumn id="13744" xr3:uid="{A79EC0C4-491B-4065-82C3-AED2A8BAF7B2}" name="Column13744" totalsRowDxfId="2640"/>
    <tableColumn id="13745" xr3:uid="{CC99EF79-1617-4773-B272-0393ED9C508D}" name="Column13745" totalsRowDxfId="2639"/>
    <tableColumn id="13746" xr3:uid="{CCFC48BA-9C35-44DC-B425-8479BE369673}" name="Column13746" totalsRowDxfId="2638"/>
    <tableColumn id="13747" xr3:uid="{720B6200-6403-45D8-9782-CE080C80A51D}" name="Column13747" totalsRowDxfId="2637"/>
    <tableColumn id="13748" xr3:uid="{DAFC4EB7-B2A0-4C91-9728-5E4CC1DE44F6}" name="Column13748" totalsRowDxfId="2636"/>
    <tableColumn id="13749" xr3:uid="{095C6643-6E43-4230-BC71-81B0AB91DA08}" name="Column13749" totalsRowDxfId="2635"/>
    <tableColumn id="13750" xr3:uid="{728155B3-E124-4FA6-90D8-984693237E69}" name="Column13750" totalsRowDxfId="2634"/>
    <tableColumn id="13751" xr3:uid="{4E659993-DBCF-4617-BEAF-15799F7E951C}" name="Column13751" totalsRowDxfId="2633"/>
    <tableColumn id="13752" xr3:uid="{D584EAD9-0EAE-4E11-B4CB-615AA89D9DAD}" name="Column13752" totalsRowDxfId="2632"/>
    <tableColumn id="13753" xr3:uid="{A806BA92-74AC-40C1-8BF0-242243944B9B}" name="Column13753" totalsRowDxfId="2631"/>
    <tableColumn id="13754" xr3:uid="{FDC34B9B-9E49-4087-98C3-90223D153C33}" name="Column13754" totalsRowDxfId="2630"/>
    <tableColumn id="13755" xr3:uid="{1B852218-00EC-4065-BE2E-2D4D05D153B4}" name="Column13755" totalsRowDxfId="2629"/>
    <tableColumn id="13756" xr3:uid="{1EB990AC-FDA1-4AE3-A572-89D38C658238}" name="Column13756" totalsRowDxfId="2628"/>
    <tableColumn id="13757" xr3:uid="{CDA86CEE-9897-4F0C-B968-B1F720B1C569}" name="Column13757" totalsRowDxfId="2627"/>
    <tableColumn id="13758" xr3:uid="{D07E8ECB-6181-4042-A156-20C7CB47C543}" name="Column13758" totalsRowDxfId="2626"/>
    <tableColumn id="13759" xr3:uid="{C00F8149-8491-4483-9D70-DC2D1E8ED84B}" name="Column13759" totalsRowDxfId="2625"/>
    <tableColumn id="13760" xr3:uid="{0B56753C-7092-49E2-835E-07E7E85C9E70}" name="Column13760" totalsRowDxfId="2624"/>
    <tableColumn id="13761" xr3:uid="{D1FB7892-A960-4DC7-8E08-95D7264C0B88}" name="Column13761" totalsRowDxfId="2623"/>
    <tableColumn id="13762" xr3:uid="{E24A2796-467E-4DA8-9CE9-D5F53EC518DD}" name="Column13762" totalsRowDxfId="2622"/>
    <tableColumn id="13763" xr3:uid="{5A6ADAF8-902B-42C9-9D9E-E87557130FF7}" name="Column13763" totalsRowDxfId="2621"/>
    <tableColumn id="13764" xr3:uid="{A19B7D65-13F0-441E-B182-80740F6575A8}" name="Column13764" totalsRowDxfId="2620"/>
    <tableColumn id="13765" xr3:uid="{AFB40272-02ED-4D66-8C77-766C232547C8}" name="Column13765" totalsRowDxfId="2619"/>
    <tableColumn id="13766" xr3:uid="{74BF5292-43CB-4658-9273-866EB497BFE3}" name="Column13766" totalsRowDxfId="2618"/>
    <tableColumn id="13767" xr3:uid="{DF5CA437-B2EB-41F7-AD78-E9E693399C27}" name="Column13767" totalsRowDxfId="2617"/>
    <tableColumn id="13768" xr3:uid="{6E810630-729B-40AE-9941-BE5855D7E5C0}" name="Column13768" totalsRowDxfId="2616"/>
    <tableColumn id="13769" xr3:uid="{6AE8E4BB-7BB9-436D-BE2A-B8BD3A1E1D8C}" name="Column13769" totalsRowDxfId="2615"/>
    <tableColumn id="13770" xr3:uid="{806DCDEA-18BB-4A16-A4E4-7BD0E2D45271}" name="Column13770" totalsRowDxfId="2614"/>
    <tableColumn id="13771" xr3:uid="{9C89D198-6008-4287-B870-ACD862569FA0}" name="Column13771" totalsRowDxfId="2613"/>
    <tableColumn id="13772" xr3:uid="{A1FA04F5-0758-4144-8867-C07377B1A351}" name="Column13772" totalsRowDxfId="2612"/>
    <tableColumn id="13773" xr3:uid="{6A825E10-CB48-42EB-B634-F23FFA3A8A83}" name="Column13773" totalsRowDxfId="2611"/>
    <tableColumn id="13774" xr3:uid="{D008A38F-D2E9-4A5A-90A7-195FFB16DE6E}" name="Column13774" totalsRowDxfId="2610"/>
    <tableColumn id="13775" xr3:uid="{382285B1-48BB-4F13-8E12-544E174A156B}" name="Column13775" totalsRowDxfId="2609"/>
    <tableColumn id="13776" xr3:uid="{82014B58-4FAB-42B0-8395-6CF2B37FD049}" name="Column13776" totalsRowDxfId="2608"/>
    <tableColumn id="13777" xr3:uid="{8BD97044-F2BA-4D5C-AFB3-52DF547B94A1}" name="Column13777" totalsRowDxfId="2607"/>
    <tableColumn id="13778" xr3:uid="{94A2C749-1946-4E61-BFD3-4930113105B2}" name="Column13778" totalsRowDxfId="2606"/>
    <tableColumn id="13779" xr3:uid="{979B3426-6184-41E0-BD5B-BC083ACE0DE4}" name="Column13779" totalsRowDxfId="2605"/>
    <tableColumn id="13780" xr3:uid="{2C1AA262-1B8E-4AE9-9815-C726FD775968}" name="Column13780" totalsRowDxfId="2604"/>
    <tableColumn id="13781" xr3:uid="{17ADF2F4-3CFD-4766-87FA-5AC6AC69119B}" name="Column13781" totalsRowDxfId="2603"/>
    <tableColumn id="13782" xr3:uid="{90804C58-2F50-4841-A1EE-017924E1CED9}" name="Column13782" totalsRowDxfId="2602"/>
    <tableColumn id="13783" xr3:uid="{46DD78DC-6A06-4E17-BC80-A19FCB85DD94}" name="Column13783" totalsRowDxfId="2601"/>
    <tableColumn id="13784" xr3:uid="{30515818-E629-413D-B8B7-2C7EED7138D3}" name="Column13784" totalsRowDxfId="2600"/>
    <tableColumn id="13785" xr3:uid="{1D0E4687-5675-4A7F-A5A4-6791F875696F}" name="Column13785" totalsRowDxfId="2599"/>
    <tableColumn id="13786" xr3:uid="{FD7F3377-4522-41D0-A245-6FD37C26F96C}" name="Column13786" totalsRowDxfId="2598"/>
    <tableColumn id="13787" xr3:uid="{7A3B6C25-80EE-4E15-A12A-368BEF263207}" name="Column13787" totalsRowDxfId="2597"/>
    <tableColumn id="13788" xr3:uid="{CB533C53-40EE-4EE5-B3D2-929C01373FE8}" name="Column13788" totalsRowDxfId="2596"/>
    <tableColumn id="13789" xr3:uid="{865FC1CB-B8E2-4A58-8138-6AD378F5ADA2}" name="Column13789" totalsRowDxfId="2595"/>
    <tableColumn id="13790" xr3:uid="{6740E29F-20D8-4B1B-A1C5-F56CD3D7B281}" name="Column13790" totalsRowDxfId="2594"/>
    <tableColumn id="13791" xr3:uid="{9EB3CF05-2640-4F7B-BC64-8C00DF3F0F1B}" name="Column13791" totalsRowDxfId="2593"/>
    <tableColumn id="13792" xr3:uid="{05C767E6-5C10-4C78-8FCE-394D330CD5F6}" name="Column13792" totalsRowDxfId="2592"/>
    <tableColumn id="13793" xr3:uid="{FA435A96-D34A-4271-8C1F-4551901FC30D}" name="Column13793" totalsRowDxfId="2591"/>
    <tableColumn id="13794" xr3:uid="{180BD1AA-360E-4961-A49F-58951FDCACF1}" name="Column13794" totalsRowDxfId="2590"/>
    <tableColumn id="13795" xr3:uid="{12B987E2-3246-4A44-BAE7-D201A584CDF8}" name="Column13795" totalsRowDxfId="2589"/>
    <tableColumn id="13796" xr3:uid="{05939AD7-2FAA-4DC2-90DE-FFD502355CF4}" name="Column13796" totalsRowDxfId="2588"/>
    <tableColumn id="13797" xr3:uid="{E75D3EA8-D274-43C7-A603-912E9213D605}" name="Column13797" totalsRowDxfId="2587"/>
    <tableColumn id="13798" xr3:uid="{A94F9367-E525-4620-A900-302A3AFC7326}" name="Column13798" totalsRowDxfId="2586"/>
    <tableColumn id="13799" xr3:uid="{F266A353-DFC2-42FE-8934-A81F90EB4B09}" name="Column13799" totalsRowDxfId="2585"/>
    <tableColumn id="13800" xr3:uid="{8AEA9F47-BEC3-4DF4-94CC-D72C476605CE}" name="Column13800" totalsRowDxfId="2584"/>
    <tableColumn id="13801" xr3:uid="{1D2B1735-7C7A-4249-84F6-B1413380EF8F}" name="Column13801" totalsRowDxfId="2583"/>
    <tableColumn id="13802" xr3:uid="{C21BB1FC-9DF6-4229-94B7-71ED99BF2073}" name="Column13802" totalsRowDxfId="2582"/>
    <tableColumn id="13803" xr3:uid="{95E48522-7E4D-4B60-A289-C65DB6593ECD}" name="Column13803" totalsRowDxfId="2581"/>
    <tableColumn id="13804" xr3:uid="{052C41EE-FF63-494F-92CF-DB6D26D9CAFE}" name="Column13804" totalsRowDxfId="2580"/>
    <tableColumn id="13805" xr3:uid="{C50B4109-102F-45E3-9CD0-465A89F3CCF9}" name="Column13805" totalsRowDxfId="2579"/>
    <tableColumn id="13806" xr3:uid="{3745FFF7-8953-4B0C-B877-4BEF3086DE7E}" name="Column13806" totalsRowDxfId="2578"/>
    <tableColumn id="13807" xr3:uid="{0BCFEDB9-5B65-416F-9904-40BE277DECB7}" name="Column13807" totalsRowDxfId="2577"/>
    <tableColumn id="13808" xr3:uid="{90728DA3-EC8A-4FDC-85F0-AC83170E0DD6}" name="Column13808" totalsRowDxfId="2576"/>
    <tableColumn id="13809" xr3:uid="{DB0B8692-584F-4BE1-BE99-35E16E80E7B0}" name="Column13809" totalsRowDxfId="2575"/>
    <tableColumn id="13810" xr3:uid="{9C24242C-BBAD-42EF-86F9-83F060AFD90F}" name="Column13810" totalsRowDxfId="2574"/>
    <tableColumn id="13811" xr3:uid="{6D367AB0-8DCC-4D6B-86A2-983EDD05C2AA}" name="Column13811" totalsRowDxfId="2573"/>
    <tableColumn id="13812" xr3:uid="{C77568D8-4E34-470C-8491-4DAAFDD57559}" name="Column13812" totalsRowDxfId="2572"/>
    <tableColumn id="13813" xr3:uid="{3C6CAD22-8230-48E2-8D70-B6ED3B153E00}" name="Column13813" totalsRowDxfId="2571"/>
    <tableColumn id="13814" xr3:uid="{EAFFA3A4-355E-4CEE-BDE9-1422093F0B75}" name="Column13814" totalsRowDxfId="2570"/>
    <tableColumn id="13815" xr3:uid="{B96EF110-E013-494C-84B7-0E34F0E856DE}" name="Column13815" totalsRowDxfId="2569"/>
    <tableColumn id="13816" xr3:uid="{FEC36AF9-14AE-4CAC-BD6D-EE04C70D297B}" name="Column13816" totalsRowDxfId="2568"/>
    <tableColumn id="13817" xr3:uid="{FAA3298F-A4E7-4FD3-925B-39B1AFEB4BF2}" name="Column13817" totalsRowDxfId="2567"/>
    <tableColumn id="13818" xr3:uid="{95E7D886-4959-462C-8573-EC95B84AB825}" name="Column13818" totalsRowDxfId="2566"/>
    <tableColumn id="13819" xr3:uid="{90E4E3E0-B1F9-4DC8-AE6C-A0DEA4C8A4B5}" name="Column13819" totalsRowDxfId="2565"/>
    <tableColumn id="13820" xr3:uid="{74F09661-F257-44D7-B236-D682EF12D02E}" name="Column13820" totalsRowDxfId="2564"/>
    <tableColumn id="13821" xr3:uid="{9ECC0D97-6183-4F8E-A038-F3B9A2868519}" name="Column13821" totalsRowDxfId="2563"/>
    <tableColumn id="13822" xr3:uid="{BA88DEC7-5701-40A2-9334-B1F946CAEA0E}" name="Column13822" totalsRowDxfId="2562"/>
    <tableColumn id="13823" xr3:uid="{ABBDAEB7-47BA-46B5-9519-EC9A468B492B}" name="Column13823" totalsRowDxfId="2561"/>
    <tableColumn id="13824" xr3:uid="{170DBA6E-46C6-4528-9607-2D062F5DDAD5}" name="Column13824" totalsRowDxfId="2560"/>
    <tableColumn id="13825" xr3:uid="{E5133DD5-45FB-429D-9E5C-4C286937A4C8}" name="Column13825" totalsRowDxfId="2559"/>
    <tableColumn id="13826" xr3:uid="{CA21E63B-8616-4CCA-B579-4ED2A0D586C6}" name="Column13826" totalsRowDxfId="2558"/>
    <tableColumn id="13827" xr3:uid="{C7411EDB-A7E7-4ECA-8DA5-FE36EA05F48E}" name="Column13827" totalsRowDxfId="2557"/>
    <tableColumn id="13828" xr3:uid="{0FAA3774-DAA5-4B82-A8F2-8FFB783499D3}" name="Column13828" totalsRowDxfId="2556"/>
    <tableColumn id="13829" xr3:uid="{75ACFE18-1C76-47A5-BC52-106A04C814F6}" name="Column13829" totalsRowDxfId="2555"/>
    <tableColumn id="13830" xr3:uid="{DE0D130A-59B2-48E4-88D0-203990EA4125}" name="Column13830" totalsRowDxfId="2554"/>
    <tableColumn id="13831" xr3:uid="{4183D38D-EA4D-4A0F-B0C2-1464B78F907B}" name="Column13831" totalsRowDxfId="2553"/>
    <tableColumn id="13832" xr3:uid="{473D313B-C196-4854-AEE0-7018E5BC76E4}" name="Column13832" totalsRowDxfId="2552"/>
    <tableColumn id="13833" xr3:uid="{AB42DF6C-2099-4994-B11D-67FBD5A3D542}" name="Column13833" totalsRowDxfId="2551"/>
    <tableColumn id="13834" xr3:uid="{B512E3BC-D4E5-44D7-B482-422B53825BB4}" name="Column13834" totalsRowDxfId="2550"/>
    <tableColumn id="13835" xr3:uid="{BD7530BC-E508-4E4B-B389-90CE8E32473C}" name="Column13835" totalsRowDxfId="2549"/>
    <tableColumn id="13836" xr3:uid="{82842B30-83B0-4E95-888C-98C04EED4E53}" name="Column13836" totalsRowDxfId="2548"/>
    <tableColumn id="13837" xr3:uid="{DE1AF8C8-A5B3-4FD4-B1F3-7D2071241A9B}" name="Column13837" totalsRowDxfId="2547"/>
    <tableColumn id="13838" xr3:uid="{CD379CD5-4FBE-4029-959D-3E4EEE292B83}" name="Column13838" totalsRowDxfId="2546"/>
    <tableColumn id="13839" xr3:uid="{5CC29180-991F-4398-9443-251E72B169C5}" name="Column13839" totalsRowDxfId="2545"/>
    <tableColumn id="13840" xr3:uid="{90EA64C7-815D-4329-8225-8D237FBD87E7}" name="Column13840" totalsRowDxfId="2544"/>
    <tableColumn id="13841" xr3:uid="{A8DC528A-9B10-4130-9BE6-460265FFF1F3}" name="Column13841" totalsRowDxfId="2543"/>
    <tableColumn id="13842" xr3:uid="{3B42E231-2709-4177-A6B4-5886A3BD2539}" name="Column13842" totalsRowDxfId="2542"/>
    <tableColumn id="13843" xr3:uid="{E9C72C56-B183-4466-AA0E-EA557818275F}" name="Column13843" totalsRowDxfId="2541"/>
    <tableColumn id="13844" xr3:uid="{C7FD2241-5E56-4FCD-828B-8D074F190ED6}" name="Column13844" totalsRowDxfId="2540"/>
    <tableColumn id="13845" xr3:uid="{A7BD6CB0-470E-43EE-8F74-3BF05042EFFB}" name="Column13845" totalsRowDxfId="2539"/>
    <tableColumn id="13846" xr3:uid="{789527C0-6AAF-49E9-9851-49BD9FBE9863}" name="Column13846" totalsRowDxfId="2538"/>
    <tableColumn id="13847" xr3:uid="{D0C074E9-B71C-48B2-9C77-3311FFB6B83B}" name="Column13847" totalsRowDxfId="2537"/>
    <tableColumn id="13848" xr3:uid="{CD5B99EF-C9ED-45E6-B717-DEB41F5A94D4}" name="Column13848" totalsRowDxfId="2536"/>
    <tableColumn id="13849" xr3:uid="{8E2AF865-C4BB-4743-A5F8-7E89BC79121D}" name="Column13849" totalsRowDxfId="2535"/>
    <tableColumn id="13850" xr3:uid="{D68A71C5-9D5A-4949-8393-AC963A345A33}" name="Column13850" totalsRowDxfId="2534"/>
    <tableColumn id="13851" xr3:uid="{F1B43E78-2925-4CC6-A266-94DEA775FF4F}" name="Column13851" totalsRowDxfId="2533"/>
    <tableColumn id="13852" xr3:uid="{CD134A33-6884-4B52-B57A-7C66B803CD47}" name="Column13852" totalsRowDxfId="2532"/>
    <tableColumn id="13853" xr3:uid="{E585F280-6FEA-475F-8CED-2482972F81AC}" name="Column13853" totalsRowDxfId="2531"/>
    <tableColumn id="13854" xr3:uid="{4DE95A90-EC96-4338-802D-1169A3E87CD6}" name="Column13854" totalsRowDxfId="2530"/>
    <tableColumn id="13855" xr3:uid="{27225578-3116-4DDF-9795-B59298D8195D}" name="Column13855" totalsRowDxfId="2529"/>
    <tableColumn id="13856" xr3:uid="{8F336A29-FB13-4D81-9285-5BA5B4DA09E7}" name="Column13856" totalsRowDxfId="2528"/>
    <tableColumn id="13857" xr3:uid="{410F3809-26DF-451A-B7C3-844EC5E3DA19}" name="Column13857" totalsRowDxfId="2527"/>
    <tableColumn id="13858" xr3:uid="{C35E7D47-13CB-4648-89A6-B19A08F50AD9}" name="Column13858" totalsRowDxfId="2526"/>
    <tableColumn id="13859" xr3:uid="{84CFA140-E1B8-4161-91F6-CEE564F5547F}" name="Column13859" totalsRowDxfId="2525"/>
    <tableColumn id="13860" xr3:uid="{7A2433FE-71FB-454E-BDDE-3B598D900AC8}" name="Column13860" totalsRowDxfId="2524"/>
    <tableColumn id="13861" xr3:uid="{617B445C-7B0C-4536-A270-5A7A8C5A1D49}" name="Column13861" totalsRowDxfId="2523"/>
    <tableColumn id="13862" xr3:uid="{4264BA1C-CAEF-474F-95C2-278C63EE95EF}" name="Column13862" totalsRowDxfId="2522"/>
    <tableColumn id="13863" xr3:uid="{A1C59335-5D7D-4F34-9AAE-0994151EC03F}" name="Column13863" totalsRowDxfId="2521"/>
    <tableColumn id="13864" xr3:uid="{4A654967-95DD-4A34-B0E4-8964FB7A826C}" name="Column13864" totalsRowDxfId="2520"/>
    <tableColumn id="13865" xr3:uid="{8C478374-4056-4599-A728-B5A4AA5462E9}" name="Column13865" totalsRowDxfId="2519"/>
    <tableColumn id="13866" xr3:uid="{0DEAE699-4C55-45CC-AA39-6A8016DA57CA}" name="Column13866" totalsRowDxfId="2518"/>
    <tableColumn id="13867" xr3:uid="{33C4AF26-8FA3-4715-AF6F-97D5559985C2}" name="Column13867" totalsRowDxfId="2517"/>
    <tableColumn id="13868" xr3:uid="{DE6DC8F6-BAD6-4D25-B79C-3873302676E3}" name="Column13868" totalsRowDxfId="2516"/>
    <tableColumn id="13869" xr3:uid="{C6D564B3-EE08-407C-AB50-CA6C53D50323}" name="Column13869" totalsRowDxfId="2515"/>
    <tableColumn id="13870" xr3:uid="{3049EB99-AE69-401B-A591-F56E5D9F5E1A}" name="Column13870" totalsRowDxfId="2514"/>
    <tableColumn id="13871" xr3:uid="{74D83D3C-662C-4661-8F35-08874A7931EA}" name="Column13871" totalsRowDxfId="2513"/>
    <tableColumn id="13872" xr3:uid="{66FB1372-A902-41EC-B472-AC8F892E14E4}" name="Column13872" totalsRowDxfId="2512"/>
    <tableColumn id="13873" xr3:uid="{EEB36CAF-5C88-4497-BCA5-23C9702B2A46}" name="Column13873" totalsRowDxfId="2511"/>
    <tableColumn id="13874" xr3:uid="{7DE7DF91-6F75-4785-8FEE-D3BA70712557}" name="Column13874" totalsRowDxfId="2510"/>
    <tableColumn id="13875" xr3:uid="{5E5DE673-FB53-40BE-8D7C-30A429BA198C}" name="Column13875" totalsRowDxfId="2509"/>
    <tableColumn id="13876" xr3:uid="{37A8ADBB-F28E-466D-BAF3-E36A3CEE7A16}" name="Column13876" totalsRowDxfId="2508"/>
    <tableColumn id="13877" xr3:uid="{F5D5B182-C56E-4799-96A8-EFF3BAD4CE1C}" name="Column13877" totalsRowDxfId="2507"/>
    <tableColumn id="13878" xr3:uid="{C06E679D-2202-43B6-9AF0-DC205F5871BB}" name="Column13878" totalsRowDxfId="2506"/>
    <tableColumn id="13879" xr3:uid="{669B350C-0DE8-4CD7-BBC1-CA7E66C00D29}" name="Column13879" totalsRowDxfId="2505"/>
    <tableColumn id="13880" xr3:uid="{88111D40-3A9A-4C10-B691-528C1BE77FAE}" name="Column13880" totalsRowDxfId="2504"/>
    <tableColumn id="13881" xr3:uid="{7190A6E5-1595-4C7D-9107-D24D71B47321}" name="Column13881" totalsRowDxfId="2503"/>
    <tableColumn id="13882" xr3:uid="{1EF94074-429C-4A59-BA6A-7D82066008A8}" name="Column13882" totalsRowDxfId="2502"/>
    <tableColumn id="13883" xr3:uid="{30022DF2-A34A-4792-85FF-7E39918425B2}" name="Column13883" totalsRowDxfId="2501"/>
    <tableColumn id="13884" xr3:uid="{2B4401DE-0314-4064-881D-DEECA2DC29CC}" name="Column13884" totalsRowDxfId="2500"/>
    <tableColumn id="13885" xr3:uid="{BDA0FD7B-8A09-45DF-9085-BC9A641BAB86}" name="Column13885" totalsRowDxfId="2499"/>
    <tableColumn id="13886" xr3:uid="{72D1951B-F155-4F96-9AB9-51EFC0AE3CBD}" name="Column13886" totalsRowDxfId="2498"/>
    <tableColumn id="13887" xr3:uid="{C09BCF28-FB36-4D07-B2B6-17BCAB896666}" name="Column13887" totalsRowDxfId="2497"/>
    <tableColumn id="13888" xr3:uid="{72510DF6-0042-4DDC-B6D5-E414F30B98B9}" name="Column13888" totalsRowDxfId="2496"/>
    <tableColumn id="13889" xr3:uid="{A105E29E-04EB-4AD9-9C1F-0913E759B6F4}" name="Column13889" totalsRowDxfId="2495"/>
    <tableColumn id="13890" xr3:uid="{F8DF48F3-B911-4FDA-85CF-660BD8880D1E}" name="Column13890" totalsRowDxfId="2494"/>
    <tableColumn id="13891" xr3:uid="{BA9DF195-5374-4102-938C-52D7763F45C9}" name="Column13891" totalsRowDxfId="2493"/>
    <tableColumn id="13892" xr3:uid="{14200D38-C384-4539-974F-89A47477734F}" name="Column13892" totalsRowDxfId="2492"/>
    <tableColumn id="13893" xr3:uid="{10CDDB8E-5FD9-48D5-8A7B-FFC6F5C17E3E}" name="Column13893" totalsRowDxfId="2491"/>
    <tableColumn id="13894" xr3:uid="{713A9DEB-EBB9-4A50-860D-DF5C95FD9AC8}" name="Column13894" totalsRowDxfId="2490"/>
    <tableColumn id="13895" xr3:uid="{6EBEF63E-117C-486B-8312-317C4A23B02C}" name="Column13895" totalsRowDxfId="2489"/>
    <tableColumn id="13896" xr3:uid="{B1EC84DA-D3E8-4865-BD4C-BBCE7A32ED82}" name="Column13896" totalsRowDxfId="2488"/>
    <tableColumn id="13897" xr3:uid="{464DB529-21E1-47D7-986B-69C8F0E1D9E6}" name="Column13897" totalsRowDxfId="2487"/>
    <tableColumn id="13898" xr3:uid="{F2EE181B-1AF6-4B4F-872B-12495C9A4984}" name="Column13898" totalsRowDxfId="2486"/>
    <tableColumn id="13899" xr3:uid="{6DEB38E3-2241-49E7-ACEA-A21237E81ED6}" name="Column13899" totalsRowDxfId="2485"/>
    <tableColumn id="13900" xr3:uid="{EE6DC9A9-B0C6-4685-AC70-459A7180150C}" name="Column13900" totalsRowDxfId="2484"/>
    <tableColumn id="13901" xr3:uid="{01224622-67BF-4AD7-8A5A-F604B410C24E}" name="Column13901" totalsRowDxfId="2483"/>
    <tableColumn id="13902" xr3:uid="{F0A11CCB-18FE-46FF-B3FB-FA72BCB93375}" name="Column13902" totalsRowDxfId="2482"/>
    <tableColumn id="13903" xr3:uid="{13EF1B95-46AE-4D2C-B857-8DD7F5243C8E}" name="Column13903" totalsRowDxfId="2481"/>
    <tableColumn id="13904" xr3:uid="{026AEFBA-E882-45CC-9955-AFAEB132F6DF}" name="Column13904" totalsRowDxfId="2480"/>
    <tableColumn id="13905" xr3:uid="{31E2E4F8-C1BE-415D-AB1F-D957B64775EC}" name="Column13905" totalsRowDxfId="2479"/>
    <tableColumn id="13906" xr3:uid="{1C1AF319-360A-40AC-BF0E-A387BC734381}" name="Column13906" totalsRowDxfId="2478"/>
    <tableColumn id="13907" xr3:uid="{D82FF080-94B1-48D5-BFD6-4B2ED6773EDE}" name="Column13907" totalsRowDxfId="2477"/>
    <tableColumn id="13908" xr3:uid="{3DD2B4C0-4C58-42EA-B5E8-67F3881A19C8}" name="Column13908" totalsRowDxfId="2476"/>
    <tableColumn id="13909" xr3:uid="{E98F7D51-F47B-4CDD-B724-903F01ACDA8D}" name="Column13909" totalsRowDxfId="2475"/>
    <tableColumn id="13910" xr3:uid="{E0D528A1-C6DA-45C2-A064-8DAF2CE9B3F2}" name="Column13910" totalsRowDxfId="2474"/>
    <tableColumn id="13911" xr3:uid="{4D8B7B8A-1F3B-4975-98D7-598635237D79}" name="Column13911" totalsRowDxfId="2473"/>
    <tableColumn id="13912" xr3:uid="{225CC01D-7A97-41D6-B199-014A34D1D977}" name="Column13912" totalsRowDxfId="2472"/>
    <tableColumn id="13913" xr3:uid="{D881854C-0DDB-4278-89C1-F8B057340E5D}" name="Column13913" totalsRowDxfId="2471"/>
    <tableColumn id="13914" xr3:uid="{6988FBCD-489D-4075-B66A-4FC7802937C2}" name="Column13914" totalsRowDxfId="2470"/>
    <tableColumn id="13915" xr3:uid="{66D78280-413E-457E-9C7D-28C3630FF50F}" name="Column13915" totalsRowDxfId="2469"/>
    <tableColumn id="13916" xr3:uid="{6FBE0B98-D155-4808-B5AF-7CF1FAABD8A8}" name="Column13916" totalsRowDxfId="2468"/>
    <tableColumn id="13917" xr3:uid="{1413C382-04F2-40D2-9528-D907231042A8}" name="Column13917" totalsRowDxfId="2467"/>
    <tableColumn id="13918" xr3:uid="{9285991C-8AA2-4A7F-9B9D-429ECC2D53FF}" name="Column13918" totalsRowDxfId="2466"/>
    <tableColumn id="13919" xr3:uid="{9E6CC2F7-1F35-4959-B2CA-EC558BB778A4}" name="Column13919" totalsRowDxfId="2465"/>
    <tableColumn id="13920" xr3:uid="{61F30722-71CB-44D5-B215-279F090856D9}" name="Column13920" totalsRowDxfId="2464"/>
    <tableColumn id="13921" xr3:uid="{031296DF-02CA-4E74-B15C-166DA9B95FBD}" name="Column13921" totalsRowDxfId="2463"/>
    <tableColumn id="13922" xr3:uid="{CD460E94-3B6F-4E12-A7BA-64615ED7B6E7}" name="Column13922" totalsRowDxfId="2462"/>
    <tableColumn id="13923" xr3:uid="{B1804D92-BF6A-47E4-BA80-F444B3B7CAB6}" name="Column13923" totalsRowDxfId="2461"/>
    <tableColumn id="13924" xr3:uid="{70FA47DF-50D2-46F3-B265-525990AD72FD}" name="Column13924" totalsRowDxfId="2460"/>
    <tableColumn id="13925" xr3:uid="{52B0BA6F-1C0E-43C4-8D15-B991508EA807}" name="Column13925" totalsRowDxfId="2459"/>
    <tableColumn id="13926" xr3:uid="{161A201D-712F-4102-9A6E-A89BB17A3605}" name="Column13926" totalsRowDxfId="2458"/>
    <tableColumn id="13927" xr3:uid="{274AD05B-3A44-4535-A9BE-EB879D5299F4}" name="Column13927" totalsRowDxfId="2457"/>
    <tableColumn id="13928" xr3:uid="{A910781C-4A82-4775-9367-C4C97045D154}" name="Column13928" totalsRowDxfId="2456"/>
    <tableColumn id="13929" xr3:uid="{86CCD946-288C-4381-944E-04F8782C2072}" name="Column13929" totalsRowDxfId="2455"/>
    <tableColumn id="13930" xr3:uid="{EB881913-A150-4744-B6EC-D0FB0A030CFD}" name="Column13930" totalsRowDxfId="2454"/>
    <tableColumn id="13931" xr3:uid="{3FC14287-FB1C-4CD9-8D15-E588B62FF515}" name="Column13931" totalsRowDxfId="2453"/>
    <tableColumn id="13932" xr3:uid="{1CA449C8-C8D5-4870-A6B3-BDB309A5863A}" name="Column13932" totalsRowDxfId="2452"/>
    <tableColumn id="13933" xr3:uid="{DDAA1CCD-9F40-4EBA-9E0E-560BA8DCA277}" name="Column13933" totalsRowDxfId="2451"/>
    <tableColumn id="13934" xr3:uid="{55CA2936-B157-44A2-8E09-99BFB7DE8BEE}" name="Column13934" totalsRowDxfId="2450"/>
    <tableColumn id="13935" xr3:uid="{B1546813-4751-49D7-8FCA-561DAC0B872E}" name="Column13935" totalsRowDxfId="2449"/>
    <tableColumn id="13936" xr3:uid="{9F21BBEC-2E4D-4627-8CD5-2B8F1D985CD5}" name="Column13936" totalsRowDxfId="2448"/>
    <tableColumn id="13937" xr3:uid="{A35FE967-B526-4062-AD90-55F0745111ED}" name="Column13937" totalsRowDxfId="2447"/>
    <tableColumn id="13938" xr3:uid="{CFEA89F2-ECF7-44E0-BDEE-D60D043589DC}" name="Column13938" totalsRowDxfId="2446"/>
    <tableColumn id="13939" xr3:uid="{F33DE487-54F4-47C9-B17D-19C179AA243A}" name="Column13939" totalsRowDxfId="2445"/>
    <tableColumn id="13940" xr3:uid="{19DCA4FB-859D-404C-8CBD-7671B6076E3F}" name="Column13940" totalsRowDxfId="2444"/>
    <tableColumn id="13941" xr3:uid="{4BD4097E-AA4E-49EE-B881-98210EF7FBB9}" name="Column13941" totalsRowDxfId="2443"/>
    <tableColumn id="13942" xr3:uid="{8CC09442-0D49-4EBB-97CE-4458D5777EF6}" name="Column13942" totalsRowDxfId="2442"/>
    <tableColumn id="13943" xr3:uid="{824F5E3E-65D0-43BA-858C-D2931FF3BA39}" name="Column13943" totalsRowDxfId="2441"/>
    <tableColumn id="13944" xr3:uid="{204C27BB-367A-493E-8661-F7B7C6CC7990}" name="Column13944" totalsRowDxfId="2440"/>
    <tableColumn id="13945" xr3:uid="{0A923310-2AC1-4AA8-997F-6F55AC9438AC}" name="Column13945" totalsRowDxfId="2439"/>
    <tableColumn id="13946" xr3:uid="{A653A44D-506D-4B52-BACF-8FBB59EC02D6}" name="Column13946" totalsRowDxfId="2438"/>
    <tableColumn id="13947" xr3:uid="{27D65076-5663-426C-B642-32067F9C744F}" name="Column13947" totalsRowDxfId="2437"/>
    <tableColumn id="13948" xr3:uid="{FD6ABBF0-A231-4689-84DE-5A0841BD91F0}" name="Column13948" totalsRowDxfId="2436"/>
    <tableColumn id="13949" xr3:uid="{30171144-CB00-451E-83BC-0EA1513865C7}" name="Column13949" totalsRowDxfId="2435"/>
    <tableColumn id="13950" xr3:uid="{E489E2D7-50EA-4ACA-AB20-6F96BA612780}" name="Column13950" totalsRowDxfId="2434"/>
    <tableColumn id="13951" xr3:uid="{6791F9AF-C091-43E4-9B26-B523A3E3E3FA}" name="Column13951" totalsRowDxfId="2433"/>
    <tableColumn id="13952" xr3:uid="{BD6EA5A9-CFE1-47F3-AD49-36D36669ECCB}" name="Column13952" totalsRowDxfId="2432"/>
    <tableColumn id="13953" xr3:uid="{493D6B9A-64DD-4E2D-B5B8-B620B5430AE1}" name="Column13953" totalsRowDxfId="2431"/>
    <tableColumn id="13954" xr3:uid="{550EB724-57D4-4CE0-B31C-8592BAB34994}" name="Column13954" totalsRowDxfId="2430"/>
    <tableColumn id="13955" xr3:uid="{74EE07BE-1EF5-4F16-A984-74F98DA71B69}" name="Column13955" totalsRowDxfId="2429"/>
    <tableColumn id="13956" xr3:uid="{C33920E5-CA44-4F3F-A483-BA6CCA8D87DD}" name="Column13956" totalsRowDxfId="2428"/>
    <tableColumn id="13957" xr3:uid="{200FC7B4-AB32-4E98-9AE0-D6AE2F2837A8}" name="Column13957" totalsRowDxfId="2427"/>
    <tableColumn id="13958" xr3:uid="{50C84DE2-DF4B-4159-B199-EEBB1E1206B6}" name="Column13958" totalsRowDxfId="2426"/>
    <tableColumn id="13959" xr3:uid="{A72862DE-77BD-4EC6-AA99-1622DF4221D8}" name="Column13959" totalsRowDxfId="2425"/>
    <tableColumn id="13960" xr3:uid="{26B99AB1-1A65-4AEA-B78D-9E4A29D7BBFA}" name="Column13960" totalsRowDxfId="2424"/>
    <tableColumn id="13961" xr3:uid="{B6FB1732-B2D0-4C0A-96DE-E01290062224}" name="Column13961" totalsRowDxfId="2423"/>
    <tableColumn id="13962" xr3:uid="{92BD80CC-96BC-4CBD-97C3-6A5E4551D663}" name="Column13962" totalsRowDxfId="2422"/>
    <tableColumn id="13963" xr3:uid="{41BFD709-4211-4C61-B6EC-20DA9BD0AEEA}" name="Column13963" totalsRowDxfId="2421"/>
    <tableColumn id="13964" xr3:uid="{38E22E61-8E68-47E7-921F-8488840AEBE7}" name="Column13964" totalsRowDxfId="2420"/>
    <tableColumn id="13965" xr3:uid="{27D9FA43-A62A-4578-9640-266505303F30}" name="Column13965" totalsRowDxfId="2419"/>
    <tableColumn id="13966" xr3:uid="{B2558ECF-640A-44BC-999F-D0ACDE3D31D3}" name="Column13966" totalsRowDxfId="2418"/>
    <tableColumn id="13967" xr3:uid="{7FBFE6FD-0256-4E67-837D-B0B531999A61}" name="Column13967" totalsRowDxfId="2417"/>
    <tableColumn id="13968" xr3:uid="{C14626AD-79D7-4527-B943-F4B488668527}" name="Column13968" totalsRowDxfId="2416"/>
    <tableColumn id="13969" xr3:uid="{E06220CE-7286-44FA-8CB3-6F5253F5330A}" name="Column13969" totalsRowDxfId="2415"/>
    <tableColumn id="13970" xr3:uid="{584A28C0-1092-4BAB-A212-6D8A2A1D5103}" name="Column13970" totalsRowDxfId="2414"/>
    <tableColumn id="13971" xr3:uid="{95C62D66-4C61-40B9-B2C6-71C91658580B}" name="Column13971" totalsRowDxfId="2413"/>
    <tableColumn id="13972" xr3:uid="{9AF1486D-AF5C-4828-899D-C20F45ED53D2}" name="Column13972" totalsRowDxfId="2412"/>
    <tableColumn id="13973" xr3:uid="{9E93C8B9-9986-4EC2-B03E-BA080AADF0D8}" name="Column13973" totalsRowDxfId="2411"/>
    <tableColumn id="13974" xr3:uid="{63277276-7B53-4333-8847-46127173EF81}" name="Column13974" totalsRowDxfId="2410"/>
    <tableColumn id="13975" xr3:uid="{6CAB1EBA-D8B4-46D6-8957-2A5C97993773}" name="Column13975" totalsRowDxfId="2409"/>
    <tableColumn id="13976" xr3:uid="{798C6E90-29C0-45AE-ACAD-C54B8F72DB8D}" name="Column13976" totalsRowDxfId="2408"/>
    <tableColumn id="13977" xr3:uid="{44F8CF37-B708-41C5-98F2-2A67DE0A3F74}" name="Column13977" totalsRowDxfId="2407"/>
    <tableColumn id="13978" xr3:uid="{C04970FD-8785-4341-95D3-329F840374A2}" name="Column13978" totalsRowDxfId="2406"/>
    <tableColumn id="13979" xr3:uid="{CA45C878-5C40-46F7-B544-B7969A41E27A}" name="Column13979" totalsRowDxfId="2405"/>
    <tableColumn id="13980" xr3:uid="{CB99C34F-F401-4B66-BED0-1B93FF3B9178}" name="Column13980" totalsRowDxfId="2404"/>
    <tableColumn id="13981" xr3:uid="{77CBF34D-E7A6-44DB-8DB3-2010A1DE168D}" name="Column13981" totalsRowDxfId="2403"/>
    <tableColumn id="13982" xr3:uid="{D9A626EC-B682-4A32-8878-4C307632301D}" name="Column13982" totalsRowDxfId="2402"/>
    <tableColumn id="13983" xr3:uid="{ABC651F1-9167-44B9-8D36-FB9E0ED3AA18}" name="Column13983" totalsRowDxfId="2401"/>
    <tableColumn id="13984" xr3:uid="{4C98E1D8-5046-4172-86D5-5B62A4296071}" name="Column13984" totalsRowDxfId="2400"/>
    <tableColumn id="13985" xr3:uid="{0857BC47-5E93-4EB8-81AB-2BDECDC2FA2D}" name="Column13985" totalsRowDxfId="2399"/>
    <tableColumn id="13986" xr3:uid="{5069EC42-83ED-45C0-AB55-326F4AA86777}" name="Column13986" totalsRowDxfId="2398"/>
    <tableColumn id="13987" xr3:uid="{CD8A8785-D012-4790-A362-E5B65D5B9695}" name="Column13987" totalsRowDxfId="2397"/>
    <tableColumn id="13988" xr3:uid="{CE9810F8-F2E5-4C3D-AD3E-9AECD9BFDBCD}" name="Column13988" totalsRowDxfId="2396"/>
    <tableColumn id="13989" xr3:uid="{7D654F61-502E-4137-84EF-85B07FBB6D66}" name="Column13989" totalsRowDxfId="2395"/>
    <tableColumn id="13990" xr3:uid="{27B5237E-7F8B-42A3-87F7-11F03F04D4D2}" name="Column13990" totalsRowDxfId="2394"/>
    <tableColumn id="13991" xr3:uid="{AD5B31FC-15CF-403A-9806-770D15972701}" name="Column13991" totalsRowDxfId="2393"/>
    <tableColumn id="13992" xr3:uid="{7341DCE9-6003-4374-9C71-BBC0CDB4D77A}" name="Column13992" totalsRowDxfId="2392"/>
    <tableColumn id="13993" xr3:uid="{2A0F2888-E51E-488D-89AE-B77F8AA40788}" name="Column13993" totalsRowDxfId="2391"/>
    <tableColumn id="13994" xr3:uid="{E859F758-75E7-4F28-82EE-CB3D4F81F4CA}" name="Column13994" totalsRowDxfId="2390"/>
    <tableColumn id="13995" xr3:uid="{2A23C843-B630-454D-A350-98D3A5CF30BF}" name="Column13995" totalsRowDxfId="2389"/>
    <tableColumn id="13996" xr3:uid="{D900A0FA-0A4F-4D92-806C-A87774D925C6}" name="Column13996" totalsRowDxfId="2388"/>
    <tableColumn id="13997" xr3:uid="{D4067561-B030-483F-AE1A-A23648DF32FE}" name="Column13997" totalsRowDxfId="2387"/>
    <tableColumn id="13998" xr3:uid="{B6607C72-6F70-4A8B-8DDA-D0759263CD13}" name="Column13998" totalsRowDxfId="2386"/>
    <tableColumn id="13999" xr3:uid="{03FD13C9-90F6-455C-A354-DD1197487B10}" name="Column13999" totalsRowDxfId="2385"/>
    <tableColumn id="14000" xr3:uid="{C603C1DA-71E4-468B-BD71-C68C08421D98}" name="Column14000" totalsRowDxfId="2384"/>
    <tableColumn id="14001" xr3:uid="{DB0744AF-DB64-4CFD-A120-8C88D0669511}" name="Column14001" totalsRowDxfId="2383"/>
    <tableColumn id="14002" xr3:uid="{14E39F54-FE57-4F6C-98A5-D242EB5F490B}" name="Column14002" totalsRowDxfId="2382"/>
    <tableColumn id="14003" xr3:uid="{BFBF88D7-F15F-452C-B9BE-008451E71CCC}" name="Column14003" totalsRowDxfId="2381"/>
    <tableColumn id="14004" xr3:uid="{221B9D24-07BE-4008-829B-DA131412D52B}" name="Column14004" totalsRowDxfId="2380"/>
    <tableColumn id="14005" xr3:uid="{F1075403-9615-47A9-851F-62664408EF0D}" name="Column14005" totalsRowDxfId="2379"/>
    <tableColumn id="14006" xr3:uid="{257F9AD4-8FA0-4FC0-8478-A90C7568FA7D}" name="Column14006" totalsRowDxfId="2378"/>
    <tableColumn id="14007" xr3:uid="{41233E09-B37E-4269-9CD2-439F11CE18F5}" name="Column14007" totalsRowDxfId="2377"/>
    <tableColumn id="14008" xr3:uid="{D4EB8CC6-F891-42B4-98BA-935ACBAC755F}" name="Column14008" totalsRowDxfId="2376"/>
    <tableColumn id="14009" xr3:uid="{FA24A371-183A-43F3-9C6A-4DC46CC1F380}" name="Column14009" totalsRowDxfId="2375"/>
    <tableColumn id="14010" xr3:uid="{67673D66-BDA3-4673-A806-FC4D7E915347}" name="Column14010" totalsRowDxfId="2374"/>
    <tableColumn id="14011" xr3:uid="{1C6BAEA5-C9FA-4043-8017-08E8B5F9AB66}" name="Column14011" totalsRowDxfId="2373"/>
    <tableColumn id="14012" xr3:uid="{99AF99D9-3C5C-4C55-AD2E-A3E4D4BD3D0F}" name="Column14012" totalsRowDxfId="2372"/>
    <tableColumn id="14013" xr3:uid="{68068741-1DB4-4888-BF3E-75A17CDE9400}" name="Column14013" totalsRowDxfId="2371"/>
    <tableColumn id="14014" xr3:uid="{8FC51E58-0BC9-45E9-839F-AED564C6072E}" name="Column14014" totalsRowDxfId="2370"/>
    <tableColumn id="14015" xr3:uid="{1A1A8E84-D2C4-4817-A300-C61A8BD62B6F}" name="Column14015" totalsRowDxfId="2369"/>
    <tableColumn id="14016" xr3:uid="{1FC2F993-39C2-4D9E-A881-E2B9013AA162}" name="Column14016" totalsRowDxfId="2368"/>
    <tableColumn id="14017" xr3:uid="{AE056DCB-2F9F-4029-A374-489A3EE94AE9}" name="Column14017" totalsRowDxfId="2367"/>
    <tableColumn id="14018" xr3:uid="{6D04F203-1352-4A33-91A7-9D3CD8C86BDB}" name="Column14018" totalsRowDxfId="2366"/>
    <tableColumn id="14019" xr3:uid="{612DF945-3B35-4609-ACE3-4EFE8309FF22}" name="Column14019" totalsRowDxfId="2365"/>
    <tableColumn id="14020" xr3:uid="{9B6F24D2-6C66-45C1-9766-D4D9634A5042}" name="Column14020" totalsRowDxfId="2364"/>
    <tableColumn id="14021" xr3:uid="{CE09F421-4D36-4B4A-AE3B-2592234100A0}" name="Column14021" totalsRowDxfId="2363"/>
    <tableColumn id="14022" xr3:uid="{D2778EA8-5234-4A17-A612-5EB9CDD89A3D}" name="Column14022" totalsRowDxfId="2362"/>
    <tableColumn id="14023" xr3:uid="{1910E1F1-E250-4FFE-9C05-06F053D96E78}" name="Column14023" totalsRowDxfId="2361"/>
    <tableColumn id="14024" xr3:uid="{0353CBE3-D607-4309-8806-959B4EDC2956}" name="Column14024" totalsRowDxfId="2360"/>
    <tableColumn id="14025" xr3:uid="{05DEE3FF-186C-40F7-AAE0-60A77529CDCB}" name="Column14025" totalsRowDxfId="2359"/>
    <tableColumn id="14026" xr3:uid="{268482B7-9A19-4EBA-8DEE-C9A8C76698F6}" name="Column14026" totalsRowDxfId="2358"/>
    <tableColumn id="14027" xr3:uid="{BF3B397D-671D-471D-B8C9-8FD26F130A3A}" name="Column14027" totalsRowDxfId="2357"/>
    <tableColumn id="14028" xr3:uid="{71688A8E-4325-4E38-B2A1-C32FD8EB41A7}" name="Column14028" totalsRowDxfId="2356"/>
    <tableColumn id="14029" xr3:uid="{D42E745A-0BE8-4791-8DEC-B623FE7C7761}" name="Column14029" totalsRowDxfId="2355"/>
    <tableColumn id="14030" xr3:uid="{BF98A633-2093-48E2-8CBF-3949A733C38B}" name="Column14030" totalsRowDxfId="2354"/>
    <tableColumn id="14031" xr3:uid="{DD462F77-B384-49E4-B721-B67F89488AF3}" name="Column14031" totalsRowDxfId="2353"/>
    <tableColumn id="14032" xr3:uid="{D71750FF-F8FC-40BE-AAD8-E9C0CB70E6D0}" name="Column14032" totalsRowDxfId="2352"/>
    <tableColumn id="14033" xr3:uid="{6B0E3489-EEDA-4FFE-A1BE-94449BA0671D}" name="Column14033" totalsRowDxfId="2351"/>
    <tableColumn id="14034" xr3:uid="{60BF2470-9C74-492F-8BC3-D08D29E6C900}" name="Column14034" totalsRowDxfId="2350"/>
    <tableColumn id="14035" xr3:uid="{FEBBF376-25B7-4074-A6A7-68C66B270DC6}" name="Column14035" totalsRowDxfId="2349"/>
    <tableColumn id="14036" xr3:uid="{A61A61A6-3B7F-4E7C-9EE1-8694B40BCE43}" name="Column14036" totalsRowDxfId="2348"/>
    <tableColumn id="14037" xr3:uid="{58E05188-3FE1-42B1-AFF8-F029FBF2F29C}" name="Column14037" totalsRowDxfId="2347"/>
    <tableColumn id="14038" xr3:uid="{FCA4214B-2AFC-4EEB-A147-92915A2E91A0}" name="Column14038" totalsRowDxfId="2346"/>
    <tableColumn id="14039" xr3:uid="{B106602B-7EF5-4286-AC87-A3AD8867981B}" name="Column14039" totalsRowDxfId="2345"/>
    <tableColumn id="14040" xr3:uid="{FB50A03C-4419-4A92-937C-08B78213DC92}" name="Column14040" totalsRowDxfId="2344"/>
    <tableColumn id="14041" xr3:uid="{DAE0CB04-A841-43CF-B4A2-02F493D8FB16}" name="Column14041" totalsRowDxfId="2343"/>
    <tableColumn id="14042" xr3:uid="{C10F307C-A6D3-4D5A-A95E-53C3475FC758}" name="Column14042" totalsRowDxfId="2342"/>
    <tableColumn id="14043" xr3:uid="{E534513E-8DD8-4CE5-9A25-33068D173D40}" name="Column14043" totalsRowDxfId="2341"/>
    <tableColumn id="14044" xr3:uid="{71D59246-F355-4B66-AC24-1A918E7ED0EE}" name="Column14044" totalsRowDxfId="2340"/>
    <tableColumn id="14045" xr3:uid="{3FE48F57-0C53-4692-A6C1-6A3846CD6774}" name="Column14045" totalsRowDxfId="2339"/>
    <tableColumn id="14046" xr3:uid="{40844296-E877-4D10-A082-635DE216AAA6}" name="Column14046" totalsRowDxfId="2338"/>
    <tableColumn id="14047" xr3:uid="{E16C4DA7-67E0-46DF-A1FF-C2E4B84FB2A8}" name="Column14047" totalsRowDxfId="2337"/>
    <tableColumn id="14048" xr3:uid="{BE3D66D2-4701-4641-B644-4B15A0A65475}" name="Column14048" totalsRowDxfId="2336"/>
    <tableColumn id="14049" xr3:uid="{D494A3A5-CD71-47C1-A986-9A5B9C9D8829}" name="Column14049" totalsRowDxfId="2335"/>
    <tableColumn id="14050" xr3:uid="{769CD90C-F0ED-4324-A3A7-564CA1B0B23E}" name="Column14050" totalsRowDxfId="2334"/>
    <tableColumn id="14051" xr3:uid="{54C9807F-BBAC-423C-A939-83EF351F1A80}" name="Column14051" totalsRowDxfId="2333"/>
    <tableColumn id="14052" xr3:uid="{54102404-F32C-4040-A09A-B954A2682F2A}" name="Column14052" totalsRowDxfId="2332"/>
    <tableColumn id="14053" xr3:uid="{E51925AA-7E14-41A8-A947-34703CC66FF9}" name="Column14053" totalsRowDxfId="2331"/>
    <tableColumn id="14054" xr3:uid="{0328E16D-639E-4964-8BB9-4FE128686FD0}" name="Column14054" totalsRowDxfId="2330"/>
    <tableColumn id="14055" xr3:uid="{62408224-D099-43F4-BBBF-E516BCE98E05}" name="Column14055" totalsRowDxfId="2329"/>
    <tableColumn id="14056" xr3:uid="{ABA7DAFB-98AD-41C2-8609-0988B65D0277}" name="Column14056" totalsRowDxfId="2328"/>
    <tableColumn id="14057" xr3:uid="{59435050-0305-4C20-8B03-A8D6EB5E8EAE}" name="Column14057" totalsRowDxfId="2327"/>
    <tableColumn id="14058" xr3:uid="{25B506F0-A995-4815-8D82-22B56BE31D0F}" name="Column14058" totalsRowDxfId="2326"/>
    <tableColumn id="14059" xr3:uid="{9BA0E25B-63BE-42F3-BBD2-5341ECAD1736}" name="Column14059" totalsRowDxfId="2325"/>
    <tableColumn id="14060" xr3:uid="{104CEC98-6764-426D-A400-67FC20548938}" name="Column14060" totalsRowDxfId="2324"/>
    <tableColumn id="14061" xr3:uid="{FCDF2C6A-3227-4DB2-9E0F-6DBFC4E3BF37}" name="Column14061" totalsRowDxfId="2323"/>
    <tableColumn id="14062" xr3:uid="{907DE0D3-6EB2-4A14-A7DB-19A87DC5E9EF}" name="Column14062" totalsRowDxfId="2322"/>
    <tableColumn id="14063" xr3:uid="{E93AF9BC-293E-4740-B040-BA7FCC5B9280}" name="Column14063" totalsRowDxfId="2321"/>
    <tableColumn id="14064" xr3:uid="{560A6034-2067-4254-A8E4-FC13536A973D}" name="Column14064" totalsRowDxfId="2320"/>
    <tableColumn id="14065" xr3:uid="{77D909C8-E1CC-4735-BBD2-0335C7C2FFF1}" name="Column14065" totalsRowDxfId="2319"/>
    <tableColumn id="14066" xr3:uid="{C9332AFC-84E9-4B15-90C9-F8C16A812882}" name="Column14066" totalsRowDxfId="2318"/>
    <tableColumn id="14067" xr3:uid="{E75233E4-4CD2-49CA-87EF-2EEB44D24856}" name="Column14067" totalsRowDxfId="2317"/>
    <tableColumn id="14068" xr3:uid="{BE22A3B3-93EC-4355-B142-0AE04290F251}" name="Column14068" totalsRowDxfId="2316"/>
    <tableColumn id="14069" xr3:uid="{835858BE-3DC5-4C12-AAC5-382216ED7496}" name="Column14069" totalsRowDxfId="2315"/>
    <tableColumn id="14070" xr3:uid="{2EDB43D3-ADED-440B-A4DC-6528DF50E507}" name="Column14070" totalsRowDxfId="2314"/>
    <tableColumn id="14071" xr3:uid="{FDC414B4-F052-4F33-94F6-EFCC811245D0}" name="Column14071" totalsRowDxfId="2313"/>
    <tableColumn id="14072" xr3:uid="{66270CBB-F84E-405E-A6D1-63C045218725}" name="Column14072" totalsRowDxfId="2312"/>
    <tableColumn id="14073" xr3:uid="{8F1008C0-AAFA-47E2-AB8F-EE6ADE5DD2EC}" name="Column14073" totalsRowDxfId="2311"/>
    <tableColumn id="14074" xr3:uid="{E0D167C3-40A2-4E91-8DA4-9D894FAB39A0}" name="Column14074" totalsRowDxfId="2310"/>
    <tableColumn id="14075" xr3:uid="{6A04791F-6C44-42D0-AE54-48B4C9A5DF01}" name="Column14075" totalsRowDxfId="2309"/>
    <tableColumn id="14076" xr3:uid="{3F7D0ED8-B73F-4DCD-8A29-4820816529C0}" name="Column14076" totalsRowDxfId="2308"/>
    <tableColumn id="14077" xr3:uid="{2D63BBE5-3CB2-4F1E-BD9F-94E55410D355}" name="Column14077" totalsRowDxfId="2307"/>
    <tableColumn id="14078" xr3:uid="{345C895D-D19E-431B-9B5C-CFE599644DB1}" name="Column14078" totalsRowDxfId="2306"/>
    <tableColumn id="14079" xr3:uid="{48FFF4C5-82C6-446D-AFC1-00AA789D581D}" name="Column14079" totalsRowDxfId="2305"/>
    <tableColumn id="14080" xr3:uid="{610513F8-DE11-48FB-AF4A-EF2EE7C0DCB7}" name="Column14080" totalsRowDxfId="2304"/>
    <tableColumn id="14081" xr3:uid="{36C3948B-38BB-449A-A95A-75B78C582E52}" name="Column14081" totalsRowDxfId="2303"/>
    <tableColumn id="14082" xr3:uid="{5B85CBD6-5049-4BF2-B520-3BBFDF32B893}" name="Column14082" totalsRowDxfId="2302"/>
    <tableColumn id="14083" xr3:uid="{CC9A7448-4D2B-4C51-9217-DEC4FB07E510}" name="Column14083" totalsRowDxfId="2301"/>
    <tableColumn id="14084" xr3:uid="{5C470711-94BE-4402-9D3B-48FBF56E50F3}" name="Column14084" totalsRowDxfId="2300"/>
    <tableColumn id="14085" xr3:uid="{21B8851D-5CFE-4685-97EA-AA0EF6C330AF}" name="Column14085" totalsRowDxfId="2299"/>
    <tableColumn id="14086" xr3:uid="{1B850EAA-FB45-45A2-BF95-5EDBB586C103}" name="Column14086" totalsRowDxfId="2298"/>
    <tableColumn id="14087" xr3:uid="{8F5E725F-F0C7-450C-BA91-3C13ECBD4506}" name="Column14087" totalsRowDxfId="2297"/>
    <tableColumn id="14088" xr3:uid="{FDE1B82B-1DEE-43A0-8A26-F65CCFCAADDD}" name="Column14088" totalsRowDxfId="2296"/>
    <tableColumn id="14089" xr3:uid="{F5BE103E-F4F0-4727-A295-749301EEFC09}" name="Column14089" totalsRowDxfId="2295"/>
    <tableColumn id="14090" xr3:uid="{6BC845C5-6265-4F7B-B8FE-8C782C2F5C60}" name="Column14090" totalsRowDxfId="2294"/>
    <tableColumn id="14091" xr3:uid="{4E73BBBE-7D95-4A13-B774-A16615F80421}" name="Column14091" totalsRowDxfId="2293"/>
    <tableColumn id="14092" xr3:uid="{C82AB7C5-42BA-4582-BEF0-842CB47E00A4}" name="Column14092" totalsRowDxfId="2292"/>
    <tableColumn id="14093" xr3:uid="{3C0E6BBD-D1FB-47A6-99DC-79E413A1395B}" name="Column14093" totalsRowDxfId="2291"/>
    <tableColumn id="14094" xr3:uid="{F16DF4A3-6A47-4D32-BAD0-0CFDC3C20AAD}" name="Column14094" totalsRowDxfId="2290"/>
    <tableColumn id="14095" xr3:uid="{E7FC4F99-BDCA-41D4-BEE6-1BFC856419C5}" name="Column14095" totalsRowDxfId="2289"/>
    <tableColumn id="14096" xr3:uid="{5C97EDBE-A9D5-4AEE-AD30-48854047B051}" name="Column14096" totalsRowDxfId="2288"/>
    <tableColumn id="14097" xr3:uid="{5E3B4E27-D0B9-4D06-83E4-4E3B94114CE9}" name="Column14097" totalsRowDxfId="2287"/>
    <tableColumn id="14098" xr3:uid="{2C61B523-9E28-4721-83CE-F48A92230C24}" name="Column14098" totalsRowDxfId="2286"/>
    <tableColumn id="14099" xr3:uid="{A6F82B6C-6DC9-492B-94ED-B47312A94261}" name="Column14099" totalsRowDxfId="2285"/>
    <tableColumn id="14100" xr3:uid="{CB3747E4-E5A6-4AF7-BED0-D95E9250A4CD}" name="Column14100" totalsRowDxfId="2284"/>
    <tableColumn id="14101" xr3:uid="{92BC3035-C412-41A0-BA4E-9B50FF051E5C}" name="Column14101" totalsRowDxfId="2283"/>
    <tableColumn id="14102" xr3:uid="{D942E164-1EE7-46DD-B422-8F09FAA639B3}" name="Column14102" totalsRowDxfId="2282"/>
    <tableColumn id="14103" xr3:uid="{2AF38A80-3D7A-4CA4-99DD-2E58D576C48D}" name="Column14103" totalsRowDxfId="2281"/>
    <tableColumn id="14104" xr3:uid="{F9D07B33-64D3-4479-B5FE-9BFE5B78B220}" name="Column14104" totalsRowDxfId="2280"/>
    <tableColumn id="14105" xr3:uid="{E8D3732C-2C5C-48E0-8C20-ED2B026AF99A}" name="Column14105" totalsRowDxfId="2279"/>
    <tableColumn id="14106" xr3:uid="{C23DC0BE-C26D-47DD-9942-DADBED2C36FC}" name="Column14106" totalsRowDxfId="2278"/>
    <tableColumn id="14107" xr3:uid="{6F290B38-2055-4370-8FF2-D46406EE9FCD}" name="Column14107" totalsRowDxfId="2277"/>
    <tableColumn id="14108" xr3:uid="{1E1D8668-12B6-413B-A384-6842DFE2A2CF}" name="Column14108" totalsRowDxfId="2276"/>
    <tableColumn id="14109" xr3:uid="{0676EC3C-F280-455E-A51E-321B4BB5354D}" name="Column14109" totalsRowDxfId="2275"/>
    <tableColumn id="14110" xr3:uid="{766BCE69-D835-42E5-9C41-5FC5873CD189}" name="Column14110" totalsRowDxfId="2274"/>
    <tableColumn id="14111" xr3:uid="{AA5293D4-CB25-4644-B217-33E585C54F1B}" name="Column14111" totalsRowDxfId="2273"/>
    <tableColumn id="14112" xr3:uid="{BA892AB1-A3B9-4DF5-9AEE-3C1A2819CBBB}" name="Column14112" totalsRowDxfId="2272"/>
    <tableColumn id="14113" xr3:uid="{27D50CFB-FEDE-4BDE-83B9-3E72BD8FEC39}" name="Column14113" totalsRowDxfId="2271"/>
    <tableColumn id="14114" xr3:uid="{41CC0814-CD43-4A60-9AF7-59040B44C947}" name="Column14114" totalsRowDxfId="2270"/>
    <tableColumn id="14115" xr3:uid="{CA9A2326-34F0-4742-9BD5-3C82249B82E3}" name="Column14115" totalsRowDxfId="2269"/>
    <tableColumn id="14116" xr3:uid="{DAA1FF83-82D7-4DE5-9E3A-C0F835D6303C}" name="Column14116" totalsRowDxfId="2268"/>
    <tableColumn id="14117" xr3:uid="{C3D95A30-7CCB-4BE1-985E-8003804584D1}" name="Column14117" totalsRowDxfId="2267"/>
    <tableColumn id="14118" xr3:uid="{8EC6D29D-2169-4C4E-B7F7-ABEF46B21A36}" name="Column14118" totalsRowDxfId="2266"/>
    <tableColumn id="14119" xr3:uid="{13630B19-173F-42AB-A0DC-A1EB48ADAA14}" name="Column14119" totalsRowDxfId="2265"/>
    <tableColumn id="14120" xr3:uid="{7930724D-53CB-40BF-AB0B-A8545D53CD2C}" name="Column14120" totalsRowDxfId="2264"/>
    <tableColumn id="14121" xr3:uid="{F2BAA25B-F497-4AA9-8B35-7AE44ABE14F0}" name="Column14121" totalsRowDxfId="2263"/>
    <tableColumn id="14122" xr3:uid="{011C5C72-3B9A-4D4D-AAF3-A802D3B4C5E8}" name="Column14122" totalsRowDxfId="2262"/>
    <tableColumn id="14123" xr3:uid="{1397137A-290E-4E00-AEE5-EE0A14CE0E88}" name="Column14123" totalsRowDxfId="2261"/>
    <tableColumn id="14124" xr3:uid="{7D7E98E7-483E-48C3-B8C5-CCFDAEC31A4F}" name="Column14124" totalsRowDxfId="2260"/>
    <tableColumn id="14125" xr3:uid="{EBC04BBD-A6EF-4296-A7F4-A24E59F346A8}" name="Column14125" totalsRowDxfId="2259"/>
    <tableColumn id="14126" xr3:uid="{68A5F339-EAAB-4857-823F-94F707A0BF94}" name="Column14126" totalsRowDxfId="2258"/>
    <tableColumn id="14127" xr3:uid="{C6B3A9FB-AD1B-4969-A181-55F920085666}" name="Column14127" totalsRowDxfId="2257"/>
    <tableColumn id="14128" xr3:uid="{52391016-5BA7-4B3A-99A2-83793EB723BE}" name="Column14128" totalsRowDxfId="2256"/>
    <tableColumn id="14129" xr3:uid="{954E1003-BE76-4535-8EB5-851C120E48F0}" name="Column14129" totalsRowDxfId="2255"/>
    <tableColumn id="14130" xr3:uid="{9A9EBDDD-B97C-4BAA-969C-EA381769E40B}" name="Column14130" totalsRowDxfId="2254"/>
    <tableColumn id="14131" xr3:uid="{B79B42CF-A557-4DA1-859C-FB33E6F1DAD2}" name="Column14131" totalsRowDxfId="2253"/>
    <tableColumn id="14132" xr3:uid="{473E5792-726D-4807-9102-90C6C659590B}" name="Column14132" totalsRowDxfId="2252"/>
    <tableColumn id="14133" xr3:uid="{1D75CBF3-55D2-4024-AF4A-39734DD0469A}" name="Column14133" totalsRowDxfId="2251"/>
    <tableColumn id="14134" xr3:uid="{0C9916A2-3F75-468A-9647-18419B48C59B}" name="Column14134" totalsRowDxfId="2250"/>
    <tableColumn id="14135" xr3:uid="{5BA3DD00-887E-4461-A9AA-DB9A46940AD7}" name="Column14135" totalsRowDxfId="2249"/>
    <tableColumn id="14136" xr3:uid="{26EFA0DD-53E4-47E1-851A-0D107BECFCDB}" name="Column14136" totalsRowDxfId="2248"/>
    <tableColumn id="14137" xr3:uid="{725147AE-44E0-4792-AB2F-87F608979483}" name="Column14137" totalsRowDxfId="2247"/>
    <tableColumn id="14138" xr3:uid="{B254D488-7B0A-4228-8487-658C4106A531}" name="Column14138" totalsRowDxfId="2246"/>
    <tableColumn id="14139" xr3:uid="{80A2C400-0BF7-409A-9885-52AE1FF76058}" name="Column14139" totalsRowDxfId="2245"/>
    <tableColumn id="14140" xr3:uid="{7B057C42-BB35-490B-8358-6924C1C4451B}" name="Column14140" totalsRowDxfId="2244"/>
    <tableColumn id="14141" xr3:uid="{B4ED11C0-3284-46E1-8457-1F1B678DBC3B}" name="Column14141" totalsRowDxfId="2243"/>
    <tableColumn id="14142" xr3:uid="{AFE6CA4F-EDE9-4850-92FF-A3290FC8F6FB}" name="Column14142" totalsRowDxfId="2242"/>
    <tableColumn id="14143" xr3:uid="{AC2EC2AA-B064-4DA8-BC66-5391ECCEB706}" name="Column14143" totalsRowDxfId="2241"/>
    <tableColumn id="14144" xr3:uid="{D48A31F2-491B-49FD-AB76-AA3E977CFAD6}" name="Column14144" totalsRowDxfId="2240"/>
    <tableColumn id="14145" xr3:uid="{A3991EA6-F0C7-4691-9CF7-92FBB146A239}" name="Column14145" totalsRowDxfId="2239"/>
    <tableColumn id="14146" xr3:uid="{B43C1B6B-8F1D-4459-97C3-5BF5C6F9C60E}" name="Column14146" totalsRowDxfId="2238"/>
    <tableColumn id="14147" xr3:uid="{93DEA3D1-5EDF-4A2F-BF32-C31A72264EDF}" name="Column14147" totalsRowDxfId="2237"/>
    <tableColumn id="14148" xr3:uid="{B7E803BC-8362-4EC8-8315-5A9A991DDE84}" name="Column14148" totalsRowDxfId="2236"/>
    <tableColumn id="14149" xr3:uid="{9ED0729F-4F42-4F9E-B618-21CB221AA172}" name="Column14149" totalsRowDxfId="2235"/>
    <tableColumn id="14150" xr3:uid="{A8A1B893-64CC-45FB-862B-C0284DE44F15}" name="Column14150" totalsRowDxfId="2234"/>
    <tableColumn id="14151" xr3:uid="{B748959A-F65F-4CA4-9A56-CF703184BA7D}" name="Column14151" totalsRowDxfId="2233"/>
    <tableColumn id="14152" xr3:uid="{6F9E446C-BECC-4158-9A5F-C2240F819171}" name="Column14152" totalsRowDxfId="2232"/>
    <tableColumn id="14153" xr3:uid="{C727F86E-C6BA-4562-9DA7-A9E2A2627C39}" name="Column14153" totalsRowDxfId="2231"/>
    <tableColumn id="14154" xr3:uid="{65D7305E-A744-4D97-A2D1-637628245B15}" name="Column14154" totalsRowDxfId="2230"/>
    <tableColumn id="14155" xr3:uid="{073BC5E5-9965-4303-999F-14C368CE83E6}" name="Column14155" totalsRowDxfId="2229"/>
    <tableColumn id="14156" xr3:uid="{A6195084-BD65-4E98-87A9-C936A7BB3FB4}" name="Column14156" totalsRowDxfId="2228"/>
    <tableColumn id="14157" xr3:uid="{940EA8FD-0A4B-4043-B470-DA54CE64C746}" name="Column14157" totalsRowDxfId="2227"/>
    <tableColumn id="14158" xr3:uid="{D44B5E39-F2E2-466F-BE9D-F6A071F73909}" name="Column14158" totalsRowDxfId="2226"/>
    <tableColumn id="14159" xr3:uid="{7EB664F5-56A0-4F6F-B4E4-344D9BD16A96}" name="Column14159" totalsRowDxfId="2225"/>
    <tableColumn id="14160" xr3:uid="{A592020B-0B98-4E8A-83A0-99E3ABF41E81}" name="Column14160" totalsRowDxfId="2224"/>
    <tableColumn id="14161" xr3:uid="{0F3193C9-3018-4EFA-B587-F17029172FE9}" name="Column14161" totalsRowDxfId="2223"/>
    <tableColumn id="14162" xr3:uid="{4F8D10CD-1FE8-4929-B713-A42A896C1C01}" name="Column14162" totalsRowDxfId="2222"/>
    <tableColumn id="14163" xr3:uid="{0E9C36F6-19D1-43C6-87EF-EBB23D1D0003}" name="Column14163" totalsRowDxfId="2221"/>
    <tableColumn id="14164" xr3:uid="{2AA5C82B-38B6-4395-9648-399327BAF46D}" name="Column14164" totalsRowDxfId="2220"/>
    <tableColumn id="14165" xr3:uid="{06FE4212-DAC3-4D3F-AEFE-5D502BF79A7C}" name="Column14165" totalsRowDxfId="2219"/>
    <tableColumn id="14166" xr3:uid="{820AAAFC-533F-430B-A589-3E5E8CB88310}" name="Column14166" totalsRowDxfId="2218"/>
    <tableColumn id="14167" xr3:uid="{5F731687-1616-441A-96A1-79BDDBDC023E}" name="Column14167" totalsRowDxfId="2217"/>
    <tableColumn id="14168" xr3:uid="{4DE43EAD-4E0B-4157-AFBF-2E36BD49EF19}" name="Column14168" totalsRowDxfId="2216"/>
    <tableColumn id="14169" xr3:uid="{44E5749A-A4F4-4D61-9080-6C477952D1A2}" name="Column14169" totalsRowDxfId="2215"/>
    <tableColumn id="14170" xr3:uid="{0BB3996A-049C-4806-A2C6-4343E7356748}" name="Column14170" totalsRowDxfId="2214"/>
    <tableColumn id="14171" xr3:uid="{7FA79E24-8BE3-4A90-9A2E-4039F270BF13}" name="Column14171" totalsRowDxfId="2213"/>
    <tableColumn id="14172" xr3:uid="{42F9B8A1-2785-430A-8FB2-91A2B43544D7}" name="Column14172" totalsRowDxfId="2212"/>
    <tableColumn id="14173" xr3:uid="{074D8D22-AE7C-46ED-BFB3-C3F22AAB595E}" name="Column14173" totalsRowDxfId="2211"/>
    <tableColumn id="14174" xr3:uid="{5032FDB5-0ABC-469D-9394-8053D25C47C9}" name="Column14174" totalsRowDxfId="2210"/>
    <tableColumn id="14175" xr3:uid="{B536E410-9BD7-46B1-AF14-D27E9F4410F7}" name="Column14175" totalsRowDxfId="2209"/>
    <tableColumn id="14176" xr3:uid="{5E45A7AA-7B35-4F16-9545-CAA5EDC0511A}" name="Column14176" totalsRowDxfId="2208"/>
    <tableColumn id="14177" xr3:uid="{034748F4-0E25-4054-9A28-915237AE30F1}" name="Column14177" totalsRowDxfId="2207"/>
    <tableColumn id="14178" xr3:uid="{B5E170DD-ED1D-44F2-8BED-B62F66C7B1D6}" name="Column14178" totalsRowDxfId="2206"/>
    <tableColumn id="14179" xr3:uid="{2D99ED33-8352-4F8D-B2FB-25B6372017E2}" name="Column14179" totalsRowDxfId="2205"/>
    <tableColumn id="14180" xr3:uid="{C83D0BE7-930D-4CFA-A713-979D49823A9C}" name="Column14180" totalsRowDxfId="2204"/>
    <tableColumn id="14181" xr3:uid="{EA3E3F13-D773-4EB6-A2A2-2775B81B23EF}" name="Column14181" totalsRowDxfId="2203"/>
    <tableColumn id="14182" xr3:uid="{02DD9789-6410-4216-850D-D3A518A0654C}" name="Column14182" totalsRowDxfId="2202"/>
    <tableColumn id="14183" xr3:uid="{19840654-432A-42EF-BFC8-8CEA45BF5C06}" name="Column14183" totalsRowDxfId="2201"/>
    <tableColumn id="14184" xr3:uid="{6B1F6B9A-8B2F-40DE-A016-9330753BA3F2}" name="Column14184" totalsRowDxfId="2200"/>
    <tableColumn id="14185" xr3:uid="{99B3347E-3458-4D2A-9DB7-15E89988B33A}" name="Column14185" totalsRowDxfId="2199"/>
    <tableColumn id="14186" xr3:uid="{F49BC2B5-4FF3-4F43-A3D8-3B88A789FF2B}" name="Column14186" totalsRowDxfId="2198"/>
    <tableColumn id="14187" xr3:uid="{CDC8BCBE-45F3-4197-A8F9-A816E1E5D2FA}" name="Column14187" totalsRowDxfId="2197"/>
    <tableColumn id="14188" xr3:uid="{4D73534D-8D16-48AA-A2FB-B1C5C5E35431}" name="Column14188" totalsRowDxfId="2196"/>
    <tableColumn id="14189" xr3:uid="{9C7123B3-0CE0-416F-BC1F-E559B814B7BE}" name="Column14189" totalsRowDxfId="2195"/>
    <tableColumn id="14190" xr3:uid="{75C0A5B6-2CDE-4429-9431-F15BB6613D64}" name="Column14190" totalsRowDxfId="2194"/>
    <tableColumn id="14191" xr3:uid="{CDF697D5-49B5-49EA-B7F7-858F878BF132}" name="Column14191" totalsRowDxfId="2193"/>
    <tableColumn id="14192" xr3:uid="{ED525E49-E373-484B-BDDA-8C992A375AA6}" name="Column14192" totalsRowDxfId="2192"/>
    <tableColumn id="14193" xr3:uid="{6D0F757A-1DC3-4870-8A12-95D111F0672C}" name="Column14193" totalsRowDxfId="2191"/>
    <tableColumn id="14194" xr3:uid="{0F094018-E7CF-401A-9C4E-00E8E2FF97ED}" name="Column14194" totalsRowDxfId="2190"/>
    <tableColumn id="14195" xr3:uid="{1FF37B78-C9EE-48A2-A4D5-C213C79DF33E}" name="Column14195" totalsRowDxfId="2189"/>
    <tableColumn id="14196" xr3:uid="{8B7BA05A-EE17-4EFC-AE30-8EF5D0CF7DE9}" name="Column14196" totalsRowDxfId="2188"/>
    <tableColumn id="14197" xr3:uid="{CBAF2373-D0F2-4144-9A9A-51178CA8AA87}" name="Column14197" totalsRowDxfId="2187"/>
    <tableColumn id="14198" xr3:uid="{864CA1E8-FB50-47D0-950A-AAE06EB4F028}" name="Column14198" totalsRowDxfId="2186"/>
    <tableColumn id="14199" xr3:uid="{150A692C-9737-4FE6-B0F6-CF9BB2E2B770}" name="Column14199" totalsRowDxfId="2185"/>
    <tableColumn id="14200" xr3:uid="{227172A5-4DBA-43A6-9158-A5E494269476}" name="Column14200" totalsRowDxfId="2184"/>
    <tableColumn id="14201" xr3:uid="{193E966C-CD98-4081-9B38-1F54A64AEAFD}" name="Column14201" totalsRowDxfId="2183"/>
    <tableColumn id="14202" xr3:uid="{A7D95A02-45C1-4F0F-97C3-651E1BAFFCC2}" name="Column14202" totalsRowDxfId="2182"/>
    <tableColumn id="14203" xr3:uid="{36DD24D5-CCE4-4F4C-A826-308728556959}" name="Column14203" totalsRowDxfId="2181"/>
    <tableColumn id="14204" xr3:uid="{BA89F16A-6E29-4138-B9D6-9F7E91C1B629}" name="Column14204" totalsRowDxfId="2180"/>
    <tableColumn id="14205" xr3:uid="{F68569A8-1635-492E-AA87-B3FE6991CBD8}" name="Column14205" totalsRowDxfId="2179"/>
    <tableColumn id="14206" xr3:uid="{663249BD-5CE2-49A2-B5D1-4DA7C66CBD75}" name="Column14206" totalsRowDxfId="2178"/>
    <tableColumn id="14207" xr3:uid="{B5A2BFAB-1416-4217-8195-3A4CB3EF8D28}" name="Column14207" totalsRowDxfId="2177"/>
    <tableColumn id="14208" xr3:uid="{CC0BBBCA-BC0C-495F-9C15-AE84B5CD8F53}" name="Column14208" totalsRowDxfId="2176"/>
    <tableColumn id="14209" xr3:uid="{2DA1DF62-CD29-48B0-ABA4-151DC03F56AD}" name="Column14209" totalsRowDxfId="2175"/>
    <tableColumn id="14210" xr3:uid="{FE608E73-04FE-42F8-A770-F7D93CD1545D}" name="Column14210" totalsRowDxfId="2174"/>
    <tableColumn id="14211" xr3:uid="{0105369B-4C9B-45DC-8F90-8F97903086C5}" name="Column14211" totalsRowDxfId="2173"/>
    <tableColumn id="14212" xr3:uid="{B0C5807B-A285-4046-ABDC-3BE0D653ED21}" name="Column14212" totalsRowDxfId="2172"/>
    <tableColumn id="14213" xr3:uid="{D0B150DC-49BD-4976-9828-44D415C2FF43}" name="Column14213" totalsRowDxfId="2171"/>
    <tableColumn id="14214" xr3:uid="{1BDA1727-F10B-4B78-BE72-3987F57C2F1B}" name="Column14214" totalsRowDxfId="2170"/>
    <tableColumn id="14215" xr3:uid="{B539F5BC-8C10-46F4-BF9B-57987CCCAB36}" name="Column14215" totalsRowDxfId="2169"/>
    <tableColumn id="14216" xr3:uid="{88AF21D1-DA5A-43C6-82D0-2AB2EC815BB2}" name="Column14216" totalsRowDxfId="2168"/>
    <tableColumn id="14217" xr3:uid="{DF5E85DC-C07E-4979-B196-4AD5E59F27F1}" name="Column14217" totalsRowDxfId="2167"/>
    <tableColumn id="14218" xr3:uid="{E8EABE1D-9B77-44FC-9927-321FD67C2423}" name="Column14218" totalsRowDxfId="2166"/>
    <tableColumn id="14219" xr3:uid="{80425BCA-8438-448B-8B8E-0E2E353351A1}" name="Column14219" totalsRowDxfId="2165"/>
    <tableColumn id="14220" xr3:uid="{B4A05C3B-7E57-4DD9-B6B0-F016DB415A0C}" name="Column14220" totalsRowDxfId="2164"/>
    <tableColumn id="14221" xr3:uid="{65FF0963-F1D2-487B-89FE-B336B7601DE2}" name="Column14221" totalsRowDxfId="2163"/>
    <tableColumn id="14222" xr3:uid="{6BB01025-E57E-41E9-AD24-1A105162B767}" name="Column14222" totalsRowDxfId="2162"/>
    <tableColumn id="14223" xr3:uid="{C45E050D-B1BB-484C-ADDF-C47387A10ECB}" name="Column14223" totalsRowDxfId="2161"/>
    <tableColumn id="14224" xr3:uid="{E6A59D33-87AC-406F-81C7-ADABE173D804}" name="Column14224" totalsRowDxfId="2160"/>
    <tableColumn id="14225" xr3:uid="{C5E74BEF-5E7C-451E-8F27-3E884771E7B8}" name="Column14225" totalsRowDxfId="2159"/>
    <tableColumn id="14226" xr3:uid="{B83CEB07-C6FD-411E-ADBF-975A3A9085BF}" name="Column14226" totalsRowDxfId="2158"/>
    <tableColumn id="14227" xr3:uid="{186C0D08-174C-4997-8771-9DA3EF201D8B}" name="Column14227" totalsRowDxfId="2157"/>
    <tableColumn id="14228" xr3:uid="{36668A17-D0DE-4939-8B40-C5CD0867CA01}" name="Column14228" totalsRowDxfId="2156"/>
    <tableColumn id="14229" xr3:uid="{6A918A88-71C0-4131-BF11-805A3E3DD338}" name="Column14229" totalsRowDxfId="2155"/>
    <tableColumn id="14230" xr3:uid="{BE211A0C-CEDD-4B10-A84C-A6F1A683E470}" name="Column14230" totalsRowDxfId="2154"/>
    <tableColumn id="14231" xr3:uid="{178A9A84-8C94-4573-BDE7-65AEF5384162}" name="Column14231" totalsRowDxfId="2153"/>
    <tableColumn id="14232" xr3:uid="{85CC7EBE-7CAC-45C5-8D14-921D1B36859B}" name="Column14232" totalsRowDxfId="2152"/>
    <tableColumn id="14233" xr3:uid="{1D61A55C-947E-47B5-A49B-127854940E64}" name="Column14233" totalsRowDxfId="2151"/>
    <tableColumn id="14234" xr3:uid="{ACCE909A-D980-4231-B03A-979C7C2FA822}" name="Column14234" totalsRowDxfId="2150"/>
    <tableColumn id="14235" xr3:uid="{9640D181-CE79-462A-A948-08E6FF9E9C33}" name="Column14235" totalsRowDxfId="2149"/>
    <tableColumn id="14236" xr3:uid="{1205CE21-F3AC-40D8-AFA7-062E544EF7B2}" name="Column14236" totalsRowDxfId="2148"/>
    <tableColumn id="14237" xr3:uid="{DB98E7E0-CB53-41C0-9282-7D558E613309}" name="Column14237" totalsRowDxfId="2147"/>
    <tableColumn id="14238" xr3:uid="{AAE7D00D-7A3D-4A63-A4A4-080B84BC2B18}" name="Column14238" totalsRowDxfId="2146"/>
    <tableColumn id="14239" xr3:uid="{18F545D2-65DA-4C01-9A48-F1F7359D96EF}" name="Column14239" totalsRowDxfId="2145"/>
    <tableColumn id="14240" xr3:uid="{5953C1A0-988A-4914-A95F-BB53CD5C48DB}" name="Column14240" totalsRowDxfId="2144"/>
    <tableColumn id="14241" xr3:uid="{14C6D8A5-02FE-4F00-8CBA-6F242830A198}" name="Column14241" totalsRowDxfId="2143"/>
    <tableColumn id="14242" xr3:uid="{E21202F1-D3AD-441F-B27F-FF3E85125EC2}" name="Column14242" totalsRowDxfId="2142"/>
    <tableColumn id="14243" xr3:uid="{3DB2E1A7-74BF-47A7-B0E2-BCA0F041A9C2}" name="Column14243" totalsRowDxfId="2141"/>
    <tableColumn id="14244" xr3:uid="{451111A9-5730-49B5-8D7C-43FCD3E35550}" name="Column14244" totalsRowDxfId="2140"/>
    <tableColumn id="14245" xr3:uid="{8B5B4A46-A324-4232-BBCB-992D3E8D7111}" name="Column14245" totalsRowDxfId="2139"/>
    <tableColumn id="14246" xr3:uid="{937853E2-F17B-40CB-A254-8EA0F6E74074}" name="Column14246" totalsRowDxfId="2138"/>
    <tableColumn id="14247" xr3:uid="{2E479F58-75D9-4A01-BEEF-02C2314BAEE2}" name="Column14247" totalsRowDxfId="2137"/>
    <tableColumn id="14248" xr3:uid="{C21FCBC2-FE83-4DBB-B3BB-956E8EF636A6}" name="Column14248" totalsRowDxfId="2136"/>
    <tableColumn id="14249" xr3:uid="{2458F8FD-41B2-43C6-BBDC-5F35DD53D601}" name="Column14249" totalsRowDxfId="2135"/>
    <tableColumn id="14250" xr3:uid="{76151C49-A7A4-4878-93B1-82D45D849773}" name="Column14250" totalsRowDxfId="2134"/>
    <tableColumn id="14251" xr3:uid="{C2E536B9-8B61-4B4C-9B61-15BCBA4E15A5}" name="Column14251" totalsRowDxfId="2133"/>
    <tableColumn id="14252" xr3:uid="{002510A5-942E-4B03-8972-292EF0ACC47C}" name="Column14252" totalsRowDxfId="2132"/>
    <tableColumn id="14253" xr3:uid="{327BF000-5727-42B9-B88C-92134C1B747F}" name="Column14253" totalsRowDxfId="2131"/>
    <tableColumn id="14254" xr3:uid="{D0D6EF30-7BAF-44A0-8D34-A0162A5B0559}" name="Column14254" totalsRowDxfId="2130"/>
    <tableColumn id="14255" xr3:uid="{D9708522-4B51-4B27-A400-2261E37EBA03}" name="Column14255" totalsRowDxfId="2129"/>
    <tableColumn id="14256" xr3:uid="{79EC9D5A-1656-4CDF-8923-7CC36630EE4A}" name="Column14256" totalsRowDxfId="2128"/>
    <tableColumn id="14257" xr3:uid="{11F2480F-EF3D-460A-B342-9FE6630C67CD}" name="Column14257" totalsRowDxfId="2127"/>
    <tableColumn id="14258" xr3:uid="{8B1FFD6A-A31E-4894-B0EB-DED0DA075421}" name="Column14258" totalsRowDxfId="2126"/>
    <tableColumn id="14259" xr3:uid="{66295B95-F577-4FB2-905D-3497A8887A62}" name="Column14259" totalsRowDxfId="2125"/>
    <tableColumn id="14260" xr3:uid="{1EA0B022-CBE6-4A01-9AE9-772417D1C73B}" name="Column14260" totalsRowDxfId="2124"/>
    <tableColumn id="14261" xr3:uid="{F2AE24F7-1CFB-45D9-846D-55A28F265DBF}" name="Column14261" totalsRowDxfId="2123"/>
    <tableColumn id="14262" xr3:uid="{42C96BD9-4B0D-4F4E-A8C9-5427E1C4A215}" name="Column14262" totalsRowDxfId="2122"/>
    <tableColumn id="14263" xr3:uid="{55798534-D8AB-47FB-8444-6D7436CF145B}" name="Column14263" totalsRowDxfId="2121"/>
    <tableColumn id="14264" xr3:uid="{CEAE069C-B279-4A6A-BB12-CFFF5178C0F2}" name="Column14264" totalsRowDxfId="2120"/>
    <tableColumn id="14265" xr3:uid="{E33D372E-0ACD-4652-9C84-E8BB9F70BB99}" name="Column14265" totalsRowDxfId="2119"/>
    <tableColumn id="14266" xr3:uid="{CCFEB169-4F34-4F96-86D8-E6705D98E930}" name="Column14266" totalsRowDxfId="2118"/>
    <tableColumn id="14267" xr3:uid="{E48963FA-24FB-4257-916B-47FF51D6AC2C}" name="Column14267" totalsRowDxfId="2117"/>
    <tableColumn id="14268" xr3:uid="{5C3DA26D-F065-4AA0-8FC3-F92DF3336007}" name="Column14268" totalsRowDxfId="2116"/>
    <tableColumn id="14269" xr3:uid="{9F3EFA5B-7390-40D6-B1D4-7B304E5C6173}" name="Column14269" totalsRowDxfId="2115"/>
    <tableColumn id="14270" xr3:uid="{AEC61A35-2862-4CFE-A956-21085454B619}" name="Column14270" totalsRowDxfId="2114"/>
    <tableColumn id="14271" xr3:uid="{1AE30118-7960-47A8-AA58-EE90CAE6D970}" name="Column14271" totalsRowDxfId="2113"/>
    <tableColumn id="14272" xr3:uid="{EE3F190A-38AE-4843-A019-39E5882EB97C}" name="Column14272" totalsRowDxfId="2112"/>
    <tableColumn id="14273" xr3:uid="{2DE93B02-4A73-4DA9-BD31-76B72E7EC80D}" name="Column14273" totalsRowDxfId="2111"/>
    <tableColumn id="14274" xr3:uid="{21623C54-5D3B-423F-A07F-89FC3AC8C00C}" name="Column14274" totalsRowDxfId="2110"/>
    <tableColumn id="14275" xr3:uid="{E8C3D4F1-01B4-4067-B138-DEDD17B92918}" name="Column14275" totalsRowDxfId="2109"/>
    <tableColumn id="14276" xr3:uid="{951A022C-082C-4CCB-99B8-55389CF80218}" name="Column14276" totalsRowDxfId="2108"/>
    <tableColumn id="14277" xr3:uid="{05F062CB-292E-4305-A71B-4A6AFB7E1A44}" name="Column14277" totalsRowDxfId="2107"/>
    <tableColumn id="14278" xr3:uid="{74E54028-AE63-4ED4-890B-2A46E164AB96}" name="Column14278" totalsRowDxfId="2106"/>
    <tableColumn id="14279" xr3:uid="{1BD87649-17E5-4338-8A5F-AF0827BC81EC}" name="Column14279" totalsRowDxfId="2105"/>
    <tableColumn id="14280" xr3:uid="{C1385409-1F8C-4850-9B7F-98EE9F26F48C}" name="Column14280" totalsRowDxfId="2104"/>
    <tableColumn id="14281" xr3:uid="{A600C8D6-B581-48C7-956D-2896C4BD845C}" name="Column14281" totalsRowDxfId="2103"/>
    <tableColumn id="14282" xr3:uid="{1B0C6113-B1B6-4ECB-9E51-400DB82FC252}" name="Column14282" totalsRowDxfId="2102"/>
    <tableColumn id="14283" xr3:uid="{EA93FD09-BE6B-4964-A598-E611A73065C8}" name="Column14283" totalsRowDxfId="2101"/>
    <tableColumn id="14284" xr3:uid="{26661589-7559-4D0F-B6C6-40F70EABC040}" name="Column14284" totalsRowDxfId="2100"/>
    <tableColumn id="14285" xr3:uid="{576A363B-BAD7-414C-B6D3-254FE1197AD7}" name="Column14285" totalsRowDxfId="2099"/>
    <tableColumn id="14286" xr3:uid="{BBDA60D3-8654-47A6-97BF-64184A60C187}" name="Column14286" totalsRowDxfId="2098"/>
    <tableColumn id="14287" xr3:uid="{FC3089DC-6F5F-4D48-B8BB-BD14F84DD9E0}" name="Column14287" totalsRowDxfId="2097"/>
    <tableColumn id="14288" xr3:uid="{E90F4999-F225-4A7B-B8C6-63ACD748B3DF}" name="Column14288" totalsRowDxfId="2096"/>
    <tableColumn id="14289" xr3:uid="{B406F186-CAB3-468D-81E3-C0D493DC56F8}" name="Column14289" totalsRowDxfId="2095"/>
    <tableColumn id="14290" xr3:uid="{9C02F8DA-D3E9-402A-9501-A64414620834}" name="Column14290" totalsRowDxfId="2094"/>
    <tableColumn id="14291" xr3:uid="{3C77C9E2-7A2C-4F60-A3A6-4DA8CC79573C}" name="Column14291" totalsRowDxfId="2093"/>
    <tableColumn id="14292" xr3:uid="{8C0F184A-1AF1-495F-9634-94C67F434F8D}" name="Column14292" totalsRowDxfId="2092"/>
    <tableColumn id="14293" xr3:uid="{BF41BFA3-4397-42B2-BFD3-6F258EEC87FA}" name="Column14293" totalsRowDxfId="2091"/>
    <tableColumn id="14294" xr3:uid="{C0BBF59A-135E-4102-A48D-1E56C8630F8D}" name="Column14294" totalsRowDxfId="2090"/>
    <tableColumn id="14295" xr3:uid="{CFBF314B-0AD2-4E2D-8366-FDDD0F4EDE4E}" name="Column14295" totalsRowDxfId="2089"/>
    <tableColumn id="14296" xr3:uid="{067EC805-16C4-4A93-892A-2488C5D235B1}" name="Column14296" totalsRowDxfId="2088"/>
    <tableColumn id="14297" xr3:uid="{F579855A-373B-49F3-8012-5A2C8BD7A1B8}" name="Column14297" totalsRowDxfId="2087"/>
    <tableColumn id="14298" xr3:uid="{8B01C358-43FD-46BF-B7AC-DB93B817EEC3}" name="Column14298" totalsRowDxfId="2086"/>
    <tableColumn id="14299" xr3:uid="{CB025975-419F-4C3C-84C9-F8AF5FA65A10}" name="Column14299" totalsRowDxfId="2085"/>
    <tableColumn id="14300" xr3:uid="{62E12BCF-D847-4ACD-AA33-33A38A37CCA7}" name="Column14300" totalsRowDxfId="2084"/>
    <tableColumn id="14301" xr3:uid="{31BBEC21-BE5C-4323-B385-C71CAC0B30CB}" name="Column14301" totalsRowDxfId="2083"/>
    <tableColumn id="14302" xr3:uid="{34CB6440-6C48-47A9-B9C2-10B6189408C6}" name="Column14302" totalsRowDxfId="2082"/>
    <tableColumn id="14303" xr3:uid="{2B3B6DBB-0BA1-41D1-ABE4-17DD3C8014F9}" name="Column14303" totalsRowDxfId="2081"/>
    <tableColumn id="14304" xr3:uid="{19127536-CAE0-4932-804E-B999E13967E9}" name="Column14304" totalsRowDxfId="2080"/>
    <tableColumn id="14305" xr3:uid="{3F5DDC68-566D-48BF-91C6-01053791C2C6}" name="Column14305" totalsRowDxfId="2079"/>
    <tableColumn id="14306" xr3:uid="{2D3A2CF4-3137-4AB9-B03F-EE61D1DC0DCA}" name="Column14306" totalsRowDxfId="2078"/>
    <tableColumn id="14307" xr3:uid="{75601898-1B80-4227-9C64-1BF5A7E9E78B}" name="Column14307" totalsRowDxfId="2077"/>
    <tableColumn id="14308" xr3:uid="{C9AF48DF-B98F-4954-A494-5AEFC225A363}" name="Column14308" totalsRowDxfId="2076"/>
    <tableColumn id="14309" xr3:uid="{C4C44064-4003-45EF-8A78-72697AF8D34F}" name="Column14309" totalsRowDxfId="2075"/>
    <tableColumn id="14310" xr3:uid="{9E07D9DA-115E-4FC7-BCE4-37019CD0E8E6}" name="Column14310" totalsRowDxfId="2074"/>
    <tableColumn id="14311" xr3:uid="{BF124802-85ED-40A0-B696-A9E8D0705A2D}" name="Column14311" totalsRowDxfId="2073"/>
    <tableColumn id="14312" xr3:uid="{7B495E5B-6323-4C01-8031-75DDADAACF87}" name="Column14312" totalsRowDxfId="2072"/>
    <tableColumn id="14313" xr3:uid="{589ABE3D-19FD-45B4-AA18-85F0579ED7AB}" name="Column14313" totalsRowDxfId="2071"/>
    <tableColumn id="14314" xr3:uid="{35F1FFDF-6001-43A2-B76C-D2F9F095EA84}" name="Column14314" totalsRowDxfId="2070"/>
    <tableColumn id="14315" xr3:uid="{45A0D60D-46EB-4BEB-9A0F-CFC7D5EC32FB}" name="Column14315" totalsRowDxfId="2069"/>
    <tableColumn id="14316" xr3:uid="{CFD87203-C562-4B08-990B-B321BB1B92DE}" name="Column14316" totalsRowDxfId="2068"/>
    <tableColumn id="14317" xr3:uid="{DB8471B1-E61D-484B-BD94-F4C5622FAB04}" name="Column14317" totalsRowDxfId="2067"/>
    <tableColumn id="14318" xr3:uid="{D3C64898-8F70-4A31-9E67-77DB43B2FB99}" name="Column14318" totalsRowDxfId="2066"/>
    <tableColumn id="14319" xr3:uid="{46A350D7-2305-4166-9578-D2A1BB733EEE}" name="Column14319" totalsRowDxfId="2065"/>
    <tableColumn id="14320" xr3:uid="{DD15E7F8-84F8-4888-B4A0-6D289C223379}" name="Column14320" totalsRowDxfId="2064"/>
    <tableColumn id="14321" xr3:uid="{40EA978E-1382-4964-8A66-B1AD6EF0C0C7}" name="Column14321" totalsRowDxfId="2063"/>
    <tableColumn id="14322" xr3:uid="{29866A93-5099-4298-B005-CFC44A090363}" name="Column14322" totalsRowDxfId="2062"/>
    <tableColumn id="14323" xr3:uid="{9B3717AE-4849-409F-BB48-4D9332FCCDFE}" name="Column14323" totalsRowDxfId="2061"/>
    <tableColumn id="14324" xr3:uid="{F12C240B-C93C-4BED-BA38-4E53D81E744A}" name="Column14324" totalsRowDxfId="2060"/>
    <tableColumn id="14325" xr3:uid="{811981CA-3161-42F1-BEB8-8DD24D807813}" name="Column14325" totalsRowDxfId="2059"/>
    <tableColumn id="14326" xr3:uid="{B918262D-D70C-4C77-A2A8-F070D7C1B7B7}" name="Column14326" totalsRowDxfId="2058"/>
    <tableColumn id="14327" xr3:uid="{654E99B9-832C-4720-A323-0E7CEB9E9DFB}" name="Column14327" totalsRowDxfId="2057"/>
    <tableColumn id="14328" xr3:uid="{A80E66B1-8C59-413B-858B-11F45A0C168E}" name="Column14328" totalsRowDxfId="2056"/>
    <tableColumn id="14329" xr3:uid="{68F3F4A4-44CC-448F-BA39-81F9B9FCDAF0}" name="Column14329" totalsRowDxfId="2055"/>
    <tableColumn id="14330" xr3:uid="{8BD10AC0-3A7C-4B17-9BA0-BF836B580E7C}" name="Column14330" totalsRowDxfId="2054"/>
    <tableColumn id="14331" xr3:uid="{C50F9854-F806-4504-B9D5-CD9A31FA6BA1}" name="Column14331" totalsRowDxfId="2053"/>
    <tableColumn id="14332" xr3:uid="{F320424C-35A9-4887-A96B-86C3FFCB0507}" name="Column14332" totalsRowDxfId="2052"/>
    <tableColumn id="14333" xr3:uid="{BF4451D1-60B9-4AC7-A8B2-3756FBAC7588}" name="Column14333" totalsRowDxfId="2051"/>
    <tableColumn id="14334" xr3:uid="{5FE1EC5A-7A75-45FD-B35A-C004BAFAEDE8}" name="Column14334" totalsRowDxfId="2050"/>
    <tableColumn id="14335" xr3:uid="{9341CBF2-DD71-4ADF-8D77-AE346F270CBF}" name="Column14335" totalsRowDxfId="2049"/>
    <tableColumn id="14336" xr3:uid="{6796218B-A4AD-44FA-9D28-B3F5BE86A291}" name="Column14336" totalsRowDxfId="2048"/>
    <tableColumn id="14337" xr3:uid="{34C53506-397D-4C98-A55F-0E600FC70114}" name="Column14337" totalsRowDxfId="2047"/>
    <tableColumn id="14338" xr3:uid="{973A1D33-2B36-4C5E-A186-3F840DF8F8A8}" name="Column14338" totalsRowDxfId="2046"/>
    <tableColumn id="14339" xr3:uid="{B6D90C19-7CA1-49B0-872C-BDDCB2EE363A}" name="Column14339" totalsRowDxfId="2045"/>
    <tableColumn id="14340" xr3:uid="{9C093343-8E54-4F70-BAFE-F6E606F170AF}" name="Column14340" totalsRowDxfId="2044"/>
    <tableColumn id="14341" xr3:uid="{C3FA674E-6313-4F2F-B4B9-95FEB5A6C0E2}" name="Column14341" totalsRowDxfId="2043"/>
    <tableColumn id="14342" xr3:uid="{1B5C7DFB-375B-4F8E-8344-7417B5958C81}" name="Column14342" totalsRowDxfId="2042"/>
    <tableColumn id="14343" xr3:uid="{4F69AEAA-2E3D-4ED2-B7FC-4B23FCD5497F}" name="Column14343" totalsRowDxfId="2041"/>
    <tableColumn id="14344" xr3:uid="{BF88ADC6-6C78-466C-AAD5-0C5354F164B9}" name="Column14344" totalsRowDxfId="2040"/>
    <tableColumn id="14345" xr3:uid="{AC9A65D7-600E-4A91-A84F-4A256921D296}" name="Column14345" totalsRowDxfId="2039"/>
    <tableColumn id="14346" xr3:uid="{3FA49FFD-666A-48B2-B4B0-12E514FE9C6F}" name="Column14346" totalsRowDxfId="2038"/>
    <tableColumn id="14347" xr3:uid="{A1569505-1BDE-4906-85B7-2B5A54D9488F}" name="Column14347" totalsRowDxfId="2037"/>
    <tableColumn id="14348" xr3:uid="{66527492-02C5-4CAE-B958-35B4793054ED}" name="Column14348" totalsRowDxfId="2036"/>
    <tableColumn id="14349" xr3:uid="{0DE0EFB0-382F-41DA-8431-F6F663D29918}" name="Column14349" totalsRowDxfId="2035"/>
    <tableColumn id="14350" xr3:uid="{19D5014B-FE0A-484F-944D-246DDFFE6266}" name="Column14350" totalsRowDxfId="2034"/>
    <tableColumn id="14351" xr3:uid="{46E0C91D-E3F9-4322-AD12-217EFCE7870A}" name="Column14351" totalsRowDxfId="2033"/>
    <tableColumn id="14352" xr3:uid="{E7AF2D46-7E0B-47F4-8705-6E8A38A6DE4E}" name="Column14352" totalsRowDxfId="2032"/>
    <tableColumn id="14353" xr3:uid="{138ACC46-3B3A-4000-AAA6-5467BC8E97AA}" name="Column14353" totalsRowDxfId="2031"/>
    <tableColumn id="14354" xr3:uid="{5FBA7FBA-6E1C-4DD3-B1C9-1568674B6683}" name="Column14354" totalsRowDxfId="2030"/>
    <tableColumn id="14355" xr3:uid="{BB01A01E-6453-45A4-858F-BD4D31737B0C}" name="Column14355" totalsRowDxfId="2029"/>
    <tableColumn id="14356" xr3:uid="{B24654C9-006A-482D-9103-170F1AB4F902}" name="Column14356" totalsRowDxfId="2028"/>
    <tableColumn id="14357" xr3:uid="{49C9B663-68D3-4F8F-8F87-BDAE27EA8C94}" name="Column14357" totalsRowDxfId="2027"/>
    <tableColumn id="14358" xr3:uid="{BD8B4368-D0EB-4E21-A4FB-8E6EEF068EAB}" name="Column14358" totalsRowDxfId="2026"/>
    <tableColumn id="14359" xr3:uid="{213D72E0-7B70-4472-924A-4487F314E954}" name="Column14359" totalsRowDxfId="2025"/>
    <tableColumn id="14360" xr3:uid="{B5BA3897-89DF-41E4-9F51-62B60462CC7F}" name="Column14360" totalsRowDxfId="2024"/>
    <tableColumn id="14361" xr3:uid="{D42FCC08-38EB-48DE-8847-745C190B1C89}" name="Column14361" totalsRowDxfId="2023"/>
    <tableColumn id="14362" xr3:uid="{2198F24D-2543-4E92-A740-C02F77E6D787}" name="Column14362" totalsRowDxfId="2022"/>
    <tableColumn id="14363" xr3:uid="{C0EADDFA-3EBB-4419-9DFB-8796401774E9}" name="Column14363" totalsRowDxfId="2021"/>
    <tableColumn id="14364" xr3:uid="{761F0E0B-F25B-43C2-861E-E46EA50FD110}" name="Column14364" totalsRowDxfId="2020"/>
    <tableColumn id="14365" xr3:uid="{9A10E2FB-8E0C-4CF3-B76E-CF83387C067C}" name="Column14365" totalsRowDxfId="2019"/>
    <tableColumn id="14366" xr3:uid="{98515557-160F-4B5B-A8D5-9C415807B9E6}" name="Column14366" totalsRowDxfId="2018"/>
    <tableColumn id="14367" xr3:uid="{302ACF31-723E-4F09-8143-DDB969281288}" name="Column14367" totalsRowDxfId="2017"/>
    <tableColumn id="14368" xr3:uid="{B5108B33-B3EF-4695-BA14-AC540EF1C716}" name="Column14368" totalsRowDxfId="2016"/>
    <tableColumn id="14369" xr3:uid="{F01CF1E9-E21F-4581-84C5-C6BF2F6EDE8F}" name="Column14369" totalsRowDxfId="2015"/>
    <tableColumn id="14370" xr3:uid="{4889305D-42D3-4CBB-8ECF-5C189753F2FD}" name="Column14370" totalsRowDxfId="2014"/>
    <tableColumn id="14371" xr3:uid="{BEC61980-3267-40AB-A27C-471C02AEDA8D}" name="Column14371" totalsRowDxfId="2013"/>
    <tableColumn id="14372" xr3:uid="{54A04406-976D-4F9E-AD5B-907A71642F2E}" name="Column14372" totalsRowDxfId="2012"/>
    <tableColumn id="14373" xr3:uid="{BAC7E531-1A2B-4C61-ADC3-200B8B68FD76}" name="Column14373" totalsRowDxfId="2011"/>
    <tableColumn id="14374" xr3:uid="{ECEA9334-A6D1-4E0C-BBED-A2223C9FAD5E}" name="Column14374" totalsRowDxfId="2010"/>
    <tableColumn id="14375" xr3:uid="{195040D6-3A0C-4B34-B76F-2A08ED70A05D}" name="Column14375" totalsRowDxfId="2009"/>
    <tableColumn id="14376" xr3:uid="{659A8C19-AAF3-41D3-9073-C5B86C12C8E0}" name="Column14376" totalsRowDxfId="2008"/>
    <tableColumn id="14377" xr3:uid="{3557DEC1-5C4F-4825-A46E-01EC4AA7686C}" name="Column14377" totalsRowDxfId="2007"/>
    <tableColumn id="14378" xr3:uid="{F399347C-FBA8-42C0-B90F-B7956F8AECCF}" name="Column14378" totalsRowDxfId="2006"/>
    <tableColumn id="14379" xr3:uid="{A6FA2BF2-3E4F-41E4-8C96-9D42462968A1}" name="Column14379" totalsRowDxfId="2005"/>
    <tableColumn id="14380" xr3:uid="{E16F70BC-4C1D-4926-959A-37E87AB647FD}" name="Column14380" totalsRowDxfId="2004"/>
    <tableColumn id="14381" xr3:uid="{FDE72E6E-2CE6-460C-A334-34EF2EF08ABA}" name="Column14381" totalsRowDxfId="2003"/>
    <tableColumn id="14382" xr3:uid="{C117DE2E-5D19-4118-9FA3-80363CE1DE45}" name="Column14382" totalsRowDxfId="2002"/>
    <tableColumn id="14383" xr3:uid="{2D111C9E-F821-4AEA-AF6D-111005CA4D81}" name="Column14383" totalsRowDxfId="2001"/>
    <tableColumn id="14384" xr3:uid="{7ED2BF2A-CE38-474C-BA5F-C2C6D78EBB61}" name="Column14384" totalsRowDxfId="2000"/>
    <tableColumn id="14385" xr3:uid="{B95B5CAE-6125-4797-834E-88170852ECE1}" name="Column14385" totalsRowDxfId="1999"/>
    <tableColumn id="14386" xr3:uid="{E44D59C8-F2E0-45BF-9214-0FD9ECDF191C}" name="Column14386" totalsRowDxfId="1998"/>
    <tableColumn id="14387" xr3:uid="{6ADFB621-AD96-4BEA-91F4-2A8BF4095737}" name="Column14387" totalsRowDxfId="1997"/>
    <tableColumn id="14388" xr3:uid="{F6B0EC61-FE8E-4BD2-BAC0-7A477BD5EC5E}" name="Column14388" totalsRowDxfId="1996"/>
    <tableColumn id="14389" xr3:uid="{B2EAB747-5CE8-4F5D-AB21-7BE95D98F835}" name="Column14389" totalsRowDxfId="1995"/>
    <tableColumn id="14390" xr3:uid="{18B8510A-DFEB-4B43-AFFB-E926D578A063}" name="Column14390" totalsRowDxfId="1994"/>
    <tableColumn id="14391" xr3:uid="{462EAE41-39EE-4205-AE08-FE4A814359E8}" name="Column14391" totalsRowDxfId="1993"/>
    <tableColumn id="14392" xr3:uid="{0E5D63E5-78DE-4FBD-A5C5-1301867B0A96}" name="Column14392" totalsRowDxfId="1992"/>
    <tableColumn id="14393" xr3:uid="{6C3FE97D-3605-4BBA-8C3E-DA76032BE02E}" name="Column14393" totalsRowDxfId="1991"/>
    <tableColumn id="14394" xr3:uid="{C9026F85-FBE4-4720-AA8C-7AB5732127A3}" name="Column14394" totalsRowDxfId="1990"/>
    <tableColumn id="14395" xr3:uid="{E40968F7-6F09-4AED-A4C1-EEDA7EA01838}" name="Column14395" totalsRowDxfId="1989"/>
    <tableColumn id="14396" xr3:uid="{D1EA4CDB-9548-4F7C-8046-71F3200A5879}" name="Column14396" totalsRowDxfId="1988"/>
    <tableColumn id="14397" xr3:uid="{6322AE86-16C1-4683-9303-E116545E62A7}" name="Column14397" totalsRowDxfId="1987"/>
    <tableColumn id="14398" xr3:uid="{28DE50E3-FD42-47B3-BD7E-EF30FEC2D87C}" name="Column14398" totalsRowDxfId="1986"/>
    <tableColumn id="14399" xr3:uid="{907CD6FA-1E60-43F0-BE96-061E32703348}" name="Column14399" totalsRowDxfId="1985"/>
    <tableColumn id="14400" xr3:uid="{BC579993-BE87-41F4-852B-D19D50B461E7}" name="Column14400" totalsRowDxfId="1984"/>
    <tableColumn id="14401" xr3:uid="{03B6D5A6-1448-4FCC-BA36-BB0A05588257}" name="Column14401" totalsRowDxfId="1983"/>
    <tableColumn id="14402" xr3:uid="{62A3E41E-BBE3-45B8-BBE2-E65066D0A67A}" name="Column14402" totalsRowDxfId="1982"/>
    <tableColumn id="14403" xr3:uid="{26C5491B-4206-40F6-9C66-B35F50C44AE2}" name="Column14403" totalsRowDxfId="1981"/>
    <tableColumn id="14404" xr3:uid="{245B671A-92FE-4205-B312-9E9C7B9E0CEA}" name="Column14404" totalsRowDxfId="1980"/>
    <tableColumn id="14405" xr3:uid="{BB3A7E7E-0920-4AAD-9CB7-49425477B73C}" name="Column14405" totalsRowDxfId="1979"/>
    <tableColumn id="14406" xr3:uid="{55EDBCE8-FB25-4F74-BA85-785F2AD10D2B}" name="Column14406" totalsRowDxfId="1978"/>
    <tableColumn id="14407" xr3:uid="{AEC51063-A419-4230-AF05-AE4C72EF9D53}" name="Column14407" totalsRowDxfId="1977"/>
    <tableColumn id="14408" xr3:uid="{58AF801F-6A54-4ABC-8939-8AEBA78DF1ED}" name="Column14408" totalsRowDxfId="1976"/>
    <tableColumn id="14409" xr3:uid="{FECD8468-F0C7-4866-97DB-A326847379FA}" name="Column14409" totalsRowDxfId="1975"/>
    <tableColumn id="14410" xr3:uid="{9053AA1B-2DA3-4E1C-AC67-7AB84DCBE90E}" name="Column14410" totalsRowDxfId="1974"/>
    <tableColumn id="14411" xr3:uid="{82978043-CB5D-4F54-A6D4-749DE4A57627}" name="Column14411" totalsRowDxfId="1973"/>
    <tableColumn id="14412" xr3:uid="{72C88913-2F22-4F83-8B98-FA1C12455883}" name="Column14412" totalsRowDxfId="1972"/>
    <tableColumn id="14413" xr3:uid="{002CAABD-2D1A-4A1B-A5D7-484CC9DA1B9F}" name="Column14413" totalsRowDxfId="1971"/>
    <tableColumn id="14414" xr3:uid="{89E0C41D-ED08-4819-9238-BE9F4736276F}" name="Column14414" totalsRowDxfId="1970"/>
    <tableColumn id="14415" xr3:uid="{70F9C2D3-DD9C-4FC2-876C-930C8AB3E574}" name="Column14415" totalsRowDxfId="1969"/>
    <tableColumn id="14416" xr3:uid="{8B9E0F81-E5D7-4C77-B8F5-77C9623949F0}" name="Column14416" totalsRowDxfId="1968"/>
    <tableColumn id="14417" xr3:uid="{F04D93E5-4DC4-48E4-B18D-811E85454257}" name="Column14417" totalsRowDxfId="1967"/>
    <tableColumn id="14418" xr3:uid="{37297890-4AE9-4BF1-AE3E-5225D7864CB6}" name="Column14418" totalsRowDxfId="1966"/>
    <tableColumn id="14419" xr3:uid="{1F47FCB5-5EB9-4D5C-9E99-1A67EED0AF53}" name="Column14419" totalsRowDxfId="1965"/>
    <tableColumn id="14420" xr3:uid="{B722647D-71FF-4618-93CF-21E5AEC03F28}" name="Column14420" totalsRowDxfId="1964"/>
    <tableColumn id="14421" xr3:uid="{70F487F2-770F-4343-9293-8ABDBCEF2387}" name="Column14421" totalsRowDxfId="1963"/>
    <tableColumn id="14422" xr3:uid="{20D7F9D6-1B11-4192-BE67-DDF01DCDE9E4}" name="Column14422" totalsRowDxfId="1962"/>
    <tableColumn id="14423" xr3:uid="{8E5BA1B6-436B-4DC3-B9EA-08CB014BAD83}" name="Column14423" totalsRowDxfId="1961"/>
    <tableColumn id="14424" xr3:uid="{2CB54A13-2328-4775-B91F-2FC3848EAFED}" name="Column14424" totalsRowDxfId="1960"/>
    <tableColumn id="14425" xr3:uid="{ED428729-6232-43AE-82FE-F915D5EDF2DF}" name="Column14425" totalsRowDxfId="1959"/>
    <tableColumn id="14426" xr3:uid="{B1677593-3942-4C67-B76B-D3B069941E05}" name="Column14426" totalsRowDxfId="1958"/>
    <tableColumn id="14427" xr3:uid="{94EF3755-C1D8-49E1-80F9-8889D6FEA36C}" name="Column14427" totalsRowDxfId="1957"/>
    <tableColumn id="14428" xr3:uid="{7BD47784-9FDF-4D06-BE4F-EC76DF2D6E9A}" name="Column14428" totalsRowDxfId="1956"/>
    <tableColumn id="14429" xr3:uid="{1C9C42C8-EDD0-4AD5-B10C-FB5279569DCD}" name="Column14429" totalsRowDxfId="1955"/>
    <tableColumn id="14430" xr3:uid="{008C1847-82F0-4F7B-A766-FB38F10E6403}" name="Column14430" totalsRowDxfId="1954"/>
    <tableColumn id="14431" xr3:uid="{422E0667-20A1-470D-A495-C34892EF9A0B}" name="Column14431" totalsRowDxfId="1953"/>
    <tableColumn id="14432" xr3:uid="{D5D6E91E-FC94-40C2-9984-793C1B10DFE9}" name="Column14432" totalsRowDxfId="1952"/>
    <tableColumn id="14433" xr3:uid="{2551D9DD-80F7-4827-ACAA-5096480193A8}" name="Column14433" totalsRowDxfId="1951"/>
    <tableColumn id="14434" xr3:uid="{E5B66AE1-C3E4-460F-A25D-544D2447B26F}" name="Column14434" totalsRowDxfId="1950"/>
    <tableColumn id="14435" xr3:uid="{1424D7DE-FFD4-4674-8EE8-E62C8524D421}" name="Column14435" totalsRowDxfId="1949"/>
    <tableColumn id="14436" xr3:uid="{B231F644-BBF6-4C6D-B3E2-832B65A63E7C}" name="Column14436" totalsRowDxfId="1948"/>
    <tableColumn id="14437" xr3:uid="{F2DAB888-3E9C-4CBB-A453-174A266D8C2A}" name="Column14437" totalsRowDxfId="1947"/>
    <tableColumn id="14438" xr3:uid="{1B0C1700-83B7-4128-9680-EED0D2B4C776}" name="Column14438" totalsRowDxfId="1946"/>
    <tableColumn id="14439" xr3:uid="{B17F3BA6-7EDA-4D75-BBB3-C8944557B47C}" name="Column14439" totalsRowDxfId="1945"/>
    <tableColumn id="14440" xr3:uid="{C33504A4-4D3D-44C8-8EA2-3874F64071E1}" name="Column14440" totalsRowDxfId="1944"/>
    <tableColumn id="14441" xr3:uid="{B9533304-B78B-4266-8143-86436C43E596}" name="Column14441" totalsRowDxfId="1943"/>
    <tableColumn id="14442" xr3:uid="{804AF3AA-1CB0-4C68-8EF9-2870101DED65}" name="Column14442" totalsRowDxfId="1942"/>
    <tableColumn id="14443" xr3:uid="{7AF4BD8F-73F4-4AE0-8D27-605AD73D1D85}" name="Column14443" totalsRowDxfId="1941"/>
    <tableColumn id="14444" xr3:uid="{9D3D0DEC-18AD-4C81-8E26-3294C087C11C}" name="Column14444" totalsRowDxfId="1940"/>
    <tableColumn id="14445" xr3:uid="{5D5A9F9B-0EBF-4E21-8261-7765BF0CF93D}" name="Column14445" totalsRowDxfId="1939"/>
    <tableColumn id="14446" xr3:uid="{3A148E0E-CDEB-417C-9BB9-0C89B297E284}" name="Column14446" totalsRowDxfId="1938"/>
    <tableColumn id="14447" xr3:uid="{80336813-63F5-4E1F-A122-1909737422CA}" name="Column14447" totalsRowDxfId="1937"/>
    <tableColumn id="14448" xr3:uid="{3E4EF6E7-8E2C-467F-8133-0EB162F4029F}" name="Column14448" totalsRowDxfId="1936"/>
    <tableColumn id="14449" xr3:uid="{7A71EC60-AFD4-44E1-93F7-FB93A7081A36}" name="Column14449" totalsRowDxfId="1935"/>
    <tableColumn id="14450" xr3:uid="{9E4610A2-C3A8-43B3-A6C3-5C2E641A6F58}" name="Column14450" totalsRowDxfId="1934"/>
    <tableColumn id="14451" xr3:uid="{B4A66755-9570-4E42-AB6C-F5A02C0E107F}" name="Column14451" totalsRowDxfId="1933"/>
    <tableColumn id="14452" xr3:uid="{5A488BD2-C010-44F9-BD23-AA97CC02D711}" name="Column14452" totalsRowDxfId="1932"/>
    <tableColumn id="14453" xr3:uid="{B1C4E305-9869-4B98-8062-9BEE1CAE094E}" name="Column14453" totalsRowDxfId="1931"/>
    <tableColumn id="14454" xr3:uid="{21DEA4AC-BFB6-4615-B025-AE341C2FF158}" name="Column14454" totalsRowDxfId="1930"/>
    <tableColumn id="14455" xr3:uid="{D2FE4016-71C4-4D56-BDA2-595AF8DEEA1A}" name="Column14455" totalsRowDxfId="1929"/>
    <tableColumn id="14456" xr3:uid="{C6B95BA0-7EA1-4262-98A9-732EC442E551}" name="Column14456" totalsRowDxfId="1928"/>
    <tableColumn id="14457" xr3:uid="{455BEC83-D4EA-435C-972A-A8907963DF36}" name="Column14457" totalsRowDxfId="1927"/>
    <tableColumn id="14458" xr3:uid="{725A71E9-D3D1-4A38-988E-5CAEA7083C7A}" name="Column14458" totalsRowDxfId="1926"/>
    <tableColumn id="14459" xr3:uid="{EFEC36E5-1775-43E0-BF22-5A2EDA86F3E1}" name="Column14459" totalsRowDxfId="1925"/>
    <tableColumn id="14460" xr3:uid="{2E0EE7B4-9076-4A79-A3AB-0573325ECF16}" name="Column14460" totalsRowDxfId="1924"/>
    <tableColumn id="14461" xr3:uid="{4A11F99A-9127-4166-ABD6-ABBA973550F7}" name="Column14461" totalsRowDxfId="1923"/>
    <tableColumn id="14462" xr3:uid="{8D3B2CA2-C79F-4988-B9CF-5F854D58BF9F}" name="Column14462" totalsRowDxfId="1922"/>
    <tableColumn id="14463" xr3:uid="{79AE0406-E631-41E6-8561-BEACCBEB35B0}" name="Column14463" totalsRowDxfId="1921"/>
    <tableColumn id="14464" xr3:uid="{B1980677-5E61-4764-BB6B-98429E5B4544}" name="Column14464" totalsRowDxfId="1920"/>
    <tableColumn id="14465" xr3:uid="{D4F9A69E-C74D-4D13-B890-30093FE11BC0}" name="Column14465" totalsRowDxfId="1919"/>
    <tableColumn id="14466" xr3:uid="{1FD2CC98-F97C-4069-B76E-543BA9F841C3}" name="Column14466" totalsRowDxfId="1918"/>
    <tableColumn id="14467" xr3:uid="{2CD2D31D-DBE9-4799-BA67-A414B46699C8}" name="Column14467" totalsRowDxfId="1917"/>
    <tableColumn id="14468" xr3:uid="{21AA2721-B02A-474D-819C-1DDCE3BE3B2D}" name="Column14468" totalsRowDxfId="1916"/>
    <tableColumn id="14469" xr3:uid="{06C466BA-4B06-4221-B483-2DA267B60E67}" name="Column14469" totalsRowDxfId="1915"/>
    <tableColumn id="14470" xr3:uid="{35BB9C90-7F6A-4F6D-B057-9DBF7F35443D}" name="Column14470" totalsRowDxfId="1914"/>
    <tableColumn id="14471" xr3:uid="{78A0952F-D36B-4C4D-BDD6-C8F3E665C50C}" name="Column14471" totalsRowDxfId="1913"/>
    <tableColumn id="14472" xr3:uid="{085A541C-6614-4C5E-A98C-8190F7E80488}" name="Column14472" totalsRowDxfId="1912"/>
    <tableColumn id="14473" xr3:uid="{F3D8B79B-3836-491E-8ADE-077B3F94BC8B}" name="Column14473" totalsRowDxfId="1911"/>
    <tableColumn id="14474" xr3:uid="{6B9F692C-226A-48B5-99D4-F7D810B91A7B}" name="Column14474" totalsRowDxfId="1910"/>
    <tableColumn id="14475" xr3:uid="{BD7F4F63-7FF3-49CD-887A-0DE3DB02BDA5}" name="Column14475" totalsRowDxfId="1909"/>
    <tableColumn id="14476" xr3:uid="{D3CDFF60-6710-434D-9FF0-B62A89222F28}" name="Column14476" totalsRowDxfId="1908"/>
    <tableColumn id="14477" xr3:uid="{8793C3C4-D592-4732-ADFD-D65E1898DC42}" name="Column14477" totalsRowDxfId="1907"/>
    <tableColumn id="14478" xr3:uid="{DAC1AF9D-89A2-4F50-8A46-B3EA85642022}" name="Column14478" totalsRowDxfId="1906"/>
    <tableColumn id="14479" xr3:uid="{EC180F83-FD54-4896-9E1D-F5C76EE39B5E}" name="Column14479" totalsRowDxfId="1905"/>
    <tableColumn id="14480" xr3:uid="{EFECE51D-48A2-46AA-8DF0-06EFC64B3981}" name="Column14480" totalsRowDxfId="1904"/>
    <tableColumn id="14481" xr3:uid="{B4785A27-8E82-4BFE-AE70-3F4A96D49005}" name="Column14481" totalsRowDxfId="1903"/>
    <tableColumn id="14482" xr3:uid="{DA4D72C9-01C8-460C-B541-14A5ADDEDC2A}" name="Column14482" totalsRowDxfId="1902"/>
    <tableColumn id="14483" xr3:uid="{261791FD-2592-4DE6-B568-ADE163469F5A}" name="Column14483" totalsRowDxfId="1901"/>
    <tableColumn id="14484" xr3:uid="{EA608FA7-7B19-4D97-9732-E2EA9995F6E3}" name="Column14484" totalsRowDxfId="1900"/>
    <tableColumn id="14485" xr3:uid="{80BBE5F8-285F-472F-B2A7-5949480E4C21}" name="Column14485" totalsRowDxfId="1899"/>
    <tableColumn id="14486" xr3:uid="{9FF994C5-8ED7-4340-9FE7-DCBCD963A55B}" name="Column14486" totalsRowDxfId="1898"/>
    <tableColumn id="14487" xr3:uid="{F59BE326-EAE6-488B-A42C-5539F57D46FC}" name="Column14487" totalsRowDxfId="1897"/>
    <tableColumn id="14488" xr3:uid="{D8A5AFBA-B7BB-4ED6-8F6F-79617D781154}" name="Column14488" totalsRowDxfId="1896"/>
    <tableColumn id="14489" xr3:uid="{0B2E40BE-592D-4E08-9E48-4585CAD2168A}" name="Column14489" totalsRowDxfId="1895"/>
    <tableColumn id="14490" xr3:uid="{05EE1343-8DCD-45BB-8F58-E15000D31356}" name="Column14490" totalsRowDxfId="1894"/>
    <tableColumn id="14491" xr3:uid="{7BA98908-D4F9-428D-94AA-6FB96B3854C6}" name="Column14491" totalsRowDxfId="1893"/>
    <tableColumn id="14492" xr3:uid="{D600ACD6-3417-48F8-B8D2-289A6B60CDAD}" name="Column14492" totalsRowDxfId="1892"/>
    <tableColumn id="14493" xr3:uid="{D9654998-EE7C-4DB2-937F-A9B1DD92517C}" name="Column14493" totalsRowDxfId="1891"/>
    <tableColumn id="14494" xr3:uid="{D31C85C5-4ECE-425B-A343-09E5A03516D4}" name="Column14494" totalsRowDxfId="1890"/>
    <tableColumn id="14495" xr3:uid="{1F7D4B0F-46FA-47B5-8E47-9DB8B37A322D}" name="Column14495" totalsRowDxfId="1889"/>
    <tableColumn id="14496" xr3:uid="{2D12A6CB-DE85-4D93-95F1-1F114FC6A77F}" name="Column14496" totalsRowDxfId="1888"/>
    <tableColumn id="14497" xr3:uid="{4F5E94BF-1A8E-4B2F-A8C6-971AD6572351}" name="Column14497" totalsRowDxfId="1887"/>
    <tableColumn id="14498" xr3:uid="{027BA024-7ADD-434D-9C3C-BAF0947D3426}" name="Column14498" totalsRowDxfId="1886"/>
    <tableColumn id="14499" xr3:uid="{57B2BE0C-388C-449D-A241-CD0CC25BBB5E}" name="Column14499" totalsRowDxfId="1885"/>
    <tableColumn id="14500" xr3:uid="{4B234A9A-C0B0-43B0-B8D3-80452C09F1DB}" name="Column14500" totalsRowDxfId="1884"/>
    <tableColumn id="14501" xr3:uid="{14A2434D-937D-44A9-8019-924CA1466FF9}" name="Column14501" totalsRowDxfId="1883"/>
    <tableColumn id="14502" xr3:uid="{F7C29C9F-D1CF-4E61-8A06-3F839D13EDB6}" name="Column14502" totalsRowDxfId="1882"/>
    <tableColumn id="14503" xr3:uid="{BAE8723D-CC61-43AA-AD01-89B36EE26A26}" name="Column14503" totalsRowDxfId="1881"/>
    <tableColumn id="14504" xr3:uid="{6F509E8A-1947-4972-B75E-7EACEA3572B1}" name="Column14504" totalsRowDxfId="1880"/>
    <tableColumn id="14505" xr3:uid="{24F74EF0-E8E6-4B4C-8874-2B14E6817E57}" name="Column14505" totalsRowDxfId="1879"/>
    <tableColumn id="14506" xr3:uid="{C25A0769-D099-4BBB-8F2C-DBBEEB804617}" name="Column14506" totalsRowDxfId="1878"/>
    <tableColumn id="14507" xr3:uid="{3290AB4B-B764-4A58-B39A-1661B36FD9AD}" name="Column14507" totalsRowDxfId="1877"/>
    <tableColumn id="14508" xr3:uid="{38D00DC1-3A15-445D-96CE-FA441FD17566}" name="Column14508" totalsRowDxfId="1876"/>
    <tableColumn id="14509" xr3:uid="{EB645B3A-40CB-4818-AF35-37455E504105}" name="Column14509" totalsRowDxfId="1875"/>
    <tableColumn id="14510" xr3:uid="{F27ABBD7-4925-4BAE-99BD-0A679B9C2534}" name="Column14510" totalsRowDxfId="1874"/>
    <tableColumn id="14511" xr3:uid="{3B1C95CA-5946-40E2-9BC8-4CBC31DAB7F4}" name="Column14511" totalsRowDxfId="1873"/>
    <tableColumn id="14512" xr3:uid="{F8F03A69-A420-414B-B97B-FD5D1C0CD6DD}" name="Column14512" totalsRowDxfId="1872"/>
    <tableColumn id="14513" xr3:uid="{DF5C3DF2-A05D-4605-BA48-B299CFC0C160}" name="Column14513" totalsRowDxfId="1871"/>
    <tableColumn id="14514" xr3:uid="{39683593-A0D3-4DE7-B4D9-9D5652AE2B66}" name="Column14514" totalsRowDxfId="1870"/>
    <tableColumn id="14515" xr3:uid="{3F96C9E4-DEEB-4976-B6BB-0D6C50EE4193}" name="Column14515" totalsRowDxfId="1869"/>
    <tableColumn id="14516" xr3:uid="{F87C7449-65ED-474D-BB06-D1126DA45B67}" name="Column14516" totalsRowDxfId="1868"/>
    <tableColumn id="14517" xr3:uid="{A80995BD-5636-4DFC-B1B5-2BF74C07F5E0}" name="Column14517" totalsRowDxfId="1867"/>
    <tableColumn id="14518" xr3:uid="{E5154B02-082C-4D4F-838B-00A774C04D62}" name="Column14518" totalsRowDxfId="1866"/>
    <tableColumn id="14519" xr3:uid="{F2105DA6-C067-46B4-8C74-AF2E323AE66A}" name="Column14519" totalsRowDxfId="1865"/>
    <tableColumn id="14520" xr3:uid="{A4FABB84-70E0-43ED-A1E7-D507433DA5F1}" name="Column14520" totalsRowDxfId="1864"/>
    <tableColumn id="14521" xr3:uid="{4C640548-A654-46D2-83D5-A8EF98DE6092}" name="Column14521" totalsRowDxfId="1863"/>
    <tableColumn id="14522" xr3:uid="{39E1F1DE-2E58-4808-BB86-47762DB79533}" name="Column14522" totalsRowDxfId="1862"/>
    <tableColumn id="14523" xr3:uid="{5FF53B14-4CED-4908-8B36-FF1B85402002}" name="Column14523" totalsRowDxfId="1861"/>
    <tableColumn id="14524" xr3:uid="{03BAA4BE-9E90-4172-8E22-DB3826BCFE6A}" name="Column14524" totalsRowDxfId="1860"/>
    <tableColumn id="14525" xr3:uid="{EF302A6D-D41C-4CE2-85FA-8061527C4CFB}" name="Column14525" totalsRowDxfId="1859"/>
    <tableColumn id="14526" xr3:uid="{A1F63E27-7189-4D75-8761-D7C74188A530}" name="Column14526" totalsRowDxfId="1858"/>
    <tableColumn id="14527" xr3:uid="{1AC8BB3D-BADB-483A-B835-8D6F6342C469}" name="Column14527" totalsRowDxfId="1857"/>
    <tableColumn id="14528" xr3:uid="{D5BC964F-3CD6-4BDF-9DCA-449974882ECA}" name="Column14528" totalsRowDxfId="1856"/>
    <tableColumn id="14529" xr3:uid="{312404D7-CEB2-44F2-8D8A-6B8DE38AF0F1}" name="Column14529" totalsRowDxfId="1855"/>
    <tableColumn id="14530" xr3:uid="{B8F6BE21-8953-4B2D-8D01-7F09E357C157}" name="Column14530" totalsRowDxfId="1854"/>
    <tableColumn id="14531" xr3:uid="{A293220B-5BD5-40CD-8571-9D96B193D2FE}" name="Column14531" totalsRowDxfId="1853"/>
    <tableColumn id="14532" xr3:uid="{075E7BD2-107A-428A-BC5F-924874468803}" name="Column14532" totalsRowDxfId="1852"/>
    <tableColumn id="14533" xr3:uid="{C734E6B6-46C6-4649-B397-005A7313F788}" name="Column14533" totalsRowDxfId="1851"/>
    <tableColumn id="14534" xr3:uid="{A29A37E8-E2B8-404E-A63E-7A7695823010}" name="Column14534" totalsRowDxfId="1850"/>
    <tableColumn id="14535" xr3:uid="{5E9F2A24-CF4B-46A4-ABFB-986B0CD14998}" name="Column14535" totalsRowDxfId="1849"/>
    <tableColumn id="14536" xr3:uid="{064067C7-CE9D-4A07-BFAC-20B9FD832929}" name="Column14536" totalsRowDxfId="1848"/>
    <tableColumn id="14537" xr3:uid="{3CA17838-645F-434D-9E8C-3BD74648855D}" name="Column14537" totalsRowDxfId="1847"/>
    <tableColumn id="14538" xr3:uid="{BE8339B3-EF57-4FD2-8951-C58AB2035841}" name="Column14538" totalsRowDxfId="1846"/>
    <tableColumn id="14539" xr3:uid="{E77DC595-7A28-4C78-8C55-744EC5F8CCCB}" name="Column14539" totalsRowDxfId="1845"/>
    <tableColumn id="14540" xr3:uid="{8158D08F-6AB1-4DA3-AB7E-88E697917616}" name="Column14540" totalsRowDxfId="1844"/>
    <tableColumn id="14541" xr3:uid="{979C9856-F9A7-4D7C-A586-EF5EF6F93D45}" name="Column14541" totalsRowDxfId="1843"/>
    <tableColumn id="14542" xr3:uid="{C085E223-2ABC-4465-96A1-A2801878E99D}" name="Column14542" totalsRowDxfId="1842"/>
    <tableColumn id="14543" xr3:uid="{28E697B7-5473-4A0D-8D4F-CF7A31FAF34D}" name="Column14543" totalsRowDxfId="1841"/>
    <tableColumn id="14544" xr3:uid="{933FF944-A504-430F-A3DB-04FB0DCA4F59}" name="Column14544" totalsRowDxfId="1840"/>
    <tableColumn id="14545" xr3:uid="{A93963AF-6E87-4548-ABA2-D2BC85448875}" name="Column14545" totalsRowDxfId="1839"/>
    <tableColumn id="14546" xr3:uid="{22361F7B-C977-4375-A899-042A55585CCD}" name="Column14546" totalsRowDxfId="1838"/>
    <tableColumn id="14547" xr3:uid="{7453B3F8-3026-4683-919D-6393F922D746}" name="Column14547" totalsRowDxfId="1837"/>
    <tableColumn id="14548" xr3:uid="{3EF468A0-BB81-4420-B837-F853C3A53472}" name="Column14548" totalsRowDxfId="1836"/>
    <tableColumn id="14549" xr3:uid="{B4E7D78F-B08A-47EC-A3F6-011746E81D57}" name="Column14549" totalsRowDxfId="1835"/>
    <tableColumn id="14550" xr3:uid="{ABABDFC1-20B9-48D7-9A8E-54437CE29E5F}" name="Column14550" totalsRowDxfId="1834"/>
    <tableColumn id="14551" xr3:uid="{4AED1CD8-2409-438B-B3AB-E021FC2BE9D2}" name="Column14551" totalsRowDxfId="1833"/>
    <tableColumn id="14552" xr3:uid="{6767BA1F-B069-4508-A052-6BFAC7EC1AC7}" name="Column14552" totalsRowDxfId="1832"/>
    <tableColumn id="14553" xr3:uid="{2F302150-7017-40F3-8B0D-EA44B1AFC87C}" name="Column14553" totalsRowDxfId="1831"/>
    <tableColumn id="14554" xr3:uid="{A74B36DE-A940-4795-9F35-6B89728EC3A0}" name="Column14554" totalsRowDxfId="1830"/>
    <tableColumn id="14555" xr3:uid="{6A41C283-6AA2-4466-ADA7-473F651B1C9E}" name="Column14555" totalsRowDxfId="1829"/>
    <tableColumn id="14556" xr3:uid="{12FAC085-C4AD-4CAB-928C-AEA28AD512A7}" name="Column14556" totalsRowDxfId="1828"/>
    <tableColumn id="14557" xr3:uid="{D0612928-D4AB-43C1-A7C2-4046A2953CC7}" name="Column14557" totalsRowDxfId="1827"/>
    <tableColumn id="14558" xr3:uid="{1765BAB6-8187-4F67-8AA9-03E69C4C699A}" name="Column14558" totalsRowDxfId="1826"/>
    <tableColumn id="14559" xr3:uid="{6621B2E0-6C92-4762-9313-B0E66F23AE5A}" name="Column14559" totalsRowDxfId="1825"/>
    <tableColumn id="14560" xr3:uid="{EFC533C1-16F6-4506-BB16-FD14845CF0F6}" name="Column14560" totalsRowDxfId="1824"/>
    <tableColumn id="14561" xr3:uid="{0249D5A3-5F36-4E4B-9A21-A363211658B2}" name="Column14561" totalsRowDxfId="1823"/>
    <tableColumn id="14562" xr3:uid="{20EF8E4A-5D79-4F0A-8A83-23EEC19D9271}" name="Column14562" totalsRowDxfId="1822"/>
    <tableColumn id="14563" xr3:uid="{7FF11EA1-890C-428E-A1C0-95E625852AF6}" name="Column14563" totalsRowDxfId="1821"/>
    <tableColumn id="14564" xr3:uid="{7C149AC1-9F61-499F-A5F4-9D7565E76265}" name="Column14564" totalsRowDxfId="1820"/>
    <tableColumn id="14565" xr3:uid="{661DFC59-C405-4915-8755-F850913B4910}" name="Column14565" totalsRowDxfId="1819"/>
    <tableColumn id="14566" xr3:uid="{C90392B3-159D-42BB-8357-B048C3F51CE0}" name="Column14566" totalsRowDxfId="1818"/>
    <tableColumn id="14567" xr3:uid="{ADB592A3-FABF-4FDF-82E9-A05939843A34}" name="Column14567" totalsRowDxfId="1817"/>
    <tableColumn id="14568" xr3:uid="{D2BFC304-9410-4956-B325-26ECC61413F2}" name="Column14568" totalsRowDxfId="1816"/>
    <tableColumn id="14569" xr3:uid="{96566DB7-09E0-43FA-A5B8-7FABB4915FA6}" name="Column14569" totalsRowDxfId="1815"/>
    <tableColumn id="14570" xr3:uid="{E4998A73-6905-4708-889A-559A81CDBF50}" name="Column14570" totalsRowDxfId="1814"/>
    <tableColumn id="14571" xr3:uid="{BD8515CB-B7F5-405B-988D-B1D0DFBFD55F}" name="Column14571" totalsRowDxfId="1813"/>
    <tableColumn id="14572" xr3:uid="{DD0E836C-DFEE-49D8-91A7-AF556CE1042E}" name="Column14572" totalsRowDxfId="1812"/>
    <tableColumn id="14573" xr3:uid="{BEDB286D-D618-4EC1-8725-B610EBC5BCEE}" name="Column14573" totalsRowDxfId="1811"/>
    <tableColumn id="14574" xr3:uid="{11BAEFCB-56B8-484D-87A4-266B56DFDFA0}" name="Column14574" totalsRowDxfId="1810"/>
    <tableColumn id="14575" xr3:uid="{BEEEDD7D-3A22-4D01-8973-97DD27DD61A5}" name="Column14575" totalsRowDxfId="1809"/>
    <tableColumn id="14576" xr3:uid="{D5D7FE39-8A79-48FB-A61B-DDFFC19C6314}" name="Column14576" totalsRowDxfId="1808"/>
    <tableColumn id="14577" xr3:uid="{87892DA9-CFD4-42B8-A991-C320A618B4E5}" name="Column14577" totalsRowDxfId="1807"/>
    <tableColumn id="14578" xr3:uid="{FDC8EB1F-E98D-4CFB-92FB-AE41088B1A49}" name="Column14578" totalsRowDxfId="1806"/>
    <tableColumn id="14579" xr3:uid="{E44F2BF0-6AEC-4747-8EC4-1E4A930B4309}" name="Column14579" totalsRowDxfId="1805"/>
    <tableColumn id="14580" xr3:uid="{D200D8E6-FF9C-43D2-B3AD-B2716A028F89}" name="Column14580" totalsRowDxfId="1804"/>
    <tableColumn id="14581" xr3:uid="{C9C4D632-00C7-4C94-B912-D30002A89FA6}" name="Column14581" totalsRowDxfId="1803"/>
    <tableColumn id="14582" xr3:uid="{922FDC07-DCFC-495C-A0F8-9BF61D643D9A}" name="Column14582" totalsRowDxfId="1802"/>
    <tableColumn id="14583" xr3:uid="{2E4AE60D-22B8-4B18-980D-48337DEFDDF4}" name="Column14583" totalsRowDxfId="1801"/>
    <tableColumn id="14584" xr3:uid="{B635C265-3DCD-490D-A12A-81BB6D450DCB}" name="Column14584" totalsRowDxfId="1800"/>
    <tableColumn id="14585" xr3:uid="{856D74FA-2767-43B1-B6AD-C58DB54A3B86}" name="Column14585" totalsRowDxfId="1799"/>
    <tableColumn id="14586" xr3:uid="{68BB48FC-51AE-4CB4-B207-118B004F935A}" name="Column14586" totalsRowDxfId="1798"/>
    <tableColumn id="14587" xr3:uid="{47BA372E-DC50-4326-9DC8-1ED83D2A67E9}" name="Column14587" totalsRowDxfId="1797"/>
    <tableColumn id="14588" xr3:uid="{C90AF66F-DF68-47B6-9141-FF7685A715F9}" name="Column14588" totalsRowDxfId="1796"/>
    <tableColumn id="14589" xr3:uid="{B72E971B-D51E-4AE1-B36A-10755A2AEE4B}" name="Column14589" totalsRowDxfId="1795"/>
    <tableColumn id="14590" xr3:uid="{26D8CA27-D2B0-4EAC-AC17-E00A93B84F34}" name="Column14590" totalsRowDxfId="1794"/>
    <tableColumn id="14591" xr3:uid="{0F518A7E-C659-43AA-B358-9F0D253C1621}" name="Column14591" totalsRowDxfId="1793"/>
    <tableColumn id="14592" xr3:uid="{73FE1535-A65D-40C3-8C5E-2B77F45C3C7B}" name="Column14592" totalsRowDxfId="1792"/>
    <tableColumn id="14593" xr3:uid="{93C7D5FF-3541-48B8-BE5A-8D12AE9F1BFA}" name="Column14593" totalsRowDxfId="1791"/>
    <tableColumn id="14594" xr3:uid="{94FC8666-B7D3-4287-B067-74334579E361}" name="Column14594" totalsRowDxfId="1790"/>
    <tableColumn id="14595" xr3:uid="{04E628B4-246D-41BC-B84B-14C691C7A425}" name="Column14595" totalsRowDxfId="1789"/>
    <tableColumn id="14596" xr3:uid="{76A5E26B-500A-483F-977A-BE726B8B1915}" name="Column14596" totalsRowDxfId="1788"/>
    <tableColumn id="14597" xr3:uid="{6D0A21ED-662A-4A04-9F63-778C0EBAAAE3}" name="Column14597" totalsRowDxfId="1787"/>
    <tableColumn id="14598" xr3:uid="{B2415764-7EB5-4983-B0E4-3F0959C82679}" name="Column14598" totalsRowDxfId="1786"/>
    <tableColumn id="14599" xr3:uid="{3D155CF0-9EF6-47A5-B5FB-E38F891D3CF3}" name="Column14599" totalsRowDxfId="1785"/>
    <tableColumn id="14600" xr3:uid="{EB79F0E3-3607-410C-8654-7DC23A69043E}" name="Column14600" totalsRowDxfId="1784"/>
    <tableColumn id="14601" xr3:uid="{003B8189-584D-49FB-B97C-C2C6063F609C}" name="Column14601" totalsRowDxfId="1783"/>
    <tableColumn id="14602" xr3:uid="{8844EFE3-1CF7-4343-BBA5-A684B8071E34}" name="Column14602" totalsRowDxfId="1782"/>
    <tableColumn id="14603" xr3:uid="{98F4DCD9-DD88-4893-BB8F-45C908D89D53}" name="Column14603" totalsRowDxfId="1781"/>
    <tableColumn id="14604" xr3:uid="{0A85F5B2-37B9-4F86-8602-0A3E110F59CF}" name="Column14604" totalsRowDxfId="1780"/>
    <tableColumn id="14605" xr3:uid="{502662A2-B340-4CEE-8E98-331F403BA734}" name="Column14605" totalsRowDxfId="1779"/>
    <tableColumn id="14606" xr3:uid="{6D93EF7E-88BA-4DBA-83D8-0DEC4FEBCA74}" name="Column14606" totalsRowDxfId="1778"/>
    <tableColumn id="14607" xr3:uid="{BC671953-B38D-4B7B-957F-3750AB4755FA}" name="Column14607" totalsRowDxfId="1777"/>
    <tableColumn id="14608" xr3:uid="{5B5B21C9-DF0C-4E80-BB5C-C2DAA764ED2F}" name="Column14608" totalsRowDxfId="1776"/>
    <tableColumn id="14609" xr3:uid="{FB22D101-995C-4406-B32C-D72FB83B1B85}" name="Column14609" totalsRowDxfId="1775"/>
    <tableColumn id="14610" xr3:uid="{ED3D583D-4BCA-479D-B172-D754D769CB21}" name="Column14610" totalsRowDxfId="1774"/>
    <tableColumn id="14611" xr3:uid="{F2C2409D-1B7B-46C9-9AF2-B0DF0F7F77FE}" name="Column14611" totalsRowDxfId="1773"/>
    <tableColumn id="14612" xr3:uid="{5BAC7D73-4812-4963-95EC-F1935293FEC1}" name="Column14612" totalsRowDxfId="1772"/>
    <tableColumn id="14613" xr3:uid="{4812F77E-9AF4-4C5E-A16D-8A8A2001D0AE}" name="Column14613" totalsRowDxfId="1771"/>
    <tableColumn id="14614" xr3:uid="{633AEAC3-A519-4449-8BA6-863A99E4D0C6}" name="Column14614" totalsRowDxfId="1770"/>
    <tableColumn id="14615" xr3:uid="{7EDF8C88-A73E-4441-8D45-6722E41FC634}" name="Column14615" totalsRowDxfId="1769"/>
    <tableColumn id="14616" xr3:uid="{B9D83A81-D79E-465A-8D3C-7F16FF4D9E68}" name="Column14616" totalsRowDxfId="1768"/>
    <tableColumn id="14617" xr3:uid="{DEC0B548-674D-44B8-8DDB-CF853C43AD96}" name="Column14617" totalsRowDxfId="1767"/>
    <tableColumn id="14618" xr3:uid="{72CB324B-070F-4A46-B97C-34C017BB2DFE}" name="Column14618" totalsRowDxfId="1766"/>
    <tableColumn id="14619" xr3:uid="{802B8F8B-DCAD-4C38-BD16-66EDFAF03D35}" name="Column14619" totalsRowDxfId="1765"/>
    <tableColumn id="14620" xr3:uid="{F220BB86-08BA-439F-81A4-98E2EDC6652E}" name="Column14620" totalsRowDxfId="1764"/>
    <tableColumn id="14621" xr3:uid="{E0FB9EAC-C800-4307-800B-58DB0968CABA}" name="Column14621" totalsRowDxfId="1763"/>
    <tableColumn id="14622" xr3:uid="{99445AAB-BB37-410A-809C-9A36B5F9899D}" name="Column14622" totalsRowDxfId="1762"/>
    <tableColumn id="14623" xr3:uid="{8A1BE7D2-EEF0-4D57-BF1B-5AB88765DB1B}" name="Column14623" totalsRowDxfId="1761"/>
    <tableColumn id="14624" xr3:uid="{E019601A-3DF8-40C2-9419-31E2D9B72AF8}" name="Column14624" totalsRowDxfId="1760"/>
    <tableColumn id="14625" xr3:uid="{249ECFE3-D78D-4707-A872-F1D2D118D9D6}" name="Column14625" totalsRowDxfId="1759"/>
    <tableColumn id="14626" xr3:uid="{D73C7AF1-B12B-4904-93EA-7A0ED04473F9}" name="Column14626" totalsRowDxfId="1758"/>
    <tableColumn id="14627" xr3:uid="{EFDF849D-CA08-48FD-9B41-0579AB7A3198}" name="Column14627" totalsRowDxfId="1757"/>
    <tableColumn id="14628" xr3:uid="{4BF13718-473F-48A6-9015-84DC0436DD46}" name="Column14628" totalsRowDxfId="1756"/>
    <tableColumn id="14629" xr3:uid="{C0DD39D9-035C-4245-88EE-2A175806B1E2}" name="Column14629" totalsRowDxfId="1755"/>
    <tableColumn id="14630" xr3:uid="{765E3C0E-2074-4D61-AD6B-138886F157B7}" name="Column14630" totalsRowDxfId="1754"/>
    <tableColumn id="14631" xr3:uid="{BF304E6B-1260-40F7-B4BC-8F262E6EF4E9}" name="Column14631" totalsRowDxfId="1753"/>
    <tableColumn id="14632" xr3:uid="{F220C0BB-4A38-47C1-B992-653B7AAB3A57}" name="Column14632" totalsRowDxfId="1752"/>
    <tableColumn id="14633" xr3:uid="{3EE0FCF1-F4F5-4FC1-ADDD-BF15ACE38F95}" name="Column14633" totalsRowDxfId="1751"/>
    <tableColumn id="14634" xr3:uid="{832F7B89-6BFC-4908-9D90-F99CFFEE22A4}" name="Column14634" totalsRowDxfId="1750"/>
    <tableColumn id="14635" xr3:uid="{EF2CC6C8-C446-473E-83EE-E3C71BD59A4A}" name="Column14635" totalsRowDxfId="1749"/>
    <tableColumn id="14636" xr3:uid="{31B050E1-814E-4F6C-9B86-E834F92B73DD}" name="Column14636" totalsRowDxfId="1748"/>
    <tableColumn id="14637" xr3:uid="{46FBC57B-3A82-4237-8C2B-C38DE60C6FD5}" name="Column14637" totalsRowDxfId="1747"/>
    <tableColumn id="14638" xr3:uid="{FE4684DF-DE2E-46F1-966F-883692277E20}" name="Column14638" totalsRowDxfId="1746"/>
    <tableColumn id="14639" xr3:uid="{80C22C99-A91F-4591-B62D-E8D031B05DE3}" name="Column14639" totalsRowDxfId="1745"/>
    <tableColumn id="14640" xr3:uid="{3EB64AFD-F492-476A-9F34-EBBAE079AEB4}" name="Column14640" totalsRowDxfId="1744"/>
    <tableColumn id="14641" xr3:uid="{F4E88A80-A757-4572-B5DF-001F7E9D63E0}" name="Column14641" totalsRowDxfId="1743"/>
    <tableColumn id="14642" xr3:uid="{D24E7D10-5121-4527-BAB0-98FA02F5AA04}" name="Column14642" totalsRowDxfId="1742"/>
    <tableColumn id="14643" xr3:uid="{4176A130-2116-4C47-B707-6BD176CB1DC9}" name="Column14643" totalsRowDxfId="1741"/>
    <tableColumn id="14644" xr3:uid="{EC6D188B-E572-4103-9ABA-5F3B7A28DED2}" name="Column14644" totalsRowDxfId="1740"/>
    <tableColumn id="14645" xr3:uid="{FA044C32-AA58-4E1C-B140-F17C60C65CE6}" name="Column14645" totalsRowDxfId="1739"/>
    <tableColumn id="14646" xr3:uid="{E580CDF2-3836-4230-88C8-F874AA80806B}" name="Column14646" totalsRowDxfId="1738"/>
    <tableColumn id="14647" xr3:uid="{51BA030F-07F5-4D68-A620-9A96D7FDF2B8}" name="Column14647" totalsRowDxfId="1737"/>
    <tableColumn id="14648" xr3:uid="{CDA0D608-F61E-4096-A798-4CD28A4C2F8F}" name="Column14648" totalsRowDxfId="1736"/>
    <tableColumn id="14649" xr3:uid="{7F173C4B-3648-4108-8E86-A76726186660}" name="Column14649" totalsRowDxfId="1735"/>
    <tableColumn id="14650" xr3:uid="{00225E59-0F3C-4F42-A9AD-7429764962A2}" name="Column14650" totalsRowDxfId="1734"/>
    <tableColumn id="14651" xr3:uid="{6740956D-359C-48F4-89E8-09E8CBE88D70}" name="Column14651" totalsRowDxfId="1733"/>
    <tableColumn id="14652" xr3:uid="{02078F38-445E-4075-A9A2-52B77E08CF18}" name="Column14652" totalsRowDxfId="1732"/>
    <tableColumn id="14653" xr3:uid="{70413CA6-3417-4979-AAF7-EBC0538F929C}" name="Column14653" totalsRowDxfId="1731"/>
    <tableColumn id="14654" xr3:uid="{980D2566-2B28-471D-8149-1C98AB2825DF}" name="Column14654" totalsRowDxfId="1730"/>
    <tableColumn id="14655" xr3:uid="{17A8C3C5-A675-4F63-8945-86940826B7A2}" name="Column14655" totalsRowDxfId="1729"/>
    <tableColumn id="14656" xr3:uid="{BF505411-0873-498F-82CD-EA359AEA1D47}" name="Column14656" totalsRowDxfId="1728"/>
    <tableColumn id="14657" xr3:uid="{E1887907-11F8-4818-9E87-8DF025919D7C}" name="Column14657" totalsRowDxfId="1727"/>
    <tableColumn id="14658" xr3:uid="{A9827FDC-25A4-4A87-AF4D-45697F662A8A}" name="Column14658" totalsRowDxfId="1726"/>
    <tableColumn id="14659" xr3:uid="{EF92E518-2578-45E3-BC1A-265780A7446B}" name="Column14659" totalsRowDxfId="1725"/>
    <tableColumn id="14660" xr3:uid="{19832886-8515-488B-9177-30FD2B167261}" name="Column14660" totalsRowDxfId="1724"/>
    <tableColumn id="14661" xr3:uid="{3F29D8BD-23A0-45D6-B6C3-4C48568FE5AA}" name="Column14661" totalsRowDxfId="1723"/>
    <tableColumn id="14662" xr3:uid="{798D0384-ABC6-43BC-8E96-E8F642F8E260}" name="Column14662" totalsRowDxfId="1722"/>
    <tableColumn id="14663" xr3:uid="{11A0FA9E-857F-4A57-A844-644C96D45B0A}" name="Column14663" totalsRowDxfId="1721"/>
    <tableColumn id="14664" xr3:uid="{FBD5F5E5-9F53-482D-93BB-1FCE4DF91648}" name="Column14664" totalsRowDxfId="1720"/>
    <tableColumn id="14665" xr3:uid="{D5DFBE07-6A33-45C8-BF6A-EBC54AFBD941}" name="Column14665" totalsRowDxfId="1719"/>
    <tableColumn id="14666" xr3:uid="{9E995B08-BBAA-4BD8-856B-8CF8C172CC92}" name="Column14666" totalsRowDxfId="1718"/>
    <tableColumn id="14667" xr3:uid="{62CE04BF-797A-498F-B1F7-85F696595A7B}" name="Column14667" totalsRowDxfId="1717"/>
    <tableColumn id="14668" xr3:uid="{2F1E5517-6B76-406A-ADAA-4A1A0549E3DA}" name="Column14668" totalsRowDxfId="1716"/>
    <tableColumn id="14669" xr3:uid="{E25F53D0-3084-4A36-83A3-60D0DA77A48F}" name="Column14669" totalsRowDxfId="1715"/>
    <tableColumn id="14670" xr3:uid="{A7033108-C0A0-4634-80A9-CFD520C58320}" name="Column14670" totalsRowDxfId="1714"/>
    <tableColumn id="14671" xr3:uid="{39FF0C40-C77C-460E-8653-7A56E3B82FAB}" name="Column14671" totalsRowDxfId="1713"/>
    <tableColumn id="14672" xr3:uid="{851711C7-4EAC-445A-9860-53B4CC7CD302}" name="Column14672" totalsRowDxfId="1712"/>
    <tableColumn id="14673" xr3:uid="{FF6CD4FF-3A98-4DF0-B88F-915818DCAF85}" name="Column14673" totalsRowDxfId="1711"/>
    <tableColumn id="14674" xr3:uid="{1090CE3F-1F0E-41A9-AC36-98935F874C3C}" name="Column14674" totalsRowDxfId="1710"/>
    <tableColumn id="14675" xr3:uid="{51C3BC15-550A-4C1F-818C-35066E6757F6}" name="Column14675" totalsRowDxfId="1709"/>
    <tableColumn id="14676" xr3:uid="{8BCCCEC4-E9D1-4D83-9E8D-F6B111EE2B38}" name="Column14676" totalsRowDxfId="1708"/>
    <tableColumn id="14677" xr3:uid="{EDB7A1AA-EEA5-4B52-99D9-BC5B0077C862}" name="Column14677" totalsRowDxfId="1707"/>
    <tableColumn id="14678" xr3:uid="{B3692950-8A1E-4300-B186-56CED1B57D41}" name="Column14678" totalsRowDxfId="1706"/>
    <tableColumn id="14679" xr3:uid="{C64882FA-E5F9-4CEC-B5E9-BFE611A36FA9}" name="Column14679" totalsRowDxfId="1705"/>
    <tableColumn id="14680" xr3:uid="{9FA56AC0-F353-4FFD-AA63-679FF66E07BD}" name="Column14680" totalsRowDxfId="1704"/>
    <tableColumn id="14681" xr3:uid="{778C3176-3691-4F2A-BB69-63AD44E5B09B}" name="Column14681" totalsRowDxfId="1703"/>
    <tableColumn id="14682" xr3:uid="{2F2C58BA-A6F8-4D5F-9AA1-18CAACB2C910}" name="Column14682" totalsRowDxfId="1702"/>
    <tableColumn id="14683" xr3:uid="{E987B2E1-6A45-4FC4-9AC3-00CB421A382D}" name="Column14683" totalsRowDxfId="1701"/>
    <tableColumn id="14684" xr3:uid="{0C63A198-2BB1-42B5-9732-605F9D6FF092}" name="Column14684" totalsRowDxfId="1700"/>
    <tableColumn id="14685" xr3:uid="{E15FBEE0-307C-499E-94A6-D0C55D71D92A}" name="Column14685" totalsRowDxfId="1699"/>
    <tableColumn id="14686" xr3:uid="{0D944A0D-FC7F-444F-8510-67BE48FDA7F3}" name="Column14686" totalsRowDxfId="1698"/>
    <tableColumn id="14687" xr3:uid="{092C139B-0333-4544-A4D0-577F22E281B3}" name="Column14687" totalsRowDxfId="1697"/>
    <tableColumn id="14688" xr3:uid="{93D8630E-4575-4953-A79B-DBF67C4F6F63}" name="Column14688" totalsRowDxfId="1696"/>
    <tableColumn id="14689" xr3:uid="{68DE0F3A-4B1B-4DC4-A779-BE1DB7A24896}" name="Column14689" totalsRowDxfId="1695"/>
    <tableColumn id="14690" xr3:uid="{B70224C9-30C9-473F-8ABE-47F710D4FBB2}" name="Column14690" totalsRowDxfId="1694"/>
    <tableColumn id="14691" xr3:uid="{12AFE33C-2FCA-4C66-A56F-E2483E50D0C9}" name="Column14691" totalsRowDxfId="1693"/>
    <tableColumn id="14692" xr3:uid="{0749633C-F7B0-43D0-80E9-7551FCD3FA9A}" name="Column14692" totalsRowDxfId="1692"/>
    <tableColumn id="14693" xr3:uid="{9C79A521-DD67-416F-AFD3-62A431DFEDD8}" name="Column14693" totalsRowDxfId="1691"/>
    <tableColumn id="14694" xr3:uid="{64FEA88D-5CD8-4AF9-9372-AFAAC586A212}" name="Column14694" totalsRowDxfId="1690"/>
    <tableColumn id="14695" xr3:uid="{31FFFD59-6237-4227-9CD6-A9D8CD980254}" name="Column14695" totalsRowDxfId="1689"/>
    <tableColumn id="14696" xr3:uid="{DA6AA0DD-7C12-41A5-8714-3ED6C6CF470E}" name="Column14696" totalsRowDxfId="1688"/>
    <tableColumn id="14697" xr3:uid="{19113CF9-8672-44DB-A7C8-159782130A86}" name="Column14697" totalsRowDxfId="1687"/>
    <tableColumn id="14698" xr3:uid="{541980AC-3945-4CE5-A4A2-291DA22D8F61}" name="Column14698" totalsRowDxfId="1686"/>
    <tableColumn id="14699" xr3:uid="{3AE0A8D8-765B-4157-AF70-F63365F6E037}" name="Column14699" totalsRowDxfId="1685"/>
    <tableColumn id="14700" xr3:uid="{3C654DD7-6A6D-4439-960E-EBDBBE385697}" name="Column14700" totalsRowDxfId="1684"/>
    <tableColumn id="14701" xr3:uid="{77E2C589-7E17-400B-9262-5FBCE2A0CEF8}" name="Column14701" totalsRowDxfId="1683"/>
    <tableColumn id="14702" xr3:uid="{FDBAF9E4-9D4C-48CC-B3A6-5624C5B9D03A}" name="Column14702" totalsRowDxfId="1682"/>
    <tableColumn id="14703" xr3:uid="{F99D1063-C003-47AB-B9F2-52EE469DF93D}" name="Column14703" totalsRowDxfId="1681"/>
    <tableColumn id="14704" xr3:uid="{D432D6A4-D7A8-4EEE-86D4-E0917E8EC228}" name="Column14704" totalsRowDxfId="1680"/>
    <tableColumn id="14705" xr3:uid="{73B08023-C9D9-42DB-8DC0-158221870103}" name="Column14705" totalsRowDxfId="1679"/>
    <tableColumn id="14706" xr3:uid="{9EC363EE-A892-4586-90F8-898BB56F9496}" name="Column14706" totalsRowDxfId="1678"/>
    <tableColumn id="14707" xr3:uid="{565E6D02-E027-4915-AB81-BCA0A2FCC0F6}" name="Column14707" totalsRowDxfId="1677"/>
    <tableColumn id="14708" xr3:uid="{990A49E7-74DE-4A97-99C1-E76F58ADCB72}" name="Column14708" totalsRowDxfId="1676"/>
    <tableColumn id="14709" xr3:uid="{89C459CF-133B-415A-92EE-E94DDFF3EAB4}" name="Column14709" totalsRowDxfId="1675"/>
    <tableColumn id="14710" xr3:uid="{96CB42CD-AC31-4018-89E5-1F22357216BB}" name="Column14710" totalsRowDxfId="1674"/>
    <tableColumn id="14711" xr3:uid="{94B04AA3-6703-4584-B0BC-93CAB5A3DE65}" name="Column14711" totalsRowDxfId="1673"/>
    <tableColumn id="14712" xr3:uid="{A9B66639-922C-4320-9F6A-D7B30FE534BF}" name="Column14712" totalsRowDxfId="1672"/>
    <tableColumn id="14713" xr3:uid="{9F8A20BE-8CF1-48B0-A9E3-C76A623036EE}" name="Column14713" totalsRowDxfId="1671"/>
    <tableColumn id="14714" xr3:uid="{8ED6376D-6BEA-4D76-BB20-A40578A6E6D0}" name="Column14714" totalsRowDxfId="1670"/>
    <tableColumn id="14715" xr3:uid="{037B0962-FBFB-4A6C-9EA2-272D76D2399B}" name="Column14715" totalsRowDxfId="1669"/>
    <tableColumn id="14716" xr3:uid="{FD5D2DE8-772E-44D2-9C03-F76A29CD8A50}" name="Column14716" totalsRowDxfId="1668"/>
    <tableColumn id="14717" xr3:uid="{E97915DB-53B1-4AE3-98A3-069CD91D79AD}" name="Column14717" totalsRowDxfId="1667"/>
    <tableColumn id="14718" xr3:uid="{069D6276-F053-4ECD-8C6F-DB255C638B97}" name="Column14718" totalsRowDxfId="1666"/>
    <tableColumn id="14719" xr3:uid="{CAF3E625-A0DC-4009-BBA8-3A4AF134DDB5}" name="Column14719" totalsRowDxfId="1665"/>
    <tableColumn id="14720" xr3:uid="{CD0F13A8-6627-491C-A390-470D968BA119}" name="Column14720" totalsRowDxfId="1664"/>
    <tableColumn id="14721" xr3:uid="{07FA8B89-5B15-41CE-A823-3EB44B01441E}" name="Column14721" totalsRowDxfId="1663"/>
    <tableColumn id="14722" xr3:uid="{65AD9327-D173-4039-A3A1-B3F16C4D8D6F}" name="Column14722" totalsRowDxfId="1662"/>
    <tableColumn id="14723" xr3:uid="{9A9C2675-16C5-402D-B1F4-4298AC8AFD8F}" name="Column14723" totalsRowDxfId="1661"/>
    <tableColumn id="14724" xr3:uid="{493567B1-4316-434C-A7EE-27659D424ED0}" name="Column14724" totalsRowDxfId="1660"/>
    <tableColumn id="14725" xr3:uid="{8A97CE3A-AEA4-4E10-B20C-428E8E066799}" name="Column14725" totalsRowDxfId="1659"/>
    <tableColumn id="14726" xr3:uid="{E3700A79-E74D-43F3-A5E3-B67970777702}" name="Column14726" totalsRowDxfId="1658"/>
    <tableColumn id="14727" xr3:uid="{D0BAC8F2-93CA-417A-AA61-06DEE22A685A}" name="Column14727" totalsRowDxfId="1657"/>
    <tableColumn id="14728" xr3:uid="{22F3FD1B-CC77-4771-9B4F-4587786BCF5E}" name="Column14728" totalsRowDxfId="1656"/>
    <tableColumn id="14729" xr3:uid="{087D8B7E-FC99-4736-AA5D-BFEE9E8FBC68}" name="Column14729" totalsRowDxfId="1655"/>
    <tableColumn id="14730" xr3:uid="{A9BD9058-0CF2-4938-AF4B-80088041A58A}" name="Column14730" totalsRowDxfId="1654"/>
    <tableColumn id="14731" xr3:uid="{CABFFA6B-7030-4B92-8780-4900065A02FD}" name="Column14731" totalsRowDxfId="1653"/>
    <tableColumn id="14732" xr3:uid="{F38B712C-DAA4-4565-92F2-98972F580893}" name="Column14732" totalsRowDxfId="1652"/>
    <tableColumn id="14733" xr3:uid="{53B73AB0-7EFF-45F2-AF17-9F5A0C8B29FD}" name="Column14733" totalsRowDxfId="1651"/>
    <tableColumn id="14734" xr3:uid="{40489F87-52D4-4D6A-A0BF-F64F359BE668}" name="Column14734" totalsRowDxfId="1650"/>
    <tableColumn id="14735" xr3:uid="{199AC3B9-7317-4764-9432-0B76BB5A0F94}" name="Column14735" totalsRowDxfId="1649"/>
    <tableColumn id="14736" xr3:uid="{068E69F7-2754-4838-B9A0-8AEB8F576AA7}" name="Column14736" totalsRowDxfId="1648"/>
    <tableColumn id="14737" xr3:uid="{622F2612-FFF2-459B-A635-EB2713B3ED6C}" name="Column14737" totalsRowDxfId="1647"/>
    <tableColumn id="14738" xr3:uid="{7E7F208C-187E-4F49-99AE-FAEEE7E1B392}" name="Column14738" totalsRowDxfId="1646"/>
    <tableColumn id="14739" xr3:uid="{40411A21-B6FE-459F-B7CD-48BB415E865C}" name="Column14739" totalsRowDxfId="1645"/>
    <tableColumn id="14740" xr3:uid="{B2113025-CBB8-41EE-BB10-70DF29180FAE}" name="Column14740" totalsRowDxfId="1644"/>
    <tableColumn id="14741" xr3:uid="{14279CDB-15B7-40B5-A8A6-2CAE8AF63723}" name="Column14741" totalsRowDxfId="1643"/>
    <tableColumn id="14742" xr3:uid="{74D45C31-B4DB-4877-B219-9FA94542D661}" name="Column14742" totalsRowDxfId="1642"/>
    <tableColumn id="14743" xr3:uid="{5818C859-4657-44B3-B8BD-2A376113D4B7}" name="Column14743" totalsRowDxfId="1641"/>
    <tableColumn id="14744" xr3:uid="{DB87C9DC-EEB2-42BD-A5B4-BBC0C0068EEC}" name="Column14744" totalsRowDxfId="1640"/>
    <tableColumn id="14745" xr3:uid="{693F51D0-B2F6-4375-A9F9-9AA89B562274}" name="Column14745" totalsRowDxfId="1639"/>
    <tableColumn id="14746" xr3:uid="{DDFCB450-8E45-43E7-A3AA-599690D0B0B3}" name="Column14746" totalsRowDxfId="1638"/>
    <tableColumn id="14747" xr3:uid="{25F71A90-788E-4A20-974B-A5CF59C4A048}" name="Column14747" totalsRowDxfId="1637"/>
    <tableColumn id="14748" xr3:uid="{540F2DFF-7F20-4050-9179-67AE89B85350}" name="Column14748" totalsRowDxfId="1636"/>
    <tableColumn id="14749" xr3:uid="{C676883A-C179-4EB2-B6F1-0A98B9177FB9}" name="Column14749" totalsRowDxfId="1635"/>
    <tableColumn id="14750" xr3:uid="{01D6EBF6-9B0D-4AD2-85D9-8F572B26976D}" name="Column14750" totalsRowDxfId="1634"/>
    <tableColumn id="14751" xr3:uid="{7942DE36-83A1-4DAF-B309-95CAF1A94E68}" name="Column14751" totalsRowDxfId="1633"/>
    <tableColumn id="14752" xr3:uid="{09337779-C826-43C4-8A2B-4CCB990411E4}" name="Column14752" totalsRowDxfId="1632"/>
    <tableColumn id="14753" xr3:uid="{9CD41A05-FDA7-44A3-8DCF-86C6D6E06E56}" name="Column14753" totalsRowDxfId="1631"/>
    <tableColumn id="14754" xr3:uid="{1D9EEAC7-3902-4BA2-A3F6-BBB23F0B1F07}" name="Column14754" totalsRowDxfId="1630"/>
    <tableColumn id="14755" xr3:uid="{45CAFC3D-9294-4C13-A302-D1D2B4A0EE71}" name="Column14755" totalsRowDxfId="1629"/>
    <tableColumn id="14756" xr3:uid="{637C805F-6116-4524-9BEC-2E1E5FB4DDF3}" name="Column14756" totalsRowDxfId="1628"/>
    <tableColumn id="14757" xr3:uid="{9AC48B34-49AE-4D2F-BD3B-B1711D689525}" name="Column14757" totalsRowDxfId="1627"/>
    <tableColumn id="14758" xr3:uid="{1CE26CC2-594C-4B1B-B953-F30026075771}" name="Column14758" totalsRowDxfId="1626"/>
    <tableColumn id="14759" xr3:uid="{A8346121-5E4C-4D21-B7DA-260A970D429E}" name="Column14759" totalsRowDxfId="1625"/>
    <tableColumn id="14760" xr3:uid="{9F4661B7-5202-487F-9419-54D9DF47B834}" name="Column14760" totalsRowDxfId="1624"/>
    <tableColumn id="14761" xr3:uid="{C18ACCB3-C0A2-4140-AFF7-97E7697F6DDA}" name="Column14761" totalsRowDxfId="1623"/>
    <tableColumn id="14762" xr3:uid="{847BAD38-4976-460F-888C-7D41D1BE8B0C}" name="Column14762" totalsRowDxfId="1622"/>
    <tableColumn id="14763" xr3:uid="{7C231499-66BA-490B-B0D2-DF86FD2B6BCE}" name="Column14763" totalsRowDxfId="1621"/>
    <tableColumn id="14764" xr3:uid="{D1738A46-0BD2-467E-AE51-C77A60339AC1}" name="Column14764" totalsRowDxfId="1620"/>
    <tableColumn id="14765" xr3:uid="{1E789A3C-91F3-40A1-B313-6F8269D3E071}" name="Column14765" totalsRowDxfId="1619"/>
    <tableColumn id="14766" xr3:uid="{02A049EA-E6DC-4CB1-A4C2-ABAEC70676A5}" name="Column14766" totalsRowDxfId="1618"/>
    <tableColumn id="14767" xr3:uid="{1E55E4D6-ACE8-48FA-885E-04E83E79259B}" name="Column14767" totalsRowDxfId="1617"/>
    <tableColumn id="14768" xr3:uid="{C7413350-FBC9-44BA-8503-CB55B32089BF}" name="Column14768" totalsRowDxfId="1616"/>
    <tableColumn id="14769" xr3:uid="{2C0B3E8B-1E69-4274-BCF4-1BA7B0B6EE79}" name="Column14769" totalsRowDxfId="1615"/>
    <tableColumn id="14770" xr3:uid="{5E82DB7C-0427-4AA2-B618-444275B4AEA1}" name="Column14770" totalsRowDxfId="1614"/>
    <tableColumn id="14771" xr3:uid="{F17849E6-59CC-4B6E-9B37-562015D13A22}" name="Column14771" totalsRowDxfId="1613"/>
    <tableColumn id="14772" xr3:uid="{3834C5C3-8C1C-4ABA-ABD3-68EB34789108}" name="Column14772" totalsRowDxfId="1612"/>
    <tableColumn id="14773" xr3:uid="{F06B65B9-9A58-4292-A579-E3E33CC4B870}" name="Column14773" totalsRowDxfId="1611"/>
    <tableColumn id="14774" xr3:uid="{CCD9FB97-8AB0-4B46-AD02-F8346C1EAB27}" name="Column14774" totalsRowDxfId="1610"/>
    <tableColumn id="14775" xr3:uid="{64AAB500-EF0C-4995-883C-B422B71D691E}" name="Column14775" totalsRowDxfId="1609"/>
    <tableColumn id="14776" xr3:uid="{82A4D142-0704-494E-880D-9513C2CE4FBB}" name="Column14776" totalsRowDxfId="1608"/>
    <tableColumn id="14777" xr3:uid="{1829A755-5C04-455F-B135-EE59F2F3996F}" name="Column14777" totalsRowDxfId="1607"/>
    <tableColumn id="14778" xr3:uid="{D1292F08-3428-417E-99B9-DBC3D122FA07}" name="Column14778" totalsRowDxfId="1606"/>
    <tableColumn id="14779" xr3:uid="{689959F6-D5FD-48D2-BF50-7A7ECC8FAFF0}" name="Column14779" totalsRowDxfId="1605"/>
    <tableColumn id="14780" xr3:uid="{1BFD45A6-F507-45DA-B19D-BDFEBA4F7EF9}" name="Column14780" totalsRowDxfId="1604"/>
    <tableColumn id="14781" xr3:uid="{0E55016E-C7BC-45F2-AA7A-565E1D4D8A5C}" name="Column14781" totalsRowDxfId="1603"/>
    <tableColumn id="14782" xr3:uid="{09ACB615-1274-430F-987C-D52CF47BE146}" name="Column14782" totalsRowDxfId="1602"/>
    <tableColumn id="14783" xr3:uid="{5D5E1EB5-EFBD-4C00-BDAF-8891B2588A21}" name="Column14783" totalsRowDxfId="1601"/>
    <tableColumn id="14784" xr3:uid="{69DD45D2-007F-4542-B9AE-9ABAD03D6DFA}" name="Column14784" totalsRowDxfId="1600"/>
    <tableColumn id="14785" xr3:uid="{CE47A3D1-9A05-4D6E-8571-B8888E6CBC56}" name="Column14785" totalsRowDxfId="1599"/>
    <tableColumn id="14786" xr3:uid="{C4907FFE-F311-4423-A816-C60886470E87}" name="Column14786" totalsRowDxfId="1598"/>
    <tableColumn id="14787" xr3:uid="{EBB57BF4-1B75-4119-9EBC-5AA91C7E280F}" name="Column14787" totalsRowDxfId="1597"/>
    <tableColumn id="14788" xr3:uid="{31FBA25C-AB44-474F-B5CF-40ABE0F3F898}" name="Column14788" totalsRowDxfId="1596"/>
    <tableColumn id="14789" xr3:uid="{5577B775-360E-4928-92BF-8271C6099160}" name="Column14789" totalsRowDxfId="1595"/>
    <tableColumn id="14790" xr3:uid="{D409D273-6F57-476A-8F36-DDD8B9A18EB8}" name="Column14790" totalsRowDxfId="1594"/>
    <tableColumn id="14791" xr3:uid="{B3935954-FDB3-44D4-8BC1-F25DCDC7C76D}" name="Column14791" totalsRowDxfId="1593"/>
    <tableColumn id="14792" xr3:uid="{3AD66851-59FF-42DA-900A-13E5093B4AB3}" name="Column14792" totalsRowDxfId="1592"/>
    <tableColumn id="14793" xr3:uid="{68CD380B-5B94-45CE-AEFE-8BF4DE80BDDE}" name="Column14793" totalsRowDxfId="1591"/>
    <tableColumn id="14794" xr3:uid="{EECACC53-CACB-4050-9C68-C77F4F16DD97}" name="Column14794" totalsRowDxfId="1590"/>
    <tableColumn id="14795" xr3:uid="{F181E54C-467A-49C2-8EC3-9A9726067E42}" name="Column14795" totalsRowDxfId="1589"/>
    <tableColumn id="14796" xr3:uid="{6E8EBE0C-0993-4EFC-ACC6-7C809659F30D}" name="Column14796" totalsRowDxfId="1588"/>
    <tableColumn id="14797" xr3:uid="{969DB468-D46A-4350-AF81-F53448DA40B9}" name="Column14797" totalsRowDxfId="1587"/>
    <tableColumn id="14798" xr3:uid="{6A240A16-73EE-43DA-9056-AB656F46D78A}" name="Column14798" totalsRowDxfId="1586"/>
    <tableColumn id="14799" xr3:uid="{7E6D9780-0EB2-448E-94B5-1020F131BDA1}" name="Column14799" totalsRowDxfId="1585"/>
    <tableColumn id="14800" xr3:uid="{6E2DAB90-D445-4E3A-904E-18FA9B9C46C5}" name="Column14800" totalsRowDxfId="1584"/>
    <tableColumn id="14801" xr3:uid="{96C9C943-08F3-4D3D-B204-C21BE040E30F}" name="Column14801" totalsRowDxfId="1583"/>
    <tableColumn id="14802" xr3:uid="{9BF2878A-269A-4562-ABE4-C85B5561D851}" name="Column14802" totalsRowDxfId="1582"/>
    <tableColumn id="14803" xr3:uid="{3B45849F-A8C1-4B01-BC93-42B9320C8C07}" name="Column14803" totalsRowDxfId="1581"/>
    <tableColumn id="14804" xr3:uid="{4D1AFBE4-8B0D-497E-80CD-0C3C15E2756E}" name="Column14804" totalsRowDxfId="1580"/>
    <tableColumn id="14805" xr3:uid="{2C290C81-332F-4BB7-B400-4BF91456F54E}" name="Column14805" totalsRowDxfId="1579"/>
    <tableColumn id="14806" xr3:uid="{55F30512-F391-4433-A3D2-C359429EB8E6}" name="Column14806" totalsRowDxfId="1578"/>
    <tableColumn id="14807" xr3:uid="{F00AA907-C080-423A-8F04-84F1EB43FC20}" name="Column14807" totalsRowDxfId="1577"/>
    <tableColumn id="14808" xr3:uid="{E48121F8-0CBD-401D-A418-E5AF82D3EC8A}" name="Column14808" totalsRowDxfId="1576"/>
    <tableColumn id="14809" xr3:uid="{182EF41B-587E-4422-B8D2-AF5CECFF6721}" name="Column14809" totalsRowDxfId="1575"/>
    <tableColumn id="14810" xr3:uid="{D33BACAA-9118-46E3-B457-889E988DF815}" name="Column14810" totalsRowDxfId="1574"/>
    <tableColumn id="14811" xr3:uid="{DC2645D7-6668-485C-80A4-B3BA250BD161}" name="Column14811" totalsRowDxfId="1573"/>
    <tableColumn id="14812" xr3:uid="{34C54FD6-EA6D-4309-AEA3-EB0F78E10EB1}" name="Column14812" totalsRowDxfId="1572"/>
    <tableColumn id="14813" xr3:uid="{806911EA-3444-4437-89B1-0507290DC638}" name="Column14813" totalsRowDxfId="1571"/>
    <tableColumn id="14814" xr3:uid="{E81DDA6F-AA92-4BC7-A06E-822FF1140F69}" name="Column14814" totalsRowDxfId="1570"/>
    <tableColumn id="14815" xr3:uid="{806695EE-475C-4D5C-9300-693C846C40BA}" name="Column14815" totalsRowDxfId="1569"/>
    <tableColumn id="14816" xr3:uid="{E2731F0D-7A76-428E-B8CE-57E8F45A436F}" name="Column14816" totalsRowDxfId="1568"/>
    <tableColumn id="14817" xr3:uid="{268EB5A1-661E-4E94-B288-0037EF05A0BC}" name="Column14817" totalsRowDxfId="1567"/>
    <tableColumn id="14818" xr3:uid="{969A9D5D-4256-4DE2-AE07-D5714ECB9928}" name="Column14818" totalsRowDxfId="1566"/>
    <tableColumn id="14819" xr3:uid="{80B8AEE4-2EFD-435C-9B92-9E358A26988C}" name="Column14819" totalsRowDxfId="1565"/>
    <tableColumn id="14820" xr3:uid="{53DB2C5A-6EC4-4FAE-BEFF-24BC3CB7C795}" name="Column14820" totalsRowDxfId="1564"/>
    <tableColumn id="14821" xr3:uid="{37954864-8F63-4F31-8CE4-6298CE1FBC62}" name="Column14821" totalsRowDxfId="1563"/>
    <tableColumn id="14822" xr3:uid="{263CFC44-FC15-43AF-BD90-CEBAF03F4179}" name="Column14822" totalsRowDxfId="1562"/>
    <tableColumn id="14823" xr3:uid="{6EF36E5B-C650-4FA3-BDC7-65B7370D6FDD}" name="Column14823" totalsRowDxfId="1561"/>
    <tableColumn id="14824" xr3:uid="{704DDBD7-E475-4CA9-A33D-87F830C4592B}" name="Column14824" totalsRowDxfId="1560"/>
    <tableColumn id="14825" xr3:uid="{765A2230-8F0E-4CFA-8D43-434C864FCD81}" name="Column14825" totalsRowDxfId="1559"/>
    <tableColumn id="14826" xr3:uid="{5C096557-F718-405E-8DCC-2C0D05C61251}" name="Column14826" totalsRowDxfId="1558"/>
    <tableColumn id="14827" xr3:uid="{84AAF19F-4515-47C3-A314-C7FFE50F37AA}" name="Column14827" totalsRowDxfId="1557"/>
    <tableColumn id="14828" xr3:uid="{78447774-AF08-49AA-B3FC-61A177F347F1}" name="Column14828" totalsRowDxfId="1556"/>
    <tableColumn id="14829" xr3:uid="{C44C1F34-CB86-4DA4-A7FB-0646ACEDE29C}" name="Column14829" totalsRowDxfId="1555"/>
    <tableColumn id="14830" xr3:uid="{50A34F26-4A10-48C8-A542-59CEB28F0BE1}" name="Column14830" totalsRowDxfId="1554"/>
    <tableColumn id="14831" xr3:uid="{9A77FA08-670C-4AA6-922C-902CB25E1B01}" name="Column14831" totalsRowDxfId="1553"/>
    <tableColumn id="14832" xr3:uid="{CEF8FAC3-FEDF-4B4A-8C72-72A07F5EBBC5}" name="Column14832" totalsRowDxfId="1552"/>
    <tableColumn id="14833" xr3:uid="{B2EDF42C-626B-4FF9-A029-A5E1382DF0FC}" name="Column14833" totalsRowDxfId="1551"/>
    <tableColumn id="14834" xr3:uid="{0162A804-E147-4389-8764-C9F8143FEEC5}" name="Column14834" totalsRowDxfId="1550"/>
    <tableColumn id="14835" xr3:uid="{48B1A633-9286-4DA0-9633-2E54627E96A1}" name="Column14835" totalsRowDxfId="1549"/>
    <tableColumn id="14836" xr3:uid="{3A86098F-23FB-49AD-9FCE-7CF4D2E5FC28}" name="Column14836" totalsRowDxfId="1548"/>
    <tableColumn id="14837" xr3:uid="{FB3B13F7-9721-4851-AC05-75C6B7DECDCE}" name="Column14837" totalsRowDxfId="1547"/>
    <tableColumn id="14838" xr3:uid="{DA0262C8-DA3C-4310-8535-A849BDFE9755}" name="Column14838" totalsRowDxfId="1546"/>
    <tableColumn id="14839" xr3:uid="{C8259C52-EB74-44F4-801A-EC09D7B16DE2}" name="Column14839" totalsRowDxfId="1545"/>
    <tableColumn id="14840" xr3:uid="{4E28730D-B15E-4848-9C40-4CFDC3409D9F}" name="Column14840" totalsRowDxfId="1544"/>
    <tableColumn id="14841" xr3:uid="{40719DAE-AFF8-4216-9C7F-E56F51EFD001}" name="Column14841" totalsRowDxfId="1543"/>
    <tableColumn id="14842" xr3:uid="{73BFC8B2-F17D-4A50-B35D-127EB958E8AD}" name="Column14842" totalsRowDxfId="1542"/>
    <tableColumn id="14843" xr3:uid="{5FB632F4-A8D4-438C-A1CD-BB3DABC58893}" name="Column14843" totalsRowDxfId="1541"/>
    <tableColumn id="14844" xr3:uid="{85640CAB-08AE-4325-BDD0-1C13E7A71770}" name="Column14844" totalsRowDxfId="1540"/>
    <tableColumn id="14845" xr3:uid="{D83956A5-6D7D-484F-B8E4-E5DDA0727D6B}" name="Column14845" totalsRowDxfId="1539"/>
    <tableColumn id="14846" xr3:uid="{54887B51-2645-45A0-BF0E-2097454DBFBA}" name="Column14846" totalsRowDxfId="1538"/>
    <tableColumn id="14847" xr3:uid="{7D54FF4C-3BDB-4B05-A90D-494FC5BD022F}" name="Column14847" totalsRowDxfId="1537"/>
    <tableColumn id="14848" xr3:uid="{65315CC2-CEC4-404E-A564-8EB31D77D56F}" name="Column14848" totalsRowDxfId="1536"/>
    <tableColumn id="14849" xr3:uid="{B981F72F-7D00-4B30-A1F2-F64FC5D8C5BF}" name="Column14849" totalsRowDxfId="1535"/>
    <tableColumn id="14850" xr3:uid="{D26F15E9-F8BC-4961-A05F-072304AC80E4}" name="Column14850" totalsRowDxfId="1534"/>
    <tableColumn id="14851" xr3:uid="{1EE058F1-6C02-499A-A23B-B96B6C763CF9}" name="Column14851" totalsRowDxfId="1533"/>
    <tableColumn id="14852" xr3:uid="{19F91C00-7FF3-4A1E-9DF8-C0EB8D4B083F}" name="Column14852" totalsRowDxfId="1532"/>
    <tableColumn id="14853" xr3:uid="{5DFE9B29-8BF5-47B6-82A8-7AB776440D7E}" name="Column14853" totalsRowDxfId="1531"/>
    <tableColumn id="14854" xr3:uid="{FC0B6122-634E-4B0E-8603-3503D09AA557}" name="Column14854" totalsRowDxfId="1530"/>
    <tableColumn id="14855" xr3:uid="{F402CE4F-9D4B-4D3A-9B09-B0270ED8864B}" name="Column14855" totalsRowDxfId="1529"/>
    <tableColumn id="14856" xr3:uid="{83034F74-E560-47FB-8E21-CC5946F0C265}" name="Column14856" totalsRowDxfId="1528"/>
    <tableColumn id="14857" xr3:uid="{E6FE4167-A17A-480F-B6A7-F5C384171566}" name="Column14857" totalsRowDxfId="1527"/>
    <tableColumn id="14858" xr3:uid="{B2DF0B9F-D134-4B40-8320-923A7362E649}" name="Column14858" totalsRowDxfId="1526"/>
    <tableColumn id="14859" xr3:uid="{26CCD1B4-448A-410A-A9F2-A75ACA43D889}" name="Column14859" totalsRowDxfId="1525"/>
    <tableColumn id="14860" xr3:uid="{DF8FAA8E-BD5C-40A4-8A5A-23303CF0E6A9}" name="Column14860" totalsRowDxfId="1524"/>
    <tableColumn id="14861" xr3:uid="{D1BDFDFB-1D9F-44A5-84EE-B156F50A9213}" name="Column14861" totalsRowDxfId="1523"/>
    <tableColumn id="14862" xr3:uid="{3BF008CE-120F-4D68-B449-0BE2840B9E68}" name="Column14862" totalsRowDxfId="1522"/>
    <tableColumn id="14863" xr3:uid="{BF751F25-5537-41C9-AA60-BEF3803D2E10}" name="Column14863" totalsRowDxfId="1521"/>
    <tableColumn id="14864" xr3:uid="{1892E901-9F6D-49C8-86AD-6E93AB05F3CA}" name="Column14864" totalsRowDxfId="1520"/>
    <tableColumn id="14865" xr3:uid="{D068A7F1-6D99-42BD-84DC-C9D64E730C05}" name="Column14865" totalsRowDxfId="1519"/>
    <tableColumn id="14866" xr3:uid="{1C273705-F161-42DA-889A-6CD78BEE4814}" name="Column14866" totalsRowDxfId="1518"/>
    <tableColumn id="14867" xr3:uid="{CDB58CF6-2280-4597-9656-E9CB4625E5A2}" name="Column14867" totalsRowDxfId="1517"/>
    <tableColumn id="14868" xr3:uid="{ECCEEA03-C726-4156-9205-34E72D8F6A65}" name="Column14868" totalsRowDxfId="1516"/>
    <tableColumn id="14869" xr3:uid="{AEB504ED-1067-40EF-BBB4-BEA94DE2B92A}" name="Column14869" totalsRowDxfId="1515"/>
    <tableColumn id="14870" xr3:uid="{4CAF5397-7C5D-4FE2-9112-428A1FDE0569}" name="Column14870" totalsRowDxfId="1514"/>
    <tableColumn id="14871" xr3:uid="{1F65041F-8023-4A5B-B326-F5D4F3393D85}" name="Column14871" totalsRowDxfId="1513"/>
    <tableColumn id="14872" xr3:uid="{F2F00E30-3F07-4E51-8EF6-91DBF679E2B7}" name="Column14872" totalsRowDxfId="1512"/>
    <tableColumn id="14873" xr3:uid="{53019F94-8E27-4D3C-96B0-99BEBC616A00}" name="Column14873" totalsRowDxfId="1511"/>
    <tableColumn id="14874" xr3:uid="{0CB85F10-C839-4773-A162-B2F5EA669F78}" name="Column14874" totalsRowDxfId="1510"/>
    <tableColumn id="14875" xr3:uid="{F4093963-F86F-4481-8421-A2901BD2899B}" name="Column14875" totalsRowDxfId="1509"/>
    <tableColumn id="14876" xr3:uid="{B49AC29C-4AF7-421B-8B29-98CA98FC7BF5}" name="Column14876" totalsRowDxfId="1508"/>
    <tableColumn id="14877" xr3:uid="{CD6D68AE-214A-4593-9F40-0EC2C39087E3}" name="Column14877" totalsRowDxfId="1507"/>
    <tableColumn id="14878" xr3:uid="{225B6DEB-E8D8-42B3-8ECF-6B52C674404D}" name="Column14878" totalsRowDxfId="1506"/>
    <tableColumn id="14879" xr3:uid="{A9CF1A0F-E8AD-4531-B4D2-1C887FDED03B}" name="Column14879" totalsRowDxfId="1505"/>
    <tableColumn id="14880" xr3:uid="{B9D95EB0-E920-48E9-9FDA-7B28FC63F3FD}" name="Column14880" totalsRowDxfId="1504"/>
    <tableColumn id="14881" xr3:uid="{887384F3-E4F4-4E0B-8B3A-8B7D7083957D}" name="Column14881" totalsRowDxfId="1503"/>
    <tableColumn id="14882" xr3:uid="{C9AB3A16-BEEE-4B93-B992-BCA5B91958E0}" name="Column14882" totalsRowDxfId="1502"/>
    <tableColumn id="14883" xr3:uid="{4BDFE8A9-B9F5-493C-BCED-426A93D507FB}" name="Column14883" totalsRowDxfId="1501"/>
    <tableColumn id="14884" xr3:uid="{3EDB6F52-D345-49F9-8809-B6F51D44693D}" name="Column14884" totalsRowDxfId="1500"/>
    <tableColumn id="14885" xr3:uid="{8D30A09F-286E-4BAF-97F9-492B57B35697}" name="Column14885" totalsRowDxfId="1499"/>
    <tableColumn id="14886" xr3:uid="{0CF71E43-97D3-4E96-B527-1817B1D55CBA}" name="Column14886" totalsRowDxfId="1498"/>
    <tableColumn id="14887" xr3:uid="{CCEA704C-CA00-4939-A1A4-1160AF295E17}" name="Column14887" totalsRowDxfId="1497"/>
    <tableColumn id="14888" xr3:uid="{E90CD5B4-2EBA-4297-A49E-4839874436EA}" name="Column14888" totalsRowDxfId="1496"/>
    <tableColumn id="14889" xr3:uid="{D68ADD3C-F2EC-48AF-BE4C-CB57867F203F}" name="Column14889" totalsRowDxfId="1495"/>
    <tableColumn id="14890" xr3:uid="{EF984DC8-0C8F-44E9-AC4D-3640A6194570}" name="Column14890" totalsRowDxfId="1494"/>
    <tableColumn id="14891" xr3:uid="{6EE7FA53-9885-4DA7-A4DE-A64A9E120968}" name="Column14891" totalsRowDxfId="1493"/>
    <tableColumn id="14892" xr3:uid="{C8C9C9F0-1A95-4B9E-BE4C-FF235777E083}" name="Column14892" totalsRowDxfId="1492"/>
    <tableColumn id="14893" xr3:uid="{17F7616F-B988-44C6-919D-49338DF8F6DF}" name="Column14893" totalsRowDxfId="1491"/>
    <tableColumn id="14894" xr3:uid="{E7251C08-ED70-43F0-BA88-456253F1A2EA}" name="Column14894" totalsRowDxfId="1490"/>
    <tableColumn id="14895" xr3:uid="{289D1BE6-0AEB-4185-8794-2FEB7853A64C}" name="Column14895" totalsRowDxfId="1489"/>
    <tableColumn id="14896" xr3:uid="{43C415E8-2203-48B6-AE59-0B16CBA857CB}" name="Column14896" totalsRowDxfId="1488"/>
    <tableColumn id="14897" xr3:uid="{AA1BCDC5-ABC9-4F16-B48E-D242ADDAD10B}" name="Column14897" totalsRowDxfId="1487"/>
    <tableColumn id="14898" xr3:uid="{95F2D365-45B8-4D95-B492-472C8B6E6DCD}" name="Column14898" totalsRowDxfId="1486"/>
    <tableColumn id="14899" xr3:uid="{EF5BF1A5-0754-4B83-B21E-0E8B0E5B99AA}" name="Column14899" totalsRowDxfId="1485"/>
    <tableColumn id="14900" xr3:uid="{A2AB9859-C2C3-4EAD-BAF0-0DD63C2E8F03}" name="Column14900" totalsRowDxfId="1484"/>
    <tableColumn id="14901" xr3:uid="{13F844CF-DA0F-42DC-8D53-10FEB4F89631}" name="Column14901" totalsRowDxfId="1483"/>
    <tableColumn id="14902" xr3:uid="{38E9623C-E5FF-47CC-8261-28F5363BC91D}" name="Column14902" totalsRowDxfId="1482"/>
    <tableColumn id="14903" xr3:uid="{95A442B7-1EF9-4D2A-91C5-4638E1058B47}" name="Column14903" totalsRowDxfId="1481"/>
    <tableColumn id="14904" xr3:uid="{1AC9C1FC-5BAC-4767-8823-592AA5FD934C}" name="Column14904" totalsRowDxfId="1480"/>
    <tableColumn id="14905" xr3:uid="{EA73510E-B2AE-43D6-8FE3-44C62DDB12F0}" name="Column14905" totalsRowDxfId="1479"/>
    <tableColumn id="14906" xr3:uid="{0DC7B758-4A16-4745-8504-C2264753A9B5}" name="Column14906" totalsRowDxfId="1478"/>
    <tableColumn id="14907" xr3:uid="{B4D7ABED-9B2E-4A12-93BB-5C63008ABC4C}" name="Column14907" totalsRowDxfId="1477"/>
    <tableColumn id="14908" xr3:uid="{83FA2D36-987D-4D70-8E6E-2300097A90AC}" name="Column14908" totalsRowDxfId="1476"/>
    <tableColumn id="14909" xr3:uid="{646D28BA-85F9-4620-AB57-35A08E2FBAEB}" name="Column14909" totalsRowDxfId="1475"/>
    <tableColumn id="14910" xr3:uid="{01328A8C-3B27-49DC-86A1-06E6CD2851EF}" name="Column14910" totalsRowDxfId="1474"/>
    <tableColumn id="14911" xr3:uid="{37D263AC-AE7F-48AB-9F46-39F855248004}" name="Column14911" totalsRowDxfId="1473"/>
    <tableColumn id="14912" xr3:uid="{73BAB366-41DF-45C8-A684-AD6F21450F47}" name="Column14912" totalsRowDxfId="1472"/>
    <tableColumn id="14913" xr3:uid="{7324DBE5-A400-45F8-885D-ACE97DDCAFCC}" name="Column14913" totalsRowDxfId="1471"/>
    <tableColumn id="14914" xr3:uid="{41C1EC22-C1B1-4012-A4BD-2096DE172CD9}" name="Column14914" totalsRowDxfId="1470"/>
    <tableColumn id="14915" xr3:uid="{543D63B8-469D-48D7-9FC1-3EBB132062F6}" name="Column14915" totalsRowDxfId="1469"/>
    <tableColumn id="14916" xr3:uid="{E1C86DE8-8A13-4A20-B4B9-EE8B8854B849}" name="Column14916" totalsRowDxfId="1468"/>
    <tableColumn id="14917" xr3:uid="{48877719-F1FA-408F-ADD5-5067C2487442}" name="Column14917" totalsRowDxfId="1467"/>
    <tableColumn id="14918" xr3:uid="{CB41EA7F-79E7-4A54-9FF1-156F0D98B09C}" name="Column14918" totalsRowDxfId="1466"/>
    <tableColumn id="14919" xr3:uid="{250F67D0-49A7-4627-95F9-1E5D09A3EAD8}" name="Column14919" totalsRowDxfId="1465"/>
    <tableColumn id="14920" xr3:uid="{8CA8CCCA-401E-47B6-A694-3C5A28B3E7C4}" name="Column14920" totalsRowDxfId="1464"/>
    <tableColumn id="14921" xr3:uid="{8F6A3A0C-0B3C-4C66-AD6D-8D26AC4C38BC}" name="Column14921" totalsRowDxfId="1463"/>
    <tableColumn id="14922" xr3:uid="{A449B6D8-C870-47E9-8AD4-4479F0A73DB3}" name="Column14922" totalsRowDxfId="1462"/>
    <tableColumn id="14923" xr3:uid="{91ADBBA0-8A48-4876-B404-76B1B397CBD9}" name="Column14923" totalsRowDxfId="1461"/>
    <tableColumn id="14924" xr3:uid="{D621BE0C-DFFB-4EB1-83BB-7C1C8E1100DB}" name="Column14924" totalsRowDxfId="1460"/>
    <tableColumn id="14925" xr3:uid="{87117C37-813F-463D-8FA1-5347744ABB50}" name="Column14925" totalsRowDxfId="1459"/>
    <tableColumn id="14926" xr3:uid="{49A85E84-3681-40ED-AB02-89FDAB1D07B2}" name="Column14926" totalsRowDxfId="1458"/>
    <tableColumn id="14927" xr3:uid="{AC1E352C-81C9-4CD6-9218-4DEAE4F0E7B4}" name="Column14927" totalsRowDxfId="1457"/>
    <tableColumn id="14928" xr3:uid="{12D88509-F01D-436F-BF3F-D6B47A992BA9}" name="Column14928" totalsRowDxfId="1456"/>
    <tableColumn id="14929" xr3:uid="{A74E1CA2-03C7-4138-BADD-5FBB7F4B3005}" name="Column14929" totalsRowDxfId="1455"/>
    <tableColumn id="14930" xr3:uid="{BAC5D9A2-4B4B-4B01-9196-892CAF6A566D}" name="Column14930" totalsRowDxfId="1454"/>
    <tableColumn id="14931" xr3:uid="{E4BEE91A-9661-4841-927B-06B77BFAEE59}" name="Column14931" totalsRowDxfId="1453"/>
    <tableColumn id="14932" xr3:uid="{E286711D-AC90-4D01-98EC-A4D15E53A37C}" name="Column14932" totalsRowDxfId="1452"/>
    <tableColumn id="14933" xr3:uid="{401579E0-9791-47A3-9987-C0878080FF6F}" name="Column14933" totalsRowDxfId="1451"/>
    <tableColumn id="14934" xr3:uid="{C61C1A17-8EB4-4187-97A8-EA04188F552E}" name="Column14934" totalsRowDxfId="1450"/>
    <tableColumn id="14935" xr3:uid="{6A048204-A5E6-48E5-98E2-0037B53A7055}" name="Column14935" totalsRowDxfId="1449"/>
    <tableColumn id="14936" xr3:uid="{B67D717C-2A34-46EA-AA5B-BF277907C0E8}" name="Column14936" totalsRowDxfId="1448"/>
    <tableColumn id="14937" xr3:uid="{462336BC-4E92-4F42-AF86-EE59F323D459}" name="Column14937" totalsRowDxfId="1447"/>
    <tableColumn id="14938" xr3:uid="{91464CA8-D0BF-4BC7-93BB-2ECB3697AD83}" name="Column14938" totalsRowDxfId="1446"/>
    <tableColumn id="14939" xr3:uid="{8158B4E9-663B-4B06-BED5-68A899D772A5}" name="Column14939" totalsRowDxfId="1445"/>
    <tableColumn id="14940" xr3:uid="{7CA82E85-3A6C-402B-B470-AC8563385A41}" name="Column14940" totalsRowDxfId="1444"/>
    <tableColumn id="14941" xr3:uid="{D02D7A6C-0903-4713-84C4-CF0B55BC26A5}" name="Column14941" totalsRowDxfId="1443"/>
    <tableColumn id="14942" xr3:uid="{BB9DB439-F8F8-4B0A-B75A-239B5F6EC49D}" name="Column14942" totalsRowDxfId="1442"/>
    <tableColumn id="14943" xr3:uid="{98580F50-055F-41D0-9449-9D4E60C48571}" name="Column14943" totalsRowDxfId="1441"/>
    <tableColumn id="14944" xr3:uid="{E45A6A70-9CC4-4600-AF90-1E67975BBF88}" name="Column14944" totalsRowDxfId="1440"/>
    <tableColumn id="14945" xr3:uid="{733247C2-91A4-4DA9-8C78-F1AA0EE97455}" name="Column14945" totalsRowDxfId="1439"/>
    <tableColumn id="14946" xr3:uid="{8539791C-C4FE-4ABA-9A88-959A419541CE}" name="Column14946" totalsRowDxfId="1438"/>
    <tableColumn id="14947" xr3:uid="{BACD292B-BBA7-49D2-BA04-07BDFCF80F31}" name="Column14947" totalsRowDxfId="1437"/>
    <tableColumn id="14948" xr3:uid="{601F76FE-E10A-4F41-B5CA-1BD84E1445B5}" name="Column14948" totalsRowDxfId="1436"/>
    <tableColumn id="14949" xr3:uid="{3062508D-9FAA-4334-A48B-361486AF7F19}" name="Column14949" totalsRowDxfId="1435"/>
    <tableColumn id="14950" xr3:uid="{0F3FCB68-214A-4BCF-AA4C-A2473EF0ADD9}" name="Column14950" totalsRowDxfId="1434"/>
    <tableColumn id="14951" xr3:uid="{4457C529-FE8A-4414-9C8D-D1DE41E97C99}" name="Column14951" totalsRowDxfId="1433"/>
    <tableColumn id="14952" xr3:uid="{73949E0B-2030-465A-AA0B-B536D0317BBC}" name="Column14952" totalsRowDxfId="1432"/>
    <tableColumn id="14953" xr3:uid="{F9F7B718-E1F0-4556-BBF7-20BA3B6D5B37}" name="Column14953" totalsRowDxfId="1431"/>
    <tableColumn id="14954" xr3:uid="{4F9E1B38-DC7C-44D1-B76E-9C5A124841C5}" name="Column14954" totalsRowDxfId="1430"/>
    <tableColumn id="14955" xr3:uid="{526FFDBD-AA7B-4EBD-BB00-A4D40A2F5E1C}" name="Column14955" totalsRowDxfId="1429"/>
    <tableColumn id="14956" xr3:uid="{AFAA8D7A-59F4-4EBD-BFD9-F5B28C0495AC}" name="Column14956" totalsRowDxfId="1428"/>
    <tableColumn id="14957" xr3:uid="{4A774028-9D55-4A4E-81F4-A9E85057D50A}" name="Column14957" totalsRowDxfId="1427"/>
    <tableColumn id="14958" xr3:uid="{F369182D-7277-4439-A0EA-21202A724264}" name="Column14958" totalsRowDxfId="1426"/>
    <tableColumn id="14959" xr3:uid="{D929634B-0B97-4AF9-B4CD-2387A0C2BAAB}" name="Column14959" totalsRowDxfId="1425"/>
    <tableColumn id="14960" xr3:uid="{347CD311-5FC9-45D0-8BEA-168B1BFB80F3}" name="Column14960" totalsRowDxfId="1424"/>
    <tableColumn id="14961" xr3:uid="{7BD96599-1AE7-4558-BE71-042FDDA2D22B}" name="Column14961" totalsRowDxfId="1423"/>
    <tableColumn id="14962" xr3:uid="{13BD360B-F67D-477A-B6AB-F47E1B2702C7}" name="Column14962" totalsRowDxfId="1422"/>
    <tableColumn id="14963" xr3:uid="{62169392-FCE1-4D4B-95B2-6F0432EC6189}" name="Column14963" totalsRowDxfId="1421"/>
    <tableColumn id="14964" xr3:uid="{061D53B6-A28A-4B11-8C7A-E9ABA643A765}" name="Column14964" totalsRowDxfId="1420"/>
    <tableColumn id="14965" xr3:uid="{AC33E314-D89F-4792-8716-27ECF86D36DF}" name="Column14965" totalsRowDxfId="1419"/>
    <tableColumn id="14966" xr3:uid="{95A060DF-9E82-4F62-8518-6DCB5DD9F522}" name="Column14966" totalsRowDxfId="1418"/>
    <tableColumn id="14967" xr3:uid="{80451FD7-03EB-4866-99F2-89E1CAE0354D}" name="Column14967" totalsRowDxfId="1417"/>
    <tableColumn id="14968" xr3:uid="{0FBE4AE2-C958-4379-BD94-CAD6F41A9F8B}" name="Column14968" totalsRowDxfId="1416"/>
    <tableColumn id="14969" xr3:uid="{234B6892-8A8D-4267-870C-446BF2461C1B}" name="Column14969" totalsRowDxfId="1415"/>
    <tableColumn id="14970" xr3:uid="{4AB2A6DE-D054-40C7-812C-5A71B4723EF9}" name="Column14970" totalsRowDxfId="1414"/>
    <tableColumn id="14971" xr3:uid="{3B429216-DAD5-4B38-9CC0-54EED3224C5B}" name="Column14971" totalsRowDxfId="1413"/>
    <tableColumn id="14972" xr3:uid="{37C5FB60-5229-49B8-91E6-ABE07B649928}" name="Column14972" totalsRowDxfId="1412"/>
    <tableColumn id="14973" xr3:uid="{A2982BBD-F77B-4F90-AE73-04DC7A944918}" name="Column14973" totalsRowDxfId="1411"/>
    <tableColumn id="14974" xr3:uid="{94628753-D292-4924-AEFA-C8F27C781A0B}" name="Column14974" totalsRowDxfId="1410"/>
    <tableColumn id="14975" xr3:uid="{AC74CFA7-7D82-4205-B45A-5D97A075B489}" name="Column14975" totalsRowDxfId="1409"/>
    <tableColumn id="14976" xr3:uid="{78AD1963-EC3E-487B-8770-CBA471FC2DE6}" name="Column14976" totalsRowDxfId="1408"/>
    <tableColumn id="14977" xr3:uid="{1BBD8B19-3F0F-4BCF-8623-614BFFBB6EBA}" name="Column14977" totalsRowDxfId="1407"/>
    <tableColumn id="14978" xr3:uid="{3D512F56-95D4-4AE4-9113-E84A042BFDEF}" name="Column14978" totalsRowDxfId="1406"/>
    <tableColumn id="14979" xr3:uid="{C0F6857D-83BF-47E5-AE05-2D17A850A4EF}" name="Column14979" totalsRowDxfId="1405"/>
    <tableColumn id="14980" xr3:uid="{5AFEBDB9-71DF-4545-A1C3-8313245F0C59}" name="Column14980" totalsRowDxfId="1404"/>
    <tableColumn id="14981" xr3:uid="{BC5F57D8-EC60-429E-B9B1-FC16BA67D55D}" name="Column14981" totalsRowDxfId="1403"/>
    <tableColumn id="14982" xr3:uid="{26F9F630-85C5-45E4-AA12-97CF094583FA}" name="Column14982" totalsRowDxfId="1402"/>
    <tableColumn id="14983" xr3:uid="{42D27B1B-1AF3-497C-B41D-800404A2E31C}" name="Column14983" totalsRowDxfId="1401"/>
    <tableColumn id="14984" xr3:uid="{C7E4A6A5-AEBE-4FE4-8B51-0EBBE81F0784}" name="Column14984" totalsRowDxfId="1400"/>
    <tableColumn id="14985" xr3:uid="{36E2FC51-CD0A-4A5F-A6C2-3A51EAE3B6C1}" name="Column14985" totalsRowDxfId="1399"/>
    <tableColumn id="14986" xr3:uid="{18C41350-8416-427A-8FC7-11991E715A16}" name="Column14986" totalsRowDxfId="1398"/>
    <tableColumn id="14987" xr3:uid="{75DEA220-CAE5-4BC8-BA7D-C656DC726F0D}" name="Column14987" totalsRowDxfId="1397"/>
    <tableColumn id="14988" xr3:uid="{5C63A694-B9A0-4E24-A4C4-DEF87A29C3FF}" name="Column14988" totalsRowDxfId="1396"/>
    <tableColumn id="14989" xr3:uid="{C1190DD1-E167-48FC-8619-C6653F9E54E9}" name="Column14989" totalsRowDxfId="1395"/>
    <tableColumn id="14990" xr3:uid="{83CC8FE8-7626-4A72-A92C-57956C9555F1}" name="Column14990" totalsRowDxfId="1394"/>
    <tableColumn id="14991" xr3:uid="{52E8A323-A671-4138-93F0-0FE33E9859A0}" name="Column14991" totalsRowDxfId="1393"/>
    <tableColumn id="14992" xr3:uid="{45ECC0F1-2EE5-412C-BBC5-59CAA6985213}" name="Column14992" totalsRowDxfId="1392"/>
    <tableColumn id="14993" xr3:uid="{DC128B80-982E-4BAB-9495-CA9AAD906F9D}" name="Column14993" totalsRowDxfId="1391"/>
    <tableColumn id="14994" xr3:uid="{30F6BF31-9325-4AF4-8B78-04B1E463FF29}" name="Column14994" totalsRowDxfId="1390"/>
    <tableColumn id="14995" xr3:uid="{09928728-77CD-41B3-91D2-D3C2B28CE8E6}" name="Column14995" totalsRowDxfId="1389"/>
    <tableColumn id="14996" xr3:uid="{7EDF82FB-A23E-419F-B6D9-99F01DDFA961}" name="Column14996" totalsRowDxfId="1388"/>
    <tableColumn id="14997" xr3:uid="{7622BD6B-E9C9-46ED-A218-300EB7ABC99B}" name="Column14997" totalsRowDxfId="1387"/>
    <tableColumn id="14998" xr3:uid="{E59E019B-3B02-4494-AAE6-53162868EEDE}" name="Column14998" totalsRowDxfId="1386"/>
    <tableColumn id="14999" xr3:uid="{6D4CB07D-87A7-42D7-B4B5-3B133551CDEF}" name="Column14999" totalsRowDxfId="1385"/>
    <tableColumn id="15000" xr3:uid="{8C4178FE-AB62-4344-855F-87D67AE32558}" name="Column15000" totalsRowDxfId="1384"/>
    <tableColumn id="15001" xr3:uid="{0DAC9F05-1722-4359-AD37-DFB14F7D948E}" name="Column15001" totalsRowDxfId="1383"/>
    <tableColumn id="15002" xr3:uid="{98D31CFE-221B-4527-851E-694CFFC00FAE}" name="Column15002" totalsRowDxfId="1382"/>
    <tableColumn id="15003" xr3:uid="{1A932B34-93A1-46BA-9FE6-8BD106E41DEA}" name="Column15003" totalsRowDxfId="1381"/>
    <tableColumn id="15004" xr3:uid="{5100092E-3ACD-4C9D-BA61-E1D6F06E8115}" name="Column15004" totalsRowDxfId="1380"/>
    <tableColumn id="15005" xr3:uid="{44275152-41B9-4DF1-A43E-71C2279DA9F2}" name="Column15005" totalsRowDxfId="1379"/>
    <tableColumn id="15006" xr3:uid="{9CB7BB72-4663-4AE5-8126-73A088F7BAC2}" name="Column15006" totalsRowDxfId="1378"/>
    <tableColumn id="15007" xr3:uid="{5D59A1E2-B9EA-4702-A1C8-7718FE5637BD}" name="Column15007" totalsRowDxfId="1377"/>
    <tableColumn id="15008" xr3:uid="{E031515D-D293-477C-AB3B-A9BDA030092C}" name="Column15008" totalsRowDxfId="1376"/>
    <tableColumn id="15009" xr3:uid="{FF57E53B-E000-4198-AF6C-7BAF7740B41C}" name="Column15009" totalsRowDxfId="1375"/>
    <tableColumn id="15010" xr3:uid="{9C02317A-491D-4A24-8C9B-288F28747A5E}" name="Column15010" totalsRowDxfId="1374"/>
    <tableColumn id="15011" xr3:uid="{847BC772-5FE7-4621-9155-61BEF9084216}" name="Column15011" totalsRowDxfId="1373"/>
    <tableColumn id="15012" xr3:uid="{0E3155A0-77A7-4019-A392-C314D4203655}" name="Column15012" totalsRowDxfId="1372"/>
    <tableColumn id="15013" xr3:uid="{5D453131-8CA2-4A9D-B0F4-4BD7C653412A}" name="Column15013" totalsRowDxfId="1371"/>
    <tableColumn id="15014" xr3:uid="{43114B66-D34E-48EE-9B7A-734296BE25FD}" name="Column15014" totalsRowDxfId="1370"/>
    <tableColumn id="15015" xr3:uid="{FD5705C7-AC79-4CC4-873B-D7A8A83BFF99}" name="Column15015" totalsRowDxfId="1369"/>
    <tableColumn id="15016" xr3:uid="{E052A05F-7B79-4720-BF83-31EF8C0631B1}" name="Column15016" totalsRowDxfId="1368"/>
    <tableColumn id="15017" xr3:uid="{57963614-92D2-4E48-B9AF-D8BF24CD6618}" name="Column15017" totalsRowDxfId="1367"/>
    <tableColumn id="15018" xr3:uid="{C27C1FE9-FC7F-4397-97E1-BB5FE0B26EF9}" name="Column15018" totalsRowDxfId="1366"/>
    <tableColumn id="15019" xr3:uid="{ED95A52B-4FBB-4F90-A84B-6C0C9876ED69}" name="Column15019" totalsRowDxfId="1365"/>
    <tableColumn id="15020" xr3:uid="{E4FBD0B2-17BD-4C7D-A605-E768174388DA}" name="Column15020" totalsRowDxfId="1364"/>
    <tableColumn id="15021" xr3:uid="{EAE1ADC2-77D6-4390-AC9E-6E1D0AAE1A0C}" name="Column15021" totalsRowDxfId="1363"/>
    <tableColumn id="15022" xr3:uid="{75ED2BF3-152F-4959-AA47-3EAA0959A495}" name="Column15022" totalsRowDxfId="1362"/>
    <tableColumn id="15023" xr3:uid="{FDBB5D7D-8F23-4CDD-9452-583C140386CE}" name="Column15023" totalsRowDxfId="1361"/>
    <tableColumn id="15024" xr3:uid="{E0F47D0C-29AE-4894-B1CD-D8EDA6AE72F3}" name="Column15024" totalsRowDxfId="1360"/>
    <tableColumn id="15025" xr3:uid="{B0C531B6-F229-4E6B-B33B-9328BD48D87E}" name="Column15025" totalsRowDxfId="1359"/>
    <tableColumn id="15026" xr3:uid="{ECA1DC07-C728-45FC-B1F1-46D648061B8C}" name="Column15026" totalsRowDxfId="1358"/>
    <tableColumn id="15027" xr3:uid="{BA434B25-BF22-43C3-B97C-605017EB9805}" name="Column15027" totalsRowDxfId="1357"/>
    <tableColumn id="15028" xr3:uid="{1614ED41-D4D6-492C-BF3D-DE7E3555E2AD}" name="Column15028" totalsRowDxfId="1356"/>
    <tableColumn id="15029" xr3:uid="{EF3FC7FE-C7BB-415F-BDE6-DC63845EB0BC}" name="Column15029" totalsRowDxfId="1355"/>
    <tableColumn id="15030" xr3:uid="{0B8D2798-1830-45E7-A2E4-7343E4C240AD}" name="Column15030" totalsRowDxfId="1354"/>
    <tableColumn id="15031" xr3:uid="{D46614AA-D8FC-475C-B640-8DECA20060D8}" name="Column15031" totalsRowDxfId="1353"/>
    <tableColumn id="15032" xr3:uid="{EDDDC626-E51C-4073-ADC3-CB4171B120DC}" name="Column15032" totalsRowDxfId="1352"/>
    <tableColumn id="15033" xr3:uid="{796ECEBD-671C-4D7E-B452-13B21426A9FF}" name="Column15033" totalsRowDxfId="1351"/>
    <tableColumn id="15034" xr3:uid="{DC01FBE1-36F3-44B2-98CD-003F2E59069C}" name="Column15034" totalsRowDxfId="1350"/>
    <tableColumn id="15035" xr3:uid="{9B44B6A7-1BDF-492F-8E03-3B0CC2588ECA}" name="Column15035" totalsRowDxfId="1349"/>
    <tableColumn id="15036" xr3:uid="{5D071F79-AA99-49E4-9E25-E1C1BDC7179B}" name="Column15036" totalsRowDxfId="1348"/>
    <tableColumn id="15037" xr3:uid="{2656AA2B-DC00-4732-94BC-534161A2D374}" name="Column15037" totalsRowDxfId="1347"/>
    <tableColumn id="15038" xr3:uid="{6DE25FCE-36FC-41A3-9972-A5B42567C121}" name="Column15038" totalsRowDxfId="1346"/>
    <tableColumn id="15039" xr3:uid="{AB58A46B-209E-4E4D-8326-E1D567101DCA}" name="Column15039" totalsRowDxfId="1345"/>
    <tableColumn id="15040" xr3:uid="{F89DC7A9-9C80-49C5-80E4-09526CEAE549}" name="Column15040" totalsRowDxfId="1344"/>
    <tableColumn id="15041" xr3:uid="{FEDD1106-0F9D-4777-8BB5-6A5E12674410}" name="Column15041" totalsRowDxfId="1343"/>
    <tableColumn id="15042" xr3:uid="{89DE4863-6AA8-467A-8F32-CD4B2AA7E655}" name="Column15042" totalsRowDxfId="1342"/>
    <tableColumn id="15043" xr3:uid="{3C4E94B5-BE83-49D2-B986-54B2B6A2671E}" name="Column15043" totalsRowDxfId="1341"/>
    <tableColumn id="15044" xr3:uid="{DAE0971B-4F57-4F3C-A9FC-5A93C37BB51C}" name="Column15044" totalsRowDxfId="1340"/>
    <tableColumn id="15045" xr3:uid="{C941B8A5-7C66-4930-A0BB-BB9E9E4E13A8}" name="Column15045" totalsRowDxfId="1339"/>
    <tableColumn id="15046" xr3:uid="{B19A45C6-9340-4F6C-8F2D-9AA771F1FA6D}" name="Column15046" totalsRowDxfId="1338"/>
    <tableColumn id="15047" xr3:uid="{633026F8-2290-4812-913C-02B2069424E5}" name="Column15047" totalsRowDxfId="1337"/>
    <tableColumn id="15048" xr3:uid="{8DADB4D7-DAF0-4095-89E5-B1DE10BFBA32}" name="Column15048" totalsRowDxfId="1336"/>
    <tableColumn id="15049" xr3:uid="{A86AB742-F9D7-4ADB-B578-3021194198D7}" name="Column15049" totalsRowDxfId="1335"/>
    <tableColumn id="15050" xr3:uid="{D61296AA-C868-4B47-A5DF-FCC342942390}" name="Column15050" totalsRowDxfId="1334"/>
    <tableColumn id="15051" xr3:uid="{2DAB7961-66CC-435B-8F21-EBB219E5FA22}" name="Column15051" totalsRowDxfId="1333"/>
    <tableColumn id="15052" xr3:uid="{1DE501C3-C887-4C44-A275-6BEC48ED29E3}" name="Column15052" totalsRowDxfId="1332"/>
    <tableColumn id="15053" xr3:uid="{4BA9E5F8-E04F-4CFC-A99E-C64FEAB3BB92}" name="Column15053" totalsRowDxfId="1331"/>
    <tableColumn id="15054" xr3:uid="{3F3FEAC2-E880-421A-A382-6720FC385F17}" name="Column15054" totalsRowDxfId="1330"/>
    <tableColumn id="15055" xr3:uid="{0F522877-A34C-45CE-8440-EB057B999891}" name="Column15055" totalsRowDxfId="1329"/>
    <tableColumn id="15056" xr3:uid="{0B9C35B0-30B5-4910-A331-D4BE0A414A56}" name="Column15056" totalsRowDxfId="1328"/>
    <tableColumn id="15057" xr3:uid="{5B7F8DF4-89B0-4355-920D-0DC863FDDFEB}" name="Column15057" totalsRowDxfId="1327"/>
    <tableColumn id="15058" xr3:uid="{B6E201ED-3DE5-4DD2-B36B-940120D8265A}" name="Column15058" totalsRowDxfId="1326"/>
    <tableColumn id="15059" xr3:uid="{0B913508-F9B7-41AC-8A43-B77FDF625A33}" name="Column15059" totalsRowDxfId="1325"/>
    <tableColumn id="15060" xr3:uid="{84291A09-0B20-4988-AFD8-B1F2444C9DEC}" name="Column15060" totalsRowDxfId="1324"/>
    <tableColumn id="15061" xr3:uid="{7006BA6F-17DF-434F-A043-12A5430759AA}" name="Column15061" totalsRowDxfId="1323"/>
    <tableColumn id="15062" xr3:uid="{4B88DBE7-F415-47D2-BF3E-515C986E3729}" name="Column15062" totalsRowDxfId="1322"/>
    <tableColumn id="15063" xr3:uid="{618C3011-E5B4-4041-9CAB-C5C64DA0E804}" name="Column15063" totalsRowDxfId="1321"/>
    <tableColumn id="15064" xr3:uid="{285EEAF8-E6C7-40A0-BCA9-B317EF531C3D}" name="Column15064" totalsRowDxfId="1320"/>
    <tableColumn id="15065" xr3:uid="{10E8AF32-7F42-4614-B581-39D5F3A2CE62}" name="Column15065" totalsRowDxfId="1319"/>
    <tableColumn id="15066" xr3:uid="{4D1C964F-727D-4CAD-8DD5-3571DEA765CF}" name="Column15066" totalsRowDxfId="1318"/>
    <tableColumn id="15067" xr3:uid="{9722FB51-B02E-4708-B94E-03EE7C02A98D}" name="Column15067" totalsRowDxfId="1317"/>
    <tableColumn id="15068" xr3:uid="{F9BE8829-E842-471B-9114-DEC65C1E3377}" name="Column15068" totalsRowDxfId="1316"/>
    <tableColumn id="15069" xr3:uid="{ACBC3CDD-5711-473E-A11F-F676CF3B4FF4}" name="Column15069" totalsRowDxfId="1315"/>
    <tableColumn id="15070" xr3:uid="{6ED66A14-7DA1-49E1-A27A-7533BA3070DB}" name="Column15070" totalsRowDxfId="1314"/>
    <tableColumn id="15071" xr3:uid="{A111C6FF-BFE7-4DC5-9635-24CF110263D1}" name="Column15071" totalsRowDxfId="1313"/>
    <tableColumn id="15072" xr3:uid="{914493DF-E84B-4718-AEC7-78285A8E0BC4}" name="Column15072" totalsRowDxfId="1312"/>
    <tableColumn id="15073" xr3:uid="{C2369A62-5780-403A-8718-08DA1841FD15}" name="Column15073" totalsRowDxfId="1311"/>
    <tableColumn id="15074" xr3:uid="{BBF93D7E-4F5A-4D7E-A7DE-4C05CD1686DC}" name="Column15074" totalsRowDxfId="1310"/>
    <tableColumn id="15075" xr3:uid="{084ECD49-DD92-4A48-809B-2DE288B2CEE2}" name="Column15075" totalsRowDxfId="1309"/>
    <tableColumn id="15076" xr3:uid="{DFC41BEF-A286-47FF-B7E6-8916CADF98E5}" name="Column15076" totalsRowDxfId="1308"/>
    <tableColumn id="15077" xr3:uid="{A3AAF157-2CCD-48A3-8707-F5692BAE8246}" name="Column15077" totalsRowDxfId="1307"/>
    <tableColumn id="15078" xr3:uid="{8B2A62DA-72D0-4F8E-B26C-CBC4A8E3072C}" name="Column15078" totalsRowDxfId="1306"/>
    <tableColumn id="15079" xr3:uid="{EC1A4CD5-C7E1-413F-8D43-34B0C056E884}" name="Column15079" totalsRowDxfId="1305"/>
    <tableColumn id="15080" xr3:uid="{492E5C9A-10DF-4F1A-A2B9-A71EFDC53E31}" name="Column15080" totalsRowDxfId="1304"/>
    <tableColumn id="15081" xr3:uid="{6B8B0B1C-0FD7-4DA8-8FFE-FA2FC64A876C}" name="Column15081" totalsRowDxfId="1303"/>
    <tableColumn id="15082" xr3:uid="{67037E3C-4B11-4D90-AC22-0B3248BFF988}" name="Column15082" totalsRowDxfId="1302"/>
    <tableColumn id="15083" xr3:uid="{BA33C771-5D99-4B36-92C0-346DBED4D89C}" name="Column15083" totalsRowDxfId="1301"/>
    <tableColumn id="15084" xr3:uid="{E25F47D3-4242-48BE-ACBF-94140FD7039E}" name="Column15084" totalsRowDxfId="1300"/>
    <tableColumn id="15085" xr3:uid="{55169054-7579-451A-BED9-71F65BB8C0CC}" name="Column15085" totalsRowDxfId="1299"/>
    <tableColumn id="15086" xr3:uid="{F093A8D9-E01B-44EF-B34B-4611EE66408A}" name="Column15086" totalsRowDxfId="1298"/>
    <tableColumn id="15087" xr3:uid="{D046683D-BDC8-40F0-8012-6255839C052F}" name="Column15087" totalsRowDxfId="1297"/>
    <tableColumn id="15088" xr3:uid="{5EF807EE-5EB4-423A-A5BB-9D4AF9E84D83}" name="Column15088" totalsRowDxfId="1296"/>
    <tableColumn id="15089" xr3:uid="{5135DE19-99C3-4E1E-9576-11F1221D63DD}" name="Column15089" totalsRowDxfId="1295"/>
    <tableColumn id="15090" xr3:uid="{FA4BE582-B27F-40AD-A8C4-EB82B1EAFC03}" name="Column15090" totalsRowDxfId="1294"/>
    <tableColumn id="15091" xr3:uid="{D51284C6-D685-4B9A-AA50-E1239DA33790}" name="Column15091" totalsRowDxfId="1293"/>
    <tableColumn id="15092" xr3:uid="{72E252C7-E651-4412-8155-738CDF815052}" name="Column15092" totalsRowDxfId="1292"/>
    <tableColumn id="15093" xr3:uid="{BF3C0EE4-FB6E-4A78-B199-F35F3DCCAEDE}" name="Column15093" totalsRowDxfId="1291"/>
    <tableColumn id="15094" xr3:uid="{D4F8586F-42E9-4676-AEC1-19F6FFDBFF5B}" name="Column15094" totalsRowDxfId="1290"/>
    <tableColumn id="15095" xr3:uid="{8E216572-C43E-4E3C-A081-F50D5D56114B}" name="Column15095" totalsRowDxfId="1289"/>
    <tableColumn id="15096" xr3:uid="{AC185859-89D4-4E44-A770-4C25F49488B0}" name="Column15096" totalsRowDxfId="1288"/>
    <tableColumn id="15097" xr3:uid="{4602DBF5-BA87-4841-B534-58372CE30BA8}" name="Column15097" totalsRowDxfId="1287"/>
    <tableColumn id="15098" xr3:uid="{9A44B331-021A-4D9D-AAF9-3908CD8811C4}" name="Column15098" totalsRowDxfId="1286"/>
    <tableColumn id="15099" xr3:uid="{1886A042-40DE-4393-B355-A72E5BE08E5B}" name="Column15099" totalsRowDxfId="1285"/>
    <tableColumn id="15100" xr3:uid="{83025154-2683-4247-A226-55124B07D18A}" name="Column15100" totalsRowDxfId="1284"/>
    <tableColumn id="15101" xr3:uid="{9315D3CB-4DBC-4099-A34F-40C2267DD764}" name="Column15101" totalsRowDxfId="1283"/>
    <tableColumn id="15102" xr3:uid="{5AC2092B-E88B-4EB1-87A7-F07F3F18316D}" name="Column15102" totalsRowDxfId="1282"/>
    <tableColumn id="15103" xr3:uid="{5D3A3B94-6268-46CD-BC87-B74A6FBE5CFD}" name="Column15103" totalsRowDxfId="1281"/>
    <tableColumn id="15104" xr3:uid="{A19532E3-5548-4280-ACDC-D24FC9BE34ED}" name="Column15104" totalsRowDxfId="1280"/>
    <tableColumn id="15105" xr3:uid="{832130D0-7910-4F71-8602-3710707862D6}" name="Column15105" totalsRowDxfId="1279"/>
    <tableColumn id="15106" xr3:uid="{29A1F9FE-585A-4BAC-A66D-724C675B2B4D}" name="Column15106" totalsRowDxfId="1278"/>
    <tableColumn id="15107" xr3:uid="{AF1068EE-5C7B-4591-9D20-63E7E6247FCD}" name="Column15107" totalsRowDxfId="1277"/>
    <tableColumn id="15108" xr3:uid="{ED0831F0-8325-4B01-B5C8-540B933137A0}" name="Column15108" totalsRowDxfId="1276"/>
    <tableColumn id="15109" xr3:uid="{2B202BD5-56EB-41FD-A700-32054B9DA6B9}" name="Column15109" totalsRowDxfId="1275"/>
    <tableColumn id="15110" xr3:uid="{FB1B070E-52EF-46EC-9E0A-8CDFFA7571BC}" name="Column15110" totalsRowDxfId="1274"/>
    <tableColumn id="15111" xr3:uid="{5EF5FC5E-0763-4AAA-AA91-6DD873FBB525}" name="Column15111" totalsRowDxfId="1273"/>
    <tableColumn id="15112" xr3:uid="{184347D8-E395-4098-B57C-BE3A9F863155}" name="Column15112" totalsRowDxfId="1272"/>
    <tableColumn id="15113" xr3:uid="{9276AF19-5C67-455A-BF89-78E177BFB059}" name="Column15113" totalsRowDxfId="1271"/>
    <tableColumn id="15114" xr3:uid="{514230E0-7033-4BB7-A1BE-B3FC7DBD71E3}" name="Column15114" totalsRowDxfId="1270"/>
    <tableColumn id="15115" xr3:uid="{021C3E3F-F157-462C-B0E4-C8D7469CEB8D}" name="Column15115" totalsRowDxfId="1269"/>
    <tableColumn id="15116" xr3:uid="{A8B171BB-3904-413C-A00C-EDCEA275F5E0}" name="Column15116" totalsRowDxfId="1268"/>
    <tableColumn id="15117" xr3:uid="{D9097C96-622A-4850-869F-C93F02DAE040}" name="Column15117" totalsRowDxfId="1267"/>
    <tableColumn id="15118" xr3:uid="{ACC5B00F-212A-4785-8B45-C5C42E6C12A1}" name="Column15118" totalsRowDxfId="1266"/>
    <tableColumn id="15119" xr3:uid="{C2E20752-81B8-49EB-A334-D6225CAB0EC4}" name="Column15119" totalsRowDxfId="1265"/>
    <tableColumn id="15120" xr3:uid="{4ED9E947-BE03-4037-8A60-CCFE42AD0047}" name="Column15120" totalsRowDxfId="1264"/>
    <tableColumn id="15121" xr3:uid="{4AF61CC1-A7F4-49EB-B7CC-073DE8871F84}" name="Column15121" totalsRowDxfId="1263"/>
    <tableColumn id="15122" xr3:uid="{9754750E-93D3-4ED4-A4FD-9F40B8CBB7C9}" name="Column15122" totalsRowDxfId="1262"/>
    <tableColumn id="15123" xr3:uid="{2072006C-69D0-48AA-930A-DFD2376B7CB9}" name="Column15123" totalsRowDxfId="1261"/>
    <tableColumn id="15124" xr3:uid="{6092A40B-11A5-4780-93B4-CB755AD405B6}" name="Column15124" totalsRowDxfId="1260"/>
    <tableColumn id="15125" xr3:uid="{4CDAA2F1-890F-49AA-88DF-570FA7A98343}" name="Column15125" totalsRowDxfId="1259"/>
    <tableColumn id="15126" xr3:uid="{590499DA-3634-41FC-A615-82EF9B3397CE}" name="Column15126" totalsRowDxfId="1258"/>
    <tableColumn id="15127" xr3:uid="{74BB5F60-F8DF-4C71-AC54-9D0C1FDC2126}" name="Column15127" totalsRowDxfId="1257"/>
    <tableColumn id="15128" xr3:uid="{D11C64E6-3057-4101-A9B6-F9150BA31D86}" name="Column15128" totalsRowDxfId="1256"/>
    <tableColumn id="15129" xr3:uid="{260B98AB-128D-4169-AB31-C002183A8F2C}" name="Column15129" totalsRowDxfId="1255"/>
    <tableColumn id="15130" xr3:uid="{2E791EF4-0BE4-445F-A0D4-E66938178720}" name="Column15130" totalsRowDxfId="1254"/>
    <tableColumn id="15131" xr3:uid="{47421A60-2477-4BB9-B4AB-D26CFD9FCDD2}" name="Column15131" totalsRowDxfId="1253"/>
    <tableColumn id="15132" xr3:uid="{A9D1D52F-5E49-4328-8857-5ECD326B0FD6}" name="Column15132" totalsRowDxfId="1252"/>
    <tableColumn id="15133" xr3:uid="{D317E6CF-0151-4133-9169-CBB3BE67A735}" name="Column15133" totalsRowDxfId="1251"/>
    <tableColumn id="15134" xr3:uid="{A8499640-9937-4A8E-BA44-59E54A47A61B}" name="Column15134" totalsRowDxfId="1250"/>
    <tableColumn id="15135" xr3:uid="{0FD63BBF-2794-46ED-B305-C6E16038A357}" name="Column15135" totalsRowDxfId="1249"/>
    <tableColumn id="15136" xr3:uid="{26511CC4-35BB-4C7E-8AE6-EFBAF5896EFF}" name="Column15136" totalsRowDxfId="1248"/>
    <tableColumn id="15137" xr3:uid="{B536D8D0-F9FC-4403-98E5-D50A0C32DB0C}" name="Column15137" totalsRowDxfId="1247"/>
    <tableColumn id="15138" xr3:uid="{B69F0595-C53E-4274-A366-759E7D9C457C}" name="Column15138" totalsRowDxfId="1246"/>
    <tableColumn id="15139" xr3:uid="{44E789F2-A408-4885-8BFD-A957C2E7D80C}" name="Column15139" totalsRowDxfId="1245"/>
    <tableColumn id="15140" xr3:uid="{41B5B2A1-79B8-4100-A53F-6378FA4C6986}" name="Column15140" totalsRowDxfId="1244"/>
    <tableColumn id="15141" xr3:uid="{8F166D84-05B0-46B0-A485-9964E1E37E51}" name="Column15141" totalsRowDxfId="1243"/>
    <tableColumn id="15142" xr3:uid="{D2F4E71F-AF91-43B0-B274-E4788575D97C}" name="Column15142" totalsRowDxfId="1242"/>
    <tableColumn id="15143" xr3:uid="{DAFC5DC9-3261-4ADA-A0BC-2513EB403EAB}" name="Column15143" totalsRowDxfId="1241"/>
    <tableColumn id="15144" xr3:uid="{99D85F8C-4110-4DC2-9732-5250EC977BBA}" name="Column15144" totalsRowDxfId="1240"/>
    <tableColumn id="15145" xr3:uid="{AC2F20C2-E047-40B3-BA87-0FB4AACEEC20}" name="Column15145" totalsRowDxfId="1239"/>
    <tableColumn id="15146" xr3:uid="{347F9B89-2308-4769-8B35-FDB8E49EC950}" name="Column15146" totalsRowDxfId="1238"/>
    <tableColumn id="15147" xr3:uid="{F58751AF-346B-4E2A-A262-DE0F84ABEA15}" name="Column15147" totalsRowDxfId="1237"/>
    <tableColumn id="15148" xr3:uid="{2FA147D3-55B0-429B-9DDB-5EE476F86EDF}" name="Column15148" totalsRowDxfId="1236"/>
    <tableColumn id="15149" xr3:uid="{8D2EC3B1-20E9-470A-B877-7A7B8EFCD129}" name="Column15149" totalsRowDxfId="1235"/>
    <tableColumn id="15150" xr3:uid="{E39ECAB2-7DE1-42AC-9549-F07C9A5BC9AF}" name="Column15150" totalsRowDxfId="1234"/>
    <tableColumn id="15151" xr3:uid="{84344FF5-7930-48DB-B7A3-44C338832FF7}" name="Column15151" totalsRowDxfId="1233"/>
    <tableColumn id="15152" xr3:uid="{44264AAC-CE22-4231-B4BC-C8393687274E}" name="Column15152" totalsRowDxfId="1232"/>
    <tableColumn id="15153" xr3:uid="{558AF636-E68D-4170-AB87-02B27FC3386C}" name="Column15153" totalsRowDxfId="1231"/>
    <tableColumn id="15154" xr3:uid="{A76E15AF-6F10-43B6-95F5-A6AA9E4652F0}" name="Column15154" totalsRowDxfId="1230"/>
    <tableColumn id="15155" xr3:uid="{5A5C1EDE-B71F-4640-9A48-2273E4516225}" name="Column15155" totalsRowDxfId="1229"/>
    <tableColumn id="15156" xr3:uid="{96606D91-6EF6-4731-A71D-BCE5B318D0C6}" name="Column15156" totalsRowDxfId="1228"/>
    <tableColumn id="15157" xr3:uid="{DE844DF1-183D-4FB3-8072-D1ED2F0EC609}" name="Column15157" totalsRowDxfId="1227"/>
    <tableColumn id="15158" xr3:uid="{98E11FF9-07EC-4DF7-B86F-535E343DEBFD}" name="Column15158" totalsRowDxfId="1226"/>
    <tableColumn id="15159" xr3:uid="{02DF47CE-0B3C-4F68-A372-6CC0A65FC867}" name="Column15159" totalsRowDxfId="1225"/>
    <tableColumn id="15160" xr3:uid="{27CCF070-5362-48DE-BF19-95B84B2E902C}" name="Column15160" totalsRowDxfId="1224"/>
    <tableColumn id="15161" xr3:uid="{4E98D492-8FC7-495C-A87A-D8338770C7B2}" name="Column15161" totalsRowDxfId="1223"/>
    <tableColumn id="15162" xr3:uid="{2A37DAA5-44A5-4E01-81AF-F457DB4FFABC}" name="Column15162" totalsRowDxfId="1222"/>
    <tableColumn id="15163" xr3:uid="{D66D43F5-FA7C-4356-95B2-E86E3043A5FE}" name="Column15163" totalsRowDxfId="1221"/>
    <tableColumn id="15164" xr3:uid="{5FB8CB6F-50B4-46B1-9510-ABEB7D973B21}" name="Column15164" totalsRowDxfId="1220"/>
    <tableColumn id="15165" xr3:uid="{0B97DF0E-EA16-4828-9177-DB3DF3CD95DD}" name="Column15165" totalsRowDxfId="1219"/>
    <tableColumn id="15166" xr3:uid="{332D124E-CC0D-4A46-9395-E1B2253C865C}" name="Column15166" totalsRowDxfId="1218"/>
    <tableColumn id="15167" xr3:uid="{94B9CFF8-661E-456D-9164-EE110AAD251A}" name="Column15167" totalsRowDxfId="1217"/>
    <tableColumn id="15168" xr3:uid="{0F3F5044-CAD9-4BB6-AB34-1FA56F95E9A9}" name="Column15168" totalsRowDxfId="1216"/>
    <tableColumn id="15169" xr3:uid="{C0C2DEB9-DA02-454F-AC09-29A4F3CC8D07}" name="Column15169" totalsRowDxfId="1215"/>
    <tableColumn id="15170" xr3:uid="{9EA762AB-CE82-4E04-A378-8ECDF64EF2B2}" name="Column15170" totalsRowDxfId="1214"/>
    <tableColumn id="15171" xr3:uid="{3EBB2E45-3E24-41A4-8802-143E618086D2}" name="Column15171" totalsRowDxfId="1213"/>
    <tableColumn id="15172" xr3:uid="{4A63E9F2-9FA5-4024-8CB9-FBCC33753FF5}" name="Column15172" totalsRowDxfId="1212"/>
    <tableColumn id="15173" xr3:uid="{E4A568F1-558B-49F5-9C03-C78E8DF18307}" name="Column15173" totalsRowDxfId="1211"/>
    <tableColumn id="15174" xr3:uid="{38A00CBC-2A9A-44D4-A811-125A8A6D2E2F}" name="Column15174" totalsRowDxfId="1210"/>
    <tableColumn id="15175" xr3:uid="{F5DBFB40-E850-4E0B-94BD-56D797039B3F}" name="Column15175" totalsRowDxfId="1209"/>
    <tableColumn id="15176" xr3:uid="{D1C6C6F3-298D-46A2-AEED-FD028823DB0A}" name="Column15176" totalsRowDxfId="1208"/>
    <tableColumn id="15177" xr3:uid="{4B441B96-2C18-482A-8094-5433606774F7}" name="Column15177" totalsRowDxfId="1207"/>
    <tableColumn id="15178" xr3:uid="{9C6A5008-5CFF-4320-A94A-46FC1C77D958}" name="Column15178" totalsRowDxfId="1206"/>
    <tableColumn id="15179" xr3:uid="{E36882BF-6CBF-427E-9558-CFB14F30FAF7}" name="Column15179" totalsRowDxfId="1205"/>
    <tableColumn id="15180" xr3:uid="{A634C3AA-7D16-4576-836E-72AC0806D29C}" name="Column15180" totalsRowDxfId="1204"/>
    <tableColumn id="15181" xr3:uid="{E820670A-4769-4584-B93B-1D0E2C203424}" name="Column15181" totalsRowDxfId="1203"/>
    <tableColumn id="15182" xr3:uid="{CABDE762-5741-4786-A331-F70B642F535B}" name="Column15182" totalsRowDxfId="1202"/>
    <tableColumn id="15183" xr3:uid="{DF936912-B28A-4B2F-890C-5E305CCBBD33}" name="Column15183" totalsRowDxfId="1201"/>
    <tableColumn id="15184" xr3:uid="{FB525D11-2FF4-4A0D-B43C-BC623AD14617}" name="Column15184" totalsRowDxfId="1200"/>
    <tableColumn id="15185" xr3:uid="{5935EAA6-38A0-4C0D-9B99-F592B69946D6}" name="Column15185" totalsRowDxfId="1199"/>
    <tableColumn id="15186" xr3:uid="{18555CF3-12EB-4F50-A785-C6B7ACA590B6}" name="Column15186" totalsRowDxfId="1198"/>
    <tableColumn id="15187" xr3:uid="{F9F113CA-BA9E-450A-B6AD-22D2A902F6C2}" name="Column15187" totalsRowDxfId="1197"/>
    <tableColumn id="15188" xr3:uid="{58774C0A-19F8-4B03-B15D-74CED76313C6}" name="Column15188" totalsRowDxfId="1196"/>
    <tableColumn id="15189" xr3:uid="{53E9A55A-5600-4BD8-B012-44026A83BFA2}" name="Column15189" totalsRowDxfId="1195"/>
    <tableColumn id="15190" xr3:uid="{7987F471-E8D6-40AC-94FF-2A47DB473A2C}" name="Column15190" totalsRowDxfId="1194"/>
    <tableColumn id="15191" xr3:uid="{5CE9A1AE-4ED4-4660-A7E3-0CC0D5EC2777}" name="Column15191" totalsRowDxfId="1193"/>
    <tableColumn id="15192" xr3:uid="{B19A5152-716E-4154-9766-8F7CFA6C972A}" name="Column15192" totalsRowDxfId="1192"/>
    <tableColumn id="15193" xr3:uid="{904C5B1D-8761-4A5D-98E3-35F72A020111}" name="Column15193" totalsRowDxfId="1191"/>
    <tableColumn id="15194" xr3:uid="{DB00B56F-2164-49E0-9BA2-3E176CE007E6}" name="Column15194" totalsRowDxfId="1190"/>
    <tableColumn id="15195" xr3:uid="{D7391998-2041-4349-97B3-DB4412D7E8E7}" name="Column15195" totalsRowDxfId="1189"/>
    <tableColumn id="15196" xr3:uid="{EAE3DB24-0543-4ED7-9840-3AA21EF6E5A7}" name="Column15196" totalsRowDxfId="1188"/>
    <tableColumn id="15197" xr3:uid="{A8CA4931-B7FE-4340-9574-0C4E0EB1857F}" name="Column15197" totalsRowDxfId="1187"/>
    <tableColumn id="15198" xr3:uid="{768ABFAF-5177-488B-9F81-E9EE615009CB}" name="Column15198" totalsRowDxfId="1186"/>
    <tableColumn id="15199" xr3:uid="{752C0C01-C7E2-4B76-AF9D-C79321DC35D1}" name="Column15199" totalsRowDxfId="1185"/>
    <tableColumn id="15200" xr3:uid="{ECDB7517-E41B-4CBF-A797-467757B3189E}" name="Column15200" totalsRowDxfId="1184"/>
    <tableColumn id="15201" xr3:uid="{8B6805D2-4AC7-409B-93EA-2F4F8715DEC9}" name="Column15201" totalsRowDxfId="1183"/>
    <tableColumn id="15202" xr3:uid="{E7503A82-567F-42D0-94A4-4B6A61F397F3}" name="Column15202" totalsRowDxfId="1182"/>
    <tableColumn id="15203" xr3:uid="{0010B001-07DE-425F-BF9D-91A3A9818EAA}" name="Column15203" totalsRowDxfId="1181"/>
    <tableColumn id="15204" xr3:uid="{5672B385-8012-47BD-8340-1B7EA1CC14E5}" name="Column15204" totalsRowDxfId="1180"/>
    <tableColumn id="15205" xr3:uid="{03F27210-0A91-4BDC-A91C-B20F7FF93ECC}" name="Column15205" totalsRowDxfId="1179"/>
    <tableColumn id="15206" xr3:uid="{5975690E-58C3-4A55-B5A2-6D14D1C7A6A6}" name="Column15206" totalsRowDxfId="1178"/>
    <tableColumn id="15207" xr3:uid="{2F5D3E3C-4D9D-482B-8D65-3CCB9F293769}" name="Column15207" totalsRowDxfId="1177"/>
    <tableColumn id="15208" xr3:uid="{BB45BE35-F7EB-40FA-90F8-8DCB52FF0AA4}" name="Column15208" totalsRowDxfId="1176"/>
    <tableColumn id="15209" xr3:uid="{7BFD9C11-305A-4588-936A-02E0AE10D409}" name="Column15209" totalsRowDxfId="1175"/>
    <tableColumn id="15210" xr3:uid="{7FBCFD34-AE11-4C37-8B7E-5369BDCF6BA7}" name="Column15210" totalsRowDxfId="1174"/>
    <tableColumn id="15211" xr3:uid="{98C45232-2FE8-43EE-BD84-E242020623B4}" name="Column15211" totalsRowDxfId="1173"/>
    <tableColumn id="15212" xr3:uid="{EA3E7908-C8C5-4197-8492-61C8F746D9AB}" name="Column15212" totalsRowDxfId="1172"/>
    <tableColumn id="15213" xr3:uid="{5119C7E4-84D0-47AA-A837-56E6611C9F22}" name="Column15213" totalsRowDxfId="1171"/>
    <tableColumn id="15214" xr3:uid="{36EA180D-5535-49C3-B290-B68B6FEF25C5}" name="Column15214" totalsRowDxfId="1170"/>
    <tableColumn id="15215" xr3:uid="{76E7811F-C4FE-4A5B-AF86-E41FF20F14BD}" name="Column15215" totalsRowDxfId="1169"/>
    <tableColumn id="15216" xr3:uid="{C73EA8F0-5F36-4768-AA01-A0EB02AE191A}" name="Column15216" totalsRowDxfId="1168"/>
    <tableColumn id="15217" xr3:uid="{BC8316CA-57AC-44D8-B700-86087324C1B0}" name="Column15217" totalsRowDxfId="1167"/>
    <tableColumn id="15218" xr3:uid="{82850A7D-1065-4A67-A145-247DB98D3022}" name="Column15218" totalsRowDxfId="1166"/>
    <tableColumn id="15219" xr3:uid="{7AED9C70-7858-408F-B27A-E3B24ADCBD4C}" name="Column15219" totalsRowDxfId="1165"/>
    <tableColumn id="15220" xr3:uid="{3E615704-5155-4828-89FA-33B5C971384F}" name="Column15220" totalsRowDxfId="1164"/>
    <tableColumn id="15221" xr3:uid="{D83D679B-3B07-4F56-A067-500E18876533}" name="Column15221" totalsRowDxfId="1163"/>
    <tableColumn id="15222" xr3:uid="{6656F527-2BC6-4779-92D1-8A747BE61709}" name="Column15222" totalsRowDxfId="1162"/>
    <tableColumn id="15223" xr3:uid="{DFD32AA7-53AA-4334-A1EA-6EBF18AB6C03}" name="Column15223" totalsRowDxfId="1161"/>
    <tableColumn id="15224" xr3:uid="{77DEC104-C5A2-49E1-A9DD-390F9CE70769}" name="Column15224" totalsRowDxfId="1160"/>
    <tableColumn id="15225" xr3:uid="{D22ACA54-946F-42F1-953B-63D242C090C6}" name="Column15225" totalsRowDxfId="1159"/>
    <tableColumn id="15226" xr3:uid="{22BC2502-DFB9-49E6-8633-7C1440A84169}" name="Column15226" totalsRowDxfId="1158"/>
    <tableColumn id="15227" xr3:uid="{21DF2150-FE72-42AE-A580-3652CCC1068A}" name="Column15227" totalsRowDxfId="1157"/>
    <tableColumn id="15228" xr3:uid="{8F0BDBDA-DF6D-4257-B046-023C56D5DC1A}" name="Column15228" totalsRowDxfId="1156"/>
    <tableColumn id="15229" xr3:uid="{F20646EE-17F3-41D9-B5A4-B06D1792D926}" name="Column15229" totalsRowDxfId="1155"/>
    <tableColumn id="15230" xr3:uid="{383F7634-93AA-4C91-B33C-0B71447FC1C1}" name="Column15230" totalsRowDxfId="1154"/>
    <tableColumn id="15231" xr3:uid="{231CB400-4446-4396-B3DB-9FD123716763}" name="Column15231" totalsRowDxfId="1153"/>
    <tableColumn id="15232" xr3:uid="{23739AAB-D870-4C11-8B8A-67D961956CE0}" name="Column15232" totalsRowDxfId="1152"/>
    <tableColumn id="15233" xr3:uid="{B57C3DFE-4B27-465A-B377-E8B2FA9552FF}" name="Column15233" totalsRowDxfId="1151"/>
    <tableColumn id="15234" xr3:uid="{C91973BB-F9B6-456B-9775-0154D7978590}" name="Column15234" totalsRowDxfId="1150"/>
    <tableColumn id="15235" xr3:uid="{E938A46F-E5A6-4C41-9A8D-9C31913E49D8}" name="Column15235" totalsRowDxfId="1149"/>
    <tableColumn id="15236" xr3:uid="{FE6FF769-CA76-4470-A1D4-EBE525D04DCF}" name="Column15236" totalsRowDxfId="1148"/>
    <tableColumn id="15237" xr3:uid="{A5627DAD-A67B-4AA1-B786-FFBE45C5C677}" name="Column15237" totalsRowDxfId="1147"/>
    <tableColumn id="15238" xr3:uid="{AFE37F72-1423-4F7C-B262-10DAE822A5BE}" name="Column15238" totalsRowDxfId="1146"/>
    <tableColumn id="15239" xr3:uid="{9B4D2F74-A2A8-4F0B-917D-9D8694F579BC}" name="Column15239" totalsRowDxfId="1145"/>
    <tableColumn id="15240" xr3:uid="{2506FE76-4988-4BCD-9929-0D74CFC340E5}" name="Column15240" totalsRowDxfId="1144"/>
    <tableColumn id="15241" xr3:uid="{BD813E28-281D-4DF6-A939-1EF3BE2E7B06}" name="Column15241" totalsRowDxfId="1143"/>
    <tableColumn id="15242" xr3:uid="{47BC39B8-B1C3-4D36-B2F8-70FCA8C6C62E}" name="Column15242" totalsRowDxfId="1142"/>
    <tableColumn id="15243" xr3:uid="{F1A46440-EBAE-4703-9585-1F103B84A3EF}" name="Column15243" totalsRowDxfId="1141"/>
    <tableColumn id="15244" xr3:uid="{90519443-344C-4A68-B3FF-4FEE00B95B40}" name="Column15244" totalsRowDxfId="1140"/>
    <tableColumn id="15245" xr3:uid="{A4487C8D-2390-4710-B727-B501D374BD0E}" name="Column15245" totalsRowDxfId="1139"/>
    <tableColumn id="15246" xr3:uid="{92341194-C513-41AD-8F7B-B96481242E5B}" name="Column15246" totalsRowDxfId="1138"/>
    <tableColumn id="15247" xr3:uid="{A4B607B9-41A6-46A5-98C3-0C79B1515636}" name="Column15247" totalsRowDxfId="1137"/>
    <tableColumn id="15248" xr3:uid="{57E7532E-4E64-45A4-BDCB-8F3C969214D2}" name="Column15248" totalsRowDxfId="1136"/>
    <tableColumn id="15249" xr3:uid="{3611ADD1-8220-4CF5-A2C1-92A095B055EA}" name="Column15249" totalsRowDxfId="1135"/>
    <tableColumn id="15250" xr3:uid="{899793B8-D117-48DA-AB6A-F175060CE748}" name="Column15250" totalsRowDxfId="1134"/>
    <tableColumn id="15251" xr3:uid="{78C18203-6458-415C-945D-7B7BEDA9DD11}" name="Column15251" totalsRowDxfId="1133"/>
    <tableColumn id="15252" xr3:uid="{68EE9242-C0B3-41A1-B56A-D25FF68629E5}" name="Column15252" totalsRowDxfId="1132"/>
    <tableColumn id="15253" xr3:uid="{55EDDC2B-917F-4E9F-A2A5-D46BBFCCE8A0}" name="Column15253" totalsRowDxfId="1131"/>
    <tableColumn id="15254" xr3:uid="{A397B085-DFFD-4275-AF7A-9E20B5733399}" name="Column15254" totalsRowDxfId="1130"/>
    <tableColumn id="15255" xr3:uid="{2A841E3B-AE04-4DFF-B62A-D67F13171CFE}" name="Column15255" totalsRowDxfId="1129"/>
    <tableColumn id="15256" xr3:uid="{A0ED87F7-3DEE-4070-8BD4-A5E653591C4B}" name="Column15256" totalsRowDxfId="1128"/>
    <tableColumn id="15257" xr3:uid="{9F8682E4-1F31-4311-8D81-09A6BB2558FE}" name="Column15257" totalsRowDxfId="1127"/>
    <tableColumn id="15258" xr3:uid="{CF32B97E-060E-4AC2-AB39-8B27B9C5745A}" name="Column15258" totalsRowDxfId="1126"/>
    <tableColumn id="15259" xr3:uid="{6ADFD0FE-8382-4187-A01B-0EFD132A33A1}" name="Column15259" totalsRowDxfId="1125"/>
    <tableColumn id="15260" xr3:uid="{B5FA042E-BC9F-4B48-89DE-223187307029}" name="Column15260" totalsRowDxfId="1124"/>
    <tableColumn id="15261" xr3:uid="{DB572CFC-8BB4-4277-B675-98CF3663C356}" name="Column15261" totalsRowDxfId="1123"/>
    <tableColumn id="15262" xr3:uid="{BA1C3B91-688F-4DCB-AA0B-13EA5E3A59C8}" name="Column15262" totalsRowDxfId="1122"/>
    <tableColumn id="15263" xr3:uid="{FF47A01F-904C-4282-9194-222D0ECEFF87}" name="Column15263" totalsRowDxfId="1121"/>
    <tableColumn id="15264" xr3:uid="{D10BFA08-F99A-4ED1-AB7A-23A19F2E0309}" name="Column15264" totalsRowDxfId="1120"/>
    <tableColumn id="15265" xr3:uid="{92F1C882-9AC6-46DD-801F-4689D71200FA}" name="Column15265" totalsRowDxfId="1119"/>
    <tableColumn id="15266" xr3:uid="{C130461F-1C70-42D0-AFD7-3781A0F9C4EF}" name="Column15266" totalsRowDxfId="1118"/>
    <tableColumn id="15267" xr3:uid="{22F3CAB6-B4C3-4945-88B3-CF12D6046F06}" name="Column15267" totalsRowDxfId="1117"/>
    <tableColumn id="15268" xr3:uid="{67171F86-B79A-4215-86A4-344B2FAC8FC9}" name="Column15268" totalsRowDxfId="1116"/>
    <tableColumn id="15269" xr3:uid="{D36C791B-668C-4A8B-B5F8-65695582081B}" name="Column15269" totalsRowDxfId="1115"/>
    <tableColumn id="15270" xr3:uid="{282C17CF-6A54-4431-919C-5BA7E5D06C80}" name="Column15270" totalsRowDxfId="1114"/>
    <tableColumn id="15271" xr3:uid="{CB40B12F-E360-4661-B20E-A1D46FCA34BE}" name="Column15271" totalsRowDxfId="1113"/>
    <tableColumn id="15272" xr3:uid="{D23C16A9-7BBC-41B3-BC81-11505B6DD1EA}" name="Column15272" totalsRowDxfId="1112"/>
    <tableColumn id="15273" xr3:uid="{B641E72D-7AF4-408E-9C02-27069EAD18A1}" name="Column15273" totalsRowDxfId="1111"/>
    <tableColumn id="15274" xr3:uid="{44C17228-D48C-4910-97C2-FC73A10350A9}" name="Column15274" totalsRowDxfId="1110"/>
    <tableColumn id="15275" xr3:uid="{5D8793BD-DD13-4779-A9E6-AAAA7DCA9D3D}" name="Column15275" totalsRowDxfId="1109"/>
    <tableColumn id="15276" xr3:uid="{21CC8845-8C50-4845-9032-51CD88105F63}" name="Column15276" totalsRowDxfId="1108"/>
    <tableColumn id="15277" xr3:uid="{674F4AE0-B85B-466C-A57A-9B6B3F1D9BED}" name="Column15277" totalsRowDxfId="1107"/>
    <tableColumn id="15278" xr3:uid="{50FBD06B-E03D-4F77-8666-C03A21C44DE1}" name="Column15278" totalsRowDxfId="1106"/>
    <tableColumn id="15279" xr3:uid="{BE813B96-15D0-46DD-A14D-8B95E36EE6C8}" name="Column15279" totalsRowDxfId="1105"/>
    <tableColumn id="15280" xr3:uid="{6FE46C9F-F59E-4456-AF0D-1639282F553C}" name="Column15280" totalsRowDxfId="1104"/>
    <tableColumn id="15281" xr3:uid="{5F3D633C-6F6A-4742-9026-B1BA58898169}" name="Column15281" totalsRowDxfId="1103"/>
    <tableColumn id="15282" xr3:uid="{23A6D37E-4761-4F44-B653-498C41B4F4B3}" name="Column15282" totalsRowDxfId="1102"/>
    <tableColumn id="15283" xr3:uid="{242FF3A2-A954-49DA-AF4A-854B5C9CA10F}" name="Column15283" totalsRowDxfId="1101"/>
    <tableColumn id="15284" xr3:uid="{BF1FC044-98E0-4D3E-BB5B-A8A047D095B7}" name="Column15284" totalsRowDxfId="1100"/>
    <tableColumn id="15285" xr3:uid="{1EFCE609-3EAA-4EF2-A23C-FCD7F324B331}" name="Column15285" totalsRowDxfId="1099"/>
    <tableColumn id="15286" xr3:uid="{DB4A0946-09FA-49D4-BA96-A51A116E4B6D}" name="Column15286" totalsRowDxfId="1098"/>
    <tableColumn id="15287" xr3:uid="{B9BC01F1-0B64-4B2D-991D-087C8E3BFA94}" name="Column15287" totalsRowDxfId="1097"/>
    <tableColumn id="15288" xr3:uid="{872304BC-B022-4BB8-9AFD-7DF16CC9B054}" name="Column15288" totalsRowDxfId="1096"/>
    <tableColumn id="15289" xr3:uid="{D703632E-A8BC-47C4-9EAF-0A05A57FEC06}" name="Column15289" totalsRowDxfId="1095"/>
    <tableColumn id="15290" xr3:uid="{EFBD1C47-898E-479D-9D40-C93E385CC9B0}" name="Column15290" totalsRowDxfId="1094"/>
    <tableColumn id="15291" xr3:uid="{AF0B78A7-CAE4-4DAA-8640-F05B0D9A5573}" name="Column15291" totalsRowDxfId="1093"/>
    <tableColumn id="15292" xr3:uid="{BD4FB1CE-DFE3-483F-88E0-47BD65F6893B}" name="Column15292" totalsRowDxfId="1092"/>
    <tableColumn id="15293" xr3:uid="{66A0AFCE-78F5-42C3-BA2C-0A96FAEDE138}" name="Column15293" totalsRowDxfId="1091"/>
    <tableColumn id="15294" xr3:uid="{9E2FEC29-4EC9-46CB-910F-2373A78DEE2F}" name="Column15294" totalsRowDxfId="1090"/>
    <tableColumn id="15295" xr3:uid="{4DFCD5AC-01C7-4A9F-A27C-D2B1E5C8D5E2}" name="Column15295" totalsRowDxfId="1089"/>
    <tableColumn id="15296" xr3:uid="{8186F324-DAAF-471D-89EF-9CE5F6FB079F}" name="Column15296" totalsRowDxfId="1088"/>
    <tableColumn id="15297" xr3:uid="{F35D7687-F295-4051-AE54-DC8E84769324}" name="Column15297" totalsRowDxfId="1087"/>
    <tableColumn id="15298" xr3:uid="{6D0A6F56-9506-4AC4-9885-6E41A12C05FD}" name="Column15298" totalsRowDxfId="1086"/>
    <tableColumn id="15299" xr3:uid="{4E8E2516-8DB8-44ED-9529-AFC65E8E557D}" name="Column15299" totalsRowDxfId="1085"/>
    <tableColumn id="15300" xr3:uid="{CC243CB5-32EB-4641-A411-C3F721E7BDC9}" name="Column15300" totalsRowDxfId="1084"/>
    <tableColumn id="15301" xr3:uid="{99FC5C6A-0176-4F14-9329-A2962F556D8A}" name="Column15301" totalsRowDxfId="1083"/>
    <tableColumn id="15302" xr3:uid="{BD51F0CA-2B9F-4DBB-9F01-3E33D4BFF2DC}" name="Column15302" totalsRowDxfId="1082"/>
    <tableColumn id="15303" xr3:uid="{C841E0D3-8018-4ACF-B3EB-3A4DC115E276}" name="Column15303" totalsRowDxfId="1081"/>
    <tableColumn id="15304" xr3:uid="{1BD3ED4B-6F43-4F1B-8E6C-CB094CBB5573}" name="Column15304" totalsRowDxfId="1080"/>
    <tableColumn id="15305" xr3:uid="{0991E7DE-3575-43BE-9C01-C0B3F9753CAC}" name="Column15305" totalsRowDxfId="1079"/>
    <tableColumn id="15306" xr3:uid="{D8854E3F-9D85-4DF7-8CA0-366E3580A87B}" name="Column15306" totalsRowDxfId="1078"/>
    <tableColumn id="15307" xr3:uid="{6DEFEC58-2C8B-41CA-AC1F-E83408591152}" name="Column15307" totalsRowDxfId="1077"/>
    <tableColumn id="15308" xr3:uid="{79CACFCF-645B-4EAA-A632-A1E4F2633D63}" name="Column15308" totalsRowDxfId="1076"/>
    <tableColumn id="15309" xr3:uid="{06E31D25-D4CC-4691-AC0E-1CCBC0AABF59}" name="Column15309" totalsRowDxfId="1075"/>
    <tableColumn id="15310" xr3:uid="{9A8DF1B9-0870-4819-9613-EF70B07B2612}" name="Column15310" totalsRowDxfId="1074"/>
    <tableColumn id="15311" xr3:uid="{B8C08856-0F8F-4579-AFEE-06DBDF55D306}" name="Column15311" totalsRowDxfId="1073"/>
    <tableColumn id="15312" xr3:uid="{C66ACEFE-842E-43F3-B53F-05C6E417D664}" name="Column15312" totalsRowDxfId="1072"/>
    <tableColumn id="15313" xr3:uid="{6CFC3934-2684-4DF7-A9C6-25FE21823E5F}" name="Column15313" totalsRowDxfId="1071"/>
    <tableColumn id="15314" xr3:uid="{9355D395-6207-4D4E-AA1F-54AAD587E02A}" name="Column15314" totalsRowDxfId="1070"/>
    <tableColumn id="15315" xr3:uid="{68D75E11-13CE-440C-A2F3-8CF845FE0315}" name="Column15315" totalsRowDxfId="1069"/>
    <tableColumn id="15316" xr3:uid="{87760EF6-CD6A-4EFB-AF84-3676AF71A93A}" name="Column15316" totalsRowDxfId="1068"/>
    <tableColumn id="15317" xr3:uid="{F52D2548-CE60-4991-8379-84A621B979AA}" name="Column15317" totalsRowDxfId="1067"/>
    <tableColumn id="15318" xr3:uid="{913BC383-8DE3-468A-A984-859DD95B8AE6}" name="Column15318" totalsRowDxfId="1066"/>
    <tableColumn id="15319" xr3:uid="{5D8F50BC-F4B3-438C-AF10-B9FE8C2E8B05}" name="Column15319" totalsRowDxfId="1065"/>
    <tableColumn id="15320" xr3:uid="{2186504D-566E-450B-90CA-10824C7DB10F}" name="Column15320" totalsRowDxfId="1064"/>
    <tableColumn id="15321" xr3:uid="{1E5E9DB9-80E1-47E6-AD78-61D2DBF51524}" name="Column15321" totalsRowDxfId="1063"/>
    <tableColumn id="15322" xr3:uid="{103B8E87-3C99-4754-BC59-A7545E10F7B5}" name="Column15322" totalsRowDxfId="1062"/>
    <tableColumn id="15323" xr3:uid="{A5BDB4F9-A8C0-4300-A250-9700F424B216}" name="Column15323" totalsRowDxfId="1061"/>
    <tableColumn id="15324" xr3:uid="{607D8057-7307-4E73-AC4D-EE9A7A4B715C}" name="Column15324" totalsRowDxfId="1060"/>
    <tableColumn id="15325" xr3:uid="{EBD2B1F9-A034-409F-8458-F8900A37434D}" name="Column15325" totalsRowDxfId="1059"/>
    <tableColumn id="15326" xr3:uid="{3A8278A9-137C-4BC4-AAD8-D89613D7C6D6}" name="Column15326" totalsRowDxfId="1058"/>
    <tableColumn id="15327" xr3:uid="{42A76CCC-1391-408E-AEB1-3590043E9C93}" name="Column15327" totalsRowDxfId="1057"/>
    <tableColumn id="15328" xr3:uid="{3E0BF4A3-037C-4126-96C4-4C4C74553EC9}" name="Column15328" totalsRowDxfId="1056"/>
    <tableColumn id="15329" xr3:uid="{A2B08C06-F691-4D8D-9219-2DF15056BCAE}" name="Column15329" totalsRowDxfId="1055"/>
    <tableColumn id="15330" xr3:uid="{83A48A5A-4C69-4544-B394-A23D8DF83DF0}" name="Column15330" totalsRowDxfId="1054"/>
    <tableColumn id="15331" xr3:uid="{7E02A79A-41AB-45F4-96AB-79C10390DB8F}" name="Column15331" totalsRowDxfId="1053"/>
    <tableColumn id="15332" xr3:uid="{BD6F229F-B9DB-4613-91BF-4EEC1E89FC17}" name="Column15332" totalsRowDxfId="1052"/>
    <tableColumn id="15333" xr3:uid="{982101B4-E1DE-4CA4-BD72-F53ED44C1A49}" name="Column15333" totalsRowDxfId="1051"/>
    <tableColumn id="15334" xr3:uid="{8654671E-5002-4407-BE49-DCBCCEA24A0A}" name="Column15334" totalsRowDxfId="1050"/>
    <tableColumn id="15335" xr3:uid="{76802140-C535-47DF-8937-90ADC89265E6}" name="Column15335" totalsRowDxfId="1049"/>
    <tableColumn id="15336" xr3:uid="{543F5C4C-7B72-4B6E-982D-5133A367032E}" name="Column15336" totalsRowDxfId="1048"/>
    <tableColumn id="15337" xr3:uid="{3F2F9B67-E1C8-48E3-8952-B9E89311E896}" name="Column15337" totalsRowDxfId="1047"/>
    <tableColumn id="15338" xr3:uid="{AB7A99A3-FEFC-407F-B4B4-DAC99152C62E}" name="Column15338" totalsRowDxfId="1046"/>
    <tableColumn id="15339" xr3:uid="{E7545983-B18D-4390-B66F-5641BB61C9A7}" name="Column15339" totalsRowDxfId="1045"/>
    <tableColumn id="15340" xr3:uid="{D64893F1-8EE0-4834-B87D-83B915FE41F2}" name="Column15340" totalsRowDxfId="1044"/>
    <tableColumn id="15341" xr3:uid="{0D09292B-630A-40CF-9582-53E84514BEBF}" name="Column15341" totalsRowDxfId="1043"/>
    <tableColumn id="15342" xr3:uid="{0FD7FF32-4624-45BC-82FB-5C843A077C77}" name="Column15342" totalsRowDxfId="1042"/>
    <tableColumn id="15343" xr3:uid="{BA2DEC29-AC70-47D1-AE04-76DE3F3F31F4}" name="Column15343" totalsRowDxfId="1041"/>
    <tableColumn id="15344" xr3:uid="{AED50548-9644-4BED-BA3B-263C06387842}" name="Column15344" totalsRowDxfId="1040"/>
    <tableColumn id="15345" xr3:uid="{C975A967-5C42-4696-8081-47D763D0988A}" name="Column15345" totalsRowDxfId="1039"/>
    <tableColumn id="15346" xr3:uid="{BBD9C2C1-1FA5-4AAC-9B64-6F8283897231}" name="Column15346" totalsRowDxfId="1038"/>
    <tableColumn id="15347" xr3:uid="{1FB52E99-BA32-4D18-8D4E-F2961AF3AD3E}" name="Column15347" totalsRowDxfId="1037"/>
    <tableColumn id="15348" xr3:uid="{90259E29-E46F-4BE5-A206-F5B272D2E781}" name="Column15348" totalsRowDxfId="1036"/>
    <tableColumn id="15349" xr3:uid="{6A83ADD2-AE5A-43F8-9BBD-CA1068D58614}" name="Column15349" totalsRowDxfId="1035"/>
    <tableColumn id="15350" xr3:uid="{0F3A7825-DC3F-43EA-92A9-0E58FD356DD5}" name="Column15350" totalsRowDxfId="1034"/>
    <tableColumn id="15351" xr3:uid="{673DB5C9-E7DC-4FC2-B0BA-2F3AF759C3EB}" name="Column15351" totalsRowDxfId="1033"/>
    <tableColumn id="15352" xr3:uid="{8BD5377D-2840-4950-8AAC-68E0999D9866}" name="Column15352" totalsRowDxfId="1032"/>
    <tableColumn id="15353" xr3:uid="{BBEC58B6-3B04-40A5-88AC-D61795FF5845}" name="Column15353" totalsRowDxfId="1031"/>
    <tableColumn id="15354" xr3:uid="{3613450B-1D71-48EB-AC9F-3146EF80307D}" name="Column15354" totalsRowDxfId="1030"/>
    <tableColumn id="15355" xr3:uid="{CE4F83A7-57A5-49C7-AE42-7287CB4FEF61}" name="Column15355" totalsRowDxfId="1029"/>
    <tableColumn id="15356" xr3:uid="{F67FA77B-1B36-4716-AD90-58322AD8F5F3}" name="Column15356" totalsRowDxfId="1028"/>
    <tableColumn id="15357" xr3:uid="{52C67E27-D72F-4597-9E9A-B915A70540AE}" name="Column15357" totalsRowDxfId="1027"/>
    <tableColumn id="15358" xr3:uid="{B34C7DA7-2B18-45F5-BEA9-EC55F2C4DA90}" name="Column15358" totalsRowDxfId="1026"/>
    <tableColumn id="15359" xr3:uid="{AA34C7AA-666A-46FB-AB57-10F59CB6F1CB}" name="Column15359" totalsRowDxfId="1025"/>
    <tableColumn id="15360" xr3:uid="{A8155D6F-80CC-4776-9210-B7D6537F9022}" name="Column15360" totalsRowDxfId="1024"/>
    <tableColumn id="15361" xr3:uid="{1DCEBB8E-9283-49E1-8DE7-13D606D92DF7}" name="Column15361" totalsRowDxfId="1023"/>
    <tableColumn id="15362" xr3:uid="{C0CE07BA-8B83-48E8-A9E3-2C7ACCA8255D}" name="Column15362" totalsRowDxfId="1022"/>
    <tableColumn id="15363" xr3:uid="{88EB770D-7697-4A8B-893C-FB9DC9850088}" name="Column15363" totalsRowDxfId="1021"/>
    <tableColumn id="15364" xr3:uid="{A429BCE5-000C-48B3-98EE-E82A1D6DD1C9}" name="Column15364" totalsRowDxfId="1020"/>
    <tableColumn id="15365" xr3:uid="{7002E083-D78A-4480-87D2-C0CA3479F5C5}" name="Column15365" totalsRowDxfId="1019"/>
    <tableColumn id="15366" xr3:uid="{590C292A-A5A7-43FE-96E2-251522EF2238}" name="Column15366" totalsRowDxfId="1018"/>
    <tableColumn id="15367" xr3:uid="{A96169DB-7B3F-468F-96D1-E30AA8DEE4BE}" name="Column15367" totalsRowDxfId="1017"/>
    <tableColumn id="15368" xr3:uid="{BC5EDC0D-E2F3-49C7-B818-52F8CB88D425}" name="Column15368" totalsRowDxfId="1016"/>
    <tableColumn id="15369" xr3:uid="{10D58C2C-FADE-4AF4-8D79-77DAA1A89625}" name="Column15369" totalsRowDxfId="1015"/>
    <tableColumn id="15370" xr3:uid="{0CE14120-EF2F-4EF2-ABDD-99A124A3CEC3}" name="Column15370" totalsRowDxfId="1014"/>
    <tableColumn id="15371" xr3:uid="{751576AB-6B16-4249-8F01-837FC513EF5B}" name="Column15371" totalsRowDxfId="1013"/>
    <tableColumn id="15372" xr3:uid="{AB4A4384-DDE7-4AB5-9656-16FF227DC6D3}" name="Column15372" totalsRowDxfId="1012"/>
    <tableColumn id="15373" xr3:uid="{DD0022F4-4085-4C12-A3DD-8A807460F7B0}" name="Column15373" totalsRowDxfId="1011"/>
    <tableColumn id="15374" xr3:uid="{053C906E-F174-46FC-BE60-3ECC213A4E4B}" name="Column15374" totalsRowDxfId="1010"/>
    <tableColumn id="15375" xr3:uid="{0CC632CB-E7DC-4308-8825-A41C5490BDF0}" name="Column15375" totalsRowDxfId="1009"/>
    <tableColumn id="15376" xr3:uid="{B86E8D7F-BD83-4144-9AAF-06ACF91DDD77}" name="Column15376" totalsRowDxfId="1008"/>
    <tableColumn id="15377" xr3:uid="{5CCD675E-D83C-4C59-B81F-BD2A133453F6}" name="Column15377" totalsRowDxfId="1007"/>
    <tableColumn id="15378" xr3:uid="{F9DB1BE9-B9A3-43F5-B843-F2EDA687BF2C}" name="Column15378" totalsRowDxfId="1006"/>
    <tableColumn id="15379" xr3:uid="{F01C4EA7-28EE-438A-94BB-9934D3496AD9}" name="Column15379" totalsRowDxfId="1005"/>
    <tableColumn id="15380" xr3:uid="{42B27390-AD89-4E3D-8F9A-F08AB81E9601}" name="Column15380" totalsRowDxfId="1004"/>
    <tableColumn id="15381" xr3:uid="{02682D13-1BD9-42F5-9AFE-C8AE29796AE5}" name="Column15381" totalsRowDxfId="1003"/>
    <tableColumn id="15382" xr3:uid="{EC2501A4-834F-49D0-8518-FC8D5DBC8F44}" name="Column15382" totalsRowDxfId="1002"/>
    <tableColumn id="15383" xr3:uid="{464A0EA0-2302-4702-BFD4-B643A6720B58}" name="Column15383" totalsRowDxfId="1001"/>
    <tableColumn id="15384" xr3:uid="{4D354ADF-3383-4ACE-AE8B-31BC86F324D8}" name="Column15384" totalsRowDxfId="1000"/>
    <tableColumn id="15385" xr3:uid="{94C70895-1ABB-46A8-90F1-EE61121AE106}" name="Column15385" totalsRowDxfId="999"/>
    <tableColumn id="15386" xr3:uid="{0CF20665-4A85-4644-9BFC-55DFA9085F45}" name="Column15386" totalsRowDxfId="998"/>
    <tableColumn id="15387" xr3:uid="{79904F8C-E3CA-438F-88C5-D3E9E6ACDFCC}" name="Column15387" totalsRowDxfId="997"/>
    <tableColumn id="15388" xr3:uid="{BDFB726F-C8A0-42F0-88B0-BDA424E087E9}" name="Column15388" totalsRowDxfId="996"/>
    <tableColumn id="15389" xr3:uid="{9D034F82-DDE7-41DA-B1E4-D9E0AD174BB0}" name="Column15389" totalsRowDxfId="995"/>
    <tableColumn id="15390" xr3:uid="{2BDC08C6-A71B-4439-ADBD-C38D974818DD}" name="Column15390" totalsRowDxfId="994"/>
    <tableColumn id="15391" xr3:uid="{113F7DEA-2777-4FCB-A9B7-A84460248ADD}" name="Column15391" totalsRowDxfId="993"/>
    <tableColumn id="15392" xr3:uid="{D5D95AD4-54CC-4039-BCB3-735735F447AC}" name="Column15392" totalsRowDxfId="992"/>
    <tableColumn id="15393" xr3:uid="{66DC2B8C-4127-4535-9154-8C6DA4E63D73}" name="Column15393" totalsRowDxfId="991"/>
    <tableColumn id="15394" xr3:uid="{3D28FBC9-B036-498A-B905-3001E1D400E3}" name="Column15394" totalsRowDxfId="990"/>
    <tableColumn id="15395" xr3:uid="{3C428894-BC7C-4FEC-A7E8-8D868CB2DE9D}" name="Column15395" totalsRowDxfId="989"/>
    <tableColumn id="15396" xr3:uid="{C751AA1F-62E0-4B2B-B1DC-D8BB88545C0F}" name="Column15396" totalsRowDxfId="988"/>
    <tableColumn id="15397" xr3:uid="{00F16281-AB76-41D4-BFD6-7706A7BDEAD1}" name="Column15397" totalsRowDxfId="987"/>
    <tableColumn id="15398" xr3:uid="{1F4BCA46-7B06-479F-9CF3-CA9635BC5427}" name="Column15398" totalsRowDxfId="986"/>
    <tableColumn id="15399" xr3:uid="{78E90C2A-9944-49B4-8C92-30DB7C4A150C}" name="Column15399" totalsRowDxfId="985"/>
    <tableColumn id="15400" xr3:uid="{DC5972BB-49BC-4D83-B47E-FF35CA1072C7}" name="Column15400" totalsRowDxfId="984"/>
    <tableColumn id="15401" xr3:uid="{4D7FF28E-752F-4092-B2CF-023C25EC7AFF}" name="Column15401" totalsRowDxfId="983"/>
    <tableColumn id="15402" xr3:uid="{F59B1329-2879-4A3D-838C-8CEDC0D5EF27}" name="Column15402" totalsRowDxfId="982"/>
    <tableColumn id="15403" xr3:uid="{8FD9B65F-AA61-49F6-AD39-C10B4846F686}" name="Column15403" totalsRowDxfId="981"/>
    <tableColumn id="15404" xr3:uid="{76F13D74-A7A9-490D-8A88-D24AD14E23B2}" name="Column15404" totalsRowDxfId="980"/>
    <tableColumn id="15405" xr3:uid="{B561BB8A-68DD-40F1-90E1-29342D6DB702}" name="Column15405" totalsRowDxfId="979"/>
    <tableColumn id="15406" xr3:uid="{2E750202-4B32-4426-8158-B7F3E646F1BF}" name="Column15406" totalsRowDxfId="978"/>
    <tableColumn id="15407" xr3:uid="{3757B9B2-7096-4455-9C5F-FE2FF24BC3F6}" name="Column15407" totalsRowDxfId="977"/>
    <tableColumn id="15408" xr3:uid="{D6C6A6CC-E2D7-4677-926F-89BBA59D27ED}" name="Column15408" totalsRowDxfId="976"/>
    <tableColumn id="15409" xr3:uid="{7FFFC495-A354-4059-A8F4-62C9E59FF76A}" name="Column15409" totalsRowDxfId="975"/>
    <tableColumn id="15410" xr3:uid="{3525F44D-2F20-422D-ABF2-B370EE12AAA6}" name="Column15410" totalsRowDxfId="974"/>
    <tableColumn id="15411" xr3:uid="{A2214735-0546-43DE-B337-D5D27D63E845}" name="Column15411" totalsRowDxfId="973"/>
    <tableColumn id="15412" xr3:uid="{F6C6FCA4-E1A1-4B9A-9D9B-F5E5C9274554}" name="Column15412" totalsRowDxfId="972"/>
    <tableColumn id="15413" xr3:uid="{D9D953CB-F77D-4012-AD37-5363D6C519A0}" name="Column15413" totalsRowDxfId="971"/>
    <tableColumn id="15414" xr3:uid="{8D86F9D4-BB0C-4B3A-B200-A56781F66406}" name="Column15414" totalsRowDxfId="970"/>
    <tableColumn id="15415" xr3:uid="{5968BF9C-5803-4CDC-9611-29C4E2335C13}" name="Column15415" totalsRowDxfId="969"/>
    <tableColumn id="15416" xr3:uid="{AFC10994-732F-4E1D-8E54-3D5FA25D3934}" name="Column15416" totalsRowDxfId="968"/>
    <tableColumn id="15417" xr3:uid="{B9C5963C-BCDE-4CBF-A60E-41872CEF375F}" name="Column15417" totalsRowDxfId="967"/>
    <tableColumn id="15418" xr3:uid="{6A8DF07F-715C-4A45-BF3F-EAEAEE9F8F6A}" name="Column15418" totalsRowDxfId="966"/>
    <tableColumn id="15419" xr3:uid="{3FFA061F-5F97-475D-90E0-905FBB53B393}" name="Column15419" totalsRowDxfId="965"/>
    <tableColumn id="15420" xr3:uid="{D796DBC0-4CD4-488C-A661-F968B2BA1615}" name="Column15420" totalsRowDxfId="964"/>
    <tableColumn id="15421" xr3:uid="{CC0AE5F8-5FB2-4420-B9FD-6F61F4545934}" name="Column15421" totalsRowDxfId="963"/>
    <tableColumn id="15422" xr3:uid="{D3CA2DBE-5051-4919-987D-06F8CA0E5BAF}" name="Column15422" totalsRowDxfId="962"/>
    <tableColumn id="15423" xr3:uid="{44CE1B27-8EF8-4DCB-BD9E-ADC56DC34F9D}" name="Column15423" totalsRowDxfId="961"/>
    <tableColumn id="15424" xr3:uid="{4FB8C15E-66C7-44CD-B7E0-FC65D2EB7F77}" name="Column15424" totalsRowDxfId="960"/>
    <tableColumn id="15425" xr3:uid="{2A97F51C-AE4C-46DA-A769-C3353A315301}" name="Column15425" totalsRowDxfId="959"/>
    <tableColumn id="15426" xr3:uid="{C570D8BE-8E15-4146-AF04-3026EA137ADB}" name="Column15426" totalsRowDxfId="958"/>
    <tableColumn id="15427" xr3:uid="{219BDC62-C350-4D05-B281-1D486C81F060}" name="Column15427" totalsRowDxfId="957"/>
    <tableColumn id="15428" xr3:uid="{5F8B9612-1859-4FAF-821C-4A267A77BAA8}" name="Column15428" totalsRowDxfId="956"/>
    <tableColumn id="15429" xr3:uid="{A8EBC438-DDAB-4661-A18F-C143D7132011}" name="Column15429" totalsRowDxfId="955"/>
    <tableColumn id="15430" xr3:uid="{A4E03A6A-138C-4200-8CF6-8BFB1B0285F7}" name="Column15430" totalsRowDxfId="954"/>
    <tableColumn id="15431" xr3:uid="{F663D9FF-8990-430A-822A-80B4EF3E50A0}" name="Column15431" totalsRowDxfId="953"/>
    <tableColumn id="15432" xr3:uid="{B6295B1B-3031-4687-81E7-DAE2697EDAB0}" name="Column15432" totalsRowDxfId="952"/>
    <tableColumn id="15433" xr3:uid="{B99A67BF-258F-4540-B75F-BFB8D1A26CD7}" name="Column15433" totalsRowDxfId="951"/>
    <tableColumn id="15434" xr3:uid="{E282DF0A-10CE-4291-9765-278A5CC6A5ED}" name="Column15434" totalsRowDxfId="950"/>
    <tableColumn id="15435" xr3:uid="{90E2A21E-6640-4E38-B7E7-D9931C751782}" name="Column15435" totalsRowDxfId="949"/>
    <tableColumn id="15436" xr3:uid="{980C8AD5-19B9-432F-816D-116C03E2BE2A}" name="Column15436" totalsRowDxfId="948"/>
    <tableColumn id="15437" xr3:uid="{372CE8BD-4A8A-4DC2-A39A-50A2E4F587EF}" name="Column15437" totalsRowDxfId="947"/>
    <tableColumn id="15438" xr3:uid="{82FAF2B0-BBBD-4A97-8844-42F6B5383578}" name="Column15438" totalsRowDxfId="946"/>
    <tableColumn id="15439" xr3:uid="{64DFD9D0-A471-40C2-A8C8-CCD32EB33152}" name="Column15439" totalsRowDxfId="945"/>
    <tableColumn id="15440" xr3:uid="{2795A829-7240-4285-BD75-4FD7B42A8ED2}" name="Column15440" totalsRowDxfId="944"/>
    <tableColumn id="15441" xr3:uid="{89390139-6614-4811-B3CC-F388EF9BB6CF}" name="Column15441" totalsRowDxfId="943"/>
    <tableColumn id="15442" xr3:uid="{505806B2-ADEC-4B94-8285-680EE5DAF840}" name="Column15442" totalsRowDxfId="942"/>
    <tableColumn id="15443" xr3:uid="{1DDC82D4-41DA-410B-B555-BD2A1A609F1B}" name="Column15443" totalsRowDxfId="941"/>
    <tableColumn id="15444" xr3:uid="{E5C2FFA2-090C-430F-A016-1C8943A24FD4}" name="Column15444" totalsRowDxfId="940"/>
    <tableColumn id="15445" xr3:uid="{5E15D201-0BE2-41E1-AE46-3879BA722AFE}" name="Column15445" totalsRowDxfId="939"/>
    <tableColumn id="15446" xr3:uid="{14FCD8F3-C96B-403A-B0D1-E16F79E79B38}" name="Column15446" totalsRowDxfId="938"/>
    <tableColumn id="15447" xr3:uid="{F4630511-D44D-4D4A-AC9F-1367E19C9BE5}" name="Column15447" totalsRowDxfId="937"/>
    <tableColumn id="15448" xr3:uid="{C4742D2D-5A01-455D-8AC6-2279B7ED11BB}" name="Column15448" totalsRowDxfId="936"/>
    <tableColumn id="15449" xr3:uid="{3C27DF7F-8A64-46E3-9CC6-F5A33B0A1BA0}" name="Column15449" totalsRowDxfId="935"/>
    <tableColumn id="15450" xr3:uid="{3A5588DF-1E3B-4F37-AC38-3152F35757E2}" name="Column15450" totalsRowDxfId="934"/>
    <tableColumn id="15451" xr3:uid="{EDB8C7CE-3DEB-4F24-BC13-E989C600B63F}" name="Column15451" totalsRowDxfId="933"/>
    <tableColumn id="15452" xr3:uid="{F8D5B93F-5AA3-4A3F-B1F4-C4EBC6A3FCF2}" name="Column15452" totalsRowDxfId="932"/>
    <tableColumn id="15453" xr3:uid="{79711E4A-99E8-4F27-BBC6-5B06BBEC37BD}" name="Column15453" totalsRowDxfId="931"/>
    <tableColumn id="15454" xr3:uid="{C61E3C29-8E2C-4839-9207-EF3A5ABD9348}" name="Column15454" totalsRowDxfId="930"/>
    <tableColumn id="15455" xr3:uid="{C6430C45-A645-4306-8B78-2A3E37FD63D4}" name="Column15455" totalsRowDxfId="929"/>
    <tableColumn id="15456" xr3:uid="{BB3571F3-20A4-407A-9BB6-C89A3BF83AF4}" name="Column15456" totalsRowDxfId="928"/>
    <tableColumn id="15457" xr3:uid="{F6F753BF-9E3D-4122-879C-461E76EE6FE3}" name="Column15457" totalsRowDxfId="927"/>
    <tableColumn id="15458" xr3:uid="{B1416856-8F5E-4284-96A4-D3B32E86BB75}" name="Column15458" totalsRowDxfId="926"/>
    <tableColumn id="15459" xr3:uid="{A6E85E92-D7C3-4F7F-B477-62EC571595A4}" name="Column15459" totalsRowDxfId="925"/>
    <tableColumn id="15460" xr3:uid="{E4A33CC5-319F-48BE-81ED-30B0A31A3734}" name="Column15460" totalsRowDxfId="924"/>
    <tableColumn id="15461" xr3:uid="{34E8BBCF-EAB1-4C5D-964A-61450EEB4C8A}" name="Column15461" totalsRowDxfId="923"/>
    <tableColumn id="15462" xr3:uid="{B3A4FB07-7A14-4FAF-BBAB-D31039E4E179}" name="Column15462" totalsRowDxfId="922"/>
    <tableColumn id="15463" xr3:uid="{472148BE-C9A5-43CF-9A2A-2C31E9CC744D}" name="Column15463" totalsRowDxfId="921"/>
    <tableColumn id="15464" xr3:uid="{B7875361-445A-4897-BA7F-A0895AEEB1C5}" name="Column15464" totalsRowDxfId="920"/>
    <tableColumn id="15465" xr3:uid="{C377A12F-AE51-4573-8A2E-79DF23B22EBF}" name="Column15465" totalsRowDxfId="919"/>
    <tableColumn id="15466" xr3:uid="{77B1A6D7-20E8-4260-B409-B3A0C1EC3F89}" name="Column15466" totalsRowDxfId="918"/>
    <tableColumn id="15467" xr3:uid="{1B2B9191-381D-401B-BB0C-56FFE1189FC5}" name="Column15467" totalsRowDxfId="917"/>
    <tableColumn id="15468" xr3:uid="{7D58A0B2-4BD7-4EAF-91DF-9CE4B2591FFF}" name="Column15468" totalsRowDxfId="916"/>
    <tableColumn id="15469" xr3:uid="{6A7C407C-30DD-44C0-8CA7-57195DE272CA}" name="Column15469" totalsRowDxfId="915"/>
    <tableColumn id="15470" xr3:uid="{52172F00-53A2-4C62-9DAF-176BB991068B}" name="Column15470" totalsRowDxfId="914"/>
    <tableColumn id="15471" xr3:uid="{D2C77ED1-77D8-49E7-B020-50A3198DF4C2}" name="Column15471" totalsRowDxfId="913"/>
    <tableColumn id="15472" xr3:uid="{3E27586C-6D8F-40FF-9909-968D88915BBB}" name="Column15472" totalsRowDxfId="912"/>
    <tableColumn id="15473" xr3:uid="{E6D237F2-48A7-4A12-BA9D-1639A39A4E81}" name="Column15473" totalsRowDxfId="911"/>
    <tableColumn id="15474" xr3:uid="{EB62887C-9812-42A5-8887-699852C30293}" name="Column15474" totalsRowDxfId="910"/>
    <tableColumn id="15475" xr3:uid="{2874CB06-9E85-4211-B4C1-F3CB12CC3E12}" name="Column15475" totalsRowDxfId="909"/>
    <tableColumn id="15476" xr3:uid="{443F1C58-5958-4745-A6D9-D5B01041E9F9}" name="Column15476" totalsRowDxfId="908"/>
    <tableColumn id="15477" xr3:uid="{869C05BC-CC1E-496C-AA4E-6F6DC2175BDC}" name="Column15477" totalsRowDxfId="907"/>
    <tableColumn id="15478" xr3:uid="{D4D72DD7-7810-4BEA-8694-DE988CD334FB}" name="Column15478" totalsRowDxfId="906"/>
    <tableColumn id="15479" xr3:uid="{F254B96E-D1DB-4924-8735-673C902BBB4C}" name="Column15479" totalsRowDxfId="905"/>
    <tableColumn id="15480" xr3:uid="{3AA78DBD-91CD-44B2-B35E-F15294358DA8}" name="Column15480" totalsRowDxfId="904"/>
    <tableColumn id="15481" xr3:uid="{9E57D036-0E91-456D-924B-CBC418469249}" name="Column15481" totalsRowDxfId="903"/>
    <tableColumn id="15482" xr3:uid="{AFC7E937-C39A-4268-8335-9732BA7FFF0C}" name="Column15482" totalsRowDxfId="902"/>
    <tableColumn id="15483" xr3:uid="{2B732F87-1ECE-4656-90BC-11291CFC82C9}" name="Column15483" totalsRowDxfId="901"/>
    <tableColumn id="15484" xr3:uid="{50843CBC-3013-452D-BFFA-503CB1B76428}" name="Column15484" totalsRowDxfId="900"/>
    <tableColumn id="15485" xr3:uid="{D995343D-97A6-478A-90AA-69A25D5E2B5C}" name="Column15485" totalsRowDxfId="899"/>
    <tableColumn id="15486" xr3:uid="{A7313CCC-500E-4F2F-907B-578D3032401B}" name="Column15486" totalsRowDxfId="898"/>
    <tableColumn id="15487" xr3:uid="{210F067E-737D-4807-989E-F7AF70EB1843}" name="Column15487" totalsRowDxfId="897"/>
    <tableColumn id="15488" xr3:uid="{7C11C890-46F0-4BB2-8F28-ACADBA87F4CD}" name="Column15488" totalsRowDxfId="896"/>
    <tableColumn id="15489" xr3:uid="{310CC622-2E16-484F-A0F5-E0C9CF95DE74}" name="Column15489" totalsRowDxfId="895"/>
    <tableColumn id="15490" xr3:uid="{98E3E235-F61E-4CD0-B99E-70EEE49F9DF1}" name="Column15490" totalsRowDxfId="894"/>
    <tableColumn id="15491" xr3:uid="{EA06A743-5F59-44F3-8FD8-42A0474372F7}" name="Column15491" totalsRowDxfId="893"/>
    <tableColumn id="15492" xr3:uid="{4CFFA405-A1E0-4208-BF7D-662F5809975F}" name="Column15492" totalsRowDxfId="892"/>
    <tableColumn id="15493" xr3:uid="{861C8B6D-DAA5-454F-9767-444D05F21263}" name="Column15493" totalsRowDxfId="891"/>
    <tableColumn id="15494" xr3:uid="{68A68F8B-93BA-4B89-B13F-794108783A84}" name="Column15494" totalsRowDxfId="890"/>
    <tableColumn id="15495" xr3:uid="{33B72F84-9F15-4E69-9B97-C7591FF800F9}" name="Column15495" totalsRowDxfId="889"/>
    <tableColumn id="15496" xr3:uid="{D0B3191C-0061-47CE-84F3-77DC95A35911}" name="Column15496" totalsRowDxfId="888"/>
    <tableColumn id="15497" xr3:uid="{5FBE9885-774D-40A7-B939-423B26E0B09F}" name="Column15497" totalsRowDxfId="887"/>
    <tableColumn id="15498" xr3:uid="{3A224BD3-2031-48B2-9BFC-41A16C9EAB40}" name="Column15498" totalsRowDxfId="886"/>
    <tableColumn id="15499" xr3:uid="{C3B84951-2844-4C9C-B97C-AD0BE404CC95}" name="Column15499" totalsRowDxfId="885"/>
    <tableColumn id="15500" xr3:uid="{9435D1B0-EFDA-441C-A51A-0E0574DE6CEC}" name="Column15500" totalsRowDxfId="884"/>
    <tableColumn id="15501" xr3:uid="{D8E4285A-DE58-4B82-96E1-3821D593626E}" name="Column15501" totalsRowDxfId="883"/>
    <tableColumn id="15502" xr3:uid="{624BB002-27FF-4BE1-85A6-EB412ACD6DE1}" name="Column15502" totalsRowDxfId="882"/>
    <tableColumn id="15503" xr3:uid="{B5581D11-C555-4989-8292-59EE6E176382}" name="Column15503" totalsRowDxfId="881"/>
    <tableColumn id="15504" xr3:uid="{8542F844-16C3-4D7F-802E-15C1CA386F4C}" name="Column15504" totalsRowDxfId="880"/>
    <tableColumn id="15505" xr3:uid="{7DDAF130-E21B-4A65-BDD8-4755804B0AFE}" name="Column15505" totalsRowDxfId="879"/>
    <tableColumn id="15506" xr3:uid="{E6F0B0EE-31E4-4FFF-9FED-1027B3A13FEE}" name="Column15506" totalsRowDxfId="878"/>
    <tableColumn id="15507" xr3:uid="{5FE94525-7201-4563-A1E8-08FD6B83EE4A}" name="Column15507" totalsRowDxfId="877"/>
    <tableColumn id="15508" xr3:uid="{4F064DE5-D6AB-4CB8-B2A3-2499382B3D75}" name="Column15508" totalsRowDxfId="876"/>
    <tableColumn id="15509" xr3:uid="{BA755808-E896-4AF4-BD86-C855004F8624}" name="Column15509" totalsRowDxfId="875"/>
    <tableColumn id="15510" xr3:uid="{0830AC39-F952-4A62-AB71-42976E846172}" name="Column15510" totalsRowDxfId="874"/>
    <tableColumn id="15511" xr3:uid="{4CAFB837-FB76-4166-AA72-25D93143A665}" name="Column15511" totalsRowDxfId="873"/>
    <tableColumn id="15512" xr3:uid="{68133183-29D1-4D85-A673-719128128E62}" name="Column15512" totalsRowDxfId="872"/>
    <tableColumn id="15513" xr3:uid="{CE431AD0-829F-4007-8D92-0799B8D6400F}" name="Column15513" totalsRowDxfId="871"/>
    <tableColumn id="15514" xr3:uid="{5323BB85-3130-4AA1-A209-57D42F76D052}" name="Column15514" totalsRowDxfId="870"/>
    <tableColumn id="15515" xr3:uid="{7236397B-4070-43CF-B31E-E3FC773F3FB9}" name="Column15515" totalsRowDxfId="869"/>
    <tableColumn id="15516" xr3:uid="{8F0CD46D-A0DA-4610-AD92-6CECB46D9BFD}" name="Column15516" totalsRowDxfId="868"/>
    <tableColumn id="15517" xr3:uid="{D722BF9C-F0A6-460F-BCD4-F9E49741EF96}" name="Column15517" totalsRowDxfId="867"/>
    <tableColumn id="15518" xr3:uid="{1B61C4E1-BC9A-4594-A1B7-A29E2184DF7F}" name="Column15518" totalsRowDxfId="866"/>
    <tableColumn id="15519" xr3:uid="{98D178EB-7AB6-4D0D-AAE4-992A16B59B40}" name="Column15519" totalsRowDxfId="865"/>
    <tableColumn id="15520" xr3:uid="{428ABB5D-CFF1-420F-9E7B-4E4B636F1383}" name="Column15520" totalsRowDxfId="864"/>
    <tableColumn id="15521" xr3:uid="{C8DC0DAD-7F64-47A8-B7C9-C55BF8B5D93C}" name="Column15521" totalsRowDxfId="863"/>
    <tableColumn id="15522" xr3:uid="{A0ADC9E2-732D-47CC-8B43-999AB1294977}" name="Column15522" totalsRowDxfId="862"/>
    <tableColumn id="15523" xr3:uid="{BD27B996-86AA-459B-9E69-D0F534406FB5}" name="Column15523" totalsRowDxfId="861"/>
    <tableColumn id="15524" xr3:uid="{4B19F75A-1898-4E30-9A95-6D83324A29DD}" name="Column15524" totalsRowDxfId="860"/>
    <tableColumn id="15525" xr3:uid="{27D4D1AA-2B39-40A5-A3F4-8F3B062232F6}" name="Column15525" totalsRowDxfId="859"/>
    <tableColumn id="15526" xr3:uid="{F0AD69ED-2B3C-45FE-9250-D368D177F429}" name="Column15526" totalsRowDxfId="858"/>
    <tableColumn id="15527" xr3:uid="{EEC125C2-29A1-426E-B65B-FA4EF3D76598}" name="Column15527" totalsRowDxfId="857"/>
    <tableColumn id="15528" xr3:uid="{C9F3BA06-AC03-4F01-ACF5-4F5E515FA912}" name="Column15528" totalsRowDxfId="856"/>
    <tableColumn id="15529" xr3:uid="{C4D225F2-3074-4FC6-A32E-BD10720C87AE}" name="Column15529" totalsRowDxfId="855"/>
    <tableColumn id="15530" xr3:uid="{FC348CD2-D554-47ED-A02E-00AA2F4F52CE}" name="Column15530" totalsRowDxfId="854"/>
    <tableColumn id="15531" xr3:uid="{80D44438-1107-44EF-A8B9-1809CDA30384}" name="Column15531" totalsRowDxfId="853"/>
    <tableColumn id="15532" xr3:uid="{D5212C92-F497-4235-BBFF-A69A7877FFD0}" name="Column15532" totalsRowDxfId="852"/>
    <tableColumn id="15533" xr3:uid="{31D1EDF1-A35F-45C7-AB26-FDAD03A1CC7C}" name="Column15533" totalsRowDxfId="851"/>
    <tableColumn id="15534" xr3:uid="{097E59EB-E7D8-4B53-BB19-B85C20F404A5}" name="Column15534" totalsRowDxfId="850"/>
    <tableColumn id="15535" xr3:uid="{A2A2554B-03DC-479D-8F09-0AFC4D69B563}" name="Column15535" totalsRowDxfId="849"/>
    <tableColumn id="15536" xr3:uid="{54DB7B61-7D69-4B1C-AA8E-601C6E5D235A}" name="Column15536" totalsRowDxfId="848"/>
    <tableColumn id="15537" xr3:uid="{625F192C-4CD2-47B3-A848-55E33CD610E3}" name="Column15537" totalsRowDxfId="847"/>
    <tableColumn id="15538" xr3:uid="{0350CB84-E5E4-40A9-9481-48B9536ED764}" name="Column15538" totalsRowDxfId="846"/>
    <tableColumn id="15539" xr3:uid="{497C4CA1-05A4-4552-8873-4377C9BBE581}" name="Column15539" totalsRowDxfId="845"/>
    <tableColumn id="15540" xr3:uid="{37BC442F-C1B7-4D86-AFD8-09A4ADDC9573}" name="Column15540" totalsRowDxfId="844"/>
    <tableColumn id="15541" xr3:uid="{382244EE-D150-4707-9D00-F8FBAF78AED7}" name="Column15541" totalsRowDxfId="843"/>
    <tableColumn id="15542" xr3:uid="{A0EE9D32-993B-4841-BDAB-B53D79015AF8}" name="Column15542" totalsRowDxfId="842"/>
    <tableColumn id="15543" xr3:uid="{F1798352-DAEF-4D79-8FEA-4B4A7B7CB27F}" name="Column15543" totalsRowDxfId="841"/>
    <tableColumn id="15544" xr3:uid="{26427797-ECD2-4E39-A503-571C1EBD1ADA}" name="Column15544" totalsRowDxfId="840"/>
    <tableColumn id="15545" xr3:uid="{F9033436-16BE-45BA-BB19-E9E8CD348947}" name="Column15545" totalsRowDxfId="839"/>
    <tableColumn id="15546" xr3:uid="{72EE1EA6-3BBB-4682-B037-0F384144A148}" name="Column15546" totalsRowDxfId="838"/>
    <tableColumn id="15547" xr3:uid="{5716AFD6-8928-4C88-BAAC-29466C0A9FCF}" name="Column15547" totalsRowDxfId="837"/>
    <tableColumn id="15548" xr3:uid="{98703243-29D6-49A9-BFF7-DFC100903D22}" name="Column15548" totalsRowDxfId="836"/>
    <tableColumn id="15549" xr3:uid="{C3550B0B-F1DA-4056-A8EB-5149FDF3B2D7}" name="Column15549" totalsRowDxfId="835"/>
    <tableColumn id="15550" xr3:uid="{337F1E9E-24BF-4279-A9E1-10AC35C79E8B}" name="Column15550" totalsRowDxfId="834"/>
    <tableColumn id="15551" xr3:uid="{4B5A5684-DC22-4360-8839-DA91C6BA8DD2}" name="Column15551" totalsRowDxfId="833"/>
    <tableColumn id="15552" xr3:uid="{66091211-0EC1-49F8-8D3B-BDEDA49ADB9D}" name="Column15552" totalsRowDxfId="832"/>
    <tableColumn id="15553" xr3:uid="{48B62AAD-5B2E-4756-B00D-C3D95D3157CC}" name="Column15553" totalsRowDxfId="831"/>
    <tableColumn id="15554" xr3:uid="{4A4D9814-BC0C-4E08-BDD4-2151FA39D177}" name="Column15554" totalsRowDxfId="830"/>
    <tableColumn id="15555" xr3:uid="{D0FD64CA-148B-4205-ADA4-59C01438BAB2}" name="Column15555" totalsRowDxfId="829"/>
    <tableColumn id="15556" xr3:uid="{4B34C1F2-A048-4B0A-9792-D30F14E76720}" name="Column15556" totalsRowDxfId="828"/>
    <tableColumn id="15557" xr3:uid="{8F7D996C-0971-47C5-9E83-738D653A0ADD}" name="Column15557" totalsRowDxfId="827"/>
    <tableColumn id="15558" xr3:uid="{79271A2E-59A6-4913-B6B4-97E118BF7D9E}" name="Column15558" totalsRowDxfId="826"/>
    <tableColumn id="15559" xr3:uid="{7FB821D5-977C-4523-9076-48F7DBF25E24}" name="Column15559" totalsRowDxfId="825"/>
    <tableColumn id="15560" xr3:uid="{9D97961F-175E-4A2E-AD6B-5E1B9FBD7D63}" name="Column15560" totalsRowDxfId="824"/>
    <tableColumn id="15561" xr3:uid="{66F4DF0D-2A73-4A7A-A8B2-BA5203EA03E1}" name="Column15561" totalsRowDxfId="823"/>
    <tableColumn id="15562" xr3:uid="{03E80F9C-68E5-42C5-8806-63E0F2540818}" name="Column15562" totalsRowDxfId="822"/>
    <tableColumn id="15563" xr3:uid="{61C50E16-1395-4160-AAB6-A8B83E24FB66}" name="Column15563" totalsRowDxfId="821"/>
    <tableColumn id="15564" xr3:uid="{200CD217-E6DF-4120-B6DE-313639FE8BCE}" name="Column15564" totalsRowDxfId="820"/>
    <tableColumn id="15565" xr3:uid="{86CF8394-6FA7-4F22-8AB0-9148D58CA538}" name="Column15565" totalsRowDxfId="819"/>
    <tableColumn id="15566" xr3:uid="{3C58CAC2-1DD4-4211-9626-E016E011D112}" name="Column15566" totalsRowDxfId="818"/>
    <tableColumn id="15567" xr3:uid="{1B7CAD5C-A263-48A1-A0A0-A2448214DFC9}" name="Column15567" totalsRowDxfId="817"/>
    <tableColumn id="15568" xr3:uid="{F253F851-29D8-41F4-862C-EF3E845FFB8F}" name="Column15568" totalsRowDxfId="816"/>
    <tableColumn id="15569" xr3:uid="{2468CE7B-F3E5-414F-8CC0-F524CF5590B4}" name="Column15569" totalsRowDxfId="815"/>
    <tableColumn id="15570" xr3:uid="{CA9442D6-CF9C-4D23-A623-56CA828D88DD}" name="Column15570" totalsRowDxfId="814"/>
    <tableColumn id="15571" xr3:uid="{5E913687-10D8-4DC8-8178-104BB392E02E}" name="Column15571" totalsRowDxfId="813"/>
    <tableColumn id="15572" xr3:uid="{2560D6A2-C94E-47CD-934F-24BF170B6D6E}" name="Column15572" totalsRowDxfId="812"/>
    <tableColumn id="15573" xr3:uid="{D2013D51-E44F-456D-AFEE-4ED9C7370303}" name="Column15573" totalsRowDxfId="811"/>
    <tableColumn id="15574" xr3:uid="{C50721E6-9C83-431D-AA4A-50FF3AB90BF8}" name="Column15574" totalsRowDxfId="810"/>
    <tableColumn id="15575" xr3:uid="{88F8B070-633A-48DB-BC36-76C08FEED103}" name="Column15575" totalsRowDxfId="809"/>
    <tableColumn id="15576" xr3:uid="{96F6BA1D-B381-4F9D-AE6E-394B0BFC2141}" name="Column15576" totalsRowDxfId="808"/>
    <tableColumn id="15577" xr3:uid="{B523517C-BA3C-45B2-85DA-3C95612CF442}" name="Column15577" totalsRowDxfId="807"/>
    <tableColumn id="15578" xr3:uid="{8FC26738-D896-4780-8F13-1A94B116BBE4}" name="Column15578" totalsRowDxfId="806"/>
    <tableColumn id="15579" xr3:uid="{420A2B5B-3927-4761-B2D3-901006FE62E5}" name="Column15579" totalsRowDxfId="805"/>
    <tableColumn id="15580" xr3:uid="{EEB8DF61-8853-4DD9-A3EA-11256462E54D}" name="Column15580" totalsRowDxfId="804"/>
    <tableColumn id="15581" xr3:uid="{AE7E6637-57C7-4A0E-B62C-594945D22344}" name="Column15581" totalsRowDxfId="803"/>
    <tableColumn id="15582" xr3:uid="{D98FDACE-0999-4139-930C-583CA3CEBF20}" name="Column15582" totalsRowDxfId="802"/>
    <tableColumn id="15583" xr3:uid="{B6A9C93A-79C0-452A-B7C5-077F0B4C4E4B}" name="Column15583" totalsRowDxfId="801"/>
    <tableColumn id="15584" xr3:uid="{327D0707-57BE-483E-A345-2F54CA193746}" name="Column15584" totalsRowDxfId="800"/>
    <tableColumn id="15585" xr3:uid="{A2A28B4F-B01E-4DF4-93B8-B65056E9A1E7}" name="Column15585" totalsRowDxfId="799"/>
    <tableColumn id="15586" xr3:uid="{4A2B8F70-17AA-4E97-821C-8684FB512FD4}" name="Column15586" totalsRowDxfId="798"/>
    <tableColumn id="15587" xr3:uid="{EB6052BB-C4FA-4132-9ABB-8DB3189D3D8C}" name="Column15587" totalsRowDxfId="797"/>
    <tableColumn id="15588" xr3:uid="{E888E76B-8F26-4D95-9679-020D7B2CE48E}" name="Column15588" totalsRowDxfId="796"/>
    <tableColumn id="15589" xr3:uid="{966B64E6-FB66-4DD8-B175-0964674E5400}" name="Column15589" totalsRowDxfId="795"/>
    <tableColumn id="15590" xr3:uid="{D8884453-7717-42E8-9A8F-066407F298F0}" name="Column15590" totalsRowDxfId="794"/>
    <tableColumn id="15591" xr3:uid="{012428D9-AD13-4F4D-B125-1F13BFD28264}" name="Column15591" totalsRowDxfId="793"/>
    <tableColumn id="15592" xr3:uid="{A85842BD-7B28-4ED7-9B44-A91E43B649B0}" name="Column15592" totalsRowDxfId="792"/>
    <tableColumn id="15593" xr3:uid="{0A85C849-2B84-449B-B585-EC63F740158F}" name="Column15593" totalsRowDxfId="791"/>
    <tableColumn id="15594" xr3:uid="{EA87816F-89AA-4995-9543-B9CDAE5CAFA7}" name="Column15594" totalsRowDxfId="790"/>
    <tableColumn id="15595" xr3:uid="{1DE7B119-5BBD-448F-B537-3FC5272D7C3A}" name="Column15595" totalsRowDxfId="789"/>
    <tableColumn id="15596" xr3:uid="{338D7430-2D12-40DD-B08C-1B1FE7B8A62C}" name="Column15596" totalsRowDxfId="788"/>
    <tableColumn id="15597" xr3:uid="{AE9A5C4C-9E22-4014-9068-415B421F8468}" name="Column15597" totalsRowDxfId="787"/>
    <tableColumn id="15598" xr3:uid="{871DCC02-AA5F-4C83-9996-387B0E3232E3}" name="Column15598" totalsRowDxfId="786"/>
    <tableColumn id="15599" xr3:uid="{17CDA4C0-A0F4-48A7-A75D-3B1447426DF7}" name="Column15599" totalsRowDxfId="785"/>
    <tableColumn id="15600" xr3:uid="{A98DFF0E-AA87-40A6-8833-EF7AB0224554}" name="Column15600" totalsRowDxfId="784"/>
    <tableColumn id="15601" xr3:uid="{36EE1257-8127-40B2-A6CA-A0A7FD82382E}" name="Column15601" totalsRowDxfId="783"/>
    <tableColumn id="15602" xr3:uid="{AB70FA3C-540B-4C5F-BC02-6B9A36F60929}" name="Column15602" totalsRowDxfId="782"/>
    <tableColumn id="15603" xr3:uid="{0EC85EFE-E1FE-4622-A478-E556178D663A}" name="Column15603" totalsRowDxfId="781"/>
    <tableColumn id="15604" xr3:uid="{2724A08E-8DF5-4EC3-AC7F-DDFB7D9FEB93}" name="Column15604" totalsRowDxfId="780"/>
    <tableColumn id="15605" xr3:uid="{2EC5AD13-5972-4EE9-9D0E-50868E097182}" name="Column15605" totalsRowDxfId="779"/>
    <tableColumn id="15606" xr3:uid="{B0B02B0C-2303-4A6D-AF99-1E5AAF8E5A72}" name="Column15606" totalsRowDxfId="778"/>
    <tableColumn id="15607" xr3:uid="{A68B1172-9B64-4FAD-AC01-CDB6E55FF7D6}" name="Column15607" totalsRowDxfId="777"/>
    <tableColumn id="15608" xr3:uid="{86C3CAD3-F0E7-4DFB-9190-99FC06082A8D}" name="Column15608" totalsRowDxfId="776"/>
    <tableColumn id="15609" xr3:uid="{8E8E5506-893F-427B-B6C6-DC2D818DF7CC}" name="Column15609" totalsRowDxfId="775"/>
    <tableColumn id="15610" xr3:uid="{FAD64E51-3C2C-4F66-8317-195D737D1851}" name="Column15610" totalsRowDxfId="774"/>
    <tableColumn id="15611" xr3:uid="{D900E235-4B90-4419-8C3C-005205D36D43}" name="Column15611" totalsRowDxfId="773"/>
    <tableColumn id="15612" xr3:uid="{BC13BA71-5B0A-4F24-90A0-7ECC51E489E9}" name="Column15612" totalsRowDxfId="772"/>
    <tableColumn id="15613" xr3:uid="{CAC1C869-3C74-4E65-8F5B-39C0ECE5DEA5}" name="Column15613" totalsRowDxfId="771"/>
    <tableColumn id="15614" xr3:uid="{48936E3E-B04C-4CDE-909D-0A402499661A}" name="Column15614" totalsRowDxfId="770"/>
    <tableColumn id="15615" xr3:uid="{EC1A12E0-00D2-48D9-B2D9-16C90B117BF6}" name="Column15615" totalsRowDxfId="769"/>
    <tableColumn id="15616" xr3:uid="{F0FB9B2E-1512-4136-BF0B-DF339F5597A3}" name="Column15616" totalsRowDxfId="768"/>
    <tableColumn id="15617" xr3:uid="{6CD5B27A-B5A3-48A1-874C-60E40C709252}" name="Column15617" totalsRowDxfId="767"/>
    <tableColumn id="15618" xr3:uid="{C7141131-925A-4618-9591-3A2CD66034A0}" name="Column15618" totalsRowDxfId="766"/>
    <tableColumn id="15619" xr3:uid="{B35B2DEB-52CF-4E9D-B3CF-B93796D26F40}" name="Column15619" totalsRowDxfId="765"/>
    <tableColumn id="15620" xr3:uid="{3BBBF62D-251E-49B1-8417-96A2AC6C56C2}" name="Column15620" totalsRowDxfId="764"/>
    <tableColumn id="15621" xr3:uid="{B419376F-6A8F-45EB-A80C-ED9E4F556D33}" name="Column15621" totalsRowDxfId="763"/>
    <tableColumn id="15622" xr3:uid="{B08CDC62-9B8B-4CBC-8397-B0D7E7AF014F}" name="Column15622" totalsRowDxfId="762"/>
    <tableColumn id="15623" xr3:uid="{9BEE175B-4563-4722-84B4-32DB83C9E9A9}" name="Column15623" totalsRowDxfId="761"/>
    <tableColumn id="15624" xr3:uid="{E887A47F-BF69-4D45-BEAD-289B1A612F12}" name="Column15624" totalsRowDxfId="760"/>
    <tableColumn id="15625" xr3:uid="{01DAF4E0-3A3F-4D09-A478-21AD83FBC969}" name="Column15625" totalsRowDxfId="759"/>
    <tableColumn id="15626" xr3:uid="{919AA1F0-DC37-47F6-9EB2-88B282387A1D}" name="Column15626" totalsRowDxfId="758"/>
    <tableColumn id="15627" xr3:uid="{B00DCA62-8FD9-4032-86EC-8141B845835B}" name="Column15627" totalsRowDxfId="757"/>
    <tableColumn id="15628" xr3:uid="{C88CE21D-B945-4ABB-8230-96BA0CC17192}" name="Column15628" totalsRowDxfId="756"/>
    <tableColumn id="15629" xr3:uid="{CD5B4513-28BB-474B-8D0E-C26B4FD40FC5}" name="Column15629" totalsRowDxfId="755"/>
    <tableColumn id="15630" xr3:uid="{A3BB67ED-55DD-478D-B98D-0B859E623188}" name="Column15630" totalsRowDxfId="754"/>
    <tableColumn id="15631" xr3:uid="{4D831F34-1CEA-4B8D-AB47-8C0C6AF83089}" name="Column15631" totalsRowDxfId="753"/>
    <tableColumn id="15632" xr3:uid="{28205AB4-D4C4-4C62-A6BC-30B4732D8854}" name="Column15632" totalsRowDxfId="752"/>
    <tableColumn id="15633" xr3:uid="{21A0244C-B1C7-44AE-B29E-18BC07846DBB}" name="Column15633" totalsRowDxfId="751"/>
    <tableColumn id="15634" xr3:uid="{BFBDB3DB-2691-45B2-978E-0AD610C99225}" name="Column15634" totalsRowDxfId="750"/>
    <tableColumn id="15635" xr3:uid="{5CFA1C25-7AD5-4049-8623-3D4B9744A6C6}" name="Column15635" totalsRowDxfId="749"/>
    <tableColumn id="15636" xr3:uid="{77B9A398-CE3B-4846-B140-3E4EAF3C12C7}" name="Column15636" totalsRowDxfId="748"/>
    <tableColumn id="15637" xr3:uid="{1B7E8284-F3D8-44D1-95FF-163049F66856}" name="Column15637" totalsRowDxfId="747"/>
    <tableColumn id="15638" xr3:uid="{7B6959E4-0E13-45E9-82DC-038909001B34}" name="Column15638" totalsRowDxfId="746"/>
    <tableColumn id="15639" xr3:uid="{8B9D81F7-D308-4ED9-BD44-6DBEE9B14B61}" name="Column15639" totalsRowDxfId="745"/>
    <tableColumn id="15640" xr3:uid="{7FD8B4F3-1039-43CB-9978-DCF425671978}" name="Column15640" totalsRowDxfId="744"/>
    <tableColumn id="15641" xr3:uid="{EF1D8A11-84E2-483D-B85A-60EA0D2FCFF6}" name="Column15641" totalsRowDxfId="743"/>
    <tableColumn id="15642" xr3:uid="{F963B2E2-D974-4823-94D4-62B66120B0FB}" name="Column15642" totalsRowDxfId="742"/>
    <tableColumn id="15643" xr3:uid="{32DC032A-BC2F-4DC2-8319-901EE8E5F792}" name="Column15643" totalsRowDxfId="741"/>
    <tableColumn id="15644" xr3:uid="{3313D914-5BC9-4B7F-AF7D-AF6B315896DD}" name="Column15644" totalsRowDxfId="740"/>
    <tableColumn id="15645" xr3:uid="{5A4641ED-6B1E-4455-8502-3723B5E812B5}" name="Column15645" totalsRowDxfId="739"/>
    <tableColumn id="15646" xr3:uid="{CA0FEFD3-7BD9-45BB-948E-0636579E8388}" name="Column15646" totalsRowDxfId="738"/>
    <tableColumn id="15647" xr3:uid="{69698113-896D-49A2-AE53-1846D7346152}" name="Column15647" totalsRowDxfId="737"/>
    <tableColumn id="15648" xr3:uid="{D7362F4B-C76A-409B-9DBE-AAEA2A2DEC10}" name="Column15648" totalsRowDxfId="736"/>
    <tableColumn id="15649" xr3:uid="{21C8B975-1A11-486D-8B67-0624FDDCF21D}" name="Column15649" totalsRowDxfId="735"/>
    <tableColumn id="15650" xr3:uid="{2E610ADD-B1CE-4867-9052-D484C83633D0}" name="Column15650" totalsRowDxfId="734"/>
    <tableColumn id="15651" xr3:uid="{2365A49B-4218-4D77-AC5C-5829025E8E8A}" name="Column15651" totalsRowDxfId="733"/>
    <tableColumn id="15652" xr3:uid="{C5768A99-69BF-4500-BF57-5B8CBDCEEABA}" name="Column15652" totalsRowDxfId="732"/>
    <tableColumn id="15653" xr3:uid="{1FD44AD1-DB9E-4D2A-B33F-8E75CE39B203}" name="Column15653" totalsRowDxfId="731"/>
    <tableColumn id="15654" xr3:uid="{A5626906-6F6F-4C47-A010-0B920E451B84}" name="Column15654" totalsRowDxfId="730"/>
    <tableColumn id="15655" xr3:uid="{BFDE052F-B0C4-4E63-8699-E0CDFA22EEBA}" name="Column15655" totalsRowDxfId="729"/>
    <tableColumn id="15656" xr3:uid="{D0DBDB2B-88FA-4CDD-8FA4-65EDAF24E718}" name="Column15656" totalsRowDxfId="728"/>
    <tableColumn id="15657" xr3:uid="{412E9486-0329-40FD-953F-66FB61997392}" name="Column15657" totalsRowDxfId="727"/>
    <tableColumn id="15658" xr3:uid="{DB144D4A-A994-4D5C-86D7-4608476B890D}" name="Column15658" totalsRowDxfId="726"/>
    <tableColumn id="15659" xr3:uid="{1D3721B4-02DD-4762-AE91-2940FB78DD3F}" name="Column15659" totalsRowDxfId="725"/>
    <tableColumn id="15660" xr3:uid="{EBC4E397-40FE-47E5-AB47-49F19C7D2F38}" name="Column15660" totalsRowDxfId="724"/>
    <tableColumn id="15661" xr3:uid="{D700D0F9-56C5-4BC3-86F7-8A443769ED96}" name="Column15661" totalsRowDxfId="723"/>
    <tableColumn id="15662" xr3:uid="{9AC61FA5-A4BC-4000-BC46-FD5B0A6A22D7}" name="Column15662" totalsRowDxfId="722"/>
    <tableColumn id="15663" xr3:uid="{A9C8929B-7037-426C-9075-7BD1C9D55C24}" name="Column15663" totalsRowDxfId="721"/>
    <tableColumn id="15664" xr3:uid="{5F6EB1CD-7EF8-4D40-AD24-920E26B88142}" name="Column15664" totalsRowDxfId="720"/>
    <tableColumn id="15665" xr3:uid="{2E76978C-5E85-4E78-AD3F-42F003CB25E7}" name="Column15665" totalsRowDxfId="719"/>
    <tableColumn id="15666" xr3:uid="{BA2D1014-81EC-43F0-8161-3634AF21E0A6}" name="Column15666" totalsRowDxfId="718"/>
    <tableColumn id="15667" xr3:uid="{4DDF3057-CD9D-4E7F-BFB1-6E1D85920768}" name="Column15667" totalsRowDxfId="717"/>
    <tableColumn id="15668" xr3:uid="{1F1AEF47-5EF2-4540-823D-2C32141A5239}" name="Column15668" totalsRowDxfId="716"/>
    <tableColumn id="15669" xr3:uid="{0D8E6236-1EBE-4037-8C35-E5AF14AC5F34}" name="Column15669" totalsRowDxfId="715"/>
    <tableColumn id="15670" xr3:uid="{850562F3-0FA1-4F4A-8FC6-89EBD5CDC7F1}" name="Column15670" totalsRowDxfId="714"/>
    <tableColumn id="15671" xr3:uid="{6B90194C-F11C-4EB2-926A-0DFD3B4FFE20}" name="Column15671" totalsRowDxfId="713"/>
    <tableColumn id="15672" xr3:uid="{E4CFC16B-F4C0-48E6-8CB6-2C0AA67E80DB}" name="Column15672" totalsRowDxfId="712"/>
    <tableColumn id="15673" xr3:uid="{E647E4AD-1600-4FB8-98F7-AC850EF36C1B}" name="Column15673" totalsRowDxfId="711"/>
    <tableColumn id="15674" xr3:uid="{C3CD772E-A254-4A3D-B813-FD205CDA4B5A}" name="Column15674" totalsRowDxfId="710"/>
    <tableColumn id="15675" xr3:uid="{5303DD91-705C-4B7B-91E8-8F359B1E2182}" name="Column15675" totalsRowDxfId="709"/>
    <tableColumn id="15676" xr3:uid="{8038ED3B-6CB5-4F15-BEBB-E793CC4E5673}" name="Column15676" totalsRowDxfId="708"/>
    <tableColumn id="15677" xr3:uid="{B667BC26-E14B-4672-B540-BCB0882CDAC0}" name="Column15677" totalsRowDxfId="707"/>
    <tableColumn id="15678" xr3:uid="{AFFC42F5-3650-4B29-AF8F-4668B6798D48}" name="Column15678" totalsRowDxfId="706"/>
    <tableColumn id="15679" xr3:uid="{35DA1953-BCDC-464E-9F8F-28E0E557E1FA}" name="Column15679" totalsRowDxfId="705"/>
    <tableColumn id="15680" xr3:uid="{72FD9643-2183-436F-94D8-46CFE671C5A8}" name="Column15680" totalsRowDxfId="704"/>
    <tableColumn id="15681" xr3:uid="{B57DE0C4-6B28-472E-A9F0-C4B0736E6BCC}" name="Column15681" totalsRowDxfId="703"/>
    <tableColumn id="15682" xr3:uid="{15081983-C66F-4539-8A24-9412F41799F3}" name="Column15682" totalsRowDxfId="702"/>
    <tableColumn id="15683" xr3:uid="{E9EF7BA9-CD32-4E4D-BBAD-12BEAB9E58AE}" name="Column15683" totalsRowDxfId="701"/>
    <tableColumn id="15684" xr3:uid="{9C9710F4-B76B-49AD-916C-C88305D54F64}" name="Column15684" totalsRowDxfId="700"/>
    <tableColumn id="15685" xr3:uid="{30725C36-7853-45C1-99C4-25AF6BA82787}" name="Column15685" totalsRowDxfId="699"/>
    <tableColumn id="15686" xr3:uid="{01BD4F36-06BD-4A83-816D-656275B96045}" name="Column15686" totalsRowDxfId="698"/>
    <tableColumn id="15687" xr3:uid="{830B6522-3FA5-46CF-AED4-76D345EA15CB}" name="Column15687" totalsRowDxfId="697"/>
    <tableColumn id="15688" xr3:uid="{1DECA613-AF48-443D-B13E-5D8A4FFDF846}" name="Column15688" totalsRowDxfId="696"/>
    <tableColumn id="15689" xr3:uid="{16EC08FA-1FEF-42E1-BFDC-0386F0E84217}" name="Column15689" totalsRowDxfId="695"/>
    <tableColumn id="15690" xr3:uid="{465E37D1-87CC-42E0-9DFD-45D1427C2751}" name="Column15690" totalsRowDxfId="694"/>
    <tableColumn id="15691" xr3:uid="{4ACEDCB7-24A0-4F09-8A60-DD6791B60874}" name="Column15691" totalsRowDxfId="693"/>
    <tableColumn id="15692" xr3:uid="{AAD237AA-73FA-4DAA-A2AB-253D2F763F07}" name="Column15692" totalsRowDxfId="692"/>
    <tableColumn id="15693" xr3:uid="{2786617C-3036-4B60-87CA-AA7A9B766DFF}" name="Column15693" totalsRowDxfId="691"/>
    <tableColumn id="15694" xr3:uid="{EA331237-DECB-428B-AA69-603427607975}" name="Column15694" totalsRowDxfId="690"/>
    <tableColumn id="15695" xr3:uid="{7A2B0FD2-5B34-4671-9A34-B460A34B161E}" name="Column15695" totalsRowDxfId="689"/>
    <tableColumn id="15696" xr3:uid="{DBE2D311-6243-4516-A133-F57DCEC14F6E}" name="Column15696" totalsRowDxfId="688"/>
    <tableColumn id="15697" xr3:uid="{1530ACB5-5347-4309-B729-FDD0C66B97D0}" name="Column15697" totalsRowDxfId="687"/>
    <tableColumn id="15698" xr3:uid="{FF40A1A0-6823-4CDD-A096-67B5196D115F}" name="Column15698" totalsRowDxfId="686"/>
    <tableColumn id="15699" xr3:uid="{8AC33EB4-0AAB-40A4-A100-C5DC24DC3021}" name="Column15699" totalsRowDxfId="685"/>
    <tableColumn id="15700" xr3:uid="{8277711C-1BCF-4D54-B6F8-28D567D71662}" name="Column15700" totalsRowDxfId="684"/>
    <tableColumn id="15701" xr3:uid="{5C5FB202-FA08-4FE2-B117-B8204F01FC3E}" name="Column15701" totalsRowDxfId="683"/>
    <tableColumn id="15702" xr3:uid="{D05F47DE-9073-485B-BF6E-6F0280DBBC76}" name="Column15702" totalsRowDxfId="682"/>
    <tableColumn id="15703" xr3:uid="{9C33BB7B-E545-4405-9753-E0DE078A725D}" name="Column15703" totalsRowDxfId="681"/>
    <tableColumn id="15704" xr3:uid="{5AB64297-888B-478C-BD1C-8D65CBC9445A}" name="Column15704" totalsRowDxfId="680"/>
    <tableColumn id="15705" xr3:uid="{FDFC8057-52C5-471B-BEE3-0342C97454D3}" name="Column15705" totalsRowDxfId="679"/>
    <tableColumn id="15706" xr3:uid="{12457429-6270-49E3-9F83-435405F3040F}" name="Column15706" totalsRowDxfId="678"/>
    <tableColumn id="15707" xr3:uid="{DF70D0D4-6E1A-47C7-B832-0DC033E6C472}" name="Column15707" totalsRowDxfId="677"/>
    <tableColumn id="15708" xr3:uid="{5FA60AA5-8DC5-4E6A-9F7E-E8E50D0896A7}" name="Column15708" totalsRowDxfId="676"/>
    <tableColumn id="15709" xr3:uid="{A2007BBF-562E-4A79-B030-94197FD2055E}" name="Column15709" totalsRowDxfId="675"/>
    <tableColumn id="15710" xr3:uid="{F6E5EE9F-787F-42FD-9FD0-B9BE45BC025D}" name="Column15710" totalsRowDxfId="674"/>
    <tableColumn id="15711" xr3:uid="{80011372-0D96-4767-963E-ABDF0F41D32E}" name="Column15711" totalsRowDxfId="673"/>
    <tableColumn id="15712" xr3:uid="{E4B20B02-7A73-4B83-8DCC-37FDA3F47FC9}" name="Column15712" totalsRowDxfId="672"/>
    <tableColumn id="15713" xr3:uid="{A848EB15-5710-4FF8-A393-6C0CC008EE87}" name="Column15713" totalsRowDxfId="671"/>
    <tableColumn id="15714" xr3:uid="{AEEC36EB-21C7-4EB5-B880-C23D1ED70C0F}" name="Column15714" totalsRowDxfId="670"/>
    <tableColumn id="15715" xr3:uid="{A4AE2952-AFF5-4B86-9C28-36BAD4428E29}" name="Column15715" totalsRowDxfId="669"/>
    <tableColumn id="15716" xr3:uid="{49FA54EB-0BEF-47F0-8FD4-D949067C9FDD}" name="Column15716" totalsRowDxfId="668"/>
    <tableColumn id="15717" xr3:uid="{BB5FE71A-06DD-4E30-B316-3F9966A895CF}" name="Column15717" totalsRowDxfId="667"/>
    <tableColumn id="15718" xr3:uid="{DC040ED9-0300-42B7-A1AA-38E7A63D35C3}" name="Column15718" totalsRowDxfId="666"/>
    <tableColumn id="15719" xr3:uid="{FD26DD26-D939-4148-B411-83A3F2795D9C}" name="Column15719" totalsRowDxfId="665"/>
    <tableColumn id="15720" xr3:uid="{A1FFFCD1-13C6-4EF4-8087-CC76B4CF5EA4}" name="Column15720" totalsRowDxfId="664"/>
    <tableColumn id="15721" xr3:uid="{6AD6FC7D-1937-4A32-9248-EED6062DA136}" name="Column15721" totalsRowDxfId="663"/>
    <tableColumn id="15722" xr3:uid="{60820C12-E09D-40C4-BDB7-C2BDFC0BFF9E}" name="Column15722" totalsRowDxfId="662"/>
    <tableColumn id="15723" xr3:uid="{4DD880F8-3168-45A1-8D9F-126DE30A9BDA}" name="Column15723" totalsRowDxfId="661"/>
    <tableColumn id="15724" xr3:uid="{59001CE1-904A-4AF6-8E91-22FE13F4F40C}" name="Column15724" totalsRowDxfId="660"/>
    <tableColumn id="15725" xr3:uid="{77A51CC9-2766-408A-A4C1-9030410EDF3C}" name="Column15725" totalsRowDxfId="659"/>
    <tableColumn id="15726" xr3:uid="{17A69B2D-506B-484B-AF2B-BE69139ACBB9}" name="Column15726" totalsRowDxfId="658"/>
    <tableColumn id="15727" xr3:uid="{0DC30528-53FC-47DC-8714-7BBF129E6E60}" name="Column15727" totalsRowDxfId="657"/>
    <tableColumn id="15728" xr3:uid="{7AA2011D-F36E-45DE-855E-83F699A6DD23}" name="Column15728" totalsRowDxfId="656"/>
    <tableColumn id="15729" xr3:uid="{39E7E856-89C3-4EB5-9974-88FFFD9E2663}" name="Column15729" totalsRowDxfId="655"/>
    <tableColumn id="15730" xr3:uid="{54131277-BEE6-4BB0-B8A8-6527C3AC8D72}" name="Column15730" totalsRowDxfId="654"/>
    <tableColumn id="15731" xr3:uid="{233CD2AB-4FF2-4E92-9FDB-6B89CEE883B3}" name="Column15731" totalsRowDxfId="653"/>
    <tableColumn id="15732" xr3:uid="{8D79483F-855D-42BF-9412-7D4AF3B92DFD}" name="Column15732" totalsRowDxfId="652"/>
    <tableColumn id="15733" xr3:uid="{39FE9CAC-FE12-4533-8799-5FDBAEB07DBA}" name="Column15733" totalsRowDxfId="651"/>
    <tableColumn id="15734" xr3:uid="{5984F93A-9FA5-4812-84B6-6F58D1F0F7FF}" name="Column15734" totalsRowDxfId="650"/>
    <tableColumn id="15735" xr3:uid="{343A6094-E803-47CC-ACCF-AEE47D1D5482}" name="Column15735" totalsRowDxfId="649"/>
    <tableColumn id="15736" xr3:uid="{913FB308-0917-4882-86D5-BB74876B968C}" name="Column15736" totalsRowDxfId="648"/>
    <tableColumn id="15737" xr3:uid="{DDDF26CE-E748-406A-8CB6-D770E08CCCA2}" name="Column15737" totalsRowDxfId="647"/>
    <tableColumn id="15738" xr3:uid="{1A9F573C-7163-4FD7-8E37-FE65478E7216}" name="Column15738" totalsRowDxfId="646"/>
    <tableColumn id="15739" xr3:uid="{D04A661D-F779-4018-99BA-A375F66F53BE}" name="Column15739" totalsRowDxfId="645"/>
    <tableColumn id="15740" xr3:uid="{0155AB19-7AC8-42B0-953E-8044F35A8EAF}" name="Column15740" totalsRowDxfId="644"/>
    <tableColumn id="15741" xr3:uid="{4D3F795C-5AAB-49D6-8551-F0F054F0C5A3}" name="Column15741" totalsRowDxfId="643"/>
    <tableColumn id="15742" xr3:uid="{AFFD51B9-F1FA-41EC-A550-16652172A521}" name="Column15742" totalsRowDxfId="642"/>
    <tableColumn id="15743" xr3:uid="{97BE809D-EB18-450D-8640-DAFB7B501FB7}" name="Column15743" totalsRowDxfId="641"/>
    <tableColumn id="15744" xr3:uid="{54CE8304-194D-4B65-81A1-A011F47C924B}" name="Column15744" totalsRowDxfId="640"/>
    <tableColumn id="15745" xr3:uid="{EC228096-1E46-4FD3-83D7-77F0D776B6E0}" name="Column15745" totalsRowDxfId="639"/>
    <tableColumn id="15746" xr3:uid="{7E4A69C7-B8A2-4E2D-9589-180E91C9B8B2}" name="Column15746" totalsRowDxfId="638"/>
    <tableColumn id="15747" xr3:uid="{D1A38895-440C-4590-A1B8-18A6814E7DFC}" name="Column15747" totalsRowDxfId="637"/>
    <tableColumn id="15748" xr3:uid="{E9CC6924-B23A-4DAB-9970-5F88C316FE51}" name="Column15748" totalsRowDxfId="636"/>
    <tableColumn id="15749" xr3:uid="{3B57CA71-E2E5-438F-9369-6460FB2DD548}" name="Column15749" totalsRowDxfId="635"/>
    <tableColumn id="15750" xr3:uid="{C45D6649-703C-4521-9456-51B1953F1A22}" name="Column15750" totalsRowDxfId="634"/>
    <tableColumn id="15751" xr3:uid="{B2B3FFF4-B8A7-45EE-AE3E-F721715FB045}" name="Column15751" totalsRowDxfId="633"/>
    <tableColumn id="15752" xr3:uid="{0F818C84-BD8E-4CCA-9248-BE0BD2DBE398}" name="Column15752" totalsRowDxfId="632"/>
    <tableColumn id="15753" xr3:uid="{750F2E71-E084-4E0A-829D-5D6C8D8354BF}" name="Column15753" totalsRowDxfId="631"/>
    <tableColumn id="15754" xr3:uid="{53E8B8CD-03A2-458C-8727-7C153C0EB77D}" name="Column15754" totalsRowDxfId="630"/>
    <tableColumn id="15755" xr3:uid="{33567DC1-FEF8-424F-9A4F-6FD9CED16BEA}" name="Column15755" totalsRowDxfId="629"/>
    <tableColumn id="15756" xr3:uid="{AA313879-9EAB-41F3-9CB8-832275851C29}" name="Column15756" totalsRowDxfId="628"/>
    <tableColumn id="15757" xr3:uid="{F15BB703-746E-419C-9C12-130D615253E6}" name="Column15757" totalsRowDxfId="627"/>
    <tableColumn id="15758" xr3:uid="{91D798A0-2BD9-4857-BF64-15E64DF7CE81}" name="Column15758" totalsRowDxfId="626"/>
    <tableColumn id="15759" xr3:uid="{2991E5B2-2D29-43CB-8414-30D6EDF8EFAF}" name="Column15759" totalsRowDxfId="625"/>
    <tableColumn id="15760" xr3:uid="{295B5868-8F8A-4D6D-B711-23E0DFFBB3F2}" name="Column15760" totalsRowDxfId="624"/>
    <tableColumn id="15761" xr3:uid="{0F4A93D5-1DF6-43FE-804E-19A37E453A98}" name="Column15761" totalsRowDxfId="623"/>
    <tableColumn id="15762" xr3:uid="{1AF7A30D-752F-4C60-B807-C8E93B41153B}" name="Column15762" totalsRowDxfId="622"/>
    <tableColumn id="15763" xr3:uid="{A6CBC47B-556A-41FE-9C29-BD1459CE32DA}" name="Column15763" totalsRowDxfId="621"/>
    <tableColumn id="15764" xr3:uid="{326F6A03-03BB-486D-B1E3-D17A3E7CE262}" name="Column15764" totalsRowDxfId="620"/>
    <tableColumn id="15765" xr3:uid="{1205A73E-4340-491A-9945-2CACBC24C2D1}" name="Column15765" totalsRowDxfId="619"/>
    <tableColumn id="15766" xr3:uid="{CA3BA996-5BF6-4386-A412-7CB88A635562}" name="Column15766" totalsRowDxfId="618"/>
    <tableColumn id="15767" xr3:uid="{70972E78-BAD7-4B0F-A3CF-C5833ABAF483}" name="Column15767" totalsRowDxfId="617"/>
    <tableColumn id="15768" xr3:uid="{ADCA3CDA-7B9B-4CD8-85A1-7DDEBE64828A}" name="Column15768" totalsRowDxfId="616"/>
    <tableColumn id="15769" xr3:uid="{8E8C6EE9-8DD6-4671-BEFA-EF849BDD14EC}" name="Column15769" totalsRowDxfId="615"/>
    <tableColumn id="15770" xr3:uid="{D7DF424E-0FD4-4D4A-A4E8-E299CA2AE3F4}" name="Column15770" totalsRowDxfId="614"/>
    <tableColumn id="15771" xr3:uid="{07BC1CD0-43DF-482A-BD21-DF22E476891C}" name="Column15771" totalsRowDxfId="613"/>
    <tableColumn id="15772" xr3:uid="{FDDCCF0B-2BF2-488F-9B2D-1134F634447C}" name="Column15772" totalsRowDxfId="612"/>
    <tableColumn id="15773" xr3:uid="{D6E6E7C1-805E-4D35-9B26-B1E1EC434A18}" name="Column15773" totalsRowDxfId="611"/>
    <tableColumn id="15774" xr3:uid="{012E4A37-5AE2-43D2-91FF-33AA34732DB0}" name="Column15774" totalsRowDxfId="610"/>
    <tableColumn id="15775" xr3:uid="{47A0BB31-7A31-43B2-9399-2A407902A2E3}" name="Column15775" totalsRowDxfId="609"/>
    <tableColumn id="15776" xr3:uid="{74A1378E-9D97-4CAD-86D2-54A275BACB34}" name="Column15776" totalsRowDxfId="608"/>
    <tableColumn id="15777" xr3:uid="{27F9DD82-3768-4D45-8B78-16323BF83E8B}" name="Column15777" totalsRowDxfId="607"/>
    <tableColumn id="15778" xr3:uid="{B0ABB23D-1410-413B-B947-8B1A9AF9FA63}" name="Column15778" totalsRowDxfId="606"/>
    <tableColumn id="15779" xr3:uid="{89DB9650-9BB5-4E33-B05D-6605D6A34802}" name="Column15779" totalsRowDxfId="605"/>
    <tableColumn id="15780" xr3:uid="{38C6969C-F25E-49E6-923C-D03E18E0D101}" name="Column15780" totalsRowDxfId="604"/>
    <tableColumn id="15781" xr3:uid="{A687FEFD-A3EB-417E-B993-5A8D91158400}" name="Column15781" totalsRowDxfId="603"/>
    <tableColumn id="15782" xr3:uid="{4DC47CFD-CBF4-4F3A-BE96-5E5F92CCA288}" name="Column15782" totalsRowDxfId="602"/>
    <tableColumn id="15783" xr3:uid="{39C2C2DC-DAEB-47A8-8CB0-1264CD70D270}" name="Column15783" totalsRowDxfId="601"/>
    <tableColumn id="15784" xr3:uid="{C330124A-7682-4362-BFF6-0B50ECAB875A}" name="Column15784" totalsRowDxfId="600"/>
    <tableColumn id="15785" xr3:uid="{1EBDFDBE-66B7-4358-A6C7-4CBB84ED6A52}" name="Column15785" totalsRowDxfId="599"/>
    <tableColumn id="15786" xr3:uid="{D8C93AA3-EB1A-4AA6-9D5C-B357E87581B8}" name="Column15786" totalsRowDxfId="598"/>
    <tableColumn id="15787" xr3:uid="{6E54CE42-C4F1-4299-B6FB-9CA2AAE76E3B}" name="Column15787" totalsRowDxfId="597"/>
    <tableColumn id="15788" xr3:uid="{687F8B0D-564B-463A-A4C7-B0430709AFF6}" name="Column15788" totalsRowDxfId="596"/>
    <tableColumn id="15789" xr3:uid="{8494F47C-895F-4CC6-964B-E729A00F01BD}" name="Column15789" totalsRowDxfId="595"/>
    <tableColumn id="15790" xr3:uid="{FFDA0F19-3F13-4C74-B185-CB35B2F45DF7}" name="Column15790" totalsRowDxfId="594"/>
    <tableColumn id="15791" xr3:uid="{06AC9764-DA98-4B24-8371-C1CBC61AE640}" name="Column15791" totalsRowDxfId="593"/>
    <tableColumn id="15792" xr3:uid="{15E30CD4-B741-4A67-8014-BD6F59F56ECA}" name="Column15792" totalsRowDxfId="592"/>
    <tableColumn id="15793" xr3:uid="{42615B9B-FBFB-4E8E-A9CF-0B7966636921}" name="Column15793" totalsRowDxfId="591"/>
    <tableColumn id="15794" xr3:uid="{90237F84-EE6E-43B0-9B6F-05DE4F38DBB6}" name="Column15794" totalsRowDxfId="590"/>
    <tableColumn id="15795" xr3:uid="{392ED310-6E62-41C5-B6F1-3B8272FEE89A}" name="Column15795" totalsRowDxfId="589"/>
    <tableColumn id="15796" xr3:uid="{00A3AC7B-F384-4101-9E3E-25FF25EA39A1}" name="Column15796" totalsRowDxfId="588"/>
    <tableColumn id="15797" xr3:uid="{962908DC-B76C-47FE-982C-8993589E184D}" name="Column15797" totalsRowDxfId="587"/>
    <tableColumn id="15798" xr3:uid="{48C074A4-A473-42EA-87A6-8FCB8BFEF706}" name="Column15798" totalsRowDxfId="586"/>
    <tableColumn id="15799" xr3:uid="{50828E73-CD12-4769-A130-71A81BE8F9F6}" name="Column15799" totalsRowDxfId="585"/>
    <tableColumn id="15800" xr3:uid="{89E99DC1-37D8-4655-850B-92CA169F3BB5}" name="Column15800" totalsRowDxfId="584"/>
    <tableColumn id="15801" xr3:uid="{476CBB0A-BEB9-4DB4-908B-9E57FCE5E37C}" name="Column15801" totalsRowDxfId="583"/>
    <tableColumn id="15802" xr3:uid="{3498087D-3EB2-4C5D-A44E-B0DE1DAE246D}" name="Column15802" totalsRowDxfId="582"/>
    <tableColumn id="15803" xr3:uid="{DC282DF8-E5DD-407E-895F-2919D6308A8A}" name="Column15803" totalsRowDxfId="581"/>
    <tableColumn id="15804" xr3:uid="{F1C36307-1E38-4390-8645-CA4DF41507EE}" name="Column15804" totalsRowDxfId="580"/>
    <tableColumn id="15805" xr3:uid="{250D5456-CD42-4328-9047-481C258B18EA}" name="Column15805" totalsRowDxfId="579"/>
    <tableColumn id="15806" xr3:uid="{D30CBC16-952C-49BF-BFC0-F6A261F075B8}" name="Column15806" totalsRowDxfId="578"/>
    <tableColumn id="15807" xr3:uid="{247D0005-38A3-4D45-ABBE-F258CDED691A}" name="Column15807" totalsRowDxfId="577"/>
    <tableColumn id="15808" xr3:uid="{9DEE6477-24C8-45AC-9E46-D4659348ED36}" name="Column15808" totalsRowDxfId="576"/>
    <tableColumn id="15809" xr3:uid="{2A0107C2-31DA-4909-9264-65166A94D449}" name="Column15809" totalsRowDxfId="575"/>
    <tableColumn id="15810" xr3:uid="{08A4A1B8-328F-4BB8-BFAF-5265D5DF9C30}" name="Column15810" totalsRowDxfId="574"/>
    <tableColumn id="15811" xr3:uid="{64B1245A-4468-438B-9F31-8D5ECD2B3849}" name="Column15811" totalsRowDxfId="573"/>
    <tableColumn id="15812" xr3:uid="{11314785-8769-4A1C-8C99-66C7EC0E9956}" name="Column15812" totalsRowDxfId="572"/>
    <tableColumn id="15813" xr3:uid="{8538E698-57D5-48A5-BB32-0265BA112979}" name="Column15813" totalsRowDxfId="571"/>
    <tableColumn id="15814" xr3:uid="{B73B6837-A5A3-42A8-BC47-8EBDFA43161D}" name="Column15814" totalsRowDxfId="570"/>
    <tableColumn id="15815" xr3:uid="{6C0A88B1-B6D7-40DA-AFBC-38A61298C9D0}" name="Column15815" totalsRowDxfId="569"/>
    <tableColumn id="15816" xr3:uid="{859838E6-C2F0-4D17-B59E-B77EBBCCA8A9}" name="Column15816" totalsRowDxfId="568"/>
    <tableColumn id="15817" xr3:uid="{516A2E42-EBB3-4F1F-9B67-5A453B82F628}" name="Column15817" totalsRowDxfId="567"/>
    <tableColumn id="15818" xr3:uid="{9D95C741-9435-41D6-90D6-51353C8B93D6}" name="Column15818" totalsRowDxfId="566"/>
    <tableColumn id="15819" xr3:uid="{85F8F0B4-464D-4043-8873-4CBE87886775}" name="Column15819" totalsRowDxfId="565"/>
    <tableColumn id="15820" xr3:uid="{22D10688-57A1-46CB-96E3-2C0B9C1F5DD9}" name="Column15820" totalsRowDxfId="564"/>
    <tableColumn id="15821" xr3:uid="{C0E45413-1DB6-43ED-8A29-07FEB34A85E9}" name="Column15821" totalsRowDxfId="563"/>
    <tableColumn id="15822" xr3:uid="{1A6F2185-9F4B-4916-8BE3-4156ADDEBB28}" name="Column15822" totalsRowDxfId="562"/>
    <tableColumn id="15823" xr3:uid="{8F37502E-E8EE-47B1-82D2-513CA5E60AB9}" name="Column15823" totalsRowDxfId="561"/>
    <tableColumn id="15824" xr3:uid="{1522CEB1-3AFB-467B-885D-91CA4D8C7098}" name="Column15824" totalsRowDxfId="560"/>
    <tableColumn id="15825" xr3:uid="{6CAA5E7F-C1D1-4D57-BFD5-50FC906F5A3B}" name="Column15825" totalsRowDxfId="559"/>
    <tableColumn id="15826" xr3:uid="{46A7A27F-CEDA-4902-8AA3-E5BEDE79B020}" name="Column15826" totalsRowDxfId="558"/>
    <tableColumn id="15827" xr3:uid="{F256EE3F-AE57-483A-9844-EBF3A3D2C20A}" name="Column15827" totalsRowDxfId="557"/>
    <tableColumn id="15828" xr3:uid="{0BDEB824-E9F4-4A8B-AB81-A730944E763D}" name="Column15828" totalsRowDxfId="556"/>
    <tableColumn id="15829" xr3:uid="{E194E597-838E-4C13-ABCB-B6A64BC25048}" name="Column15829" totalsRowDxfId="555"/>
    <tableColumn id="15830" xr3:uid="{DC7AED29-81E3-4BC1-B71B-7C2B198D6C1C}" name="Column15830" totalsRowDxfId="554"/>
    <tableColumn id="15831" xr3:uid="{AAC6FD59-752F-4237-A7B4-B9F078BD9A8A}" name="Column15831" totalsRowDxfId="553"/>
    <tableColumn id="15832" xr3:uid="{F189CBDE-EAE0-412B-8C31-F796326AFE5A}" name="Column15832" totalsRowDxfId="552"/>
    <tableColumn id="15833" xr3:uid="{C798C857-4D16-4F6E-97B1-3B7B37229AE2}" name="Column15833" totalsRowDxfId="551"/>
    <tableColumn id="15834" xr3:uid="{CAA92CAD-021B-44DD-A731-30BD63503690}" name="Column15834" totalsRowDxfId="550"/>
    <tableColumn id="15835" xr3:uid="{94084FA7-B033-4706-AEA6-B3E2939C2277}" name="Column15835" totalsRowDxfId="549"/>
    <tableColumn id="15836" xr3:uid="{1BA39655-FBBC-47A6-96C2-5E9245CC1BE2}" name="Column15836" totalsRowDxfId="548"/>
    <tableColumn id="15837" xr3:uid="{7AF89B92-A545-44F2-A934-12864CFFF031}" name="Column15837" totalsRowDxfId="547"/>
    <tableColumn id="15838" xr3:uid="{6CE512B6-9BC8-4D19-91F1-247D67714048}" name="Column15838" totalsRowDxfId="546"/>
    <tableColumn id="15839" xr3:uid="{B28357B8-2CC4-4B3A-A8DC-57CE28E07F47}" name="Column15839" totalsRowDxfId="545"/>
    <tableColumn id="15840" xr3:uid="{0682AA21-C189-4A3A-9A08-C6EC96CC21F7}" name="Column15840" totalsRowDxfId="544"/>
    <tableColumn id="15841" xr3:uid="{F41D9E3D-D49A-4421-9239-2D015CB6FE5C}" name="Column15841" totalsRowDxfId="543"/>
    <tableColumn id="15842" xr3:uid="{338E47C3-C853-45D5-BA18-46C1EDE8DBC5}" name="Column15842" totalsRowDxfId="542"/>
    <tableColumn id="15843" xr3:uid="{97E2B98E-2D39-4D9A-97F9-B077037626DC}" name="Column15843" totalsRowDxfId="541"/>
    <tableColumn id="15844" xr3:uid="{60EEA462-7B42-44E5-B1BA-16428688A810}" name="Column15844" totalsRowDxfId="540"/>
    <tableColumn id="15845" xr3:uid="{D1427D84-98A7-44A9-8117-1B07928ED8C2}" name="Column15845" totalsRowDxfId="539"/>
    <tableColumn id="15846" xr3:uid="{DCA3E1B8-FC93-422D-94E6-4C57DC7AB23E}" name="Column15846" totalsRowDxfId="538"/>
    <tableColumn id="15847" xr3:uid="{E4D7DFBE-0F16-425E-9962-B1DCDC6C44E8}" name="Column15847" totalsRowDxfId="537"/>
    <tableColumn id="15848" xr3:uid="{7A40279E-C52A-4F67-986B-F00EF17DC855}" name="Column15848" totalsRowDxfId="536"/>
    <tableColumn id="15849" xr3:uid="{E72DABCE-83C7-4337-B49F-4D68FD806780}" name="Column15849" totalsRowDxfId="535"/>
    <tableColumn id="15850" xr3:uid="{002D3000-562C-4E20-8AD6-ED7985ED46B6}" name="Column15850" totalsRowDxfId="534"/>
    <tableColumn id="15851" xr3:uid="{DED1BC9C-37DB-4824-9EF2-589190C6CEE6}" name="Column15851" totalsRowDxfId="533"/>
    <tableColumn id="15852" xr3:uid="{12B14A5C-B0A2-4FDF-B35A-C4A4E8594B74}" name="Column15852" totalsRowDxfId="532"/>
    <tableColumn id="15853" xr3:uid="{636AEA49-5047-4385-BC21-6832E2F5E00A}" name="Column15853" totalsRowDxfId="531"/>
    <tableColumn id="15854" xr3:uid="{40ADB568-A44F-449C-81FC-36924BB12561}" name="Column15854" totalsRowDxfId="530"/>
    <tableColumn id="15855" xr3:uid="{B8AD209E-1859-429C-B9BE-79F2B79EF8AA}" name="Column15855" totalsRowDxfId="529"/>
    <tableColumn id="15856" xr3:uid="{41FD9B37-D3F4-4448-9351-7E37736EBD4D}" name="Column15856" totalsRowDxfId="528"/>
    <tableColumn id="15857" xr3:uid="{063B79CC-E703-4945-BE0A-9D82A84D693D}" name="Column15857" totalsRowDxfId="527"/>
    <tableColumn id="15858" xr3:uid="{24428E36-AA85-4854-87FA-D0976C82C86D}" name="Column15858" totalsRowDxfId="526"/>
    <tableColumn id="15859" xr3:uid="{1B6B661F-2298-4028-9E5E-09047BE2C9C1}" name="Column15859" totalsRowDxfId="525"/>
    <tableColumn id="15860" xr3:uid="{D8C3797B-6620-4F98-B883-E6B1A0910279}" name="Column15860" totalsRowDxfId="524"/>
    <tableColumn id="15861" xr3:uid="{D58C7922-9CE1-4058-83F7-44E527D3E3D6}" name="Column15861" totalsRowDxfId="523"/>
    <tableColumn id="15862" xr3:uid="{338E2243-6E5D-41FB-AB50-6027A240CB24}" name="Column15862" totalsRowDxfId="522"/>
    <tableColumn id="15863" xr3:uid="{67F89A69-85D4-4EF2-A868-21736CB2D459}" name="Column15863" totalsRowDxfId="521"/>
    <tableColumn id="15864" xr3:uid="{D71D3FFF-2F3D-4254-9748-0763A2F2BBAA}" name="Column15864" totalsRowDxfId="520"/>
    <tableColumn id="15865" xr3:uid="{EDE1C97C-1203-436F-8ED7-DBD1CABD5298}" name="Column15865" totalsRowDxfId="519"/>
    <tableColumn id="15866" xr3:uid="{FF0F5884-442D-4D88-8F88-37A28E1452A0}" name="Column15866" totalsRowDxfId="518"/>
    <tableColumn id="15867" xr3:uid="{7636F8FC-B0CA-4208-A391-767DDE5AC7C3}" name="Column15867" totalsRowDxfId="517"/>
    <tableColumn id="15868" xr3:uid="{FA7D56D0-1C14-47B8-82A1-664F397A5E2F}" name="Column15868" totalsRowDxfId="516"/>
    <tableColumn id="15869" xr3:uid="{AAB769A2-CC9F-47FE-BCDD-E7C62DE23BE3}" name="Column15869" totalsRowDxfId="515"/>
    <tableColumn id="15870" xr3:uid="{CF12282D-313C-4C59-91CC-8C482C06C320}" name="Column15870" totalsRowDxfId="514"/>
    <tableColumn id="15871" xr3:uid="{E758F8DC-1A3F-4C1B-8058-D28500E51594}" name="Column15871" totalsRowDxfId="513"/>
    <tableColumn id="15872" xr3:uid="{B2F983D4-5735-4C06-889B-4B903D4D034C}" name="Column15872" totalsRowDxfId="512"/>
    <tableColumn id="15873" xr3:uid="{0F92F5BA-F90C-44EB-888C-602983CD337F}" name="Column15873" totalsRowDxfId="511"/>
    <tableColumn id="15874" xr3:uid="{713A7AD4-AE37-4D49-87FD-2A36D6C24639}" name="Column15874" totalsRowDxfId="510"/>
    <tableColumn id="15875" xr3:uid="{E9B25335-4C89-48B1-A0B9-75B403AD1564}" name="Column15875" totalsRowDxfId="509"/>
    <tableColumn id="15876" xr3:uid="{24DAD2E7-2877-4E55-BF08-58B5320D8D35}" name="Column15876" totalsRowDxfId="508"/>
    <tableColumn id="15877" xr3:uid="{75776A18-1694-4346-BD45-23F0669387C1}" name="Column15877" totalsRowDxfId="507"/>
    <tableColumn id="15878" xr3:uid="{5D0D702A-10C6-4968-B442-8056AF4AA234}" name="Column15878" totalsRowDxfId="506"/>
    <tableColumn id="15879" xr3:uid="{47170914-009E-496A-804E-E6CBA80B41C1}" name="Column15879" totalsRowDxfId="505"/>
    <tableColumn id="15880" xr3:uid="{E4B45781-B424-4864-B7C8-572C7A7D99EE}" name="Column15880" totalsRowDxfId="504"/>
    <tableColumn id="15881" xr3:uid="{E5091D0F-79A4-471E-BE47-2B93A3AC5737}" name="Column15881" totalsRowDxfId="503"/>
    <tableColumn id="15882" xr3:uid="{D97B00F3-E4EB-41E4-83E3-411AA8855B63}" name="Column15882" totalsRowDxfId="502"/>
    <tableColumn id="15883" xr3:uid="{8376D9E5-0FC9-486E-ACF4-2847F8174BCC}" name="Column15883" totalsRowDxfId="501"/>
    <tableColumn id="15884" xr3:uid="{EEA60CC9-AB83-43DE-A768-64C23E490AC4}" name="Column15884" totalsRowDxfId="500"/>
    <tableColumn id="15885" xr3:uid="{82FDF8F6-82C1-4EF8-A5CE-E127DEF55A65}" name="Column15885" totalsRowDxfId="499"/>
    <tableColumn id="15886" xr3:uid="{7A5AC47F-8598-4FF0-9036-B8E7AC68567A}" name="Column15886" totalsRowDxfId="498"/>
    <tableColumn id="15887" xr3:uid="{3D39D4B0-8438-41CA-AF86-A8180C9AB4E9}" name="Column15887" totalsRowDxfId="497"/>
    <tableColumn id="15888" xr3:uid="{12997AF3-690E-4C62-93DC-74029EADB784}" name="Column15888" totalsRowDxfId="496"/>
    <tableColumn id="15889" xr3:uid="{52340B10-F375-48E3-8959-93A0730AD76D}" name="Column15889" totalsRowDxfId="495"/>
    <tableColumn id="15890" xr3:uid="{9BBB4DB7-E4C5-48EA-BBB1-3950D0ED7CF5}" name="Column15890" totalsRowDxfId="494"/>
    <tableColumn id="15891" xr3:uid="{912AC738-13AB-4305-8496-751AAF3A0C53}" name="Column15891" totalsRowDxfId="493"/>
    <tableColumn id="15892" xr3:uid="{3EDCB7BE-C058-4A0D-B6A2-EA9872915B03}" name="Column15892" totalsRowDxfId="492"/>
    <tableColumn id="15893" xr3:uid="{60DD80CB-9A55-47F9-B128-40F7CFAA6453}" name="Column15893" totalsRowDxfId="491"/>
    <tableColumn id="15894" xr3:uid="{630DF8BA-C9E3-4F6F-AEF5-6CA1D3D1FDE2}" name="Column15894" totalsRowDxfId="490"/>
    <tableColumn id="15895" xr3:uid="{4754AAB6-8993-44F5-8E5D-21E9B66C4756}" name="Column15895" totalsRowDxfId="489"/>
    <tableColumn id="15896" xr3:uid="{E555B389-6239-459B-A756-C06E3E8FE542}" name="Column15896" totalsRowDxfId="488"/>
    <tableColumn id="15897" xr3:uid="{A53190F8-9986-4102-ABAD-70E8CC293AFA}" name="Column15897" totalsRowDxfId="487"/>
    <tableColumn id="15898" xr3:uid="{C591C3BE-D022-43D5-91EE-3A33855EF6DD}" name="Column15898" totalsRowDxfId="486"/>
    <tableColumn id="15899" xr3:uid="{988D103E-D9AF-415F-BA80-856A19734A44}" name="Column15899" totalsRowDxfId="485"/>
    <tableColumn id="15900" xr3:uid="{977F18BD-7C83-4520-85E1-A450B055034A}" name="Column15900" totalsRowDxfId="484"/>
    <tableColumn id="15901" xr3:uid="{DB3812A0-485D-42D9-86AE-D9C50B5C45BD}" name="Column15901" totalsRowDxfId="483"/>
    <tableColumn id="15902" xr3:uid="{F3A64471-7835-4636-8B31-C6308A8A0784}" name="Column15902" totalsRowDxfId="482"/>
    <tableColumn id="15903" xr3:uid="{AB7FE5CD-185B-4F7E-993C-D69E80F22A25}" name="Column15903" totalsRowDxfId="481"/>
    <tableColumn id="15904" xr3:uid="{88182428-9373-4458-818B-988D8C790BBF}" name="Column15904" totalsRowDxfId="480"/>
    <tableColumn id="15905" xr3:uid="{D5F2E17E-5D82-412D-83FD-1A334D1B67E5}" name="Column15905" totalsRowDxfId="479"/>
    <tableColumn id="15906" xr3:uid="{654D1E60-AE57-403C-AE38-BBD93987270E}" name="Column15906" totalsRowDxfId="478"/>
    <tableColumn id="15907" xr3:uid="{51940820-B827-4D1E-8801-2E2BBC6F007E}" name="Column15907" totalsRowDxfId="477"/>
    <tableColumn id="15908" xr3:uid="{8900433F-B576-4FBE-AF81-04B2C32FD16F}" name="Column15908" totalsRowDxfId="476"/>
    <tableColumn id="15909" xr3:uid="{284B8500-774E-41C3-8D89-5D9F36C27863}" name="Column15909" totalsRowDxfId="475"/>
    <tableColumn id="15910" xr3:uid="{D8D919A0-20CA-4DBE-BB34-0C7CBF5A7D50}" name="Column15910" totalsRowDxfId="474"/>
    <tableColumn id="15911" xr3:uid="{596F26A1-4F96-49F0-A100-B97F6FBEA297}" name="Column15911" totalsRowDxfId="473"/>
    <tableColumn id="15912" xr3:uid="{EE9787C6-D027-4B5F-B966-009B23040AD9}" name="Column15912" totalsRowDxfId="472"/>
    <tableColumn id="15913" xr3:uid="{350A8A44-2D21-40C8-9876-69EFCC17A6CE}" name="Column15913" totalsRowDxfId="471"/>
    <tableColumn id="15914" xr3:uid="{A4BE17D6-E3C3-41C5-A382-32F4867E2974}" name="Column15914" totalsRowDxfId="470"/>
    <tableColumn id="15915" xr3:uid="{B66BD6AE-5486-4382-8E10-23A5597778E4}" name="Column15915" totalsRowDxfId="469"/>
    <tableColumn id="15916" xr3:uid="{EDC95BF8-F0A2-4EDD-80B7-432428C4FF4B}" name="Column15916" totalsRowDxfId="468"/>
    <tableColumn id="15917" xr3:uid="{9DDC8346-2381-455C-B0AA-169102D31FAC}" name="Column15917" totalsRowDxfId="467"/>
    <tableColumn id="15918" xr3:uid="{DA86E3F9-4397-4B2E-8ABB-FCD42A1A29D7}" name="Column15918" totalsRowDxfId="466"/>
    <tableColumn id="15919" xr3:uid="{140CDC25-F8DE-4BF9-AD54-3952BDBAD68B}" name="Column15919" totalsRowDxfId="465"/>
    <tableColumn id="15920" xr3:uid="{BCBAEC3B-A117-4007-AC21-CC511F9DB606}" name="Column15920" totalsRowDxfId="464"/>
    <tableColumn id="15921" xr3:uid="{A467A4FD-1422-4CD6-90ED-1EDF8370F7B8}" name="Column15921" totalsRowDxfId="463"/>
    <tableColumn id="15922" xr3:uid="{A43B7C3E-89D5-487A-90A4-BD8B431D098F}" name="Column15922" totalsRowDxfId="462"/>
    <tableColumn id="15923" xr3:uid="{41CF42B4-2E58-4DA4-A339-97048C53DCF8}" name="Column15923" totalsRowDxfId="461"/>
    <tableColumn id="15924" xr3:uid="{8C10CC68-034A-4474-8C75-61EBAC2C9B1D}" name="Column15924" totalsRowDxfId="460"/>
    <tableColumn id="15925" xr3:uid="{43B5CE02-9C8D-4BF5-9553-D67B661B8186}" name="Column15925" totalsRowDxfId="459"/>
    <tableColumn id="15926" xr3:uid="{5C6177EF-35EA-4822-96D6-419C119C77EB}" name="Column15926" totalsRowDxfId="458"/>
    <tableColumn id="15927" xr3:uid="{D8AD1D4F-E975-4F9C-A55E-B21E4F29966A}" name="Column15927" totalsRowDxfId="457"/>
    <tableColumn id="15928" xr3:uid="{816B5AB8-2111-4831-A522-1CEEF7BB5DE2}" name="Column15928" totalsRowDxfId="456"/>
    <tableColumn id="15929" xr3:uid="{7F6FC96E-5610-4511-971D-7CB9C5B2D111}" name="Column15929" totalsRowDxfId="455"/>
    <tableColumn id="15930" xr3:uid="{FD4429A5-B6B9-4148-86C2-D3870ABA605D}" name="Column15930" totalsRowDxfId="454"/>
    <tableColumn id="15931" xr3:uid="{4E530ED5-CE13-4023-9108-07862FFAF34C}" name="Column15931" totalsRowDxfId="453"/>
    <tableColumn id="15932" xr3:uid="{57192776-E102-44EA-AF43-58A24C4FF8C5}" name="Column15932" totalsRowDxfId="452"/>
    <tableColumn id="15933" xr3:uid="{2269D3F0-4C13-4362-8D5B-18709C313DC2}" name="Column15933" totalsRowDxfId="451"/>
    <tableColumn id="15934" xr3:uid="{15C616E7-1002-4759-B58D-A3B83CC93A5D}" name="Column15934" totalsRowDxfId="450"/>
    <tableColumn id="15935" xr3:uid="{BEE4367B-0E83-42D5-89EC-B3B1A17E1FD6}" name="Column15935" totalsRowDxfId="449"/>
    <tableColumn id="15936" xr3:uid="{D88F20AD-1659-4F2F-B016-7BAD8A595D8D}" name="Column15936" totalsRowDxfId="448"/>
    <tableColumn id="15937" xr3:uid="{285EA3E4-E547-4FCD-A038-B1E41F0E22EA}" name="Column15937" totalsRowDxfId="447"/>
    <tableColumn id="15938" xr3:uid="{4D9E98C1-5FF2-42AB-B717-1F434EF9E978}" name="Column15938" totalsRowDxfId="446"/>
    <tableColumn id="15939" xr3:uid="{92312585-5B90-4B1E-9B67-1A09C156723F}" name="Column15939" totalsRowDxfId="445"/>
    <tableColumn id="15940" xr3:uid="{BE4B3086-4984-4053-AEF9-7CBE90B450E7}" name="Column15940" totalsRowDxfId="444"/>
    <tableColumn id="15941" xr3:uid="{A40F6107-13C5-4198-9535-1642C4D0658F}" name="Column15941" totalsRowDxfId="443"/>
    <tableColumn id="15942" xr3:uid="{8B55E4BB-D3A2-457D-A50E-184B70EA2D6E}" name="Column15942" totalsRowDxfId="442"/>
    <tableColumn id="15943" xr3:uid="{836BDE6B-14A9-46A1-A0ED-0FF6F2433A3F}" name="Column15943" totalsRowDxfId="441"/>
    <tableColumn id="15944" xr3:uid="{4E0BA5C3-6329-4388-9322-8E5ADDB6A71D}" name="Column15944" totalsRowDxfId="440"/>
    <tableColumn id="15945" xr3:uid="{DBD94BB1-8829-462B-BC78-A707BCA5853E}" name="Column15945" totalsRowDxfId="439"/>
    <tableColumn id="15946" xr3:uid="{40AD69F8-70E9-4AFD-8ABE-CA0865F4AAD7}" name="Column15946" totalsRowDxfId="438"/>
    <tableColumn id="15947" xr3:uid="{784EE588-3EB3-4090-8116-082488A8C771}" name="Column15947" totalsRowDxfId="437"/>
    <tableColumn id="15948" xr3:uid="{2DE702F9-0A8B-419B-9A5B-35351AA7E4CD}" name="Column15948" totalsRowDxfId="436"/>
    <tableColumn id="15949" xr3:uid="{1B8EC8A0-49B9-420A-BD89-FEF785D17980}" name="Column15949" totalsRowDxfId="435"/>
    <tableColumn id="15950" xr3:uid="{81EE05E9-0FAE-43BD-B995-BEBE956E252D}" name="Column15950" totalsRowDxfId="434"/>
    <tableColumn id="15951" xr3:uid="{33BD2A99-5A04-43CC-8C37-A13C63375575}" name="Column15951" totalsRowDxfId="433"/>
    <tableColumn id="15952" xr3:uid="{D84D493B-A4D4-4B87-A6E1-05DE2979ED15}" name="Column15952" totalsRowDxfId="432"/>
    <tableColumn id="15953" xr3:uid="{FA04E663-52D3-4E8A-BFCF-F95035481333}" name="Column15953" totalsRowDxfId="431"/>
    <tableColumn id="15954" xr3:uid="{64D267E0-934F-44E5-B2A7-5329EB6CC151}" name="Column15954" totalsRowDxfId="430"/>
    <tableColumn id="15955" xr3:uid="{6706FB5C-441A-401F-A64A-444AE80410B3}" name="Column15955" totalsRowDxfId="429"/>
    <tableColumn id="15956" xr3:uid="{4CE7911F-8348-4E4E-85D5-898F4C47F13D}" name="Column15956" totalsRowDxfId="428"/>
    <tableColumn id="15957" xr3:uid="{753BC129-4FB6-417E-A33D-EE49E2D691EC}" name="Column15957" totalsRowDxfId="427"/>
    <tableColumn id="15958" xr3:uid="{92F1C684-AE18-46B0-B307-92521D69D716}" name="Column15958" totalsRowDxfId="426"/>
    <tableColumn id="15959" xr3:uid="{9526A94C-E83D-4B29-A327-DE8D5D2127DC}" name="Column15959" totalsRowDxfId="425"/>
    <tableColumn id="15960" xr3:uid="{F2F2F939-4A26-4CA2-9300-5D3729EADF35}" name="Column15960" totalsRowDxfId="424"/>
    <tableColumn id="15961" xr3:uid="{FF99743C-0B63-496B-82D6-9B7FA96B88F1}" name="Column15961" totalsRowDxfId="423"/>
    <tableColumn id="15962" xr3:uid="{AABD7442-3E17-43A5-831E-C232931F3D58}" name="Column15962" totalsRowDxfId="422"/>
    <tableColumn id="15963" xr3:uid="{90EEC46A-256C-4808-A9EC-3F84364B24CE}" name="Column15963" totalsRowDxfId="421"/>
    <tableColumn id="15964" xr3:uid="{8B23B4AC-5AFF-4331-B292-EE6073F935D0}" name="Column15964" totalsRowDxfId="420"/>
    <tableColumn id="15965" xr3:uid="{88DFDA3E-6D76-4401-AE77-11AB2D28CEFE}" name="Column15965" totalsRowDxfId="419"/>
    <tableColumn id="15966" xr3:uid="{76D2A746-9663-42BA-8714-BC6F8E50A080}" name="Column15966" totalsRowDxfId="418"/>
    <tableColumn id="15967" xr3:uid="{3AE9BC0F-DF83-4101-834A-2E5B1B9DB3E0}" name="Column15967" totalsRowDxfId="417"/>
    <tableColumn id="15968" xr3:uid="{147A97C8-56BF-4F2A-B4B1-FD7570D81910}" name="Column15968" totalsRowDxfId="416"/>
    <tableColumn id="15969" xr3:uid="{D6D853EA-36FB-4DD7-987B-D4F89E6A9A41}" name="Column15969" totalsRowDxfId="415"/>
    <tableColumn id="15970" xr3:uid="{99D28385-8A2D-42FD-9E60-D763E8AA8109}" name="Column15970" totalsRowDxfId="414"/>
    <tableColumn id="15971" xr3:uid="{226E8DEE-263D-495E-B929-754E5E2A51F4}" name="Column15971" totalsRowDxfId="413"/>
    <tableColumn id="15972" xr3:uid="{CAC07B03-5693-44A3-A185-C9DAE1C0D6CD}" name="Column15972" totalsRowDxfId="412"/>
    <tableColumn id="15973" xr3:uid="{CE922FF6-A615-4CF7-B284-CCAF86A57030}" name="Column15973" totalsRowDxfId="411"/>
    <tableColumn id="15974" xr3:uid="{DDFAA0F2-D0D8-4EED-8DEA-DC170C92C67E}" name="Column15974" totalsRowDxfId="410"/>
    <tableColumn id="15975" xr3:uid="{78D91ABA-ED2D-4F5A-AF47-590E17336147}" name="Column15975" totalsRowDxfId="409"/>
    <tableColumn id="15976" xr3:uid="{8C62784C-7E05-443C-8002-2A37FDAD545E}" name="Column15976" totalsRowDxfId="408"/>
    <tableColumn id="15977" xr3:uid="{E63C4149-573E-4A72-A4BE-144AB25E4A2D}" name="Column15977" totalsRowDxfId="407"/>
    <tableColumn id="15978" xr3:uid="{40A2ED1F-1F13-4D36-A7CB-8FF9515A41CE}" name="Column15978" totalsRowDxfId="406"/>
    <tableColumn id="15979" xr3:uid="{29DA2ADE-2BCB-409C-B251-C7754156881B}" name="Column15979" totalsRowDxfId="405"/>
    <tableColumn id="15980" xr3:uid="{293250D6-DD40-43EA-8BAA-9DB6AADA1DE0}" name="Column15980" totalsRowDxfId="404"/>
    <tableColumn id="15981" xr3:uid="{C56E1021-4D0F-4B11-96CB-7D75D89F042C}" name="Column15981" totalsRowDxfId="403"/>
    <tableColumn id="15982" xr3:uid="{883DF13B-73D4-4C39-A350-EFA60EBDAFB1}" name="Column15982" totalsRowDxfId="402"/>
    <tableColumn id="15983" xr3:uid="{909390FD-8302-48EE-9A1B-9BCD175E974C}" name="Column15983" totalsRowDxfId="401"/>
    <tableColumn id="15984" xr3:uid="{8DBFD940-360C-42F0-8116-E6FE87F198D5}" name="Column15984" totalsRowDxfId="400"/>
    <tableColumn id="15985" xr3:uid="{8554B5C3-1797-4F83-9F01-74FCFD9BE210}" name="Column15985" totalsRowDxfId="399"/>
    <tableColumn id="15986" xr3:uid="{4612459B-1F7B-4CA5-988C-7F7756B7273B}" name="Column15986" totalsRowDxfId="398"/>
    <tableColumn id="15987" xr3:uid="{B35DF536-BD77-4A18-A46D-AEE5442692B1}" name="Column15987" totalsRowDxfId="397"/>
    <tableColumn id="15988" xr3:uid="{B040742F-C6D8-4AD2-A792-5222754D94B0}" name="Column15988" totalsRowDxfId="396"/>
    <tableColumn id="15989" xr3:uid="{365F077D-963C-43B1-8F9E-BC3566B3DF3C}" name="Column15989" totalsRowDxfId="395"/>
    <tableColumn id="15990" xr3:uid="{E621170E-59E6-4BC9-B0DE-1617A9354CE3}" name="Column15990" totalsRowDxfId="394"/>
    <tableColumn id="15991" xr3:uid="{D197E695-1B92-402B-A5DB-F64B90207B6E}" name="Column15991" totalsRowDxfId="393"/>
    <tableColumn id="15992" xr3:uid="{C78C6932-EA6C-40AE-8FA7-6BC41C7EDBD4}" name="Column15992" totalsRowDxfId="392"/>
    <tableColumn id="15993" xr3:uid="{5CFAC037-B791-4AAB-9EE6-4102C4C8E536}" name="Column15993" totalsRowDxfId="391"/>
    <tableColumn id="15994" xr3:uid="{DBD8C7AA-6C8C-4EE2-B312-97231ED9969F}" name="Column15994" totalsRowDxfId="390"/>
    <tableColumn id="15995" xr3:uid="{6B3470AD-4EB3-4F56-A3FF-3DEC161A6E40}" name="Column15995" totalsRowDxfId="389"/>
    <tableColumn id="15996" xr3:uid="{3F144001-6901-48E2-BEAE-B2F14E2AFD01}" name="Column15996" totalsRowDxfId="388"/>
    <tableColumn id="15997" xr3:uid="{5CDAA853-914C-4560-B5A9-2362FC677C21}" name="Column15997" totalsRowDxfId="387"/>
    <tableColumn id="15998" xr3:uid="{1B6E7553-926E-4CDA-9547-AA85BB247340}" name="Column15998" totalsRowDxfId="386"/>
    <tableColumn id="15999" xr3:uid="{C15DB9B0-5768-4773-98F5-F1A646EFD30F}" name="Column15999" totalsRowDxfId="385"/>
    <tableColumn id="16000" xr3:uid="{4EC71DDB-5F79-415F-9CD3-EA2A8C663844}" name="Column16000" totalsRowDxfId="384"/>
    <tableColumn id="16001" xr3:uid="{1092E7A2-740D-4079-BB83-4B95BDB720A1}" name="Column16001" totalsRowDxfId="383"/>
    <tableColumn id="16002" xr3:uid="{1EB71E9E-2A9B-464E-B329-A5F2FEC2F43A}" name="Column16002" totalsRowDxfId="382"/>
    <tableColumn id="16003" xr3:uid="{E7BA3595-5AEC-4F9B-A6B1-835CD00F5CCC}" name="Column16003" totalsRowDxfId="381"/>
    <tableColumn id="16004" xr3:uid="{2AEF613A-0DB6-42F0-9B3B-F44D44CC2DBF}" name="Column16004" totalsRowDxfId="380"/>
    <tableColumn id="16005" xr3:uid="{70155180-8CD8-4862-9045-8B0605BBBFD2}" name="Column16005" totalsRowDxfId="379"/>
    <tableColumn id="16006" xr3:uid="{5721F1F3-7874-4BFE-BBCF-837F026716E8}" name="Column16006" totalsRowDxfId="378"/>
    <tableColumn id="16007" xr3:uid="{4C24DF58-472B-4455-9C69-D417E1CCDB0C}" name="Column16007" totalsRowDxfId="377"/>
    <tableColumn id="16008" xr3:uid="{C78C4DBC-FBE6-4F3D-A022-CD9C224D1834}" name="Column16008" totalsRowDxfId="376"/>
    <tableColumn id="16009" xr3:uid="{75D22118-1631-4435-A0AE-B1912107F4D7}" name="Column16009" totalsRowDxfId="375"/>
    <tableColumn id="16010" xr3:uid="{A0FA6BD6-3C64-45DF-B9A3-189A926CEDE0}" name="Column16010" totalsRowDxfId="374"/>
    <tableColumn id="16011" xr3:uid="{CD807FDB-980F-45EF-B9A1-1DFCD4FD60D9}" name="Column16011" totalsRowDxfId="373"/>
    <tableColumn id="16012" xr3:uid="{B2026009-B0B4-4B7A-967A-6C172DF4351F}" name="Column16012" totalsRowDxfId="372"/>
    <tableColumn id="16013" xr3:uid="{FC76A898-A7B3-4241-88DB-500AB893C23D}" name="Column16013" totalsRowDxfId="371"/>
    <tableColumn id="16014" xr3:uid="{CFEA3BFD-098C-40E1-A05A-454278C2A8BC}" name="Column16014" totalsRowDxfId="370"/>
    <tableColumn id="16015" xr3:uid="{D7706F36-337D-4045-8E47-95461EE8447A}" name="Column16015" totalsRowDxfId="369"/>
    <tableColumn id="16016" xr3:uid="{A22F6111-4509-48E5-87EA-CE5945171F0F}" name="Column16016" totalsRowDxfId="368"/>
    <tableColumn id="16017" xr3:uid="{A0DC5CB6-EF29-49EB-9D69-1BE2E25D42F5}" name="Column16017" totalsRowDxfId="367"/>
    <tableColumn id="16018" xr3:uid="{1A00BB37-317E-474D-8C34-7BB67DACC0FD}" name="Column16018" totalsRowDxfId="366"/>
    <tableColumn id="16019" xr3:uid="{EFAF0F2D-96A9-45EA-BB80-FBEA363330E8}" name="Column16019" totalsRowDxfId="365"/>
    <tableColumn id="16020" xr3:uid="{470DACC1-9FED-46B1-9069-77755EF4DBF7}" name="Column16020" totalsRowDxfId="364"/>
    <tableColumn id="16021" xr3:uid="{8C60B0E2-14AA-441B-A2B5-F93144A8987A}" name="Column16021" totalsRowDxfId="363"/>
    <tableColumn id="16022" xr3:uid="{89AD7160-A79C-48AA-94E0-365FFF5D08B2}" name="Column16022" totalsRowDxfId="362"/>
    <tableColumn id="16023" xr3:uid="{BC73E018-3343-4218-B5A6-1DE6C6F7F49E}" name="Column16023" totalsRowDxfId="361"/>
    <tableColumn id="16024" xr3:uid="{3F4C5E7B-DDCF-4697-A1DF-DBC88D9ACED9}" name="Column16024" totalsRowDxfId="360"/>
    <tableColumn id="16025" xr3:uid="{9E742A3B-9AE9-40CC-AD09-51A07BA2A181}" name="Column16025" totalsRowDxfId="359"/>
    <tableColumn id="16026" xr3:uid="{C719E776-42F5-4109-BADE-744EBAD5C2DE}" name="Column16026" totalsRowDxfId="358"/>
    <tableColumn id="16027" xr3:uid="{2B9D7F43-0332-42AC-B237-BD293FD26AE5}" name="Column16027" totalsRowDxfId="357"/>
    <tableColumn id="16028" xr3:uid="{6669DB33-4D41-42F3-9B9C-F8A76E1B8EEE}" name="Column16028" totalsRowDxfId="356"/>
    <tableColumn id="16029" xr3:uid="{4883DDA0-831B-4B05-B9DC-ED301C000522}" name="Column16029" totalsRowDxfId="355"/>
    <tableColumn id="16030" xr3:uid="{ABF2D073-3DA3-4C69-98BC-0994F1A1228A}" name="Column16030" totalsRowDxfId="354"/>
    <tableColumn id="16031" xr3:uid="{8D3B28BA-85E0-40D6-A29F-5E06DEA7E3BC}" name="Column16031" totalsRowDxfId="353"/>
    <tableColumn id="16032" xr3:uid="{9A428503-72E0-4C58-ADBE-67360269F419}" name="Column16032" totalsRowDxfId="352"/>
    <tableColumn id="16033" xr3:uid="{37AC2C9C-7631-4CC5-9613-8A8B633AE919}" name="Column16033" totalsRowDxfId="351"/>
    <tableColumn id="16034" xr3:uid="{B3E6F28F-554E-4A7D-9D34-C08CBCD7789C}" name="Column16034" totalsRowDxfId="350"/>
    <tableColumn id="16035" xr3:uid="{08E44578-16DC-4766-AFB2-92012BC19D2D}" name="Column16035" totalsRowDxfId="349"/>
    <tableColumn id="16036" xr3:uid="{A87FEA57-EE5E-4EAF-ADBC-05F2B66D0E3E}" name="Column16036" totalsRowDxfId="348"/>
    <tableColumn id="16037" xr3:uid="{50C9DADB-A949-4319-8C95-94E4212E15B5}" name="Column16037" totalsRowDxfId="347"/>
    <tableColumn id="16038" xr3:uid="{E3CEEC26-D805-4365-A36D-DD21EB1BBB84}" name="Column16038" totalsRowDxfId="346"/>
    <tableColumn id="16039" xr3:uid="{1024F4CD-C08C-486C-88F2-89FDBA90C4C8}" name="Column16039" totalsRowDxfId="345"/>
    <tableColumn id="16040" xr3:uid="{B836EF61-9AC1-4BFB-A6ED-DE53B5FE113E}" name="Column16040" totalsRowDxfId="344"/>
    <tableColumn id="16041" xr3:uid="{6363C57D-8788-4564-8268-9C22C6D6E448}" name="Column16041" totalsRowDxfId="343"/>
    <tableColumn id="16042" xr3:uid="{AEF4DC69-F914-46E4-B70F-88E903682D79}" name="Column16042" totalsRowDxfId="342"/>
    <tableColumn id="16043" xr3:uid="{7522FB2E-82F7-412F-A697-E709E2A13F08}" name="Column16043" totalsRowDxfId="341"/>
    <tableColumn id="16044" xr3:uid="{4A9BBA7C-AB75-42D1-B581-2EBDFDD1640E}" name="Column16044" totalsRowDxfId="340"/>
    <tableColumn id="16045" xr3:uid="{6D123F31-1F39-4A35-9405-51E2D87B8C4B}" name="Column16045" totalsRowDxfId="339"/>
    <tableColumn id="16046" xr3:uid="{AFB51A96-073D-4103-B75B-29FD6FC4C398}" name="Column16046" totalsRowDxfId="338"/>
    <tableColumn id="16047" xr3:uid="{EDABB3ED-888E-49D3-94B9-A24E24821849}" name="Column16047" totalsRowDxfId="337"/>
    <tableColumn id="16048" xr3:uid="{291657A8-CE07-4C23-B9DB-360F8A4A3E86}" name="Column16048" totalsRowDxfId="336"/>
    <tableColumn id="16049" xr3:uid="{B400A992-99DA-4F4F-B5A7-87C050252208}" name="Column16049" totalsRowDxfId="335"/>
    <tableColumn id="16050" xr3:uid="{278113D1-C313-4C11-89FD-F87ECD79424D}" name="Column16050" totalsRowDxfId="334"/>
    <tableColumn id="16051" xr3:uid="{47E7D1B3-C9CD-4BF4-A66E-3A9D7BD9DA0C}" name="Column16051" totalsRowDxfId="333"/>
    <tableColumn id="16052" xr3:uid="{A7BD5605-CF24-45F7-870C-BF2C59E5F3C1}" name="Column16052" totalsRowDxfId="332"/>
    <tableColumn id="16053" xr3:uid="{A510485A-7264-4003-996D-F3DCB8C68DF7}" name="Column16053" totalsRowDxfId="331"/>
    <tableColumn id="16054" xr3:uid="{1667056A-6C1E-4BCA-A8FC-8F897D26685B}" name="Column16054" totalsRowDxfId="330"/>
    <tableColumn id="16055" xr3:uid="{050C5A40-9E9F-467E-8977-739F77996B8C}" name="Column16055" totalsRowDxfId="329"/>
    <tableColumn id="16056" xr3:uid="{588E1E95-D2EE-46A1-B857-CA9CFAB82D30}" name="Column16056" totalsRowDxfId="328"/>
    <tableColumn id="16057" xr3:uid="{A81DC97B-AF58-4649-A33E-1B3EE50CB6F3}" name="Column16057" totalsRowDxfId="327"/>
    <tableColumn id="16058" xr3:uid="{3F1D7121-C714-45FF-9BB2-121C08597AAA}" name="Column16058" totalsRowDxfId="326"/>
    <tableColumn id="16059" xr3:uid="{C47ABF2D-5473-4B4B-96D5-9E82B879F6CD}" name="Column16059" totalsRowDxfId="325"/>
    <tableColumn id="16060" xr3:uid="{2B147607-4EB3-4C19-B9BD-3C9D0EE178E8}" name="Column16060" totalsRowDxfId="324"/>
    <tableColumn id="16061" xr3:uid="{30322668-65B3-47FA-AF4E-D87CFD5FE75F}" name="Column16061" totalsRowDxfId="323"/>
    <tableColumn id="16062" xr3:uid="{06A9C409-02C7-47BD-9732-26F3E0B9EA98}" name="Column16062" totalsRowDxfId="322"/>
    <tableColumn id="16063" xr3:uid="{80AAD37A-EA66-4E5E-B143-6A8798EE7AA8}" name="Column16063" totalsRowDxfId="321"/>
    <tableColumn id="16064" xr3:uid="{D5DF5BE0-3D4F-4A93-874A-C2E1A4B6FA88}" name="Column16064" totalsRowDxfId="320"/>
    <tableColumn id="16065" xr3:uid="{38FB0E23-8BC3-4014-A8FA-37DFE3A6D8B6}" name="Column16065" totalsRowDxfId="319"/>
    <tableColumn id="16066" xr3:uid="{0E6A2233-C8A4-4964-A37C-44025761B2C4}" name="Column16066" totalsRowDxfId="318"/>
    <tableColumn id="16067" xr3:uid="{F38325B8-E6DA-4DDD-8ACF-CFD397A58ED9}" name="Column16067" totalsRowDxfId="317"/>
    <tableColumn id="16068" xr3:uid="{47BA15DE-8CEF-47B0-8F8A-54F2E3F9C274}" name="Column16068" totalsRowDxfId="316"/>
    <tableColumn id="16069" xr3:uid="{1AD8BBBE-626F-441B-9F28-A1029576B78E}" name="Column16069" totalsRowDxfId="315"/>
    <tableColumn id="16070" xr3:uid="{2AD47106-8D49-4826-BD9B-4B4D3A112B64}" name="Column16070" totalsRowDxfId="314"/>
    <tableColumn id="16071" xr3:uid="{433B5FDE-E36E-4F22-9FD2-94D930818E9B}" name="Column16071" totalsRowDxfId="313"/>
    <tableColumn id="16072" xr3:uid="{09CAFB5D-E921-4692-B6BF-A75566E6D3E7}" name="Column16072" totalsRowDxfId="312"/>
    <tableColumn id="16073" xr3:uid="{1E591A9A-4642-461F-9FDA-779BF1E278C4}" name="Column16073" totalsRowDxfId="311"/>
    <tableColumn id="16074" xr3:uid="{6DF7DFB4-F24A-4855-A386-554C13D0F49E}" name="Column16074" totalsRowDxfId="310"/>
    <tableColumn id="16075" xr3:uid="{4A111C7F-9D78-4A47-9105-CB59BBE45822}" name="Column16075" totalsRowDxfId="309"/>
    <tableColumn id="16076" xr3:uid="{A28C305C-6364-4CF2-A4E5-D1EF4492386A}" name="Column16076" totalsRowDxfId="308"/>
    <tableColumn id="16077" xr3:uid="{CAFA88E3-552E-4186-9EF4-233783B7CC70}" name="Column16077" totalsRowDxfId="307"/>
    <tableColumn id="16078" xr3:uid="{C7DF43DE-DAF0-41E9-AB8C-AC6F01724A36}" name="Column16078" totalsRowDxfId="306"/>
    <tableColumn id="16079" xr3:uid="{5BF91D61-DBE7-4534-A8C3-6384E3873D8A}" name="Column16079" totalsRowDxfId="305"/>
    <tableColumn id="16080" xr3:uid="{C5B214B7-3581-49F7-B311-A0B20B915D2A}" name="Column16080" totalsRowDxfId="304"/>
    <tableColumn id="16081" xr3:uid="{FEC06030-170E-443E-B6D4-7628E34ED292}" name="Column16081" totalsRowDxfId="303"/>
    <tableColumn id="16082" xr3:uid="{483AB1E1-5E1D-4009-B216-1DACD14594BB}" name="Column16082" totalsRowDxfId="302"/>
    <tableColumn id="16083" xr3:uid="{1E22C132-D45E-4CE1-9BF5-FBAA57932EA1}" name="Column16083" totalsRowDxfId="301"/>
    <tableColumn id="16084" xr3:uid="{E425A3C2-212D-4D3B-A685-7A0FBF835F5B}" name="Column16084" totalsRowDxfId="300"/>
    <tableColumn id="16085" xr3:uid="{43440640-46DF-4244-ABE7-F8A582473A44}" name="Column16085" totalsRowDxfId="299"/>
    <tableColumn id="16086" xr3:uid="{06E993F6-03BB-4977-AAC4-A2DCCF70F13C}" name="Column16086" totalsRowDxfId="298"/>
    <tableColumn id="16087" xr3:uid="{FF631BEC-0BAF-4D35-B00B-D8BE4DAB5FAF}" name="Column16087" totalsRowDxfId="297"/>
    <tableColumn id="16088" xr3:uid="{075939F8-F283-4BE0-9D33-85DCBB3834C3}" name="Column16088" totalsRowDxfId="296"/>
    <tableColumn id="16089" xr3:uid="{BAD8BCC2-85DB-4858-A3B5-8F88929FA9BC}" name="Column16089" totalsRowDxfId="295"/>
    <tableColumn id="16090" xr3:uid="{8E1A3159-87A5-46BA-A6A8-69614A06AA9E}" name="Column16090" totalsRowDxfId="294"/>
    <tableColumn id="16091" xr3:uid="{BD05A6E9-8A5F-47A3-9813-918D27169176}" name="Column16091" totalsRowDxfId="293"/>
    <tableColumn id="16092" xr3:uid="{C5D74036-96D3-4124-85DC-3E99D017BF6C}" name="Column16092" totalsRowDxfId="292"/>
    <tableColumn id="16093" xr3:uid="{7A861B44-576F-4F59-BC55-DE9B015B7278}" name="Column16093" totalsRowDxfId="291"/>
    <tableColumn id="16094" xr3:uid="{402B27B1-A207-4953-B8B8-B335C19F35AE}" name="Column16094" totalsRowDxfId="290"/>
    <tableColumn id="16095" xr3:uid="{D2BAB891-B0F4-449C-A6CB-A18CDDC410B2}" name="Column16095" totalsRowDxfId="289"/>
    <tableColumn id="16096" xr3:uid="{FA35E604-4C99-4D31-9D02-54085C59E177}" name="Column16096" totalsRowDxfId="288"/>
    <tableColumn id="16097" xr3:uid="{D6F7017C-7D8A-47EB-92BA-1D24E91FE1E1}" name="Column16097" totalsRowDxfId="287"/>
    <tableColumn id="16098" xr3:uid="{FC8CAEE5-BEB4-4265-8F03-FEF7C5BE18C2}" name="Column16098" totalsRowDxfId="286"/>
    <tableColumn id="16099" xr3:uid="{BAE00A09-0CCF-4373-802A-3F40371B6534}" name="Column16099" totalsRowDxfId="285"/>
    <tableColumn id="16100" xr3:uid="{4DE33858-7D74-475F-89AE-79E1491A98A7}" name="Column16100" totalsRowDxfId="284"/>
    <tableColumn id="16101" xr3:uid="{5F929F96-7CA0-4321-A996-47F31B209065}" name="Column16101" totalsRowDxfId="283"/>
    <tableColumn id="16102" xr3:uid="{006E50BB-7E74-459C-B0BF-A5A73BDEAB37}" name="Column16102" totalsRowDxfId="282"/>
    <tableColumn id="16103" xr3:uid="{43F51CB5-083D-4B3F-81B6-D5FD32CA37AF}" name="Column16103" totalsRowDxfId="281"/>
    <tableColumn id="16104" xr3:uid="{B6F7F9A4-7A0D-44F9-9C33-6AB14D87059B}" name="Column16104" totalsRowDxfId="280"/>
    <tableColumn id="16105" xr3:uid="{71B72ADD-0C8B-48A7-802D-D2D2897B608B}" name="Column16105" totalsRowDxfId="279"/>
    <tableColumn id="16106" xr3:uid="{DB53FF60-48D5-4FE0-9D99-AA10A1BEDDC3}" name="Column16106" totalsRowDxfId="278"/>
    <tableColumn id="16107" xr3:uid="{932F5769-BA9F-40EC-9663-CE2DCC3ECBE3}" name="Column16107" totalsRowDxfId="277"/>
    <tableColumn id="16108" xr3:uid="{4E354893-4BD2-49F2-BBD5-DCDB47CB0D70}" name="Column16108" totalsRowDxfId="276"/>
    <tableColumn id="16109" xr3:uid="{A9C393EE-B713-4C85-9EAA-9E68CEE470CA}" name="Column16109" totalsRowDxfId="275"/>
    <tableColumn id="16110" xr3:uid="{38920A75-BEBE-4AEE-ABF6-A54F67CCF457}" name="Column16110" totalsRowDxfId="274"/>
    <tableColumn id="16111" xr3:uid="{25450810-B8CF-4744-9583-957FD3C81B80}" name="Column16111" totalsRowDxfId="273"/>
    <tableColumn id="16112" xr3:uid="{CC6C1F31-41E6-4741-BA3A-ADDE65935214}" name="Column16112" totalsRowDxfId="272"/>
    <tableColumn id="16113" xr3:uid="{E559A139-6A88-4136-AF4A-7CF2853CCFEF}" name="Column16113" totalsRowDxfId="271"/>
    <tableColumn id="16114" xr3:uid="{73136C87-2D50-45C9-B588-90D74C1261FD}" name="Column16114" totalsRowDxfId="270"/>
    <tableColumn id="16115" xr3:uid="{C3833AD1-26D1-4D64-B6BF-5CC56585EC2B}" name="Column16115" totalsRowDxfId="269"/>
    <tableColumn id="16116" xr3:uid="{C868C7E9-9D0E-45B7-A8F1-CFD1D8C544C2}" name="Column16116" totalsRowDxfId="268"/>
    <tableColumn id="16117" xr3:uid="{9B958339-5C3A-4FCC-B32B-1457F44BDEE4}" name="Column16117" totalsRowDxfId="267"/>
    <tableColumn id="16118" xr3:uid="{224EAFAC-667F-4B76-A375-800DAE028BCA}" name="Column16118" totalsRowDxfId="266"/>
    <tableColumn id="16119" xr3:uid="{725750D9-F243-468C-BABC-4150EE0FF09C}" name="Column16119" totalsRowDxfId="265"/>
    <tableColumn id="16120" xr3:uid="{DE82AADB-8894-499A-AA86-10941FE0736E}" name="Column16120" totalsRowDxfId="264"/>
    <tableColumn id="16121" xr3:uid="{BCED7716-F05C-4834-8DC0-F5E499A2880F}" name="Column16121" totalsRowDxfId="263"/>
    <tableColumn id="16122" xr3:uid="{A3099E81-A72F-41EC-8A63-E5D38E857987}" name="Column16122" totalsRowDxfId="262"/>
    <tableColumn id="16123" xr3:uid="{F11E17CF-EB44-419F-AE2D-329C8DAC7777}" name="Column16123" totalsRowDxfId="261"/>
    <tableColumn id="16124" xr3:uid="{15CC53DB-C0CA-436B-B6AF-BA26EAF0DEE4}" name="Column16124" totalsRowDxfId="260"/>
    <tableColumn id="16125" xr3:uid="{DF6CF33F-AD95-4547-9FD2-38FDF91776BE}" name="Column16125" totalsRowDxfId="259"/>
    <tableColumn id="16126" xr3:uid="{7E9F8D7A-2AE0-433B-8766-7588ED56C6D9}" name="Column16126" totalsRowDxfId="258"/>
    <tableColumn id="16127" xr3:uid="{347900BF-EFF5-4E9B-A6DE-3C1E9505970F}" name="Column16127" totalsRowDxfId="257"/>
    <tableColumn id="16128" xr3:uid="{826E1CCC-2AC3-4A7C-BEB7-F25F33AEABCA}" name="Column16128" totalsRowDxfId="256"/>
    <tableColumn id="16129" xr3:uid="{7DE7E5DC-A452-427B-B883-2CA47E784567}" name="Column16129" totalsRowDxfId="255"/>
    <tableColumn id="16130" xr3:uid="{E33EBCF6-6C87-4712-B381-E59B5E2BDD61}" name="Column16130" totalsRowDxfId="254"/>
    <tableColumn id="16131" xr3:uid="{6744ECD7-03DA-4D2D-B343-A9E819039357}" name="Column16131" totalsRowDxfId="253"/>
    <tableColumn id="16132" xr3:uid="{ED2FE033-088C-40C9-B3DC-1CBB6EDDFE49}" name="Column16132" totalsRowDxfId="252"/>
    <tableColumn id="16133" xr3:uid="{691CAA93-8D12-4FC0-824B-1A345D18EB9B}" name="Column16133" totalsRowDxfId="251"/>
    <tableColumn id="16134" xr3:uid="{7394B5AF-0FCE-4E79-9038-12212268247E}" name="Column16134" totalsRowDxfId="250"/>
    <tableColumn id="16135" xr3:uid="{19A17A72-D73B-41DD-ADD5-AE59EC471106}" name="Column16135" totalsRowDxfId="249"/>
    <tableColumn id="16136" xr3:uid="{32EA4FC2-27E2-4547-B18B-9E5AF1DC381A}" name="Column16136" totalsRowDxfId="248"/>
    <tableColumn id="16137" xr3:uid="{93969AA2-0A40-483C-91E1-7450A9724E6A}" name="Column16137" totalsRowDxfId="247"/>
    <tableColumn id="16138" xr3:uid="{5D5F705D-737A-4532-B01F-53C77950B83E}" name="Column16138" totalsRowDxfId="246"/>
    <tableColumn id="16139" xr3:uid="{AE4DAA61-0FA4-48C5-9BAC-E3B8845B5055}" name="Column16139" totalsRowDxfId="245"/>
    <tableColumn id="16140" xr3:uid="{0D9AEA4F-1A9C-4E5A-8E73-B5AB832C710B}" name="Column16140" totalsRowDxfId="244"/>
    <tableColumn id="16141" xr3:uid="{2AB9112C-03AD-474E-9D66-54DFD13642A6}" name="Column16141" totalsRowDxfId="243"/>
    <tableColumn id="16142" xr3:uid="{F0D3C61F-5883-456B-938B-9AB4A40055FE}" name="Column16142" totalsRowDxfId="242"/>
    <tableColumn id="16143" xr3:uid="{33C0ED47-CA97-4977-8C90-C48914F7C8D8}" name="Column16143" totalsRowDxfId="241"/>
    <tableColumn id="16144" xr3:uid="{2C198E0C-987B-4114-9299-004ADA78A759}" name="Column16144" totalsRowDxfId="240"/>
    <tableColumn id="16145" xr3:uid="{3D5A48F2-30B0-4B44-87BF-A3679D99F704}" name="Column16145" totalsRowDxfId="239"/>
    <tableColumn id="16146" xr3:uid="{744BF1CB-56C2-4A57-9D03-C78B86FE1BE1}" name="Column16146" totalsRowDxfId="238"/>
    <tableColumn id="16147" xr3:uid="{EBE46F10-788A-480D-B8E3-6F2CE70B8407}" name="Column16147" totalsRowDxfId="237"/>
    <tableColumn id="16148" xr3:uid="{08042784-F252-4924-9E77-01C35B579A8D}" name="Column16148" totalsRowDxfId="236"/>
    <tableColumn id="16149" xr3:uid="{70ECDEB2-6CF7-43F9-9564-32A3FB767DF5}" name="Column16149" totalsRowDxfId="235"/>
    <tableColumn id="16150" xr3:uid="{34EECA89-31E9-4F8C-97A7-F3DA95068358}" name="Column16150" totalsRowDxfId="234"/>
    <tableColumn id="16151" xr3:uid="{62E09F15-A290-4AC3-A643-60C7E86A13E7}" name="Column16151" totalsRowDxfId="233"/>
    <tableColumn id="16152" xr3:uid="{80ABE643-E169-45D5-8A17-8C247E943793}" name="Column16152" totalsRowDxfId="232"/>
    <tableColumn id="16153" xr3:uid="{36A0CAA8-C034-4684-85BE-E6B6ADB7C2E6}" name="Column16153" totalsRowDxfId="231"/>
    <tableColumn id="16154" xr3:uid="{5A9196B3-7AB5-45DE-A164-B57495F2A5C7}" name="Column16154" totalsRowDxfId="230"/>
    <tableColumn id="16155" xr3:uid="{3BA8E5D9-93A6-4E38-9A19-56280781D4D6}" name="Column16155" totalsRowDxfId="229"/>
    <tableColumn id="16156" xr3:uid="{5A21E0ED-7D12-4653-BAAA-BE83153BC67C}" name="Column16156" totalsRowDxfId="228"/>
    <tableColumn id="16157" xr3:uid="{E6ED4F59-02B9-414E-957D-2B78B0D684EF}" name="Column16157" totalsRowDxfId="227"/>
    <tableColumn id="16158" xr3:uid="{253E8B44-76BD-4D6D-8828-5EA586713B28}" name="Column16158" totalsRowDxfId="226"/>
    <tableColumn id="16159" xr3:uid="{508D2414-92ED-42CE-B4A5-831F3C93C491}" name="Column16159" totalsRowDxfId="225"/>
    <tableColumn id="16160" xr3:uid="{4DEC5E22-E60F-492C-9CF5-83C83D1F7826}" name="Column16160" totalsRowDxfId="224"/>
    <tableColumn id="16161" xr3:uid="{10F29682-3F0D-40FB-912C-F80DFF1E0730}" name="Column16161" totalsRowDxfId="223"/>
    <tableColumn id="16162" xr3:uid="{6560B36D-4982-4F1E-B35A-15AE08755AF0}" name="Column16162" totalsRowDxfId="222"/>
    <tableColumn id="16163" xr3:uid="{F222ADF2-199E-4109-974A-55707C647420}" name="Column16163" totalsRowDxfId="221"/>
    <tableColumn id="16164" xr3:uid="{1FE9B872-9296-45C8-B40E-598DDBF8F54F}" name="Column16164" totalsRowDxfId="220"/>
    <tableColumn id="16165" xr3:uid="{787F2322-3381-4AE6-B8E0-AEF940620CF5}" name="Column16165" totalsRowDxfId="219"/>
    <tableColumn id="16166" xr3:uid="{B346DC80-2538-4A77-ABB7-AE846C26E7C7}" name="Column16166" totalsRowDxfId="218"/>
    <tableColumn id="16167" xr3:uid="{AB8DDB38-DC87-4B0B-8576-1222F73014B8}" name="Column16167" totalsRowDxfId="217"/>
    <tableColumn id="16168" xr3:uid="{B699F20F-4E84-4972-8454-64F9C9C971EA}" name="Column16168" totalsRowDxfId="216"/>
    <tableColumn id="16169" xr3:uid="{8D52CE3F-85F5-49EC-B1F2-E0CD820461B2}" name="Column16169" totalsRowDxfId="215"/>
    <tableColumn id="16170" xr3:uid="{BADF90A6-4C18-47B6-BF81-D89128647F77}" name="Column16170" totalsRowDxfId="214"/>
    <tableColumn id="16171" xr3:uid="{9D10A13F-CD4E-480A-925A-AD6212869BB0}" name="Column16171" totalsRowDxfId="213"/>
    <tableColumn id="16172" xr3:uid="{FF44DE10-DDE1-439A-949B-06F4704FF740}" name="Column16172" totalsRowDxfId="212"/>
    <tableColumn id="16173" xr3:uid="{72BA2F3D-CFCA-4C09-88DB-474B39534897}" name="Column16173" totalsRowDxfId="211"/>
    <tableColumn id="16174" xr3:uid="{2D1FB3F7-49A5-4F6F-BC3D-24945CB0A43F}" name="Column16174" totalsRowDxfId="210"/>
    <tableColumn id="16175" xr3:uid="{318DC661-BF6A-491C-A98F-CA20C7E44297}" name="Column16175" totalsRowDxfId="209"/>
    <tableColumn id="16176" xr3:uid="{63B03560-5C35-47C7-BC94-DDBD897A1336}" name="Column16176" totalsRowDxfId="208"/>
    <tableColumn id="16177" xr3:uid="{D21EC60A-58BD-407A-ABE0-28D552836274}" name="Column16177" totalsRowDxfId="207"/>
    <tableColumn id="16178" xr3:uid="{8C881801-D6E5-426A-A869-7296536E2AEC}" name="Column16178" totalsRowDxfId="206"/>
    <tableColumn id="16179" xr3:uid="{C085BA91-A216-4824-8BA4-0AC9FA35AE1A}" name="Column16179" totalsRowDxfId="205"/>
    <tableColumn id="16180" xr3:uid="{4907FAD0-40D8-4B95-8C6E-AE628422C289}" name="Column16180" totalsRowDxfId="204"/>
    <tableColumn id="16181" xr3:uid="{F390C227-6CA7-4712-9D2F-3EDD0B83B9B7}" name="Column16181" totalsRowDxfId="203"/>
    <tableColumn id="16182" xr3:uid="{87200F91-EC0E-48B1-AA05-EDB6F0818819}" name="Column16182" totalsRowDxfId="202"/>
    <tableColumn id="16183" xr3:uid="{06CD926B-1503-46B5-B90F-F0FD087352C6}" name="Column16183" totalsRowDxfId="201"/>
    <tableColumn id="16184" xr3:uid="{5C978A38-73C8-4857-9623-1344591D089D}" name="Column16184" totalsRowDxfId="200"/>
    <tableColumn id="16185" xr3:uid="{C71ED359-88E5-4DAF-8DD1-CB72EEE7F1A2}" name="Column16185" totalsRowDxfId="199"/>
    <tableColumn id="16186" xr3:uid="{4F77B44C-B5EE-4EEB-BDBB-77EE3D6767EA}" name="Column16186" totalsRowDxfId="198"/>
    <tableColumn id="16187" xr3:uid="{E4BF5A70-F115-4840-9C94-CE4EB0ECFB17}" name="Column16187" totalsRowDxfId="197"/>
    <tableColumn id="16188" xr3:uid="{ABA10776-E99B-49C4-8963-45E4C5A184AD}" name="Column16188" totalsRowDxfId="196"/>
    <tableColumn id="16189" xr3:uid="{C39DF854-E4F8-4F00-B866-2C05285A9B58}" name="Column16189" totalsRowDxfId="195"/>
    <tableColumn id="16190" xr3:uid="{42F1C1B0-E298-4033-9AB9-6711AE31527C}" name="Column16190" totalsRowDxfId="194"/>
    <tableColumn id="16191" xr3:uid="{9B3A4720-0F01-4A10-8D13-49B9DE7949C8}" name="Column16191" totalsRowDxfId="193"/>
    <tableColumn id="16192" xr3:uid="{73F323A9-44DA-4E07-8937-4FAA08BC41FA}" name="Column16192" totalsRowDxfId="192"/>
    <tableColumn id="16193" xr3:uid="{F02C50E3-2D4B-4A39-9319-2DF0F6976B6C}" name="Column16193" totalsRowDxfId="191"/>
    <tableColumn id="16194" xr3:uid="{9DB0D895-E4EA-40A0-9F84-087A9C641131}" name="Column16194" totalsRowDxfId="190"/>
    <tableColumn id="16195" xr3:uid="{5C109B49-8710-4697-BDA8-47152DA7AEDF}" name="Column16195" totalsRowDxfId="189"/>
    <tableColumn id="16196" xr3:uid="{176D9604-09EF-4FEC-856D-4A4D796E1BB5}" name="Column16196" totalsRowDxfId="188"/>
    <tableColumn id="16197" xr3:uid="{87B7AE6C-B158-4DB5-91E9-542ABDDA3F92}" name="Column16197" totalsRowDxfId="187"/>
    <tableColumn id="16198" xr3:uid="{FF91C2F4-DF4A-4B6F-9EB9-295FD272215B}" name="Column16198" totalsRowDxfId="186"/>
    <tableColumn id="16199" xr3:uid="{98F2F830-BECC-4501-8A64-7F0F86EB2285}" name="Column16199" totalsRowDxfId="185"/>
    <tableColumn id="16200" xr3:uid="{4C52EFCA-1FB5-4B94-AB65-40B4696A1524}" name="Column16200" totalsRowDxfId="184"/>
    <tableColumn id="16201" xr3:uid="{56D30835-8326-43BB-80C2-B82890F68F48}" name="Column16201" totalsRowDxfId="183"/>
    <tableColumn id="16202" xr3:uid="{935D4422-2C31-417A-9F10-B8B339838FF3}" name="Column16202" totalsRowDxfId="182"/>
    <tableColumn id="16203" xr3:uid="{B93BF4B4-7BC4-4266-9CFB-041BED81E4F8}" name="Column16203" totalsRowDxfId="181"/>
    <tableColumn id="16204" xr3:uid="{47170642-8485-47DB-A09C-BFA61A73DC8F}" name="Column16204" totalsRowDxfId="180"/>
    <tableColumn id="16205" xr3:uid="{A75716E9-4C4F-4174-807E-73014EC00C56}" name="Column16205" totalsRowDxfId="179"/>
    <tableColumn id="16206" xr3:uid="{55C501AC-D189-45E5-B9A3-7CAEB6192F64}" name="Column16206" totalsRowDxfId="178"/>
    <tableColumn id="16207" xr3:uid="{054E83EA-2FB4-4523-88F1-40FB44CFB7E5}" name="Column16207" totalsRowDxfId="177"/>
    <tableColumn id="16208" xr3:uid="{7C92C172-E141-4FBE-B0D7-55743A863B1F}" name="Column16208" totalsRowDxfId="176"/>
    <tableColumn id="16209" xr3:uid="{BDF78FF0-9AF0-4E94-B3FC-22C6E596B8BE}" name="Column16209" totalsRowDxfId="175"/>
    <tableColumn id="16210" xr3:uid="{E3AD5498-FD2E-4AB4-8C65-0C2A246997C4}" name="Column16210" totalsRowDxfId="174"/>
    <tableColumn id="16211" xr3:uid="{4CC889CA-E54D-4FC1-831B-ED3E7C463076}" name="Column16211" totalsRowDxfId="173"/>
    <tableColumn id="16212" xr3:uid="{B8C0B36E-32E6-4281-8CEA-A3394630744B}" name="Column16212" totalsRowDxfId="172"/>
    <tableColumn id="16213" xr3:uid="{576ED650-FBE4-4A62-93BE-AB47BFE47AE6}" name="Column16213" totalsRowDxfId="171"/>
    <tableColumn id="16214" xr3:uid="{51221052-7887-4D21-84BC-D0DCC6BB0024}" name="Column16214" totalsRowDxfId="170"/>
    <tableColumn id="16215" xr3:uid="{1E4A6580-B148-4C48-A89D-9182B1C9A539}" name="Column16215" totalsRowDxfId="169"/>
    <tableColumn id="16216" xr3:uid="{C58811AF-29AE-452E-B2BA-7395E6D28EBE}" name="Column16216" totalsRowDxfId="168"/>
    <tableColumn id="16217" xr3:uid="{729CDFE2-C2E4-476C-9329-9C30E215302C}" name="Column16217" totalsRowDxfId="167"/>
    <tableColumn id="16218" xr3:uid="{639DFA39-19B2-431C-B1FB-820B9D9D6B79}" name="Column16218" totalsRowDxfId="166"/>
    <tableColumn id="16219" xr3:uid="{07B3B31A-DC5F-4EBF-9C1D-7E88A50DF36C}" name="Column16219" totalsRowDxfId="165"/>
    <tableColumn id="16220" xr3:uid="{BE97354E-2DDF-4CCA-8D9E-D72E625B2721}" name="Column16220" totalsRowDxfId="164"/>
    <tableColumn id="16221" xr3:uid="{8D917FDF-695A-4F31-8C63-E25C61D22CE3}" name="Column16221" totalsRowDxfId="163"/>
    <tableColumn id="16222" xr3:uid="{C7DF44E7-5192-46B7-A4FE-8042BAFD10A3}" name="Column16222" totalsRowDxfId="162"/>
    <tableColumn id="16223" xr3:uid="{17366090-DE0E-4564-AB5D-3CE0FAFB0A25}" name="Column16223" totalsRowDxfId="161"/>
    <tableColumn id="16224" xr3:uid="{B3152401-6944-4E55-B8CC-19124604983F}" name="Column16224" totalsRowDxfId="160"/>
    <tableColumn id="16225" xr3:uid="{8029D1BB-5C68-4B67-B933-8811900F206F}" name="Column16225" totalsRowDxfId="159"/>
    <tableColumn id="16226" xr3:uid="{1DCF69E7-05BC-4D4D-9DC7-5B6F4B72965A}" name="Column16226" totalsRowDxfId="158"/>
    <tableColumn id="16227" xr3:uid="{DE377810-B1E2-4DD8-A9A8-3C99AC3758A0}" name="Column16227" totalsRowDxfId="157"/>
    <tableColumn id="16228" xr3:uid="{2D348296-B4A1-45AD-A4C5-53EFCF4E4C3D}" name="Column16228" totalsRowDxfId="156"/>
    <tableColumn id="16229" xr3:uid="{ACAD0250-AEAB-40C7-853E-B02417B7001D}" name="Column16229" totalsRowDxfId="155"/>
    <tableColumn id="16230" xr3:uid="{2E9F26DF-EFAC-4167-AC72-721F10BED318}" name="Column16230" totalsRowDxfId="154"/>
    <tableColumn id="16231" xr3:uid="{211AE89C-DE30-47E8-B456-81C6AD0A92B3}" name="Column16231" totalsRowDxfId="153"/>
    <tableColumn id="16232" xr3:uid="{E082F59C-9055-415A-AB75-914F32BE7D99}" name="Column16232" totalsRowDxfId="152"/>
    <tableColumn id="16233" xr3:uid="{9A073B56-C83F-45E1-A541-5AA98DECF1F4}" name="Column16233" totalsRowDxfId="151"/>
    <tableColumn id="16234" xr3:uid="{CADCD961-DCC6-4C68-A7C3-EBF138CBB545}" name="Column16234" totalsRowDxfId="150"/>
    <tableColumn id="16235" xr3:uid="{531E1A93-B5F9-482B-B718-9AE8710AA244}" name="Column16235" totalsRowDxfId="149"/>
    <tableColumn id="16236" xr3:uid="{4CDC56D9-B950-4258-987F-9D1308912AAA}" name="Column16236" totalsRowDxfId="148"/>
    <tableColumn id="16237" xr3:uid="{E2D39405-326E-4FF5-9897-E309413C293E}" name="Column16237" totalsRowDxfId="147"/>
    <tableColumn id="16238" xr3:uid="{E3AB6074-ADB6-4CF7-9072-4CEE57BF9851}" name="Column16238" totalsRowDxfId="146"/>
    <tableColumn id="16239" xr3:uid="{05865E62-4280-489C-8835-29F6A0BD37CE}" name="Column16239" totalsRowDxfId="145"/>
    <tableColumn id="16240" xr3:uid="{1BAD3DA4-DA69-45B8-A019-CA3CABEF6668}" name="Column16240" totalsRowDxfId="144"/>
    <tableColumn id="16241" xr3:uid="{B9BD1724-3B92-4DF4-AA66-F3A2BF722E14}" name="Column16241" totalsRowDxfId="143"/>
    <tableColumn id="16242" xr3:uid="{2239C916-29E0-4798-AFEF-2AAB6CCEDEDE}" name="Column16242" totalsRowDxfId="142"/>
    <tableColumn id="16243" xr3:uid="{F2C6103E-92D6-4672-88DA-DBECAB6CD2D3}" name="Column16243" totalsRowDxfId="141"/>
    <tableColumn id="16244" xr3:uid="{BFBB957F-5544-4642-B1A3-53C3D4701FBC}" name="Column16244" totalsRowDxfId="140"/>
    <tableColumn id="16245" xr3:uid="{AD964FD5-0FE6-499E-B32F-D2FD1937536E}" name="Column16245" totalsRowDxfId="139"/>
    <tableColumn id="16246" xr3:uid="{39CA7BA2-1E6F-4A46-9A6C-81E226514AD7}" name="Column16246" totalsRowDxfId="138"/>
    <tableColumn id="16247" xr3:uid="{B4F21EDF-A0AC-4636-9849-A87B64BCB8A6}" name="Column16247" totalsRowDxfId="137"/>
    <tableColumn id="16248" xr3:uid="{5E52BA98-CE8F-46A7-9214-D48137E1B38E}" name="Column16248" totalsRowDxfId="136"/>
    <tableColumn id="16249" xr3:uid="{B7FABFAE-CB62-4FB2-AD74-AB7FE548EF90}" name="Column16249" totalsRowDxfId="135"/>
    <tableColumn id="16250" xr3:uid="{D9AE08F5-C819-412D-A81B-1BC68D8BC0EB}" name="Column16250" totalsRowDxfId="134"/>
    <tableColumn id="16251" xr3:uid="{BD2CE9E0-C95B-4BCA-B386-B53A563043AA}" name="Column16251" totalsRowDxfId="133"/>
    <tableColumn id="16252" xr3:uid="{0040B359-322B-4442-BC44-F2C7DEB4B477}" name="Column16252" totalsRowDxfId="132"/>
    <tableColumn id="16253" xr3:uid="{EDBEF912-3475-4F6D-BF8C-8D16B6AE18F0}" name="Column16253" totalsRowDxfId="131"/>
    <tableColumn id="16254" xr3:uid="{C3BE01E4-E9B9-47C2-A60F-43999E44B9B1}" name="Column16254" totalsRowDxfId="130"/>
    <tableColumn id="16255" xr3:uid="{4B87B719-72C9-4413-BF53-FAC5ED15EB2F}" name="Column16255" totalsRowDxfId="129"/>
    <tableColumn id="16256" xr3:uid="{AC4B18FF-C349-4633-A3BD-50879FB4208D}" name="Column16256" totalsRowDxfId="128"/>
    <tableColumn id="16257" xr3:uid="{CFE09ABA-26CF-41FB-9727-725D0DBCE60A}" name="Column16257" totalsRowDxfId="127"/>
    <tableColumn id="16258" xr3:uid="{41C33E44-C46A-43AC-942F-EBAFB9495278}" name="Column16258" totalsRowDxfId="126"/>
    <tableColumn id="16259" xr3:uid="{0D30F86B-E1C1-4881-8CB3-49382D9F683A}" name="Column16259" totalsRowDxfId="125"/>
    <tableColumn id="16260" xr3:uid="{B5429145-287D-467D-BD9E-4B8C6AB7210F}" name="Column16260" totalsRowDxfId="124"/>
    <tableColumn id="16261" xr3:uid="{242DF2D5-4A67-4327-A692-D8BAD1DF5955}" name="Column16261" totalsRowDxfId="123"/>
    <tableColumn id="16262" xr3:uid="{06EDE169-5087-4727-82BE-E748B16A43B1}" name="Column16262" totalsRowDxfId="122"/>
    <tableColumn id="16263" xr3:uid="{995AC69C-9F01-4CB8-BD25-F72284B69EFA}" name="Column16263" totalsRowDxfId="121"/>
    <tableColumn id="16264" xr3:uid="{9F8A7EEE-221B-432F-8AD8-4518AAC856A6}" name="Column16264" totalsRowDxfId="120"/>
    <tableColumn id="16265" xr3:uid="{B4A6FC65-6086-4ADD-B5A9-500137A62ADB}" name="Column16265" totalsRowDxfId="119"/>
    <tableColumn id="16266" xr3:uid="{AA2EB643-9E45-4791-AB67-6EB4F8339CD4}" name="Column16266" totalsRowDxfId="118"/>
    <tableColumn id="16267" xr3:uid="{4CE34E8A-305E-4FB0-84D1-65764F2115AB}" name="Column16267" totalsRowDxfId="117"/>
    <tableColumn id="16268" xr3:uid="{86C9C1E4-804D-40E1-AFDF-251C3591600E}" name="Column16268" totalsRowDxfId="116"/>
    <tableColumn id="16269" xr3:uid="{5AB86FA9-E43F-4AB5-96D3-BE27CF144452}" name="Column16269" totalsRowDxfId="115"/>
    <tableColumn id="16270" xr3:uid="{8C6E1A2C-BBE6-423A-BB96-A5FE05A85A20}" name="Column16270" totalsRowDxfId="114"/>
    <tableColumn id="16271" xr3:uid="{22982FF3-D902-4561-993C-11B0AD67A937}" name="Column16271" totalsRowDxfId="113"/>
    <tableColumn id="16272" xr3:uid="{114CCAEE-C197-42C6-8A42-7EF0AE24AC5D}" name="Column16272" totalsRowDxfId="112"/>
    <tableColumn id="16273" xr3:uid="{601A0FC2-3F5D-4BB4-973F-2C011BFD2E52}" name="Column16273" totalsRowDxfId="111"/>
    <tableColumn id="16274" xr3:uid="{6FE7E85A-DA8D-45A6-8947-5E3FCBA27437}" name="Column16274" totalsRowDxfId="110"/>
    <tableColumn id="16275" xr3:uid="{55365063-4E1F-46B0-BB72-B208D090EB3D}" name="Column16275" totalsRowDxfId="109"/>
    <tableColumn id="16276" xr3:uid="{CCB86CEC-1A8B-4292-8918-4DCE71FE970D}" name="Column16276" totalsRowDxfId="108"/>
    <tableColumn id="16277" xr3:uid="{E804CA8C-1064-41F5-A912-3E6FE40E1E7A}" name="Column16277" totalsRowDxfId="107"/>
    <tableColumn id="16278" xr3:uid="{D24C3D17-C934-4C71-B0AE-B876D561093B}" name="Column16278" totalsRowDxfId="106"/>
    <tableColumn id="16279" xr3:uid="{0BCEF62C-415A-4EBF-9D43-208B22C9A431}" name="Column16279" totalsRowDxfId="105"/>
    <tableColumn id="16280" xr3:uid="{85B3C0C3-58BC-4FE4-B7B4-F6AFF2EE2735}" name="Column16280" totalsRowDxfId="104"/>
    <tableColumn id="16281" xr3:uid="{D17B4C67-2A27-4F89-8291-438450DCB157}" name="Column16281" totalsRowDxfId="103"/>
    <tableColumn id="16282" xr3:uid="{75F9700C-6089-498D-9AF5-D59A3F1DBF07}" name="Column16282" totalsRowDxfId="102"/>
    <tableColumn id="16283" xr3:uid="{3E38212A-D2BA-441D-9B13-1D5A58B497CF}" name="Column16283" totalsRowDxfId="101"/>
    <tableColumn id="16284" xr3:uid="{E77D7E8D-6FAC-4B97-BF85-A83077354D3D}" name="Column16284" totalsRowDxfId="100"/>
    <tableColumn id="16285" xr3:uid="{08E59E52-43C0-4011-A5BC-956042DB0A7B}" name="Column16285" totalsRowDxfId="99"/>
    <tableColumn id="16286" xr3:uid="{C32097E0-D6E0-422E-90D3-223CD21A321A}" name="Column16286" totalsRowDxfId="98"/>
    <tableColumn id="16287" xr3:uid="{2EF996AA-F39E-4525-8214-B736791ADE5D}" name="Column16287" totalsRowDxfId="97"/>
    <tableColumn id="16288" xr3:uid="{4A2DE82F-BE9D-4062-B84A-F5B33E6A22C0}" name="Column16288" totalsRowDxfId="96"/>
    <tableColumn id="16289" xr3:uid="{282E36B1-55A4-4ADC-A448-C841EFDD629B}" name="Column16289" totalsRowDxfId="95"/>
    <tableColumn id="16290" xr3:uid="{8D337B1F-CAA0-4CFC-A599-7C653EC8F7E3}" name="Column16290" totalsRowDxfId="94"/>
    <tableColumn id="16291" xr3:uid="{BDF17E07-857B-46A5-8D9B-2E2919ED8C7F}" name="Column16291" totalsRowDxfId="93"/>
    <tableColumn id="16292" xr3:uid="{D2FF2FCD-09D4-47A2-805E-51715A47196F}" name="Column16292" totalsRowDxfId="92"/>
    <tableColumn id="16293" xr3:uid="{A78CDFBA-C245-4349-B37B-766CF486F8BF}" name="Column16293" totalsRowDxfId="91"/>
    <tableColumn id="16294" xr3:uid="{9244EE09-2419-4B76-850A-10A92FCCE67F}" name="Column16294" totalsRowDxfId="90"/>
    <tableColumn id="16295" xr3:uid="{103315D8-5359-4A23-BAD8-AE5FFDBDAC8D}" name="Column16295" totalsRowDxfId="89"/>
    <tableColumn id="16296" xr3:uid="{FFE156CF-5A8B-4364-B5E1-B7C23DB7AB21}" name="Column16296" totalsRowDxfId="88"/>
    <tableColumn id="16297" xr3:uid="{0D602B92-78B2-4812-AD99-8FE967FD3D6F}" name="Column16297" totalsRowDxfId="87"/>
    <tableColumn id="16298" xr3:uid="{7F185D52-3147-4DFE-8821-3EE889D96205}" name="Column16298" totalsRowDxfId="86"/>
    <tableColumn id="16299" xr3:uid="{DC8C22E9-EA88-4CC8-8F80-BC73A87F2DCD}" name="Column16299" totalsRowDxfId="85"/>
    <tableColumn id="16300" xr3:uid="{1123E7D0-5555-4015-B960-100FF24D2071}" name="Column16300" totalsRowDxfId="84"/>
    <tableColumn id="16301" xr3:uid="{EB7D41BB-9A02-4910-A6AC-23E7CD6BA8C5}" name="Column16301" totalsRowDxfId="83"/>
    <tableColumn id="16302" xr3:uid="{9BAAA4E5-13D1-42B0-A747-234FEBFF1B04}" name="Column16302" totalsRowDxfId="82"/>
    <tableColumn id="16303" xr3:uid="{5E7936CD-90ED-42D9-A086-620F82F67DC5}" name="Column16303" totalsRowDxfId="81"/>
    <tableColumn id="16304" xr3:uid="{D4516F25-5F32-43D9-B933-A6C403092B0A}" name="Column16304" totalsRowDxfId="80"/>
    <tableColumn id="16305" xr3:uid="{4CAD771D-EB9E-4BCD-90FB-6537946EA785}" name="Column16305" totalsRowDxfId="79"/>
    <tableColumn id="16306" xr3:uid="{9BB7487F-B9CA-4DEB-B09D-A4AEC354ABE9}" name="Column16306" totalsRowDxfId="78"/>
    <tableColumn id="16307" xr3:uid="{AF5436DF-2BA9-4BBF-8BC2-E615E505C926}" name="Column16307" totalsRowDxfId="77"/>
    <tableColumn id="16308" xr3:uid="{D7F1512F-0E0E-42A8-B46F-AB24CBD1F163}" name="Column16308" totalsRowDxfId="76"/>
    <tableColumn id="16309" xr3:uid="{55694F6D-ED8E-404E-9A4C-4126B15705AF}" name="Column16309" totalsRowDxfId="75"/>
    <tableColumn id="16310" xr3:uid="{95A1003C-81B8-442E-9E26-21CD639A9F85}" name="Column16310" totalsRowDxfId="74"/>
    <tableColumn id="16311" xr3:uid="{D2CA7A3D-6EE3-4E86-965F-45B286CE2151}" name="Column16311" totalsRowDxfId="73"/>
    <tableColumn id="16312" xr3:uid="{136EBECC-3C13-428D-B916-E57FA88F14D0}" name="Column16312" totalsRowDxfId="72"/>
    <tableColumn id="16313" xr3:uid="{B0D69F3D-ED78-4E57-B5E2-976814AE0F31}" name="Column16313" totalsRowDxfId="71"/>
    <tableColumn id="16314" xr3:uid="{A2C68D0A-E63A-416A-B27F-452DAE20182B}" name="Column16314" totalsRowDxfId="70"/>
    <tableColumn id="16315" xr3:uid="{173C6C68-5A28-4B37-B132-47BB03DEA533}" name="Column16315" totalsRowDxfId="69"/>
    <tableColumn id="16316" xr3:uid="{2A810A05-52F8-4EC8-A0FC-6E5BB0E88C8D}" name="Column16316" totalsRowDxfId="68"/>
    <tableColumn id="16317" xr3:uid="{670DF640-4FC7-4690-84B7-61CFC6E255F8}" name="Column16317" totalsRowDxfId="67"/>
    <tableColumn id="16318" xr3:uid="{FD00C6C6-8084-4D69-B8DE-65E6CB724321}" name="Column16318" totalsRowDxfId="66"/>
    <tableColumn id="16319" xr3:uid="{36742F1C-7CD9-487D-A729-DE503889A5DE}" name="Column16319" totalsRowDxfId="65"/>
    <tableColumn id="16320" xr3:uid="{1AF2AD9C-8EFD-42FF-88C6-10AD5C34F752}" name="Column16320" totalsRowDxfId="64"/>
    <tableColumn id="16321" xr3:uid="{C9F31ED7-76E3-42C3-B8E4-698D3A449C63}" name="Column16321" totalsRowDxfId="63"/>
    <tableColumn id="16322" xr3:uid="{A9D9DC3C-677A-4268-8499-51A1D9FAF20D}" name="Column16322" totalsRowDxfId="62"/>
    <tableColumn id="16323" xr3:uid="{D36B6D56-AB69-4776-9118-7A88C786B9B7}" name="Column16323" totalsRowDxfId="61"/>
    <tableColumn id="16324" xr3:uid="{726614D8-863A-4DCC-BC01-DEA92A845B3C}" name="Column16324" totalsRowDxfId="60"/>
    <tableColumn id="16325" xr3:uid="{F6D46291-2675-4A70-9956-06D3A00368F8}" name="Column16325" totalsRowDxfId="59"/>
    <tableColumn id="16326" xr3:uid="{AEFDDCD4-7271-44C0-8110-99B7D9F8ACCD}" name="Column16326" totalsRowDxfId="58"/>
    <tableColumn id="16327" xr3:uid="{CDEE91C3-C06C-436F-B58C-4CA09BDC9AAF}" name="Column16327" totalsRowDxfId="57"/>
    <tableColumn id="16328" xr3:uid="{5EEDBB8D-5623-4AB0-B412-7CC7A66DEEC0}" name="Column16328" totalsRowDxfId="56"/>
    <tableColumn id="16329" xr3:uid="{E5BD8BD1-7F3D-4F46-BC60-F28C61F8C872}" name="Column16329" totalsRowDxfId="55"/>
    <tableColumn id="16330" xr3:uid="{09086566-2242-4BAE-9BE8-4FE78043BF85}" name="Column16330" totalsRowDxfId="54"/>
    <tableColumn id="16331" xr3:uid="{164FFB0E-CD06-4525-AF72-F315A934AC17}" name="Column16331" totalsRowDxfId="53"/>
    <tableColumn id="16332" xr3:uid="{1B77DF05-B077-47A2-8CE4-D2FD192E3775}" name="Column16332" totalsRowDxfId="52"/>
    <tableColumn id="16333" xr3:uid="{9D4EF594-8DBF-446C-86BD-B93141F3DAFA}" name="Column16333" totalsRowDxfId="51"/>
    <tableColumn id="16334" xr3:uid="{01AC7938-2F8C-48EB-92EB-4805AF06ECBF}" name="Column16334" totalsRowDxfId="50"/>
    <tableColumn id="16335" xr3:uid="{81E80F2B-4678-4960-81E7-DDDE1F6B23C5}" name="Column16335" totalsRowDxfId="49"/>
    <tableColumn id="16336" xr3:uid="{289D93B1-A876-44CE-964B-8713CE42F9A7}" name="Column16336" totalsRowDxfId="48"/>
    <tableColumn id="16337" xr3:uid="{54BA05F6-21D1-4BE8-B0F6-16B69455C54A}" name="Column16337" totalsRowDxfId="47"/>
    <tableColumn id="16338" xr3:uid="{B4DAE4D5-876A-4283-94C5-870E0BD27E14}" name="Column16338" totalsRowDxfId="46"/>
    <tableColumn id="16339" xr3:uid="{02FF97E2-8B02-484B-8203-96AD3E00E8DC}" name="Column16339" totalsRowDxfId="45"/>
    <tableColumn id="16340" xr3:uid="{ABECC076-151E-4C67-86E8-FDE5B68A2141}" name="Column16340" totalsRowDxfId="44"/>
    <tableColumn id="16341" xr3:uid="{276D2AF4-E017-413F-BF7A-682492994CE4}" name="Column16341" totalsRowDxfId="43"/>
    <tableColumn id="16342" xr3:uid="{4D86BB83-C384-4F99-8E01-0AE09B7A9F88}" name="Column16342" totalsRowDxfId="42"/>
    <tableColumn id="16343" xr3:uid="{7B9314CF-B262-4247-87E8-1EC9326C285B}" name="Column16343" totalsRowDxfId="41"/>
    <tableColumn id="16344" xr3:uid="{2362E9CD-BC41-465D-AD18-DA2C8FB9B6E0}" name="Column16344" totalsRowDxfId="40"/>
    <tableColumn id="16345" xr3:uid="{96FDFFFC-08A6-4DA5-8D48-9BDFE4D4B8B0}" name="Column16345" totalsRowDxfId="39"/>
    <tableColumn id="16346" xr3:uid="{D347E703-1672-4684-9AE7-68A3280DECF9}" name="Column16346" totalsRowDxfId="38"/>
    <tableColumn id="16347" xr3:uid="{F6EC6189-F61D-409E-9A14-09483B4126C0}" name="Column16347" totalsRowDxfId="37"/>
    <tableColumn id="16348" xr3:uid="{400C9501-3BF3-4CDF-96B3-B6F9BDC525FC}" name="Column16348" totalsRowDxfId="36"/>
    <tableColumn id="16349" xr3:uid="{BDD9BA40-50B4-4376-BC44-EFDCB4852D34}" name="Column16349" totalsRowDxfId="35"/>
    <tableColumn id="16350" xr3:uid="{19A76A7F-CFFB-4D82-8B3E-0115510D95F6}" name="Column16350" totalsRowDxfId="34"/>
    <tableColumn id="16351" xr3:uid="{1DE1780B-D36E-4A88-BB30-34868C95471B}" name="Column16351" totalsRowDxfId="33"/>
    <tableColumn id="16352" xr3:uid="{E4D4113E-CEB2-4C31-9BE4-EC01F8967159}" name="Column16352" totalsRowDxfId="32"/>
    <tableColumn id="16353" xr3:uid="{F830CD52-ABE5-4392-9AD7-637FC247AA08}" name="Column16353" totalsRowDxfId="31"/>
    <tableColumn id="16354" xr3:uid="{00077BC0-A5C2-431D-888B-116968685A9F}" name="Column16354" totalsRowDxfId="30"/>
    <tableColumn id="16355" xr3:uid="{BDCBE668-A5E6-43C2-85FD-AC92E9F89D22}" name="Column16355" totalsRowDxfId="29"/>
    <tableColumn id="16356" xr3:uid="{FEB54B90-0198-4DDA-8433-BF8E7A8C8636}" name="Column16356" totalsRowDxfId="28"/>
    <tableColumn id="16357" xr3:uid="{968E9B90-4858-408B-A0C3-4CDB81F43627}" name="Column16357" totalsRowDxfId="27"/>
    <tableColumn id="16358" xr3:uid="{CF373A7A-8A03-4469-B8E7-DBF52CDE9760}" name="Column16358" totalsRowDxfId="26"/>
    <tableColumn id="16359" xr3:uid="{F148DFCB-CE1E-4B64-B3BA-002036362720}" name="Column16359" totalsRowDxfId="25"/>
    <tableColumn id="16360" xr3:uid="{D2479456-CE5E-44DB-AF0A-C844F78DFFB8}" name="Column16360" totalsRowDxfId="24"/>
    <tableColumn id="16361" xr3:uid="{71BE29A3-BA47-4A84-8321-691E75FA4E15}" name="Column16361" totalsRowDxfId="23"/>
    <tableColumn id="16362" xr3:uid="{0CD05205-B70D-49BB-AE2B-6C69656DA719}" name="Column16362" totalsRowDxfId="22"/>
    <tableColumn id="16363" xr3:uid="{0C19A902-FD22-46C7-82A9-482ECF11E518}" name="Column16363" totalsRowDxfId="21"/>
    <tableColumn id="16364" xr3:uid="{D9462726-925A-4768-9C68-EF6EF1772846}" name="Column16364" totalsRowDxfId="20"/>
    <tableColumn id="16365" xr3:uid="{0CAFC255-FC46-42B6-A5FF-FB8485299298}" name="Column16365" totalsRowDxfId="19"/>
    <tableColumn id="16366" xr3:uid="{7B4AC905-5D89-4FB8-BEDD-A78DFBA069D6}" name="Column16366" totalsRowDxfId="18"/>
    <tableColumn id="16367" xr3:uid="{9FC55983-4010-4055-BCB1-DE0DD638DB9F}" name="Column16367" totalsRowDxfId="17"/>
    <tableColumn id="16368" xr3:uid="{4C12033D-5770-4272-A950-CB7B7E7DB95F}" name="Column16368" totalsRowDxfId="16"/>
    <tableColumn id="16369" xr3:uid="{BB16C1E4-7301-4A65-945B-9C9D07CCF650}" name="Column16369" totalsRowDxfId="15"/>
    <tableColumn id="16370" xr3:uid="{B234964B-3655-4407-A0B6-1980EE620772}" name="Column16370" totalsRowDxfId="14"/>
    <tableColumn id="16371" xr3:uid="{7BB12D78-9456-4B4A-970A-DB0D2553386C}" name="Column16371" totalsRowDxfId="13"/>
    <tableColumn id="16372" xr3:uid="{0C3FF4B2-08E5-413A-936B-28B760BD810D}" name="Column16372" totalsRowDxfId="12"/>
    <tableColumn id="16373" xr3:uid="{A1EDF46D-FCA4-4081-980B-64D4327B1B88}" name="Column16373" totalsRowDxfId="11"/>
    <tableColumn id="16374" xr3:uid="{957B41B2-1465-4B83-B0CD-8E07B2D8EEA5}" name="Column16374" totalsRowDxfId="10"/>
    <tableColumn id="16375" xr3:uid="{77E221BB-5F4E-4F8E-91B1-328BF2939F7D}" name="Column16375" totalsRowDxfId="9"/>
    <tableColumn id="16376" xr3:uid="{55EF597C-FC14-40E2-90F6-FF22C2E6D8CD}" name="Column16376" totalsRowDxfId="8"/>
    <tableColumn id="16377" xr3:uid="{79CCEB93-62E3-4FA5-8D25-737AB3B07E00}" name="Column16377" totalsRowDxfId="7"/>
    <tableColumn id="16378" xr3:uid="{1C6D76A9-2C4F-4948-8326-BE7EB1C899E3}" name="Column16378" totalsRowDxfId="6"/>
    <tableColumn id="16379" xr3:uid="{4AA9EC90-7E51-4337-A9FC-25F35D827693}" name="Column16379" totalsRowDxfId="5"/>
    <tableColumn id="16380" xr3:uid="{19E4BF73-3E9A-48D8-B6D0-BA389A99F5DD}" name="Column16380" totalsRowDxfId="4"/>
    <tableColumn id="16381" xr3:uid="{442D17A6-638F-4D65-9202-EFFE21145DF2}" name="Column16381" totalsRowDxfId="3"/>
    <tableColumn id="16382" xr3:uid="{35F6D03E-1ED0-4335-ADC1-26E961EC79C2}" name="Column16382" totalsRowDxfId="2"/>
    <tableColumn id="16383" xr3:uid="{7975D418-4395-4AA8-862F-5754C24BBE3C}" name="Column16383" totalsRowDxfId="1"/>
    <tableColumn id="16384" xr3:uid="{08F842B0-CF04-4E02-893D-8A06EF70DB8F}" name="Column16384" totalsRow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FAF31-47A4-47E0-90F3-60E1AA56FD5E}">
  <sheetPr>
    <pageSetUpPr fitToPage="1"/>
  </sheetPr>
  <dimension ref="A1:AT195"/>
  <sheetViews>
    <sheetView tabSelected="1" zoomScale="66" zoomScaleNormal="66" workbookViewId="0">
      <pane xSplit="17" ySplit="10" topLeftCell="R42" activePane="bottomRight" state="frozen"/>
      <selection pane="topRight" activeCell="R1" sqref="R1"/>
      <selection pane="bottomLeft" activeCell="A11" sqref="A11"/>
      <selection pane="bottomRight" activeCell="B45" sqref="B45"/>
    </sheetView>
  </sheetViews>
  <sheetFormatPr defaultRowHeight="14.5" x14ac:dyDescent="0.35"/>
  <cols>
    <col min="1" max="1" width="35.453125" customWidth="1"/>
    <col min="2" max="2" width="8" style="1" customWidth="1"/>
    <col min="3" max="3" width="2.08984375" style="1" customWidth="1"/>
    <col min="4" max="4" width="13" style="1" customWidth="1"/>
    <col min="5" max="5" width="12.453125" style="1" customWidth="1"/>
    <col min="6" max="6" width="9" style="1" customWidth="1"/>
    <col min="7" max="7" width="10" customWidth="1"/>
    <col min="8" max="8" width="8" customWidth="1"/>
    <col min="9" max="10" width="8.1796875" customWidth="1"/>
    <col min="11" max="11" width="9" customWidth="1"/>
    <col min="12" max="12" width="8.1796875" customWidth="1"/>
    <col min="13" max="13" width="7.7265625" customWidth="1"/>
    <col min="14" max="14" width="8.81640625" customWidth="1"/>
    <col min="15" max="15" width="5.54296875" style="1" customWidth="1"/>
    <col min="16" max="17" width="6.54296875" style="1" customWidth="1"/>
    <col min="18" max="18" width="14.54296875" bestFit="1" customWidth="1"/>
    <col min="19" max="19" width="8.81640625" style="1" bestFit="1" customWidth="1"/>
    <col min="20" max="20" width="5.1796875" style="1" bestFit="1" customWidth="1"/>
    <col min="21" max="22" width="7.453125" style="1" bestFit="1" customWidth="1"/>
    <col min="23" max="23" width="6.453125" style="1" bestFit="1" customWidth="1"/>
    <col min="24" max="24" width="15.54296875" customWidth="1"/>
    <col min="25" max="25" width="5.54296875" style="1" bestFit="1" customWidth="1"/>
    <col min="26" max="26" width="6.1796875" style="1" bestFit="1" customWidth="1"/>
    <col min="27" max="27" width="5.54296875" style="1" bestFit="1" customWidth="1"/>
    <col min="28" max="82" width="11.1796875" customWidth="1"/>
    <col min="83" max="982" width="12.1796875" customWidth="1"/>
    <col min="983" max="9982" width="13.1796875" customWidth="1"/>
    <col min="9983" max="16384" width="14.1796875" customWidth="1"/>
  </cols>
  <sheetData>
    <row r="1" spans="1:46" ht="15.5" x14ac:dyDescent="0.35">
      <c r="V1" s="72"/>
      <c r="W1" s="72"/>
      <c r="X1" s="73" t="s">
        <v>353</v>
      </c>
      <c r="Y1" s="107">
        <v>45292</v>
      </c>
      <c r="Z1" s="107"/>
      <c r="AA1" s="107"/>
    </row>
    <row r="2" spans="1:46" ht="15.5" x14ac:dyDescent="0.35">
      <c r="V2" s="72"/>
      <c r="W2" s="72"/>
      <c r="X2" s="73"/>
      <c r="Y2" s="74"/>
      <c r="Z2" s="74"/>
      <c r="AA2" s="75" t="s">
        <v>383</v>
      </c>
    </row>
    <row r="3" spans="1:46" x14ac:dyDescent="0.35">
      <c r="AA3" s="61"/>
    </row>
    <row r="4" spans="1:46" x14ac:dyDescent="0.35">
      <c r="AA4" s="56"/>
    </row>
    <row r="5" spans="1:46" s="44" customFormat="1" ht="32.5" x14ac:dyDescent="0.65">
      <c r="A5" s="108" t="s">
        <v>384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47"/>
      <c r="AC5" s="47"/>
      <c r="AD5" s="47"/>
    </row>
    <row r="7" spans="1:46" s="12" customFormat="1" ht="18.5" x14ac:dyDescent="0.45">
      <c r="A7" s="14" t="s">
        <v>0</v>
      </c>
      <c r="B7" s="13"/>
      <c r="C7" s="13"/>
      <c r="D7" s="13"/>
      <c r="E7" s="13"/>
      <c r="F7" s="13"/>
      <c r="H7" s="70"/>
      <c r="J7" s="70"/>
      <c r="L7" s="70"/>
      <c r="N7" s="70"/>
      <c r="O7" s="13"/>
      <c r="P7" s="13"/>
      <c r="Q7" s="13"/>
      <c r="S7" s="13"/>
      <c r="T7" s="13"/>
      <c r="U7" s="13"/>
      <c r="V7" s="13"/>
      <c r="W7" s="13"/>
      <c r="Y7" s="13"/>
      <c r="Z7" s="13"/>
      <c r="AA7" s="13"/>
    </row>
    <row r="8" spans="1:46" s="12" customFormat="1" ht="18.5" x14ac:dyDescent="0.45">
      <c r="A8" s="14"/>
      <c r="B8" s="13"/>
      <c r="C8" s="13"/>
      <c r="D8" s="13"/>
      <c r="E8" s="102" t="s">
        <v>355</v>
      </c>
      <c r="F8" s="103"/>
      <c r="G8" s="102" t="s">
        <v>354</v>
      </c>
      <c r="H8" s="103"/>
      <c r="I8" s="102" t="s">
        <v>354</v>
      </c>
      <c r="J8" s="103"/>
      <c r="K8" s="102" t="s">
        <v>354</v>
      </c>
      <c r="L8" s="103"/>
      <c r="M8" s="102" t="s">
        <v>354</v>
      </c>
      <c r="N8" s="103"/>
      <c r="O8" s="13"/>
      <c r="P8" s="13"/>
      <c r="Q8" s="13"/>
      <c r="S8" s="13"/>
      <c r="T8" s="13"/>
      <c r="U8" s="13"/>
      <c r="V8" s="13"/>
      <c r="W8" s="13"/>
      <c r="Y8" s="13"/>
      <c r="Z8" s="13"/>
      <c r="AA8" s="13"/>
    </row>
    <row r="9" spans="1:46" x14ac:dyDescent="0.35">
      <c r="A9" s="2"/>
      <c r="B9" s="3"/>
      <c r="C9" s="3"/>
      <c r="D9" s="3"/>
      <c r="E9" s="100" t="s">
        <v>356</v>
      </c>
      <c r="F9" s="101"/>
      <c r="G9" s="100" t="s">
        <v>390</v>
      </c>
      <c r="H9" s="101"/>
      <c r="I9" s="100" t="s">
        <v>391</v>
      </c>
      <c r="J9" s="101"/>
      <c r="K9" s="100" t="s">
        <v>392</v>
      </c>
      <c r="L9" s="101"/>
      <c r="M9" s="100" t="s">
        <v>393</v>
      </c>
      <c r="N9" s="101"/>
      <c r="O9" s="3"/>
      <c r="P9" s="3"/>
      <c r="Q9" s="3"/>
      <c r="R9" s="2"/>
      <c r="S9" s="100" t="s">
        <v>1</v>
      </c>
      <c r="T9" s="104"/>
      <c r="U9" s="104"/>
      <c r="V9" s="104"/>
      <c r="W9" s="104"/>
      <c r="X9" s="101"/>
      <c r="Y9" s="100" t="s">
        <v>2</v>
      </c>
      <c r="Z9" s="104"/>
      <c r="AA9" s="104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</row>
    <row r="10" spans="1:46" s="4" customFormat="1" ht="43.5" x14ac:dyDescent="0.35">
      <c r="A10" s="9" t="s">
        <v>3</v>
      </c>
      <c r="B10" s="10" t="s">
        <v>4</v>
      </c>
      <c r="C10" s="10"/>
      <c r="D10" s="10" t="s">
        <v>5</v>
      </c>
      <c r="E10" s="10" t="s">
        <v>6</v>
      </c>
      <c r="F10" s="10" t="s">
        <v>7</v>
      </c>
      <c r="G10" s="10" t="s">
        <v>6</v>
      </c>
      <c r="H10" s="10" t="s">
        <v>7</v>
      </c>
      <c r="I10" s="11" t="s">
        <v>6</v>
      </c>
      <c r="J10" s="11" t="s">
        <v>7</v>
      </c>
      <c r="K10" s="11" t="s">
        <v>6</v>
      </c>
      <c r="L10" s="11" t="s">
        <v>7</v>
      </c>
      <c r="M10" s="11" t="s">
        <v>6</v>
      </c>
      <c r="N10" s="11" t="s">
        <v>7</v>
      </c>
      <c r="O10" s="10" t="s">
        <v>8</v>
      </c>
      <c r="P10" s="10" t="s">
        <v>9</v>
      </c>
      <c r="Q10" s="10" t="s">
        <v>10</v>
      </c>
      <c r="R10" s="10" t="s">
        <v>11</v>
      </c>
      <c r="S10" s="10" t="s">
        <v>12</v>
      </c>
      <c r="T10" s="10" t="s">
        <v>13</v>
      </c>
      <c r="U10" s="10" t="s">
        <v>14</v>
      </c>
      <c r="V10" s="10" t="s">
        <v>9</v>
      </c>
      <c r="W10" s="10" t="s">
        <v>10</v>
      </c>
      <c r="X10" s="10" t="s">
        <v>15</v>
      </c>
      <c r="Y10" s="10" t="s">
        <v>16</v>
      </c>
      <c r="Z10" s="10" t="s">
        <v>17</v>
      </c>
      <c r="AA10" s="10" t="s">
        <v>18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</row>
    <row r="11" spans="1:46" s="4" customFormat="1" x14ac:dyDescent="0.35">
      <c r="A11" s="4" t="s">
        <v>19</v>
      </c>
      <c r="B11" s="6">
        <v>16401</v>
      </c>
      <c r="C11" s="6"/>
      <c r="D11" s="6" t="s">
        <v>20</v>
      </c>
      <c r="E11" s="65">
        <f>Table1[[#This Row],[Column26]]/12</f>
        <v>1.9933333333333334</v>
      </c>
      <c r="F11" s="49">
        <v>23.92</v>
      </c>
      <c r="G11" s="66">
        <f>Table1[[#This Row],[Column5]]/12</f>
        <v>5.100833333333334</v>
      </c>
      <c r="H11" s="67">
        <v>61.210000000000008</v>
      </c>
      <c r="I11" s="66">
        <f>Table1[[#This Row],[Column7]]/12</f>
        <v>4.3758333333333335</v>
      </c>
      <c r="J11" s="67">
        <v>52.510000000000005</v>
      </c>
      <c r="K11" s="66">
        <f>Table1[[#This Row],[Column9]]/12</f>
        <v>3.6458333333333335</v>
      </c>
      <c r="L11" s="67">
        <v>43.75</v>
      </c>
      <c r="M11" s="66">
        <f>Table1[[#This Row],[Column11]]/12</f>
        <v>2.5808333333333335</v>
      </c>
      <c r="N11" s="67">
        <v>30.970000000000002</v>
      </c>
      <c r="O11" s="7">
        <v>2</v>
      </c>
      <c r="P11" s="7">
        <v>13.5</v>
      </c>
      <c r="Q11" s="7">
        <v>9</v>
      </c>
      <c r="R11" s="5" t="s">
        <v>21</v>
      </c>
      <c r="S11" s="6" t="s">
        <v>22</v>
      </c>
      <c r="T11" s="6">
        <v>4.0599999999999996</v>
      </c>
      <c r="U11" s="6" t="s">
        <v>23</v>
      </c>
      <c r="V11" s="6" t="s">
        <v>24</v>
      </c>
      <c r="W11" s="6" t="s">
        <v>25</v>
      </c>
      <c r="X11" s="5" t="s">
        <v>26</v>
      </c>
      <c r="Y11" s="6">
        <v>18</v>
      </c>
      <c r="Z11" s="6">
        <v>7</v>
      </c>
      <c r="AA11" s="6">
        <v>126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</row>
    <row r="12" spans="1:46" s="4" customFormat="1" x14ac:dyDescent="0.35">
      <c r="A12" s="4" t="s">
        <v>27</v>
      </c>
      <c r="B12" s="6">
        <v>16411</v>
      </c>
      <c r="C12" s="6"/>
      <c r="D12" s="6" t="s">
        <v>20</v>
      </c>
      <c r="E12" s="68">
        <f>Table1[[#This Row],[Column26]]/12</f>
        <v>1.9933333333333334</v>
      </c>
      <c r="F12" s="48">
        <v>23.92</v>
      </c>
      <c r="G12" s="69">
        <f>Table1[[#This Row],[Column5]]/12</f>
        <v>5.100833333333334</v>
      </c>
      <c r="H12" s="17">
        <v>61.210000000000008</v>
      </c>
      <c r="I12" s="69">
        <f>Table1[[#This Row],[Column7]]/12</f>
        <v>4.3758333333333335</v>
      </c>
      <c r="J12" s="17">
        <v>52.510000000000005</v>
      </c>
      <c r="K12" s="69">
        <f>Table1[[#This Row],[Column9]]/12</f>
        <v>3.6458333333333335</v>
      </c>
      <c r="L12" s="17">
        <v>43.75</v>
      </c>
      <c r="M12" s="69">
        <f>Table1[[#This Row],[Column11]]/12</f>
        <v>2.5808333333333335</v>
      </c>
      <c r="N12" s="17">
        <v>30.970000000000002</v>
      </c>
      <c r="O12" s="7">
        <v>2</v>
      </c>
      <c r="P12" s="7">
        <v>13.5</v>
      </c>
      <c r="Q12" s="7">
        <v>9</v>
      </c>
      <c r="R12" s="5" t="s">
        <v>28</v>
      </c>
      <c r="S12" s="6" t="s">
        <v>22</v>
      </c>
      <c r="T12" s="6">
        <v>4.0599999999999996</v>
      </c>
      <c r="U12" s="6" t="s">
        <v>23</v>
      </c>
      <c r="V12" s="6" t="s">
        <v>24</v>
      </c>
      <c r="W12" s="6" t="s">
        <v>25</v>
      </c>
      <c r="X12" s="5" t="s">
        <v>29</v>
      </c>
      <c r="Y12" s="6">
        <v>18</v>
      </c>
      <c r="Z12" s="6">
        <v>7</v>
      </c>
      <c r="AA12" s="6">
        <v>126</v>
      </c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</row>
    <row r="13" spans="1:46" s="4" customFormat="1" x14ac:dyDescent="0.35">
      <c r="A13" s="4" t="s">
        <v>30</v>
      </c>
      <c r="B13" s="6">
        <v>20623</v>
      </c>
      <c r="C13" s="6"/>
      <c r="D13" s="6" t="s">
        <v>31</v>
      </c>
      <c r="E13" s="65">
        <f>Table1[[#This Row],[Column26]]/4</f>
        <v>6.05</v>
      </c>
      <c r="F13" s="49">
        <v>24.2</v>
      </c>
      <c r="G13" s="66">
        <f>Table1[[#This Row],[Column5]]/4</f>
        <v>16.14</v>
      </c>
      <c r="H13" s="67">
        <v>64.56</v>
      </c>
      <c r="I13" s="66">
        <f>Table1[[#This Row],[Column7]]/4</f>
        <v>14</v>
      </c>
      <c r="J13" s="67">
        <v>56</v>
      </c>
      <c r="K13" s="66">
        <f>Table1[[#This Row],[Column9]]/4</f>
        <v>11.59</v>
      </c>
      <c r="L13" s="67">
        <v>46.36</v>
      </c>
      <c r="M13" s="66">
        <f>Table1[[#This Row],[Column11]]/4</f>
        <v>8.07</v>
      </c>
      <c r="N13" s="67">
        <v>32.28</v>
      </c>
      <c r="O13" s="7">
        <v>3.5</v>
      </c>
      <c r="P13" s="7">
        <v>6</v>
      </c>
      <c r="Q13" s="7">
        <v>8.25</v>
      </c>
      <c r="R13" s="5" t="s">
        <v>32</v>
      </c>
      <c r="S13" s="6" t="s">
        <v>33</v>
      </c>
      <c r="T13" s="6">
        <v>0.54</v>
      </c>
      <c r="U13" s="6" t="s">
        <v>34</v>
      </c>
      <c r="V13" s="6" t="s">
        <v>35</v>
      </c>
      <c r="W13" s="6" t="s">
        <v>36</v>
      </c>
      <c r="X13" s="5" t="s">
        <v>37</v>
      </c>
      <c r="Y13" s="6">
        <v>18</v>
      </c>
      <c r="Z13" s="6">
        <v>5</v>
      </c>
      <c r="AA13" s="6">
        <v>90</v>
      </c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4" customFormat="1" x14ac:dyDescent="0.35">
      <c r="A14" s="4" t="s">
        <v>38</v>
      </c>
      <c r="B14" s="6">
        <v>20633</v>
      </c>
      <c r="C14" s="6"/>
      <c r="D14" s="6" t="s">
        <v>31</v>
      </c>
      <c r="E14" s="68">
        <f>Table1[[#This Row],[Column26]]/4</f>
        <v>6.05</v>
      </c>
      <c r="F14" s="48">
        <v>24.2</v>
      </c>
      <c r="G14" s="69">
        <f>Table1[[#This Row],[Column5]]/4</f>
        <v>16.14</v>
      </c>
      <c r="H14" s="17">
        <v>64.56</v>
      </c>
      <c r="I14" s="69">
        <f>Table1[[#This Row],[Column7]]/4</f>
        <v>14</v>
      </c>
      <c r="J14" s="17">
        <v>56</v>
      </c>
      <c r="K14" s="69">
        <f>Table1[[#This Row],[Column9]]/4</f>
        <v>11.59</v>
      </c>
      <c r="L14" s="17">
        <v>46.36</v>
      </c>
      <c r="M14" s="69">
        <f>Table1[[#This Row],[Column11]]/4</f>
        <v>8.07</v>
      </c>
      <c r="N14" s="17">
        <v>32.28</v>
      </c>
      <c r="O14" s="7">
        <v>3.5</v>
      </c>
      <c r="P14" s="7">
        <v>6</v>
      </c>
      <c r="Q14" s="7">
        <v>8.25</v>
      </c>
      <c r="R14" s="5" t="s">
        <v>39</v>
      </c>
      <c r="S14" s="6" t="s">
        <v>33</v>
      </c>
      <c r="T14" s="6">
        <v>0.54</v>
      </c>
      <c r="U14" s="6" t="s">
        <v>34</v>
      </c>
      <c r="V14" s="6" t="s">
        <v>35</v>
      </c>
      <c r="W14" s="6" t="s">
        <v>36</v>
      </c>
      <c r="X14" s="5" t="s">
        <v>40</v>
      </c>
      <c r="Y14" s="6">
        <v>18</v>
      </c>
      <c r="Z14" s="6">
        <v>5</v>
      </c>
      <c r="AA14" s="6">
        <v>90</v>
      </c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s="4" customFormat="1" x14ac:dyDescent="0.35">
      <c r="A15" s="4" t="s">
        <v>41</v>
      </c>
      <c r="B15" s="6">
        <v>20653</v>
      </c>
      <c r="C15" s="6"/>
      <c r="D15" s="6" t="s">
        <v>31</v>
      </c>
      <c r="E15" s="65">
        <f>Table1[[#This Row],[Column26]]/4</f>
        <v>6.05</v>
      </c>
      <c r="F15" s="49">
        <v>24.2</v>
      </c>
      <c r="G15" s="66">
        <f>Table1[[#This Row],[Column5]]/4</f>
        <v>16.14</v>
      </c>
      <c r="H15" s="67">
        <v>64.56</v>
      </c>
      <c r="I15" s="66">
        <f>Table1[[#This Row],[Column7]]/4</f>
        <v>14</v>
      </c>
      <c r="J15" s="67">
        <v>56</v>
      </c>
      <c r="K15" s="66">
        <f>Table1[[#This Row],[Column9]]/4</f>
        <v>11.59</v>
      </c>
      <c r="L15" s="67">
        <v>46.36</v>
      </c>
      <c r="M15" s="66">
        <f>Table1[[#This Row],[Column11]]/4</f>
        <v>8.07</v>
      </c>
      <c r="N15" s="67">
        <v>32.28</v>
      </c>
      <c r="O15" s="7">
        <v>3.5</v>
      </c>
      <c r="P15" s="7">
        <v>6</v>
      </c>
      <c r="Q15" s="7">
        <v>8.25</v>
      </c>
      <c r="R15" s="5" t="s">
        <v>42</v>
      </c>
      <c r="S15" s="6" t="s">
        <v>33</v>
      </c>
      <c r="T15" s="6">
        <v>0.54</v>
      </c>
      <c r="U15" s="6" t="s">
        <v>34</v>
      </c>
      <c r="V15" s="6" t="s">
        <v>35</v>
      </c>
      <c r="W15" s="6" t="s">
        <v>36</v>
      </c>
      <c r="X15" s="5" t="s">
        <v>43</v>
      </c>
      <c r="Y15" s="6">
        <v>18</v>
      </c>
      <c r="Z15" s="6">
        <v>5</v>
      </c>
      <c r="AA15" s="6">
        <v>90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</row>
    <row r="16" spans="1:46" s="4" customFormat="1" x14ac:dyDescent="0.35">
      <c r="A16" s="4" t="s">
        <v>44</v>
      </c>
      <c r="B16" s="6">
        <v>20643</v>
      </c>
      <c r="C16" s="6"/>
      <c r="D16" s="6" t="s">
        <v>31</v>
      </c>
      <c r="E16" s="68">
        <f>Table1[[#This Row],[Column26]]/4</f>
        <v>6.05</v>
      </c>
      <c r="F16" s="48">
        <v>24.2</v>
      </c>
      <c r="G16" s="69">
        <f>Table1[[#This Row],[Column5]]/4</f>
        <v>16.14</v>
      </c>
      <c r="H16" s="17">
        <v>64.56</v>
      </c>
      <c r="I16" s="69">
        <f>Table1[[#This Row],[Column7]]/4</f>
        <v>14</v>
      </c>
      <c r="J16" s="17">
        <v>56</v>
      </c>
      <c r="K16" s="69">
        <f>Table1[[#This Row],[Column9]]/4</f>
        <v>11.59</v>
      </c>
      <c r="L16" s="17">
        <v>46.36</v>
      </c>
      <c r="M16" s="69">
        <f>Table1[[#This Row],[Column11]]/4</f>
        <v>8.07</v>
      </c>
      <c r="N16" s="17">
        <v>32.28</v>
      </c>
      <c r="O16" s="7">
        <v>3.5</v>
      </c>
      <c r="P16" s="7">
        <v>6</v>
      </c>
      <c r="Q16" s="7">
        <v>8.25</v>
      </c>
      <c r="R16" s="5" t="s">
        <v>45</v>
      </c>
      <c r="S16" s="6" t="s">
        <v>33</v>
      </c>
      <c r="T16" s="6">
        <v>0.54</v>
      </c>
      <c r="U16" s="6" t="s">
        <v>34</v>
      </c>
      <c r="V16" s="6" t="s">
        <v>35</v>
      </c>
      <c r="W16" s="6" t="s">
        <v>36</v>
      </c>
      <c r="X16" s="5" t="s">
        <v>46</v>
      </c>
      <c r="Y16" s="6">
        <v>18</v>
      </c>
      <c r="Z16" s="6">
        <v>5</v>
      </c>
      <c r="AA16" s="6">
        <v>90</v>
      </c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</row>
    <row r="17" spans="1:46" s="4" customFormat="1" x14ac:dyDescent="0.35">
      <c r="A17" s="4" t="s">
        <v>47</v>
      </c>
      <c r="B17" s="6">
        <v>20613</v>
      </c>
      <c r="C17" s="6"/>
      <c r="D17" s="6" t="s">
        <v>31</v>
      </c>
      <c r="E17" s="65">
        <f>Table1[[#This Row],[Column26]]/4</f>
        <v>6.05</v>
      </c>
      <c r="F17" s="49">
        <v>24.2</v>
      </c>
      <c r="G17" s="66">
        <f>Table1[[#This Row],[Column5]]/4</f>
        <v>16.14</v>
      </c>
      <c r="H17" s="67">
        <v>64.56</v>
      </c>
      <c r="I17" s="66">
        <f>Table1[[#This Row],[Column7]]/4</f>
        <v>14</v>
      </c>
      <c r="J17" s="67">
        <v>56</v>
      </c>
      <c r="K17" s="66">
        <f>Table1[[#This Row],[Column9]]/4</f>
        <v>11.59</v>
      </c>
      <c r="L17" s="67">
        <v>46.36</v>
      </c>
      <c r="M17" s="66">
        <f>Table1[[#This Row],[Column11]]/4</f>
        <v>8.07</v>
      </c>
      <c r="N17" s="67">
        <v>32.28</v>
      </c>
      <c r="O17" s="7">
        <v>3.5</v>
      </c>
      <c r="P17" s="7">
        <v>6</v>
      </c>
      <c r="Q17" s="7">
        <v>8.25</v>
      </c>
      <c r="R17" s="5" t="s">
        <v>48</v>
      </c>
      <c r="S17" s="6" t="s">
        <v>33</v>
      </c>
      <c r="T17" s="6">
        <v>0.54</v>
      </c>
      <c r="U17" s="6" t="s">
        <v>34</v>
      </c>
      <c r="V17" s="6" t="s">
        <v>35</v>
      </c>
      <c r="W17" s="6" t="s">
        <v>36</v>
      </c>
      <c r="X17" s="5" t="s">
        <v>49</v>
      </c>
      <c r="Y17" s="6">
        <v>18</v>
      </c>
      <c r="Z17" s="6">
        <v>5</v>
      </c>
      <c r="AA17" s="6">
        <v>90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</row>
    <row r="18" spans="1:46" s="4" customFormat="1" x14ac:dyDescent="0.35">
      <c r="A18" s="4" t="s">
        <v>50</v>
      </c>
      <c r="B18" s="6">
        <v>20663</v>
      </c>
      <c r="C18" s="6"/>
      <c r="D18" s="6" t="s">
        <v>31</v>
      </c>
      <c r="E18" s="68">
        <f>Table1[[#This Row],[Column26]]/4</f>
        <v>6.05</v>
      </c>
      <c r="F18" s="48">
        <v>24.2</v>
      </c>
      <c r="G18" s="69">
        <f>Table1[[#This Row],[Column5]]/4</f>
        <v>16.14</v>
      </c>
      <c r="H18" s="17">
        <v>64.56</v>
      </c>
      <c r="I18" s="69">
        <f>Table1[[#This Row],[Column7]]/4</f>
        <v>14</v>
      </c>
      <c r="J18" s="17">
        <v>56</v>
      </c>
      <c r="K18" s="69">
        <f>Table1[[#This Row],[Column9]]/4</f>
        <v>11.59</v>
      </c>
      <c r="L18" s="17">
        <v>46.36</v>
      </c>
      <c r="M18" s="69">
        <f>Table1[[#This Row],[Column11]]/4</f>
        <v>8.07</v>
      </c>
      <c r="N18" s="17">
        <v>32.28</v>
      </c>
      <c r="O18" s="7">
        <v>3.5</v>
      </c>
      <c r="P18" s="7">
        <v>6</v>
      </c>
      <c r="Q18" s="7">
        <v>8.25</v>
      </c>
      <c r="R18" s="5" t="s">
        <v>51</v>
      </c>
      <c r="S18" s="6" t="s">
        <v>33</v>
      </c>
      <c r="T18" s="6">
        <v>0.54</v>
      </c>
      <c r="U18" s="6" t="s">
        <v>34</v>
      </c>
      <c r="V18" s="6" t="s">
        <v>35</v>
      </c>
      <c r="W18" s="6" t="s">
        <v>36</v>
      </c>
      <c r="X18" s="5" t="s">
        <v>52</v>
      </c>
      <c r="Y18" s="6">
        <v>18</v>
      </c>
      <c r="Z18" s="6">
        <v>5</v>
      </c>
      <c r="AA18" s="6">
        <v>90</v>
      </c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</row>
    <row r="19" spans="1:46" s="4" customFormat="1" x14ac:dyDescent="0.35">
      <c r="A19" s="4" t="s">
        <v>53</v>
      </c>
      <c r="B19" s="6">
        <v>19061</v>
      </c>
      <c r="C19" s="6"/>
      <c r="D19" s="6" t="s">
        <v>54</v>
      </c>
      <c r="E19" s="65">
        <f>Table1[[#This Row],[Column26]]/6</f>
        <v>6.4750000000000005</v>
      </c>
      <c r="F19" s="49">
        <v>38.85</v>
      </c>
      <c r="G19" s="66">
        <f>Table1[[#This Row],[Column5]]/6</f>
        <v>12.844999999999999</v>
      </c>
      <c r="H19" s="67">
        <v>77.069999999999993</v>
      </c>
      <c r="I19" s="66">
        <f>Table1[[#This Row],[Column7]]/6</f>
        <v>11.32</v>
      </c>
      <c r="J19" s="67">
        <v>67.92</v>
      </c>
      <c r="K19" s="66">
        <f>Table1[[#This Row],[Column9]]/6</f>
        <v>9.76</v>
      </c>
      <c r="L19" s="67">
        <v>58.56</v>
      </c>
      <c r="M19" s="66">
        <f>Table1[[#This Row],[Column11]]/6</f>
        <v>7.4899999999999993</v>
      </c>
      <c r="N19" s="67">
        <v>44.94</v>
      </c>
      <c r="O19" s="7">
        <v>4</v>
      </c>
      <c r="P19" s="7">
        <v>7.75</v>
      </c>
      <c r="Q19" s="7">
        <v>12</v>
      </c>
      <c r="R19" s="5" t="s">
        <v>55</v>
      </c>
      <c r="S19" s="6" t="s">
        <v>33</v>
      </c>
      <c r="T19" s="25">
        <v>1.6</v>
      </c>
      <c r="U19" s="7" t="s">
        <v>56</v>
      </c>
      <c r="V19" s="7" t="s">
        <v>57</v>
      </c>
      <c r="W19" s="7" t="s">
        <v>58</v>
      </c>
      <c r="X19" s="5" t="s">
        <v>59</v>
      </c>
      <c r="Y19" s="8">
        <v>6</v>
      </c>
      <c r="Z19" s="8">
        <v>5</v>
      </c>
      <c r="AA19" s="8">
        <v>30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</row>
    <row r="20" spans="1:46" s="4" customFormat="1" x14ac:dyDescent="0.35">
      <c r="A20" s="4" t="s">
        <v>60</v>
      </c>
      <c r="B20" s="6">
        <v>19101</v>
      </c>
      <c r="C20" s="6"/>
      <c r="D20" s="6" t="s">
        <v>54</v>
      </c>
      <c r="E20" s="68">
        <f>Table1[[#This Row],[Column26]]/6</f>
        <v>6.4750000000000005</v>
      </c>
      <c r="F20" s="48">
        <v>38.85</v>
      </c>
      <c r="G20" s="69">
        <f>Table1[[#This Row],[Column5]]/6</f>
        <v>12.844999999999999</v>
      </c>
      <c r="H20" s="17">
        <v>77.069999999999993</v>
      </c>
      <c r="I20" s="69">
        <f>Table1[[#This Row],[Column7]]/6</f>
        <v>11.32</v>
      </c>
      <c r="J20" s="17">
        <v>67.92</v>
      </c>
      <c r="K20" s="69">
        <f>Table1[[#This Row],[Column9]]/6</f>
        <v>9.76</v>
      </c>
      <c r="L20" s="17">
        <v>58.56</v>
      </c>
      <c r="M20" s="69">
        <f>Table1[[#This Row],[Column11]]/6</f>
        <v>7.4899999999999993</v>
      </c>
      <c r="N20" s="17">
        <v>44.94</v>
      </c>
      <c r="O20" s="7">
        <v>4</v>
      </c>
      <c r="P20" s="7">
        <v>7.75</v>
      </c>
      <c r="Q20" s="7">
        <v>12</v>
      </c>
      <c r="R20" s="5" t="s">
        <v>61</v>
      </c>
      <c r="S20" s="6" t="s">
        <v>33</v>
      </c>
      <c r="T20" s="25">
        <v>1.6</v>
      </c>
      <c r="U20" s="7" t="s">
        <v>56</v>
      </c>
      <c r="V20" s="7" t="s">
        <v>57</v>
      </c>
      <c r="W20" s="7" t="s">
        <v>58</v>
      </c>
      <c r="X20" s="5" t="s">
        <v>62</v>
      </c>
      <c r="Y20" s="8">
        <v>6</v>
      </c>
      <c r="Z20" s="8">
        <v>5</v>
      </c>
      <c r="AA20" s="8">
        <v>30</v>
      </c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</row>
    <row r="21" spans="1:46" s="12" customFormat="1" x14ac:dyDescent="0.35">
      <c r="B21" s="13"/>
      <c r="C21" s="13"/>
      <c r="D21" s="13"/>
      <c r="E21" s="95"/>
      <c r="F21" s="96"/>
      <c r="G21" s="97"/>
      <c r="H21" s="32"/>
      <c r="I21" s="97"/>
      <c r="J21" s="32"/>
      <c r="K21" s="97"/>
      <c r="L21" s="32"/>
      <c r="M21" s="97"/>
      <c r="N21" s="32"/>
      <c r="O21" s="33"/>
      <c r="P21" s="33"/>
      <c r="Q21" s="33"/>
      <c r="R21" s="34"/>
      <c r="S21" s="13"/>
      <c r="T21" s="98"/>
      <c r="U21" s="33"/>
      <c r="V21" s="33"/>
      <c r="W21" s="33"/>
      <c r="X21" s="34"/>
      <c r="Y21" s="99"/>
      <c r="Z21" s="99"/>
      <c r="AA21" s="99"/>
    </row>
    <row r="22" spans="1:46" s="12" customFormat="1" x14ac:dyDescent="0.35">
      <c r="B22" s="13"/>
      <c r="C22" s="13"/>
      <c r="D22" s="13"/>
      <c r="E22" s="95"/>
      <c r="F22" s="96"/>
      <c r="G22" s="97"/>
      <c r="H22" s="32"/>
      <c r="I22" s="97"/>
      <c r="J22" s="32"/>
      <c r="K22" s="97"/>
      <c r="L22" s="32"/>
      <c r="M22" s="97"/>
      <c r="N22" s="32"/>
      <c r="O22" s="33"/>
      <c r="P22" s="33"/>
      <c r="Q22" s="33"/>
      <c r="R22" s="34"/>
      <c r="S22" s="13"/>
      <c r="T22" s="98"/>
      <c r="U22" s="33"/>
      <c r="V22" s="33"/>
      <c r="W22" s="33"/>
      <c r="X22" s="34"/>
      <c r="Y22" s="99"/>
      <c r="Z22" s="99"/>
      <c r="AA22" s="99"/>
    </row>
    <row r="23" spans="1:46" x14ac:dyDescent="0.35">
      <c r="B23" s="13"/>
      <c r="C23" s="13"/>
      <c r="D23" s="13"/>
      <c r="E23" s="13"/>
      <c r="F23" s="13"/>
      <c r="G23" s="12"/>
      <c r="H23" s="12"/>
      <c r="I23" s="12"/>
      <c r="J23" s="12"/>
      <c r="K23" s="12"/>
      <c r="L23" s="12"/>
      <c r="M23" s="12"/>
      <c r="N23" s="12"/>
      <c r="O23" s="13"/>
      <c r="P23" s="13"/>
      <c r="Q23" s="13"/>
      <c r="R23" s="12"/>
      <c r="S23" s="13"/>
      <c r="T23" s="13"/>
      <c r="U23" s="13"/>
      <c r="V23" s="13"/>
      <c r="W23" s="13"/>
      <c r="X23" s="12"/>
      <c r="Y23" s="13"/>
      <c r="Z23" s="13"/>
      <c r="AA23" s="13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</row>
    <row r="24" spans="1:46" ht="18.5" x14ac:dyDescent="0.45">
      <c r="A24" s="14" t="s">
        <v>63</v>
      </c>
      <c r="B24" s="13"/>
      <c r="C24" s="13"/>
      <c r="D24" s="13"/>
      <c r="E24" s="102" t="s">
        <v>355</v>
      </c>
      <c r="F24" s="103"/>
      <c r="G24" s="102" t="s">
        <v>354</v>
      </c>
      <c r="H24" s="103"/>
      <c r="I24" s="102" t="s">
        <v>354</v>
      </c>
      <c r="J24" s="103"/>
      <c r="K24" s="102" t="s">
        <v>354</v>
      </c>
      <c r="L24" s="103"/>
      <c r="M24" s="102" t="s">
        <v>354</v>
      </c>
      <c r="N24" s="103"/>
      <c r="O24" s="13"/>
      <c r="P24" s="13"/>
      <c r="Q24" s="13"/>
      <c r="R24" s="12"/>
      <c r="S24" s="13"/>
      <c r="T24" s="13"/>
      <c r="U24" s="13"/>
      <c r="V24" s="13"/>
      <c r="W24" s="13"/>
      <c r="X24" s="12"/>
      <c r="Y24" s="13"/>
      <c r="Z24" s="13"/>
      <c r="AA24" s="13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</row>
    <row r="25" spans="1:46" x14ac:dyDescent="0.35">
      <c r="A25" s="2"/>
      <c r="B25" s="3"/>
      <c r="C25" s="3"/>
      <c r="D25" s="3"/>
      <c r="E25" s="100" t="s">
        <v>356</v>
      </c>
      <c r="F25" s="101"/>
      <c r="G25" s="100" t="s">
        <v>385</v>
      </c>
      <c r="H25" s="101"/>
      <c r="I25" s="100" t="s">
        <v>386</v>
      </c>
      <c r="J25" s="101"/>
      <c r="K25" s="100" t="s">
        <v>387</v>
      </c>
      <c r="L25" s="101"/>
      <c r="M25" s="100" t="s">
        <v>388</v>
      </c>
      <c r="N25" s="101"/>
      <c r="O25" s="3"/>
      <c r="P25" s="3"/>
      <c r="Q25" s="3"/>
      <c r="R25" s="2"/>
      <c r="S25" s="100" t="s">
        <v>1</v>
      </c>
      <c r="T25" s="104"/>
      <c r="U25" s="104"/>
      <c r="V25" s="104"/>
      <c r="W25" s="104"/>
      <c r="X25" s="101"/>
      <c r="Y25" s="100" t="s">
        <v>2</v>
      </c>
      <c r="Z25" s="104"/>
      <c r="AA25" s="104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</row>
    <row r="26" spans="1:46" ht="43.5" x14ac:dyDescent="0.35">
      <c r="A26" s="9" t="s">
        <v>3</v>
      </c>
      <c r="B26" s="10" t="s">
        <v>4</v>
      </c>
      <c r="C26" s="10"/>
      <c r="D26" s="10" t="s">
        <v>5</v>
      </c>
      <c r="E26" s="10"/>
      <c r="F26" s="10"/>
      <c r="G26" s="10" t="s">
        <v>6</v>
      </c>
      <c r="H26" s="10" t="s">
        <v>7</v>
      </c>
      <c r="I26" s="11" t="s">
        <v>6</v>
      </c>
      <c r="J26" s="11" t="s">
        <v>7</v>
      </c>
      <c r="K26" s="11" t="s">
        <v>6</v>
      </c>
      <c r="L26" s="11" t="s">
        <v>7</v>
      </c>
      <c r="M26" s="11" t="s">
        <v>6</v>
      </c>
      <c r="N26" s="11" t="s">
        <v>7</v>
      </c>
      <c r="O26" s="10" t="s">
        <v>8</v>
      </c>
      <c r="P26" s="10" t="s">
        <v>9</v>
      </c>
      <c r="Q26" s="10" t="s">
        <v>10</v>
      </c>
      <c r="R26" s="10" t="s">
        <v>11</v>
      </c>
      <c r="S26" s="10" t="s">
        <v>12</v>
      </c>
      <c r="T26" s="10" t="s">
        <v>13</v>
      </c>
      <c r="U26" s="10" t="s">
        <v>14</v>
      </c>
      <c r="V26" s="10" t="s">
        <v>9</v>
      </c>
      <c r="W26" s="10" t="s">
        <v>10</v>
      </c>
      <c r="X26" s="10" t="s">
        <v>15</v>
      </c>
      <c r="Y26" s="10" t="s">
        <v>16</v>
      </c>
      <c r="Z26" s="10" t="s">
        <v>17</v>
      </c>
      <c r="AA26" s="10" t="s">
        <v>18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</row>
    <row r="27" spans="1:46" s="20" customFormat="1" x14ac:dyDescent="0.35">
      <c r="A27" s="15" t="s">
        <v>66</v>
      </c>
      <c r="B27" s="16">
        <v>22501</v>
      </c>
      <c r="C27" s="16"/>
      <c r="D27" s="16" t="s">
        <v>64</v>
      </c>
      <c r="E27" s="68">
        <f>F27/6</f>
        <v>2.5249999999999999</v>
      </c>
      <c r="F27" s="48">
        <v>15.15</v>
      </c>
      <c r="G27" s="69">
        <f>H27/6</f>
        <v>3.66</v>
      </c>
      <c r="H27" s="17">
        <v>21.96</v>
      </c>
      <c r="I27" s="69">
        <f>J27/6</f>
        <v>3.4</v>
      </c>
      <c r="J27" s="17">
        <v>20.399999999999999</v>
      </c>
      <c r="K27" s="69">
        <f>L27/6</f>
        <v>3.14</v>
      </c>
      <c r="L27" s="17">
        <v>18.84</v>
      </c>
      <c r="M27" s="69">
        <f>N27/6</f>
        <v>2.77</v>
      </c>
      <c r="N27" s="17">
        <v>16.62</v>
      </c>
      <c r="O27" s="18">
        <v>2</v>
      </c>
      <c r="P27" s="18">
        <v>6.5</v>
      </c>
      <c r="Q27" s="18">
        <v>10.25</v>
      </c>
      <c r="R27" s="19" t="s">
        <v>67</v>
      </c>
      <c r="S27" s="16" t="s">
        <v>65</v>
      </c>
      <c r="T27" s="16">
        <v>0.41</v>
      </c>
      <c r="U27" s="16">
        <v>13.5</v>
      </c>
      <c r="V27" s="16">
        <v>9.75</v>
      </c>
      <c r="W27" s="16">
        <v>5.5</v>
      </c>
      <c r="X27" s="19" t="s">
        <v>68</v>
      </c>
      <c r="Y27" s="16">
        <v>14</v>
      </c>
      <c r="Z27" s="16">
        <v>8</v>
      </c>
      <c r="AA27" s="16">
        <v>112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</row>
    <row r="28" spans="1:46" s="20" customFormat="1" x14ac:dyDescent="0.35">
      <c r="A28" s="4" t="s">
        <v>394</v>
      </c>
      <c r="B28" s="21" t="s">
        <v>401</v>
      </c>
      <c r="C28" s="6"/>
      <c r="D28" s="6" t="s">
        <v>64</v>
      </c>
      <c r="E28" s="65">
        <f>F28/6</f>
        <v>2.5249999999999999</v>
      </c>
      <c r="F28" s="49">
        <v>15.15</v>
      </c>
      <c r="G28" s="66">
        <f>H28/6</f>
        <v>3.66</v>
      </c>
      <c r="H28" s="67">
        <v>21.96</v>
      </c>
      <c r="I28" s="66">
        <f>J28/6</f>
        <v>3.4000000000000004</v>
      </c>
      <c r="J28" s="67">
        <v>20.400000000000002</v>
      </c>
      <c r="K28" s="66">
        <f>L28/6</f>
        <v>3.14</v>
      </c>
      <c r="L28" s="67">
        <v>18.84</v>
      </c>
      <c r="M28" s="66">
        <f>N28/6</f>
        <v>2.77</v>
      </c>
      <c r="N28" s="67">
        <v>16.62</v>
      </c>
      <c r="O28" s="7">
        <v>2</v>
      </c>
      <c r="P28" s="7">
        <v>6.5</v>
      </c>
      <c r="Q28" s="7">
        <v>10.25</v>
      </c>
      <c r="R28" t="s">
        <v>395</v>
      </c>
      <c r="S28" s="6" t="s">
        <v>65</v>
      </c>
      <c r="T28" s="6">
        <v>0.41</v>
      </c>
      <c r="U28" s="6">
        <v>13.5</v>
      </c>
      <c r="V28" s="6">
        <v>9.75</v>
      </c>
      <c r="W28" s="6">
        <v>5.5</v>
      </c>
      <c r="X28" t="s">
        <v>396</v>
      </c>
      <c r="Y28" s="6">
        <v>14</v>
      </c>
      <c r="Z28" s="6">
        <v>8</v>
      </c>
      <c r="AA28" s="6">
        <v>112</v>
      </c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</row>
    <row r="29" spans="1:46" x14ac:dyDescent="0.35">
      <c r="E29" s="53"/>
      <c r="G29" s="53"/>
      <c r="H29" s="64"/>
      <c r="I29" s="53"/>
      <c r="J29" s="64"/>
      <c r="K29" s="53"/>
      <c r="L29" s="64"/>
      <c r="M29" s="53"/>
      <c r="N29" s="64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</row>
    <row r="30" spans="1:46" x14ac:dyDescent="0.35"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</row>
    <row r="31" spans="1:46" ht="18.5" x14ac:dyDescent="0.45">
      <c r="A31" s="14" t="s">
        <v>69</v>
      </c>
      <c r="B31" s="13"/>
      <c r="C31" s="13"/>
      <c r="D31" s="13"/>
      <c r="E31" s="102" t="s">
        <v>355</v>
      </c>
      <c r="F31" s="103"/>
      <c r="G31" s="102" t="s">
        <v>354</v>
      </c>
      <c r="H31" s="103"/>
      <c r="I31" s="102" t="s">
        <v>354</v>
      </c>
      <c r="J31" s="103"/>
      <c r="K31" s="102" t="s">
        <v>354</v>
      </c>
      <c r="L31" s="103"/>
      <c r="M31" s="102" t="s">
        <v>354</v>
      </c>
      <c r="N31" s="103"/>
      <c r="O31" s="13"/>
      <c r="P31" s="13"/>
      <c r="Q31" s="13"/>
      <c r="R31" s="12"/>
      <c r="S31" s="13"/>
      <c r="T31" s="13"/>
      <c r="U31" s="13"/>
      <c r="V31" s="13"/>
      <c r="W31" s="13"/>
      <c r="X31" s="12"/>
      <c r="Y31" s="13"/>
      <c r="Z31" s="13"/>
      <c r="AA31" s="13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</row>
    <row r="32" spans="1:46" x14ac:dyDescent="0.35">
      <c r="A32" s="2"/>
      <c r="B32" s="3"/>
      <c r="C32" s="3"/>
      <c r="D32" s="3"/>
      <c r="E32" s="100" t="s">
        <v>356</v>
      </c>
      <c r="F32" s="101"/>
      <c r="G32" s="100" t="s">
        <v>385</v>
      </c>
      <c r="H32" s="101"/>
      <c r="I32" s="100" t="s">
        <v>386</v>
      </c>
      <c r="J32" s="101"/>
      <c r="K32" s="100" t="s">
        <v>387</v>
      </c>
      <c r="L32" s="101"/>
      <c r="M32" s="100" t="s">
        <v>388</v>
      </c>
      <c r="N32" s="101"/>
      <c r="O32" s="3"/>
      <c r="P32" s="3"/>
      <c r="Q32" s="3"/>
      <c r="R32" s="2"/>
      <c r="S32" s="100" t="s">
        <v>1</v>
      </c>
      <c r="T32" s="104"/>
      <c r="U32" s="104"/>
      <c r="V32" s="104"/>
      <c r="W32" s="104"/>
      <c r="X32" s="101"/>
      <c r="Y32" s="100" t="s">
        <v>2</v>
      </c>
      <c r="Z32" s="104"/>
      <c r="AA32" s="104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</row>
    <row r="33" spans="1:46" ht="43.5" x14ac:dyDescent="0.35">
      <c r="A33" s="9" t="s">
        <v>3</v>
      </c>
      <c r="B33" s="10" t="s">
        <v>4</v>
      </c>
      <c r="C33" s="10"/>
      <c r="D33" s="10" t="s">
        <v>5</v>
      </c>
      <c r="E33" s="10"/>
      <c r="F33" s="10"/>
      <c r="G33" s="10" t="s">
        <v>6</v>
      </c>
      <c r="H33" s="10" t="s">
        <v>7</v>
      </c>
      <c r="I33" s="11" t="s">
        <v>6</v>
      </c>
      <c r="J33" s="11" t="s">
        <v>7</v>
      </c>
      <c r="K33" s="11" t="s">
        <v>6</v>
      </c>
      <c r="L33" s="11" t="s">
        <v>7</v>
      </c>
      <c r="M33" s="11" t="s">
        <v>6</v>
      </c>
      <c r="N33" s="11" t="s">
        <v>7</v>
      </c>
      <c r="O33" s="10" t="s">
        <v>8</v>
      </c>
      <c r="P33" s="10" t="s">
        <v>9</v>
      </c>
      <c r="Q33" s="10" t="s">
        <v>10</v>
      </c>
      <c r="R33" s="10" t="s">
        <v>11</v>
      </c>
      <c r="S33" s="10" t="s">
        <v>12</v>
      </c>
      <c r="T33" s="10" t="s">
        <v>13</v>
      </c>
      <c r="U33" s="10" t="s">
        <v>14</v>
      </c>
      <c r="V33" s="10" t="s">
        <v>9</v>
      </c>
      <c r="W33" s="10" t="s">
        <v>10</v>
      </c>
      <c r="X33" s="10" t="s">
        <v>15</v>
      </c>
      <c r="Y33" s="10" t="s">
        <v>16</v>
      </c>
      <c r="Z33" s="10" t="s">
        <v>17</v>
      </c>
      <c r="AA33" s="10" t="s">
        <v>18</v>
      </c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</row>
    <row r="34" spans="1:46" s="20" customFormat="1" x14ac:dyDescent="0.35">
      <c r="A34" s="15" t="s">
        <v>397</v>
      </c>
      <c r="B34" s="78" t="s">
        <v>400</v>
      </c>
      <c r="C34" s="76"/>
      <c r="D34" s="16" t="s">
        <v>64</v>
      </c>
      <c r="E34" s="68">
        <f>F34/6</f>
        <v>2.5249999999999999</v>
      </c>
      <c r="F34" s="48">
        <v>15.15</v>
      </c>
      <c r="G34" s="69">
        <f>H34/6</f>
        <v>3.66</v>
      </c>
      <c r="H34" s="17">
        <v>21.96</v>
      </c>
      <c r="I34" s="69">
        <f>J34/6</f>
        <v>3.4</v>
      </c>
      <c r="J34" s="17">
        <v>20.399999999999999</v>
      </c>
      <c r="K34" s="69">
        <f>L34/6</f>
        <v>3.14</v>
      </c>
      <c r="L34" s="17">
        <v>18.84</v>
      </c>
      <c r="M34" s="69">
        <f>N34/6</f>
        <v>2.77</v>
      </c>
      <c r="N34" s="17">
        <v>16.62</v>
      </c>
      <c r="O34" s="18">
        <v>2</v>
      </c>
      <c r="P34" s="18">
        <v>6.5</v>
      </c>
      <c r="Q34" s="18">
        <v>10.25</v>
      </c>
      <c r="R34" s="20" t="s">
        <v>402</v>
      </c>
      <c r="S34" s="16" t="s">
        <v>65</v>
      </c>
      <c r="T34" s="16">
        <v>0.41</v>
      </c>
      <c r="U34" s="16">
        <v>13.5</v>
      </c>
      <c r="V34" s="16">
        <v>9.75</v>
      </c>
      <c r="W34" s="16">
        <v>5.5</v>
      </c>
      <c r="X34" s="20" t="s">
        <v>403</v>
      </c>
      <c r="Y34" s="16">
        <v>14</v>
      </c>
      <c r="Z34" s="16">
        <v>8</v>
      </c>
      <c r="AA34" s="16">
        <v>112</v>
      </c>
    </row>
    <row r="35" spans="1:46" s="12" customFormat="1" x14ac:dyDescent="0.35">
      <c r="A35" s="26" t="s">
        <v>398</v>
      </c>
      <c r="B35" s="77" t="s">
        <v>399</v>
      </c>
      <c r="C35" s="35"/>
      <c r="D35" s="6" t="s">
        <v>64</v>
      </c>
      <c r="E35" s="65">
        <f>F35/6</f>
        <v>2.5249999999999999</v>
      </c>
      <c r="F35" s="49">
        <v>15.15</v>
      </c>
      <c r="G35" s="66">
        <f>H35/6</f>
        <v>3.66</v>
      </c>
      <c r="H35" s="67">
        <v>21.96</v>
      </c>
      <c r="I35" s="66">
        <f>J35/6</f>
        <v>3.4000000000000004</v>
      </c>
      <c r="J35" s="67">
        <v>20.400000000000002</v>
      </c>
      <c r="K35" s="66">
        <f>L35/6</f>
        <v>3.14</v>
      </c>
      <c r="L35" s="67">
        <v>18.84</v>
      </c>
      <c r="M35" s="66">
        <f>N35/6</f>
        <v>2.77</v>
      </c>
      <c r="N35" s="67">
        <v>16.62</v>
      </c>
      <c r="O35" s="7">
        <v>2</v>
      </c>
      <c r="P35" s="7">
        <v>6.5</v>
      </c>
      <c r="Q35" s="7">
        <v>10.25</v>
      </c>
      <c r="R35" s="4" t="s">
        <v>404</v>
      </c>
      <c r="S35" s="6" t="s">
        <v>65</v>
      </c>
      <c r="T35" s="6">
        <v>0.41</v>
      </c>
      <c r="U35" s="6">
        <v>13.5</v>
      </c>
      <c r="V35" s="6">
        <v>9.75</v>
      </c>
      <c r="W35" s="6">
        <v>5.5</v>
      </c>
      <c r="X35" s="4" t="s">
        <v>405</v>
      </c>
      <c r="Y35" s="6">
        <v>14</v>
      </c>
      <c r="Z35" s="6">
        <v>8</v>
      </c>
      <c r="AA35" s="6">
        <v>112</v>
      </c>
    </row>
    <row r="36" spans="1:46" s="20" customFormat="1" x14ac:dyDescent="0.35">
      <c r="A36" s="15" t="s">
        <v>70</v>
      </c>
      <c r="B36" s="16">
        <v>22231</v>
      </c>
      <c r="C36" s="16"/>
      <c r="D36" s="16" t="s">
        <v>64</v>
      </c>
      <c r="E36" s="68">
        <f>F36/6</f>
        <v>2.5249999999999999</v>
      </c>
      <c r="F36" s="48">
        <v>15.15</v>
      </c>
      <c r="G36" s="69">
        <f>H36/6</f>
        <v>3.66</v>
      </c>
      <c r="H36" s="17">
        <v>21.96</v>
      </c>
      <c r="I36" s="69">
        <f>J36/6</f>
        <v>3.4</v>
      </c>
      <c r="J36" s="17">
        <v>20.399999999999999</v>
      </c>
      <c r="K36" s="69">
        <f>L36/6</f>
        <v>3.14</v>
      </c>
      <c r="L36" s="17">
        <v>18.84</v>
      </c>
      <c r="M36" s="69">
        <f>N36/6</f>
        <v>2.77</v>
      </c>
      <c r="N36" s="17">
        <v>16.62</v>
      </c>
      <c r="O36" s="18">
        <v>2</v>
      </c>
      <c r="P36" s="18">
        <v>6.5</v>
      </c>
      <c r="Q36" s="18">
        <v>10.25</v>
      </c>
      <c r="R36" s="19" t="s">
        <v>71</v>
      </c>
      <c r="S36" s="16" t="s">
        <v>65</v>
      </c>
      <c r="T36" s="16">
        <v>0.41</v>
      </c>
      <c r="U36" s="16">
        <v>13.5</v>
      </c>
      <c r="V36" s="16">
        <v>9.75</v>
      </c>
      <c r="W36" s="16">
        <v>5.5</v>
      </c>
      <c r="X36" s="19" t="s">
        <v>72</v>
      </c>
      <c r="Y36" s="16">
        <v>14</v>
      </c>
      <c r="Z36" s="16">
        <v>8</v>
      </c>
      <c r="AA36" s="16">
        <v>112</v>
      </c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</row>
    <row r="37" spans="1:46" x14ac:dyDescent="0.35">
      <c r="A37" s="4" t="s">
        <v>73</v>
      </c>
      <c r="B37" s="6">
        <v>22371</v>
      </c>
      <c r="C37" s="6"/>
      <c r="D37" s="6" t="s">
        <v>64</v>
      </c>
      <c r="E37" s="65">
        <f>F37/6</f>
        <v>2.5249999999999999</v>
      </c>
      <c r="F37" s="49">
        <v>15.15</v>
      </c>
      <c r="G37" s="66">
        <f>H37/6</f>
        <v>3.66</v>
      </c>
      <c r="H37" s="67">
        <v>21.96</v>
      </c>
      <c r="I37" s="66">
        <f>J37/6</f>
        <v>3.4000000000000004</v>
      </c>
      <c r="J37" s="67">
        <v>20.400000000000002</v>
      </c>
      <c r="K37" s="66">
        <f>L37/6</f>
        <v>3.14</v>
      </c>
      <c r="L37" s="67">
        <v>18.84</v>
      </c>
      <c r="M37" s="66">
        <f>N37/6</f>
        <v>2.77</v>
      </c>
      <c r="N37" s="67">
        <v>16.62</v>
      </c>
      <c r="O37" s="7">
        <v>2</v>
      </c>
      <c r="P37" s="7">
        <v>6.5</v>
      </c>
      <c r="Q37" s="7">
        <v>10.25</v>
      </c>
      <c r="R37" s="5" t="s">
        <v>74</v>
      </c>
      <c r="S37" s="6" t="s">
        <v>65</v>
      </c>
      <c r="T37" s="6">
        <v>0.41</v>
      </c>
      <c r="U37" s="6">
        <v>13.5</v>
      </c>
      <c r="V37" s="6">
        <v>9.75</v>
      </c>
      <c r="W37" s="6">
        <v>5.5</v>
      </c>
      <c r="X37" s="5" t="s">
        <v>75</v>
      </c>
      <c r="Y37" s="6">
        <v>14</v>
      </c>
      <c r="Z37" s="6">
        <v>8</v>
      </c>
      <c r="AA37" s="6">
        <v>112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</row>
    <row r="38" spans="1:46" s="20" customFormat="1" x14ac:dyDescent="0.35">
      <c r="A38" s="15" t="s">
        <v>76</v>
      </c>
      <c r="B38" s="16">
        <v>22241</v>
      </c>
      <c r="C38" s="16"/>
      <c r="D38" s="16" t="s">
        <v>64</v>
      </c>
      <c r="E38" s="68">
        <f>F38/6</f>
        <v>2.5249999999999999</v>
      </c>
      <c r="F38" s="48">
        <v>15.15</v>
      </c>
      <c r="G38" s="69">
        <f>H38/6</f>
        <v>3.66</v>
      </c>
      <c r="H38" s="17">
        <v>21.96</v>
      </c>
      <c r="I38" s="69">
        <f>J38/6</f>
        <v>3.4</v>
      </c>
      <c r="J38" s="17">
        <v>20.399999999999999</v>
      </c>
      <c r="K38" s="69">
        <f>L38/6</f>
        <v>3.14</v>
      </c>
      <c r="L38" s="17">
        <v>18.84</v>
      </c>
      <c r="M38" s="69">
        <f>N38/6</f>
        <v>2.77</v>
      </c>
      <c r="N38" s="17">
        <v>16.62</v>
      </c>
      <c r="O38" s="18">
        <v>2</v>
      </c>
      <c r="P38" s="18">
        <v>6.5</v>
      </c>
      <c r="Q38" s="18">
        <v>10.25</v>
      </c>
      <c r="R38" s="19" t="s">
        <v>77</v>
      </c>
      <c r="S38" s="16" t="s">
        <v>65</v>
      </c>
      <c r="T38" s="16">
        <v>0.41</v>
      </c>
      <c r="U38" s="16">
        <v>13.5</v>
      </c>
      <c r="V38" s="16">
        <v>9.75</v>
      </c>
      <c r="W38" s="16">
        <v>5.5</v>
      </c>
      <c r="X38" s="19" t="s">
        <v>78</v>
      </c>
      <c r="Y38" s="16">
        <v>14</v>
      </c>
      <c r="Z38" s="16">
        <v>8</v>
      </c>
      <c r="AA38" s="16">
        <v>112</v>
      </c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x14ac:dyDescent="0.35"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x14ac:dyDescent="0.35"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</row>
    <row r="41" spans="1:46" ht="18.5" x14ac:dyDescent="0.45">
      <c r="A41" s="14" t="s">
        <v>79</v>
      </c>
      <c r="B41" s="13"/>
      <c r="C41" s="13"/>
      <c r="D41" s="13"/>
      <c r="E41" s="102" t="s">
        <v>355</v>
      </c>
      <c r="F41" s="103"/>
      <c r="G41" s="102" t="s">
        <v>354</v>
      </c>
      <c r="H41" s="103"/>
      <c r="I41" s="102" t="s">
        <v>354</v>
      </c>
      <c r="J41" s="103"/>
      <c r="K41" s="102" t="s">
        <v>354</v>
      </c>
      <c r="L41" s="103"/>
      <c r="M41" s="102" t="s">
        <v>354</v>
      </c>
      <c r="N41" s="103"/>
      <c r="O41" s="13"/>
      <c r="P41" s="13"/>
      <c r="Q41" s="13"/>
      <c r="R41" s="12"/>
      <c r="S41" s="13"/>
      <c r="T41" s="13"/>
      <c r="U41" s="13"/>
      <c r="V41" s="13"/>
      <c r="W41" s="13"/>
      <c r="X41" s="12"/>
      <c r="Y41" s="13"/>
      <c r="Z41" s="13"/>
      <c r="AA41" s="13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</row>
    <row r="42" spans="1:46" x14ac:dyDescent="0.35">
      <c r="A42" s="2"/>
      <c r="B42" s="3"/>
      <c r="C42" s="3"/>
      <c r="D42" s="3"/>
      <c r="E42" s="100" t="s">
        <v>356</v>
      </c>
      <c r="F42" s="101"/>
      <c r="G42" s="100" t="s">
        <v>385</v>
      </c>
      <c r="H42" s="101"/>
      <c r="I42" s="100" t="s">
        <v>386</v>
      </c>
      <c r="J42" s="101"/>
      <c r="K42" s="100" t="s">
        <v>387</v>
      </c>
      <c r="L42" s="101"/>
      <c r="M42" s="100" t="s">
        <v>388</v>
      </c>
      <c r="N42" s="101"/>
      <c r="O42" s="3"/>
      <c r="P42" s="3"/>
      <c r="Q42" s="3"/>
      <c r="R42" s="2"/>
      <c r="S42" s="100" t="s">
        <v>1</v>
      </c>
      <c r="T42" s="104"/>
      <c r="U42" s="104"/>
      <c r="V42" s="104"/>
      <c r="W42" s="104"/>
      <c r="X42" s="101"/>
      <c r="Y42" s="100" t="s">
        <v>2</v>
      </c>
      <c r="Z42" s="104"/>
      <c r="AA42" s="104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</row>
    <row r="43" spans="1:46" ht="43.5" x14ac:dyDescent="0.35">
      <c r="A43" s="9" t="s">
        <v>3</v>
      </c>
      <c r="B43" s="10" t="s">
        <v>4</v>
      </c>
      <c r="C43" s="10"/>
      <c r="D43" s="10" t="s">
        <v>5</v>
      </c>
      <c r="E43" s="10"/>
      <c r="F43" s="10"/>
      <c r="G43" s="10" t="s">
        <v>6</v>
      </c>
      <c r="H43" s="10" t="s">
        <v>7</v>
      </c>
      <c r="I43" s="11" t="s">
        <v>6</v>
      </c>
      <c r="J43" s="11" t="s">
        <v>7</v>
      </c>
      <c r="K43" s="11" t="s">
        <v>6</v>
      </c>
      <c r="L43" s="11" t="s">
        <v>7</v>
      </c>
      <c r="M43" s="11" t="s">
        <v>6</v>
      </c>
      <c r="N43" s="11" t="s">
        <v>7</v>
      </c>
      <c r="O43" s="10" t="s">
        <v>8</v>
      </c>
      <c r="P43" s="10" t="s">
        <v>9</v>
      </c>
      <c r="Q43" s="10" t="s">
        <v>10</v>
      </c>
      <c r="R43" s="10" t="s">
        <v>11</v>
      </c>
      <c r="S43" s="10" t="s">
        <v>12</v>
      </c>
      <c r="T43" s="10" t="s">
        <v>13</v>
      </c>
      <c r="U43" s="10" t="s">
        <v>14</v>
      </c>
      <c r="V43" s="10" t="s">
        <v>9</v>
      </c>
      <c r="W43" s="10" t="s">
        <v>10</v>
      </c>
      <c r="X43" s="10" t="s">
        <v>15</v>
      </c>
      <c r="Y43" s="10" t="s">
        <v>16</v>
      </c>
      <c r="Z43" s="10" t="s">
        <v>17</v>
      </c>
      <c r="AA43" s="10" t="s">
        <v>18</v>
      </c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</row>
    <row r="44" spans="1:46" x14ac:dyDescent="0.35">
      <c r="A44" s="4" t="s">
        <v>80</v>
      </c>
      <c r="B44" s="6">
        <v>18851</v>
      </c>
      <c r="C44" s="23"/>
      <c r="D44" s="23" t="s">
        <v>64</v>
      </c>
      <c r="E44" s="65">
        <f t="shared" ref="E44:E50" si="0">F44/6</f>
        <v>2.5249999999999999</v>
      </c>
      <c r="F44" s="49">
        <v>15.15</v>
      </c>
      <c r="G44" s="66">
        <f t="shared" ref="G44:G50" si="1">H44/6</f>
        <v>3.66</v>
      </c>
      <c r="H44" s="67">
        <v>21.96</v>
      </c>
      <c r="I44" s="66">
        <f t="shared" ref="I44:I50" si="2">J44/6</f>
        <v>3.4000000000000004</v>
      </c>
      <c r="J44" s="67">
        <v>20.400000000000002</v>
      </c>
      <c r="K44" s="66">
        <f t="shared" ref="K44:K50" si="3">L44/6</f>
        <v>3.14</v>
      </c>
      <c r="L44" s="67">
        <v>18.84</v>
      </c>
      <c r="M44" s="66">
        <f t="shared" ref="M44:M50" si="4">N44/6</f>
        <v>2.77</v>
      </c>
      <c r="N44" s="67">
        <v>16.62</v>
      </c>
      <c r="O44" s="7">
        <v>2</v>
      </c>
      <c r="P44" s="7">
        <v>6.5</v>
      </c>
      <c r="Q44" s="7">
        <v>10.25</v>
      </c>
      <c r="R44" s="5" t="s">
        <v>81</v>
      </c>
      <c r="S44" s="6" t="s">
        <v>65</v>
      </c>
      <c r="T44" s="6">
        <v>0.41</v>
      </c>
      <c r="U44" s="6">
        <v>13.5</v>
      </c>
      <c r="V44" s="6">
        <v>9.75</v>
      </c>
      <c r="W44" s="6">
        <v>5.5</v>
      </c>
      <c r="X44" s="5" t="s">
        <v>82</v>
      </c>
      <c r="Y44" s="6">
        <v>14</v>
      </c>
      <c r="Z44" s="6">
        <v>8</v>
      </c>
      <c r="AA44" s="6">
        <v>112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</row>
    <row r="45" spans="1:46" s="20" customFormat="1" ht="15" thickBot="1" x14ac:dyDescent="0.4">
      <c r="A45" s="15" t="s">
        <v>406</v>
      </c>
      <c r="B45" s="22">
        <v>21771</v>
      </c>
      <c r="C45" s="24"/>
      <c r="D45" s="24" t="s">
        <v>64</v>
      </c>
      <c r="E45" s="68">
        <f t="shared" si="0"/>
        <v>2.5249999999999999</v>
      </c>
      <c r="F45" s="48">
        <v>15.15</v>
      </c>
      <c r="G45" s="69">
        <f t="shared" si="1"/>
        <v>3.66</v>
      </c>
      <c r="H45" s="17">
        <v>21.96</v>
      </c>
      <c r="I45" s="69">
        <f t="shared" si="2"/>
        <v>3.4</v>
      </c>
      <c r="J45" s="17">
        <v>20.399999999999999</v>
      </c>
      <c r="K45" s="69">
        <f t="shared" si="3"/>
        <v>3.14</v>
      </c>
      <c r="L45" s="17">
        <v>18.84</v>
      </c>
      <c r="M45" s="69">
        <f t="shared" si="4"/>
        <v>2.77</v>
      </c>
      <c r="N45" s="17">
        <v>16.62</v>
      </c>
      <c r="O45" s="18">
        <v>2</v>
      </c>
      <c r="P45" s="18">
        <v>6.5</v>
      </c>
      <c r="Q45" s="18">
        <v>10.25</v>
      </c>
      <c r="R45" s="55" t="s">
        <v>407</v>
      </c>
      <c r="S45" s="16" t="s">
        <v>65</v>
      </c>
      <c r="T45" s="16">
        <v>0.41</v>
      </c>
      <c r="U45" s="16">
        <v>13.5</v>
      </c>
      <c r="V45" s="16">
        <v>9.75</v>
      </c>
      <c r="W45" s="16">
        <v>5.5</v>
      </c>
      <c r="X45" s="79" t="s">
        <v>408</v>
      </c>
      <c r="Y45" s="16">
        <v>14</v>
      </c>
      <c r="Z45" s="16">
        <v>8</v>
      </c>
      <c r="AA45" s="16">
        <v>112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</row>
    <row r="46" spans="1:46" x14ac:dyDescent="0.35">
      <c r="A46" s="4" t="s">
        <v>83</v>
      </c>
      <c r="B46" s="21" t="s">
        <v>84</v>
      </c>
      <c r="C46" s="57"/>
      <c r="D46" s="23" t="s">
        <v>64</v>
      </c>
      <c r="E46" s="65">
        <f t="shared" si="0"/>
        <v>2.5249999999999999</v>
      </c>
      <c r="F46" s="49">
        <v>15.15</v>
      </c>
      <c r="G46" s="66">
        <f t="shared" si="1"/>
        <v>3.66</v>
      </c>
      <c r="H46" s="67">
        <v>21.96</v>
      </c>
      <c r="I46" s="66">
        <f t="shared" si="2"/>
        <v>3.4000000000000004</v>
      </c>
      <c r="J46" s="67">
        <v>20.400000000000002</v>
      </c>
      <c r="K46" s="66">
        <f t="shared" si="3"/>
        <v>3.14</v>
      </c>
      <c r="L46" s="67">
        <v>18.84</v>
      </c>
      <c r="M46" s="66">
        <f t="shared" si="4"/>
        <v>2.77</v>
      </c>
      <c r="N46" s="67">
        <v>16.62</v>
      </c>
      <c r="O46" s="7">
        <v>2</v>
      </c>
      <c r="P46" s="7">
        <v>6.5</v>
      </c>
      <c r="Q46" s="7">
        <v>10.25</v>
      </c>
      <c r="R46" s="5" t="s">
        <v>85</v>
      </c>
      <c r="S46" s="6" t="s">
        <v>65</v>
      </c>
      <c r="T46" s="6">
        <v>0.41</v>
      </c>
      <c r="U46" s="6">
        <v>13.5</v>
      </c>
      <c r="V46" s="6">
        <v>9.75</v>
      </c>
      <c r="W46" s="6">
        <v>5.5</v>
      </c>
      <c r="X46" s="5" t="s">
        <v>86</v>
      </c>
      <c r="Y46" s="6">
        <v>14</v>
      </c>
      <c r="Z46" s="6">
        <v>8</v>
      </c>
      <c r="AA46" s="6">
        <v>112</v>
      </c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</row>
    <row r="47" spans="1:46" s="20" customFormat="1" x14ac:dyDescent="0.35">
      <c r="A47" s="15" t="s">
        <v>87</v>
      </c>
      <c r="B47" s="22" t="s">
        <v>88</v>
      </c>
      <c r="C47" s="58"/>
      <c r="D47" s="24" t="s">
        <v>64</v>
      </c>
      <c r="E47" s="68">
        <f t="shared" si="0"/>
        <v>2.5249999999999999</v>
      </c>
      <c r="F47" s="48">
        <v>15.15</v>
      </c>
      <c r="G47" s="69">
        <f t="shared" si="1"/>
        <v>3.66</v>
      </c>
      <c r="H47" s="17">
        <v>21.96</v>
      </c>
      <c r="I47" s="69">
        <f t="shared" si="2"/>
        <v>3.4</v>
      </c>
      <c r="J47" s="17">
        <v>20.399999999999999</v>
      </c>
      <c r="K47" s="69">
        <f t="shared" si="3"/>
        <v>3.14</v>
      </c>
      <c r="L47" s="17">
        <v>18.84</v>
      </c>
      <c r="M47" s="69">
        <f t="shared" si="4"/>
        <v>2.77</v>
      </c>
      <c r="N47" s="17">
        <v>16.62</v>
      </c>
      <c r="O47" s="18">
        <v>2</v>
      </c>
      <c r="P47" s="18">
        <v>6.5</v>
      </c>
      <c r="Q47" s="18">
        <v>10.25</v>
      </c>
      <c r="R47" s="19" t="s">
        <v>89</v>
      </c>
      <c r="S47" s="16" t="s">
        <v>65</v>
      </c>
      <c r="T47" s="16">
        <v>0.41</v>
      </c>
      <c r="U47" s="16">
        <v>13.5</v>
      </c>
      <c r="V47" s="16">
        <v>9.75</v>
      </c>
      <c r="W47" s="16">
        <v>5.5</v>
      </c>
      <c r="X47" s="19" t="s">
        <v>90</v>
      </c>
      <c r="Y47" s="16">
        <v>14</v>
      </c>
      <c r="Z47" s="16">
        <v>8</v>
      </c>
      <c r="AA47" s="16">
        <v>112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</row>
    <row r="48" spans="1:46" x14ac:dyDescent="0.35">
      <c r="A48" s="4" t="s">
        <v>91</v>
      </c>
      <c r="B48" s="21" t="s">
        <v>92</v>
      </c>
      <c r="C48" s="57"/>
      <c r="D48" s="23" t="s">
        <v>64</v>
      </c>
      <c r="E48" s="65">
        <f t="shared" si="0"/>
        <v>2.5249999999999999</v>
      </c>
      <c r="F48" s="49">
        <v>15.15</v>
      </c>
      <c r="G48" s="66">
        <f t="shared" si="1"/>
        <v>3.66</v>
      </c>
      <c r="H48" s="67">
        <v>21.96</v>
      </c>
      <c r="I48" s="66">
        <f t="shared" si="2"/>
        <v>3.4000000000000004</v>
      </c>
      <c r="J48" s="67">
        <v>20.400000000000002</v>
      </c>
      <c r="K48" s="66">
        <f t="shared" si="3"/>
        <v>3.14</v>
      </c>
      <c r="L48" s="67">
        <v>18.84</v>
      </c>
      <c r="M48" s="66">
        <f t="shared" si="4"/>
        <v>2.77</v>
      </c>
      <c r="N48" s="67">
        <v>16.62</v>
      </c>
      <c r="O48" s="7">
        <v>2</v>
      </c>
      <c r="P48" s="7">
        <v>6.5</v>
      </c>
      <c r="Q48" s="7">
        <v>10.25</v>
      </c>
      <c r="R48" s="5" t="s">
        <v>93</v>
      </c>
      <c r="S48" s="6" t="s">
        <v>65</v>
      </c>
      <c r="T48" s="6">
        <v>0.41</v>
      </c>
      <c r="U48" s="6">
        <v>13.5</v>
      </c>
      <c r="V48" s="6">
        <v>9.75</v>
      </c>
      <c r="W48" s="6">
        <v>5.5</v>
      </c>
      <c r="X48" s="5" t="s">
        <v>94</v>
      </c>
      <c r="Y48" s="6">
        <v>14</v>
      </c>
      <c r="Z48" s="6">
        <v>8</v>
      </c>
      <c r="AA48" s="6">
        <v>112</v>
      </c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</row>
    <row r="49" spans="1:46" s="12" customFormat="1" x14ac:dyDescent="0.35">
      <c r="A49" s="15" t="s">
        <v>95</v>
      </c>
      <c r="B49" s="22" t="s">
        <v>96</v>
      </c>
      <c r="C49" s="58"/>
      <c r="D49" s="24" t="s">
        <v>64</v>
      </c>
      <c r="E49" s="68">
        <f t="shared" si="0"/>
        <v>2.5249999999999999</v>
      </c>
      <c r="F49" s="48">
        <v>15.15</v>
      </c>
      <c r="G49" s="69">
        <f t="shared" si="1"/>
        <v>3.66</v>
      </c>
      <c r="H49" s="17">
        <v>21.96</v>
      </c>
      <c r="I49" s="69">
        <f t="shared" si="2"/>
        <v>3.4</v>
      </c>
      <c r="J49" s="17">
        <v>20.399999999999999</v>
      </c>
      <c r="K49" s="69">
        <f t="shared" si="3"/>
        <v>3.14</v>
      </c>
      <c r="L49" s="17">
        <v>18.84</v>
      </c>
      <c r="M49" s="69">
        <f t="shared" si="4"/>
        <v>2.77</v>
      </c>
      <c r="N49" s="17">
        <v>16.62</v>
      </c>
      <c r="O49" s="18">
        <v>2</v>
      </c>
      <c r="P49" s="18">
        <v>6.5</v>
      </c>
      <c r="Q49" s="18">
        <v>10.25</v>
      </c>
      <c r="R49" s="19" t="s">
        <v>97</v>
      </c>
      <c r="S49" s="16" t="s">
        <v>65</v>
      </c>
      <c r="T49" s="16">
        <v>0.41</v>
      </c>
      <c r="U49" s="16">
        <v>13.5</v>
      </c>
      <c r="V49" s="16">
        <v>9.75</v>
      </c>
      <c r="W49" s="16">
        <v>5.5</v>
      </c>
      <c r="X49" s="19" t="s">
        <v>98</v>
      </c>
      <c r="Y49" s="16">
        <v>14</v>
      </c>
      <c r="Z49" s="16">
        <v>8</v>
      </c>
      <c r="AA49" s="16">
        <v>112</v>
      </c>
    </row>
    <row r="50" spans="1:46" s="12" customFormat="1" x14ac:dyDescent="0.35">
      <c r="A50" s="26" t="s">
        <v>99</v>
      </c>
      <c r="B50" s="31" t="s">
        <v>100</v>
      </c>
      <c r="C50" s="59"/>
      <c r="D50" s="28" t="s">
        <v>64</v>
      </c>
      <c r="E50" s="65">
        <f t="shared" si="0"/>
        <v>2.5249999999999999</v>
      </c>
      <c r="F50" s="49">
        <v>15.15</v>
      </c>
      <c r="G50" s="66">
        <f t="shared" si="1"/>
        <v>3.66</v>
      </c>
      <c r="H50" s="67">
        <v>21.96</v>
      </c>
      <c r="I50" s="66">
        <f t="shared" si="2"/>
        <v>3.4000000000000004</v>
      </c>
      <c r="J50" s="67">
        <v>20.400000000000002</v>
      </c>
      <c r="K50" s="66">
        <f t="shared" si="3"/>
        <v>3.14</v>
      </c>
      <c r="L50" s="67">
        <v>18.84</v>
      </c>
      <c r="M50" s="66">
        <f t="shared" si="4"/>
        <v>2.77</v>
      </c>
      <c r="N50" s="67">
        <v>16.62</v>
      </c>
      <c r="O50" s="29">
        <v>2</v>
      </c>
      <c r="P50" s="29">
        <v>6.5</v>
      </c>
      <c r="Q50" s="29">
        <v>10.25</v>
      </c>
      <c r="R50" s="30" t="s">
        <v>101</v>
      </c>
      <c r="S50" s="27" t="s">
        <v>65</v>
      </c>
      <c r="T50" s="27">
        <v>0.41</v>
      </c>
      <c r="U50" s="27">
        <v>13.5</v>
      </c>
      <c r="V50" s="27">
        <v>9.75</v>
      </c>
      <c r="W50" s="27">
        <v>5.5</v>
      </c>
      <c r="X50" s="30" t="s">
        <v>102</v>
      </c>
      <c r="Y50" s="27">
        <v>14</v>
      </c>
      <c r="Z50" s="27">
        <v>8</v>
      </c>
      <c r="AA50" s="27">
        <v>112</v>
      </c>
    </row>
    <row r="51" spans="1:46" s="12" customFormat="1" x14ac:dyDescent="0.35">
      <c r="B51" s="13"/>
      <c r="C51" s="13"/>
      <c r="D51" s="13"/>
      <c r="E51" s="13"/>
      <c r="F51" s="13"/>
      <c r="O51" s="13"/>
      <c r="P51" s="13"/>
      <c r="Q51" s="13"/>
      <c r="S51" s="13"/>
      <c r="T51" s="13"/>
      <c r="U51" s="13"/>
      <c r="V51" s="13"/>
      <c r="W51" s="13"/>
      <c r="Y51" s="13"/>
      <c r="Z51" s="13"/>
      <c r="AA51" s="13"/>
    </row>
    <row r="52" spans="1:46" ht="18.5" x14ac:dyDescent="0.45">
      <c r="A52" s="14" t="s">
        <v>79</v>
      </c>
      <c r="B52" s="13"/>
      <c r="C52" s="13"/>
      <c r="D52" s="13"/>
      <c r="E52" s="102" t="s">
        <v>355</v>
      </c>
      <c r="F52" s="103"/>
      <c r="G52" s="102" t="s">
        <v>354</v>
      </c>
      <c r="H52" s="103"/>
      <c r="I52" s="102" t="s">
        <v>354</v>
      </c>
      <c r="J52" s="103"/>
      <c r="K52" s="102" t="s">
        <v>354</v>
      </c>
      <c r="L52" s="103"/>
      <c r="M52" s="102" t="s">
        <v>354</v>
      </c>
      <c r="N52" s="103"/>
      <c r="O52" s="13"/>
      <c r="P52" s="13"/>
      <c r="Q52" s="13"/>
      <c r="R52" s="12"/>
      <c r="S52" s="13"/>
      <c r="T52" s="13"/>
      <c r="U52" s="13"/>
      <c r="V52" s="13"/>
      <c r="W52" s="13"/>
      <c r="X52" s="12"/>
      <c r="Y52" s="13"/>
      <c r="Z52" s="13"/>
      <c r="AA52" s="13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x14ac:dyDescent="0.35">
      <c r="A53" s="2"/>
      <c r="B53" s="3"/>
      <c r="C53" s="3"/>
      <c r="D53" s="3"/>
      <c r="E53" s="100" t="s">
        <v>356</v>
      </c>
      <c r="F53" s="101"/>
      <c r="G53" s="100" t="s">
        <v>385</v>
      </c>
      <c r="H53" s="101"/>
      <c r="I53" s="100" t="s">
        <v>386</v>
      </c>
      <c r="J53" s="101"/>
      <c r="K53" s="100" t="s">
        <v>387</v>
      </c>
      <c r="L53" s="101"/>
      <c r="M53" s="100" t="s">
        <v>388</v>
      </c>
      <c r="N53" s="101"/>
      <c r="O53" s="3"/>
      <c r="P53" s="3"/>
      <c r="Q53" s="3"/>
      <c r="R53" s="2"/>
      <c r="S53" s="100" t="s">
        <v>1</v>
      </c>
      <c r="T53" s="104"/>
      <c r="U53" s="104"/>
      <c r="V53" s="104"/>
      <c r="W53" s="104"/>
      <c r="X53" s="101"/>
      <c r="Y53" s="100" t="s">
        <v>2</v>
      </c>
      <c r="Z53" s="104"/>
      <c r="AA53" s="104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</row>
    <row r="54" spans="1:46" ht="43.5" x14ac:dyDescent="0.35">
      <c r="A54" s="9" t="s">
        <v>3</v>
      </c>
      <c r="B54" s="10" t="s">
        <v>4</v>
      </c>
      <c r="C54" s="10"/>
      <c r="D54" s="10" t="s">
        <v>5</v>
      </c>
      <c r="E54" s="10"/>
      <c r="F54" s="10"/>
      <c r="G54" s="10" t="s">
        <v>6</v>
      </c>
      <c r="H54" s="10" t="s">
        <v>7</v>
      </c>
      <c r="I54" s="11" t="s">
        <v>6</v>
      </c>
      <c r="J54" s="11" t="s">
        <v>7</v>
      </c>
      <c r="K54" s="11" t="s">
        <v>6</v>
      </c>
      <c r="L54" s="11" t="s">
        <v>7</v>
      </c>
      <c r="M54" s="11" t="s">
        <v>6</v>
      </c>
      <c r="N54" s="11" t="s">
        <v>7</v>
      </c>
      <c r="O54" s="10" t="s">
        <v>8</v>
      </c>
      <c r="P54" s="10" t="s">
        <v>9</v>
      </c>
      <c r="Q54" s="10" t="s">
        <v>10</v>
      </c>
      <c r="R54" s="10" t="s">
        <v>11</v>
      </c>
      <c r="S54" s="10" t="s">
        <v>12</v>
      </c>
      <c r="T54" s="10" t="s">
        <v>13</v>
      </c>
      <c r="U54" s="10" t="s">
        <v>14</v>
      </c>
      <c r="V54" s="10" t="s">
        <v>9</v>
      </c>
      <c r="W54" s="10" t="s">
        <v>10</v>
      </c>
      <c r="X54" s="10" t="s">
        <v>15</v>
      </c>
      <c r="Y54" s="10" t="s">
        <v>16</v>
      </c>
      <c r="Z54" s="10" t="s">
        <v>17</v>
      </c>
      <c r="AA54" s="10" t="s">
        <v>18</v>
      </c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</row>
    <row r="55" spans="1:46" s="12" customFormat="1" x14ac:dyDescent="0.35">
      <c r="A55" s="26" t="s">
        <v>409</v>
      </c>
      <c r="B55" s="31">
        <v>21651</v>
      </c>
      <c r="C55" s="59"/>
      <c r="D55" s="28" t="s">
        <v>64</v>
      </c>
      <c r="E55" s="65">
        <f t="shared" ref="E55" si="5">F55/6</f>
        <v>2.5249999999999999</v>
      </c>
      <c r="F55" s="49">
        <v>15.15</v>
      </c>
      <c r="G55" s="66">
        <f t="shared" ref="G55" si="6">H55/6</f>
        <v>3.66</v>
      </c>
      <c r="H55" s="67">
        <v>21.96</v>
      </c>
      <c r="I55" s="66">
        <f t="shared" ref="I55" si="7">J55/6</f>
        <v>3.4000000000000004</v>
      </c>
      <c r="J55" s="67">
        <v>20.400000000000002</v>
      </c>
      <c r="K55" s="66">
        <f t="shared" ref="K55" si="8">L55/6</f>
        <v>3.14</v>
      </c>
      <c r="L55" s="67">
        <v>18.84</v>
      </c>
      <c r="M55" s="66">
        <f t="shared" ref="M55" si="9">N55/6</f>
        <v>2.77</v>
      </c>
      <c r="N55" s="67">
        <v>16.62</v>
      </c>
      <c r="O55" s="29">
        <v>2</v>
      </c>
      <c r="P55" s="29">
        <v>6.5</v>
      </c>
      <c r="Q55" s="29">
        <v>10.25</v>
      </c>
      <c r="R55" s="30" t="s">
        <v>422</v>
      </c>
      <c r="S55" s="27" t="s">
        <v>65</v>
      </c>
      <c r="T55" s="27">
        <v>0.41</v>
      </c>
      <c r="U55" s="27">
        <v>13.5</v>
      </c>
      <c r="V55" s="27">
        <v>9.75</v>
      </c>
      <c r="W55" s="27">
        <v>5.5</v>
      </c>
      <c r="X55" s="30" t="s">
        <v>423</v>
      </c>
      <c r="Y55" s="27">
        <v>14</v>
      </c>
      <c r="Z55" s="27">
        <v>8</v>
      </c>
      <c r="AA55" s="27">
        <v>112</v>
      </c>
    </row>
    <row r="56" spans="1:46" s="12" customFormat="1" x14ac:dyDescent="0.35">
      <c r="A56" s="15" t="s">
        <v>103</v>
      </c>
      <c r="B56" s="16">
        <v>22521</v>
      </c>
      <c r="C56" s="24"/>
      <c r="D56" s="24" t="s">
        <v>64</v>
      </c>
      <c r="E56" s="68">
        <f>F56/6</f>
        <v>2.5249999999999999</v>
      </c>
      <c r="F56" s="48">
        <v>15.15</v>
      </c>
      <c r="G56" s="69">
        <f>H56/6</f>
        <v>3.66</v>
      </c>
      <c r="H56" s="17">
        <v>21.96</v>
      </c>
      <c r="I56" s="69">
        <f>J56/6</f>
        <v>3.4</v>
      </c>
      <c r="J56" s="17">
        <v>20.399999999999999</v>
      </c>
      <c r="K56" s="69">
        <f>L56/6</f>
        <v>3.14</v>
      </c>
      <c r="L56" s="17">
        <v>18.84</v>
      </c>
      <c r="M56" s="69">
        <f>N56/6</f>
        <v>2.77</v>
      </c>
      <c r="N56" s="17">
        <v>16.62</v>
      </c>
      <c r="O56" s="18">
        <v>2</v>
      </c>
      <c r="P56" s="18">
        <v>6.5</v>
      </c>
      <c r="Q56" s="18">
        <v>10.25</v>
      </c>
      <c r="R56" s="19" t="s">
        <v>104</v>
      </c>
      <c r="S56" s="16" t="s">
        <v>65</v>
      </c>
      <c r="T56" s="16">
        <v>0.41</v>
      </c>
      <c r="U56" s="16">
        <v>13.5</v>
      </c>
      <c r="V56" s="16">
        <v>9.75</v>
      </c>
      <c r="W56" s="16">
        <v>5.5</v>
      </c>
      <c r="X56" s="19" t="s">
        <v>105</v>
      </c>
      <c r="Y56" s="16">
        <v>14</v>
      </c>
      <c r="Z56" s="16">
        <v>8</v>
      </c>
      <c r="AA56" s="16">
        <v>112</v>
      </c>
    </row>
    <row r="57" spans="1:46" s="12" customFormat="1" x14ac:dyDescent="0.35">
      <c r="A57" s="26" t="s">
        <v>106</v>
      </c>
      <c r="B57" s="27">
        <v>16341</v>
      </c>
      <c r="C57" s="28"/>
      <c r="D57" s="28" t="s">
        <v>64</v>
      </c>
      <c r="E57" s="65">
        <f>F57/6</f>
        <v>2.5249999999999999</v>
      </c>
      <c r="F57" s="49">
        <v>15.15</v>
      </c>
      <c r="G57" s="66">
        <f>H57/6</f>
        <v>3.66</v>
      </c>
      <c r="H57" s="67">
        <v>21.96</v>
      </c>
      <c r="I57" s="66">
        <f>J57/6</f>
        <v>3.4000000000000004</v>
      </c>
      <c r="J57" s="67">
        <v>20.400000000000002</v>
      </c>
      <c r="K57" s="66">
        <f>L57/6</f>
        <v>3.14</v>
      </c>
      <c r="L57" s="67">
        <v>18.84</v>
      </c>
      <c r="M57" s="66">
        <f>N57/6</f>
        <v>2.77</v>
      </c>
      <c r="N57" s="67">
        <v>16.62</v>
      </c>
      <c r="O57" s="29">
        <v>2</v>
      </c>
      <c r="P57" s="29">
        <v>6.5</v>
      </c>
      <c r="Q57" s="29">
        <v>10.25</v>
      </c>
      <c r="R57" s="30" t="s">
        <v>107</v>
      </c>
      <c r="S57" s="27" t="s">
        <v>65</v>
      </c>
      <c r="T57" s="27">
        <v>0.41</v>
      </c>
      <c r="U57" s="27">
        <v>13.5</v>
      </c>
      <c r="V57" s="27">
        <v>9.75</v>
      </c>
      <c r="W57" s="27">
        <v>5.5</v>
      </c>
      <c r="X57" s="30" t="s">
        <v>108</v>
      </c>
      <c r="Y57" s="27">
        <v>14</v>
      </c>
      <c r="Z57" s="27">
        <v>8</v>
      </c>
      <c r="AA57" s="27">
        <v>112</v>
      </c>
    </row>
    <row r="58" spans="1:46" s="12" customFormat="1" x14ac:dyDescent="0.35">
      <c r="A58" s="15" t="s">
        <v>109</v>
      </c>
      <c r="B58" s="16">
        <v>20331</v>
      </c>
      <c r="C58" s="24"/>
      <c r="D58" s="24" t="s">
        <v>64</v>
      </c>
      <c r="E58" s="68">
        <f>F58/6</f>
        <v>2.5249999999999999</v>
      </c>
      <c r="F58" s="48">
        <v>15.15</v>
      </c>
      <c r="G58" s="69">
        <f>H58/6</f>
        <v>3.66</v>
      </c>
      <c r="H58" s="17">
        <v>21.96</v>
      </c>
      <c r="I58" s="69">
        <f>J58/6</f>
        <v>3.4</v>
      </c>
      <c r="J58" s="17">
        <v>20.399999999999999</v>
      </c>
      <c r="K58" s="69">
        <f>L58/6</f>
        <v>3.14</v>
      </c>
      <c r="L58" s="17">
        <v>18.84</v>
      </c>
      <c r="M58" s="69">
        <f>N58/6</f>
        <v>2.77</v>
      </c>
      <c r="N58" s="17">
        <v>16.62</v>
      </c>
      <c r="O58" s="18">
        <v>2</v>
      </c>
      <c r="P58" s="18">
        <v>6.5</v>
      </c>
      <c r="Q58" s="18">
        <v>10.25</v>
      </c>
      <c r="R58" s="19" t="s">
        <v>110</v>
      </c>
      <c r="S58" s="16" t="s">
        <v>65</v>
      </c>
      <c r="T58" s="16">
        <v>0.41</v>
      </c>
      <c r="U58" s="16">
        <v>13.5</v>
      </c>
      <c r="V58" s="16">
        <v>9.75</v>
      </c>
      <c r="W58" s="16">
        <v>5.5</v>
      </c>
      <c r="X58" s="19" t="s">
        <v>111</v>
      </c>
      <c r="Y58" s="16">
        <v>14</v>
      </c>
      <c r="Z58" s="16">
        <v>8</v>
      </c>
      <c r="AA58" s="16">
        <v>112</v>
      </c>
    </row>
    <row r="59" spans="1:46" x14ac:dyDescent="0.35">
      <c r="A59" s="4" t="s">
        <v>363</v>
      </c>
      <c r="B59" s="6">
        <v>20013</v>
      </c>
      <c r="C59" s="23"/>
      <c r="D59" s="23" t="s">
        <v>64</v>
      </c>
      <c r="E59" s="65">
        <f>F59/6</f>
        <v>2.5249999999999999</v>
      </c>
      <c r="F59" s="49">
        <v>15.15</v>
      </c>
      <c r="G59" s="66">
        <f>H59/6</f>
        <v>3.66</v>
      </c>
      <c r="H59" s="67">
        <v>21.96</v>
      </c>
      <c r="I59" s="66">
        <f>J59/6</f>
        <v>3.4000000000000004</v>
      </c>
      <c r="J59" s="67">
        <v>20.400000000000002</v>
      </c>
      <c r="K59" s="66">
        <f>L59/6</f>
        <v>3.14</v>
      </c>
      <c r="L59" s="67">
        <v>18.84</v>
      </c>
      <c r="M59" s="66">
        <f>N59/6</f>
        <v>2.77</v>
      </c>
      <c r="N59" s="67">
        <v>16.62</v>
      </c>
      <c r="O59" s="7">
        <v>2</v>
      </c>
      <c r="P59" s="7">
        <v>6.5</v>
      </c>
      <c r="Q59" s="7">
        <v>10.25</v>
      </c>
      <c r="R59" s="5" t="s">
        <v>110</v>
      </c>
      <c r="S59" s="6" t="s">
        <v>65</v>
      </c>
      <c r="T59" s="6">
        <v>0.41</v>
      </c>
      <c r="U59" s="6">
        <v>13.5</v>
      </c>
      <c r="V59" s="6">
        <v>9.75</v>
      </c>
      <c r="W59" s="6">
        <v>5.5</v>
      </c>
      <c r="X59" s="5" t="s">
        <v>111</v>
      </c>
      <c r="Y59" s="6">
        <v>14</v>
      </c>
      <c r="Z59" s="6">
        <v>8</v>
      </c>
      <c r="AA59" s="6">
        <v>112</v>
      </c>
    </row>
    <row r="60" spans="1:46" s="12" customFormat="1" x14ac:dyDescent="0.35">
      <c r="A60" s="15" t="s">
        <v>112</v>
      </c>
      <c r="B60" s="22" t="s">
        <v>442</v>
      </c>
      <c r="C60" s="24"/>
      <c r="D60" s="24" t="s">
        <v>64</v>
      </c>
      <c r="E60" s="68">
        <f>F60/6</f>
        <v>2.5249999999999999</v>
      </c>
      <c r="F60" s="48">
        <v>15.15</v>
      </c>
      <c r="G60" s="69">
        <f>H60/6</f>
        <v>3.66</v>
      </c>
      <c r="H60" s="17">
        <v>21.96</v>
      </c>
      <c r="I60" s="69">
        <f>J60/6</f>
        <v>3.4</v>
      </c>
      <c r="J60" s="17">
        <v>20.399999999999999</v>
      </c>
      <c r="K60" s="69">
        <f>L60/6</f>
        <v>3.14</v>
      </c>
      <c r="L60" s="17">
        <v>18.84</v>
      </c>
      <c r="M60" s="69">
        <f>N60/6</f>
        <v>2.77</v>
      </c>
      <c r="N60" s="17">
        <v>16.62</v>
      </c>
      <c r="O60" s="18">
        <v>2</v>
      </c>
      <c r="P60" s="18">
        <v>6.5</v>
      </c>
      <c r="Q60" s="18">
        <v>10.25</v>
      </c>
      <c r="R60" s="19" t="s">
        <v>113</v>
      </c>
      <c r="S60" s="16" t="s">
        <v>65</v>
      </c>
      <c r="T60" s="16">
        <v>0.41</v>
      </c>
      <c r="U60" s="16">
        <v>13.5</v>
      </c>
      <c r="V60" s="16">
        <v>9.75</v>
      </c>
      <c r="W60" s="16">
        <v>5.5</v>
      </c>
      <c r="X60" s="19" t="s">
        <v>114</v>
      </c>
      <c r="Y60" s="16">
        <v>14</v>
      </c>
      <c r="Z60" s="16">
        <v>8</v>
      </c>
      <c r="AA60" s="16">
        <v>112</v>
      </c>
    </row>
    <row r="61" spans="1:46" x14ac:dyDescent="0.35">
      <c r="A61" s="4" t="s">
        <v>115</v>
      </c>
      <c r="B61" s="21" t="s">
        <v>443</v>
      </c>
      <c r="C61" s="23"/>
      <c r="D61" s="23" t="s">
        <v>64</v>
      </c>
      <c r="E61" s="65">
        <f t="shared" ref="E61:E87" si="10">F61/6</f>
        <v>2.5249999999999999</v>
      </c>
      <c r="F61" s="49">
        <v>15.15</v>
      </c>
      <c r="G61" s="66">
        <f t="shared" ref="G61:G87" si="11">H61/6</f>
        <v>3.66</v>
      </c>
      <c r="H61" s="67">
        <v>21.96</v>
      </c>
      <c r="I61" s="66">
        <f t="shared" ref="I61:I87" si="12">J61/6</f>
        <v>3.4000000000000004</v>
      </c>
      <c r="J61" s="67">
        <v>20.400000000000002</v>
      </c>
      <c r="K61" s="66">
        <f t="shared" ref="K61:K87" si="13">L61/6</f>
        <v>3.14</v>
      </c>
      <c r="L61" s="67">
        <v>18.84</v>
      </c>
      <c r="M61" s="66">
        <f t="shared" ref="M61:M87" si="14">N61/6</f>
        <v>2.77</v>
      </c>
      <c r="N61" s="67">
        <v>16.62</v>
      </c>
      <c r="O61" s="7">
        <v>2</v>
      </c>
      <c r="P61" s="7">
        <v>6.5</v>
      </c>
      <c r="Q61" s="7">
        <v>10.25</v>
      </c>
      <c r="R61" s="5" t="s">
        <v>116</v>
      </c>
      <c r="S61" s="6" t="s">
        <v>65</v>
      </c>
      <c r="T61" s="6">
        <v>0.41</v>
      </c>
      <c r="U61" s="6">
        <v>13.5</v>
      </c>
      <c r="V61" s="6">
        <v>9.75</v>
      </c>
      <c r="W61" s="6">
        <v>5.5</v>
      </c>
      <c r="X61" s="5" t="s">
        <v>117</v>
      </c>
      <c r="Y61" s="6">
        <v>14</v>
      </c>
      <c r="Z61" s="6">
        <v>8</v>
      </c>
      <c r="AA61" s="6">
        <v>112</v>
      </c>
    </row>
    <row r="62" spans="1:46" s="12" customFormat="1" x14ac:dyDescent="0.35">
      <c r="A62" s="15" t="s">
        <v>118</v>
      </c>
      <c r="B62" s="16" t="s">
        <v>119</v>
      </c>
      <c r="C62" s="24"/>
      <c r="D62" s="24" t="s">
        <v>64</v>
      </c>
      <c r="E62" s="68">
        <f t="shared" si="10"/>
        <v>2.5249999999999999</v>
      </c>
      <c r="F62" s="48">
        <v>15.15</v>
      </c>
      <c r="G62" s="69">
        <f t="shared" si="11"/>
        <v>3.66</v>
      </c>
      <c r="H62" s="17">
        <v>21.96</v>
      </c>
      <c r="I62" s="69">
        <f t="shared" si="12"/>
        <v>3.4</v>
      </c>
      <c r="J62" s="17">
        <v>20.399999999999999</v>
      </c>
      <c r="K62" s="69">
        <f t="shared" si="13"/>
        <v>3.14</v>
      </c>
      <c r="L62" s="17">
        <v>18.84</v>
      </c>
      <c r="M62" s="69">
        <f t="shared" si="14"/>
        <v>2.77</v>
      </c>
      <c r="N62" s="17">
        <v>16.62</v>
      </c>
      <c r="O62" s="18">
        <v>2</v>
      </c>
      <c r="P62" s="18">
        <v>6.5</v>
      </c>
      <c r="Q62" s="18">
        <v>10.25</v>
      </c>
      <c r="R62" s="19" t="s">
        <v>120</v>
      </c>
      <c r="S62" s="16" t="s">
        <v>65</v>
      </c>
      <c r="T62" s="16">
        <v>0.41</v>
      </c>
      <c r="U62" s="16">
        <v>13.5</v>
      </c>
      <c r="V62" s="16">
        <v>9.75</v>
      </c>
      <c r="W62" s="16">
        <v>5.5</v>
      </c>
      <c r="X62" s="19" t="s">
        <v>121</v>
      </c>
      <c r="Y62" s="16">
        <v>14</v>
      </c>
      <c r="Z62" s="16">
        <v>8</v>
      </c>
      <c r="AA62" s="16">
        <v>112</v>
      </c>
    </row>
    <row r="63" spans="1:46" x14ac:dyDescent="0.35">
      <c r="A63" s="4" t="s">
        <v>122</v>
      </c>
      <c r="B63" s="21" t="s">
        <v>444</v>
      </c>
      <c r="C63" s="23"/>
      <c r="D63" s="23" t="s">
        <v>64</v>
      </c>
      <c r="E63" s="65">
        <f t="shared" si="10"/>
        <v>2.5249999999999999</v>
      </c>
      <c r="F63" s="49">
        <v>15.15</v>
      </c>
      <c r="G63" s="66">
        <f t="shared" si="11"/>
        <v>3.66</v>
      </c>
      <c r="H63" s="67">
        <v>21.96</v>
      </c>
      <c r="I63" s="66">
        <f t="shared" si="12"/>
        <v>3.4000000000000004</v>
      </c>
      <c r="J63" s="67">
        <v>20.400000000000002</v>
      </c>
      <c r="K63" s="66">
        <f t="shared" si="13"/>
        <v>3.14</v>
      </c>
      <c r="L63" s="67">
        <v>18.84</v>
      </c>
      <c r="M63" s="66">
        <f t="shared" si="14"/>
        <v>2.77</v>
      </c>
      <c r="N63" s="67">
        <v>16.62</v>
      </c>
      <c r="O63" s="7">
        <v>2</v>
      </c>
      <c r="P63" s="7">
        <v>6.5</v>
      </c>
      <c r="Q63" s="7">
        <v>10.25</v>
      </c>
      <c r="R63" s="5" t="s">
        <v>123</v>
      </c>
      <c r="S63" s="6" t="s">
        <v>65</v>
      </c>
      <c r="T63" s="6">
        <v>0.41</v>
      </c>
      <c r="U63" s="6">
        <v>13.5</v>
      </c>
      <c r="V63" s="6">
        <v>9.75</v>
      </c>
      <c r="W63" s="6">
        <v>5.5</v>
      </c>
      <c r="X63" s="5" t="s">
        <v>124</v>
      </c>
      <c r="Y63" s="6">
        <v>14</v>
      </c>
      <c r="Z63" s="6">
        <v>8</v>
      </c>
      <c r="AA63" s="6">
        <v>112</v>
      </c>
    </row>
    <row r="64" spans="1:46" s="12" customFormat="1" x14ac:dyDescent="0.35">
      <c r="A64" s="15" t="s">
        <v>357</v>
      </c>
      <c r="B64" s="16">
        <v>24567</v>
      </c>
      <c r="C64" s="24"/>
      <c r="D64" s="24" t="s">
        <v>64</v>
      </c>
      <c r="E64" s="68">
        <f t="shared" si="10"/>
        <v>2.5249999999999999</v>
      </c>
      <c r="F64" s="48">
        <v>15.15</v>
      </c>
      <c r="G64" s="69">
        <f t="shared" si="11"/>
        <v>3.66</v>
      </c>
      <c r="H64" s="17">
        <v>21.96</v>
      </c>
      <c r="I64" s="69">
        <f t="shared" si="12"/>
        <v>3.4</v>
      </c>
      <c r="J64" s="17">
        <v>20.399999999999999</v>
      </c>
      <c r="K64" s="69">
        <f t="shared" si="13"/>
        <v>3.14</v>
      </c>
      <c r="L64" s="17">
        <v>18.84</v>
      </c>
      <c r="M64" s="69">
        <f t="shared" si="14"/>
        <v>2.77</v>
      </c>
      <c r="N64" s="17">
        <v>16.62</v>
      </c>
      <c r="O64" s="18">
        <v>2</v>
      </c>
      <c r="P64" s="18">
        <v>6.5</v>
      </c>
      <c r="Q64" s="18">
        <v>10.25</v>
      </c>
      <c r="R64" s="19" t="s">
        <v>367</v>
      </c>
      <c r="S64" s="16" t="s">
        <v>65</v>
      </c>
      <c r="T64" s="16">
        <v>0.41</v>
      </c>
      <c r="U64" s="16">
        <v>13.5</v>
      </c>
      <c r="V64" s="16">
        <v>9.75</v>
      </c>
      <c r="W64" s="16">
        <v>5.5</v>
      </c>
      <c r="X64" s="19" t="s">
        <v>368</v>
      </c>
      <c r="Y64" s="16">
        <v>14</v>
      </c>
      <c r="Z64" s="16">
        <v>8</v>
      </c>
      <c r="AA64" s="16">
        <v>112</v>
      </c>
    </row>
    <row r="65" spans="1:27" x14ac:dyDescent="0.35">
      <c r="A65" s="4" t="s">
        <v>125</v>
      </c>
      <c r="B65" s="21" t="s">
        <v>445</v>
      </c>
      <c r="C65" s="23"/>
      <c r="D65" s="23" t="s">
        <v>64</v>
      </c>
      <c r="E65" s="65">
        <f t="shared" si="10"/>
        <v>2.5249999999999999</v>
      </c>
      <c r="F65" s="49">
        <v>15.15</v>
      </c>
      <c r="G65" s="66">
        <f t="shared" si="11"/>
        <v>3.66</v>
      </c>
      <c r="H65" s="67">
        <v>21.96</v>
      </c>
      <c r="I65" s="66">
        <f t="shared" si="12"/>
        <v>3.4000000000000004</v>
      </c>
      <c r="J65" s="67">
        <v>20.400000000000002</v>
      </c>
      <c r="K65" s="66">
        <f t="shared" si="13"/>
        <v>3.14</v>
      </c>
      <c r="L65" s="67">
        <v>18.84</v>
      </c>
      <c r="M65" s="66">
        <f t="shared" si="14"/>
        <v>2.77</v>
      </c>
      <c r="N65" s="67">
        <v>16.62</v>
      </c>
      <c r="O65" s="7">
        <v>2</v>
      </c>
      <c r="P65" s="7">
        <v>6.5</v>
      </c>
      <c r="Q65" s="7">
        <v>10.25</v>
      </c>
      <c r="R65" s="5" t="s">
        <v>126</v>
      </c>
      <c r="S65" s="6" t="s">
        <v>65</v>
      </c>
      <c r="T65" s="6">
        <v>0.41</v>
      </c>
      <c r="U65" s="6">
        <v>13.5</v>
      </c>
      <c r="V65" s="6">
        <v>9.75</v>
      </c>
      <c r="W65" s="6">
        <v>5.5</v>
      </c>
      <c r="X65" s="5" t="s">
        <v>127</v>
      </c>
      <c r="Y65" s="6">
        <v>14</v>
      </c>
      <c r="Z65" s="6">
        <v>8</v>
      </c>
      <c r="AA65" s="6">
        <v>112</v>
      </c>
    </row>
    <row r="66" spans="1:27" s="12" customFormat="1" x14ac:dyDescent="0.35">
      <c r="A66" s="15" t="s">
        <v>128</v>
      </c>
      <c r="B66" s="22" t="s">
        <v>446</v>
      </c>
      <c r="C66" s="24"/>
      <c r="D66" s="24" t="s">
        <v>64</v>
      </c>
      <c r="E66" s="68">
        <f t="shared" si="10"/>
        <v>2.5249999999999999</v>
      </c>
      <c r="F66" s="48">
        <v>15.15</v>
      </c>
      <c r="G66" s="69">
        <f t="shared" si="11"/>
        <v>3.66</v>
      </c>
      <c r="H66" s="17">
        <v>21.96</v>
      </c>
      <c r="I66" s="69">
        <f t="shared" si="12"/>
        <v>3.4</v>
      </c>
      <c r="J66" s="17">
        <v>20.399999999999999</v>
      </c>
      <c r="K66" s="69">
        <f t="shared" si="13"/>
        <v>3.14</v>
      </c>
      <c r="L66" s="17">
        <v>18.84</v>
      </c>
      <c r="M66" s="69">
        <f t="shared" si="14"/>
        <v>2.77</v>
      </c>
      <c r="N66" s="17">
        <v>16.62</v>
      </c>
      <c r="O66" s="18">
        <v>2</v>
      </c>
      <c r="P66" s="18">
        <v>6.5</v>
      </c>
      <c r="Q66" s="18">
        <v>10.25</v>
      </c>
      <c r="R66" s="19" t="s">
        <v>129</v>
      </c>
      <c r="S66" s="16" t="s">
        <v>65</v>
      </c>
      <c r="T66" s="16">
        <v>0.41</v>
      </c>
      <c r="U66" s="16">
        <v>13.5</v>
      </c>
      <c r="V66" s="16">
        <v>9.75</v>
      </c>
      <c r="W66" s="16">
        <v>5.5</v>
      </c>
      <c r="X66" s="19" t="s">
        <v>130</v>
      </c>
      <c r="Y66" s="16">
        <v>14</v>
      </c>
      <c r="Z66" s="16">
        <v>8</v>
      </c>
      <c r="AA66" s="16">
        <v>112</v>
      </c>
    </row>
    <row r="67" spans="1:27" x14ac:dyDescent="0.35">
      <c r="A67" s="4" t="s">
        <v>358</v>
      </c>
      <c r="B67" s="6">
        <v>24568</v>
      </c>
      <c r="C67" s="23"/>
      <c r="D67" s="23" t="s">
        <v>64</v>
      </c>
      <c r="E67" s="65">
        <f t="shared" si="10"/>
        <v>2.5249999999999999</v>
      </c>
      <c r="F67" s="49">
        <v>15.15</v>
      </c>
      <c r="G67" s="66">
        <f t="shared" si="11"/>
        <v>3.66</v>
      </c>
      <c r="H67" s="67">
        <v>21.96</v>
      </c>
      <c r="I67" s="66">
        <f t="shared" si="12"/>
        <v>3.4000000000000004</v>
      </c>
      <c r="J67" s="67">
        <v>20.400000000000002</v>
      </c>
      <c r="K67" s="66">
        <f t="shared" si="13"/>
        <v>3.14</v>
      </c>
      <c r="L67" s="67">
        <v>18.84</v>
      </c>
      <c r="M67" s="66">
        <f t="shared" si="14"/>
        <v>2.77</v>
      </c>
      <c r="N67" s="67">
        <v>16.62</v>
      </c>
      <c r="O67" s="7">
        <v>2</v>
      </c>
      <c r="P67" s="7">
        <v>6.5</v>
      </c>
      <c r="Q67" s="7">
        <v>10.25</v>
      </c>
      <c r="R67" s="5" t="s">
        <v>369</v>
      </c>
      <c r="S67" s="6" t="s">
        <v>65</v>
      </c>
      <c r="T67" s="6">
        <v>0.41</v>
      </c>
      <c r="U67" s="6">
        <v>13.5</v>
      </c>
      <c r="V67" s="6">
        <v>9.75</v>
      </c>
      <c r="W67" s="6">
        <v>5.5</v>
      </c>
      <c r="X67" s="5" t="s">
        <v>370</v>
      </c>
      <c r="Y67" s="6">
        <v>14</v>
      </c>
      <c r="Z67" s="6">
        <v>8</v>
      </c>
      <c r="AA67" s="6">
        <v>112</v>
      </c>
    </row>
    <row r="68" spans="1:27" s="12" customFormat="1" x14ac:dyDescent="0.35">
      <c r="A68" s="15" t="s">
        <v>131</v>
      </c>
      <c r="B68" s="22" t="s">
        <v>447</v>
      </c>
      <c r="C68" s="24"/>
      <c r="D68" s="24" t="s">
        <v>64</v>
      </c>
      <c r="E68" s="68">
        <f t="shared" si="10"/>
        <v>2.5249999999999999</v>
      </c>
      <c r="F68" s="48">
        <v>15.15</v>
      </c>
      <c r="G68" s="69">
        <f t="shared" si="11"/>
        <v>3.66</v>
      </c>
      <c r="H68" s="17">
        <v>21.96</v>
      </c>
      <c r="I68" s="69">
        <f t="shared" si="12"/>
        <v>3.4</v>
      </c>
      <c r="J68" s="17">
        <v>20.399999999999999</v>
      </c>
      <c r="K68" s="69">
        <f t="shared" si="13"/>
        <v>3.14</v>
      </c>
      <c r="L68" s="17">
        <v>18.84</v>
      </c>
      <c r="M68" s="69">
        <f t="shared" si="14"/>
        <v>2.77</v>
      </c>
      <c r="N68" s="17">
        <v>16.62</v>
      </c>
      <c r="O68" s="18">
        <v>2</v>
      </c>
      <c r="P68" s="18">
        <v>6.5</v>
      </c>
      <c r="Q68" s="18">
        <v>10.25</v>
      </c>
      <c r="R68" s="19" t="s">
        <v>132</v>
      </c>
      <c r="S68" s="16" t="s">
        <v>65</v>
      </c>
      <c r="T68" s="16">
        <v>0.41</v>
      </c>
      <c r="U68" s="16">
        <v>13.5</v>
      </c>
      <c r="V68" s="16">
        <v>9.75</v>
      </c>
      <c r="W68" s="16">
        <v>5.5</v>
      </c>
      <c r="X68" s="19" t="s">
        <v>133</v>
      </c>
      <c r="Y68" s="16">
        <v>14</v>
      </c>
      <c r="Z68" s="16">
        <v>8</v>
      </c>
      <c r="AA68" s="16">
        <v>112</v>
      </c>
    </row>
    <row r="69" spans="1:27" x14ac:dyDescent="0.35">
      <c r="A69" s="4" t="s">
        <v>134</v>
      </c>
      <c r="B69" s="6">
        <v>22541</v>
      </c>
      <c r="C69" s="23"/>
      <c r="D69" s="23" t="s">
        <v>64</v>
      </c>
      <c r="E69" s="65">
        <f t="shared" si="10"/>
        <v>2.5249999999999999</v>
      </c>
      <c r="F69" s="49">
        <v>15.15</v>
      </c>
      <c r="G69" s="66">
        <f t="shared" si="11"/>
        <v>3.66</v>
      </c>
      <c r="H69" s="67">
        <v>21.96</v>
      </c>
      <c r="I69" s="66">
        <f t="shared" si="12"/>
        <v>3.4000000000000004</v>
      </c>
      <c r="J69" s="67">
        <v>20.400000000000002</v>
      </c>
      <c r="K69" s="66">
        <f t="shared" si="13"/>
        <v>3.14</v>
      </c>
      <c r="L69" s="67">
        <v>18.84</v>
      </c>
      <c r="M69" s="66">
        <f t="shared" si="14"/>
        <v>2.77</v>
      </c>
      <c r="N69" s="67">
        <v>16.62</v>
      </c>
      <c r="O69" s="7">
        <v>2</v>
      </c>
      <c r="P69" s="7">
        <v>6.5</v>
      </c>
      <c r="Q69" s="7">
        <v>10.25</v>
      </c>
      <c r="R69" s="5" t="s">
        <v>135</v>
      </c>
      <c r="S69" s="6" t="s">
        <v>65</v>
      </c>
      <c r="T69" s="6">
        <v>0.41</v>
      </c>
      <c r="U69" s="6">
        <v>13.5</v>
      </c>
      <c r="V69" s="6">
        <v>9.75</v>
      </c>
      <c r="W69" s="6">
        <v>5.5</v>
      </c>
      <c r="X69" s="5" t="s">
        <v>136</v>
      </c>
      <c r="Y69" s="6">
        <v>14</v>
      </c>
      <c r="Z69" s="6">
        <v>8</v>
      </c>
      <c r="AA69" s="6">
        <v>112</v>
      </c>
    </row>
    <row r="70" spans="1:27" s="12" customFormat="1" x14ac:dyDescent="0.35">
      <c r="A70" s="15" t="s">
        <v>137</v>
      </c>
      <c r="B70" s="22" t="s">
        <v>448</v>
      </c>
      <c r="C70" s="24"/>
      <c r="D70" s="24" t="s">
        <v>64</v>
      </c>
      <c r="E70" s="68">
        <f t="shared" si="10"/>
        <v>2.5249999999999999</v>
      </c>
      <c r="F70" s="48">
        <v>15.15</v>
      </c>
      <c r="G70" s="69">
        <f t="shared" si="11"/>
        <v>3.66</v>
      </c>
      <c r="H70" s="17">
        <v>21.96</v>
      </c>
      <c r="I70" s="69">
        <f t="shared" si="12"/>
        <v>3.4</v>
      </c>
      <c r="J70" s="17">
        <v>20.399999999999999</v>
      </c>
      <c r="K70" s="69">
        <f t="shared" si="13"/>
        <v>3.14</v>
      </c>
      <c r="L70" s="17">
        <v>18.84</v>
      </c>
      <c r="M70" s="69">
        <f t="shared" si="14"/>
        <v>2.77</v>
      </c>
      <c r="N70" s="17">
        <v>16.62</v>
      </c>
      <c r="O70" s="18">
        <v>2</v>
      </c>
      <c r="P70" s="18">
        <v>6.5</v>
      </c>
      <c r="Q70" s="18">
        <v>10.25</v>
      </c>
      <c r="R70" s="19" t="s">
        <v>138</v>
      </c>
      <c r="S70" s="16" t="s">
        <v>65</v>
      </c>
      <c r="T70" s="16">
        <v>0.41</v>
      </c>
      <c r="U70" s="16">
        <v>13.5</v>
      </c>
      <c r="V70" s="16">
        <v>9.75</v>
      </c>
      <c r="W70" s="16">
        <v>5.5</v>
      </c>
      <c r="X70" s="19" t="s">
        <v>139</v>
      </c>
      <c r="Y70" s="16">
        <v>14</v>
      </c>
      <c r="Z70" s="16">
        <v>8</v>
      </c>
      <c r="AA70" s="16">
        <v>112</v>
      </c>
    </row>
    <row r="71" spans="1:27" s="12" customFormat="1" x14ac:dyDescent="0.35">
      <c r="A71" s="26" t="s">
        <v>140</v>
      </c>
      <c r="B71" s="27">
        <v>19321</v>
      </c>
      <c r="C71" s="28"/>
      <c r="D71" s="28" t="s">
        <v>64</v>
      </c>
      <c r="E71" s="80">
        <f t="shared" si="10"/>
        <v>2.5249999999999999</v>
      </c>
      <c r="F71" s="81">
        <v>15.15</v>
      </c>
      <c r="G71" s="82">
        <f t="shared" si="11"/>
        <v>3.66</v>
      </c>
      <c r="H71" s="83">
        <v>21.96</v>
      </c>
      <c r="I71" s="82">
        <f t="shared" si="12"/>
        <v>3.4</v>
      </c>
      <c r="J71" s="83">
        <v>20.399999999999999</v>
      </c>
      <c r="K71" s="82">
        <f t="shared" si="13"/>
        <v>3.14</v>
      </c>
      <c r="L71" s="83">
        <v>18.84</v>
      </c>
      <c r="M71" s="82">
        <f t="shared" si="14"/>
        <v>2.77</v>
      </c>
      <c r="N71" s="83">
        <v>16.62</v>
      </c>
      <c r="O71" s="29">
        <v>2</v>
      </c>
      <c r="P71" s="29">
        <v>6.5</v>
      </c>
      <c r="Q71" s="29">
        <v>10.25</v>
      </c>
      <c r="R71" s="30" t="s">
        <v>141</v>
      </c>
      <c r="S71" s="27" t="s">
        <v>65</v>
      </c>
      <c r="T71" s="27">
        <v>0.41</v>
      </c>
      <c r="U71" s="27">
        <v>13.5</v>
      </c>
      <c r="V71" s="27">
        <v>9.75</v>
      </c>
      <c r="W71" s="27">
        <v>5.5</v>
      </c>
      <c r="X71" s="30" t="s">
        <v>142</v>
      </c>
      <c r="Y71" s="27">
        <v>14</v>
      </c>
      <c r="Z71" s="27">
        <v>8</v>
      </c>
      <c r="AA71" s="27">
        <v>112</v>
      </c>
    </row>
    <row r="72" spans="1:27" s="12" customFormat="1" x14ac:dyDescent="0.35">
      <c r="A72" s="15" t="s">
        <v>419</v>
      </c>
      <c r="B72" s="22" t="s">
        <v>420</v>
      </c>
      <c r="C72" s="24"/>
      <c r="D72" s="24" t="s">
        <v>64</v>
      </c>
      <c r="E72" s="68">
        <f t="shared" ref="E72" si="15">F72/6</f>
        <v>2.5249999999999999</v>
      </c>
      <c r="F72" s="48">
        <v>15.15</v>
      </c>
      <c r="G72" s="69">
        <f t="shared" ref="G72" si="16">H72/6</f>
        <v>3.66</v>
      </c>
      <c r="H72" s="17">
        <v>21.96</v>
      </c>
      <c r="I72" s="69">
        <f t="shared" ref="I72" si="17">J72/6</f>
        <v>3.4</v>
      </c>
      <c r="J72" s="17">
        <v>20.399999999999999</v>
      </c>
      <c r="K72" s="69">
        <f t="shared" ref="K72" si="18">L72/6</f>
        <v>3.14</v>
      </c>
      <c r="L72" s="17">
        <v>18.84</v>
      </c>
      <c r="M72" s="69">
        <f t="shared" ref="M72" si="19">N72/6</f>
        <v>2.77</v>
      </c>
      <c r="N72" s="17">
        <v>16.62</v>
      </c>
      <c r="O72" s="18">
        <v>2</v>
      </c>
      <c r="P72" s="18">
        <v>6.5</v>
      </c>
      <c r="Q72" s="18">
        <v>10.25</v>
      </c>
      <c r="R72" s="94" t="s">
        <v>424</v>
      </c>
      <c r="S72" s="87" t="s">
        <v>65</v>
      </c>
      <c r="T72" s="87">
        <v>0.41</v>
      </c>
      <c r="U72" s="87">
        <v>13.5</v>
      </c>
      <c r="V72" s="87">
        <v>9.75</v>
      </c>
      <c r="W72" s="87">
        <v>5.5</v>
      </c>
      <c r="X72" s="94" t="s">
        <v>425</v>
      </c>
      <c r="Y72" s="16">
        <v>14</v>
      </c>
      <c r="Z72" s="16">
        <v>8</v>
      </c>
      <c r="AA72" s="16">
        <v>112</v>
      </c>
    </row>
    <row r="73" spans="1:27" s="12" customFormat="1" x14ac:dyDescent="0.35">
      <c r="A73" s="26" t="s">
        <v>143</v>
      </c>
      <c r="B73" s="27">
        <v>14041</v>
      </c>
      <c r="C73" s="28"/>
      <c r="D73" s="28" t="s">
        <v>64</v>
      </c>
      <c r="E73" s="80">
        <f t="shared" si="10"/>
        <v>2.5249999999999999</v>
      </c>
      <c r="F73" s="81">
        <v>15.15</v>
      </c>
      <c r="G73" s="82">
        <f t="shared" si="11"/>
        <v>3.66</v>
      </c>
      <c r="H73" s="83">
        <v>21.96</v>
      </c>
      <c r="I73" s="82">
        <f t="shared" si="12"/>
        <v>3.4</v>
      </c>
      <c r="J73" s="83">
        <v>20.399999999999999</v>
      </c>
      <c r="K73" s="82">
        <f t="shared" si="13"/>
        <v>3.14</v>
      </c>
      <c r="L73" s="83">
        <v>18.84</v>
      </c>
      <c r="M73" s="82">
        <f t="shared" si="14"/>
        <v>2.77</v>
      </c>
      <c r="N73" s="83">
        <v>16.62</v>
      </c>
      <c r="O73" s="29">
        <v>2</v>
      </c>
      <c r="P73" s="29">
        <v>6.5</v>
      </c>
      <c r="Q73" s="29">
        <v>10.25</v>
      </c>
      <c r="R73" s="30" t="s">
        <v>144</v>
      </c>
      <c r="S73" s="27" t="s">
        <v>65</v>
      </c>
      <c r="T73" s="27">
        <v>0.41</v>
      </c>
      <c r="U73" s="27">
        <v>13.5</v>
      </c>
      <c r="V73" s="27">
        <v>9.75</v>
      </c>
      <c r="W73" s="27">
        <v>5.5</v>
      </c>
      <c r="X73" s="30" t="s">
        <v>145</v>
      </c>
      <c r="Y73" s="27">
        <v>14</v>
      </c>
      <c r="Z73" s="27">
        <v>8</v>
      </c>
      <c r="AA73" s="27">
        <v>112</v>
      </c>
    </row>
    <row r="74" spans="1:27" x14ac:dyDescent="0.35">
      <c r="A74" s="15" t="s">
        <v>146</v>
      </c>
      <c r="B74" s="16">
        <v>14031</v>
      </c>
      <c r="C74" s="24"/>
      <c r="D74" s="24" t="s">
        <v>64</v>
      </c>
      <c r="E74" s="84">
        <f t="shared" si="10"/>
        <v>2.5249999999999999</v>
      </c>
      <c r="F74" s="48">
        <v>15.15</v>
      </c>
      <c r="G74" s="85">
        <f t="shared" si="11"/>
        <v>3.66</v>
      </c>
      <c r="H74" s="17">
        <v>21.96</v>
      </c>
      <c r="I74" s="85">
        <f t="shared" si="12"/>
        <v>3.4000000000000004</v>
      </c>
      <c r="J74" s="17">
        <v>20.400000000000002</v>
      </c>
      <c r="K74" s="85">
        <f t="shared" si="13"/>
        <v>3.14</v>
      </c>
      <c r="L74" s="17">
        <v>18.84</v>
      </c>
      <c r="M74" s="85">
        <f t="shared" si="14"/>
        <v>2.77</v>
      </c>
      <c r="N74" s="17">
        <v>16.62</v>
      </c>
      <c r="O74" s="18">
        <v>2</v>
      </c>
      <c r="P74" s="18">
        <v>6.5</v>
      </c>
      <c r="Q74" s="18">
        <v>10.25</v>
      </c>
      <c r="R74" s="19" t="s">
        <v>147</v>
      </c>
      <c r="S74" s="16" t="s">
        <v>65</v>
      </c>
      <c r="T74" s="16">
        <v>0.41</v>
      </c>
      <c r="U74" s="16">
        <v>13.5</v>
      </c>
      <c r="V74" s="16">
        <v>9.75</v>
      </c>
      <c r="W74" s="16">
        <v>5.5</v>
      </c>
      <c r="X74" s="19" t="s">
        <v>148</v>
      </c>
      <c r="Y74" s="16">
        <v>14</v>
      </c>
      <c r="Z74" s="16">
        <v>8</v>
      </c>
      <c r="AA74" s="16">
        <v>112</v>
      </c>
    </row>
    <row r="75" spans="1:27" s="12" customFormat="1" x14ac:dyDescent="0.35">
      <c r="A75" s="26" t="s">
        <v>149</v>
      </c>
      <c r="B75" s="31" t="s">
        <v>449</v>
      </c>
      <c r="C75" s="28"/>
      <c r="D75" s="28" t="s">
        <v>64</v>
      </c>
      <c r="E75" s="80">
        <f t="shared" si="10"/>
        <v>2.5249999999999999</v>
      </c>
      <c r="F75" s="81">
        <v>15.15</v>
      </c>
      <c r="G75" s="82">
        <f t="shared" si="11"/>
        <v>3.66</v>
      </c>
      <c r="H75" s="83">
        <v>21.96</v>
      </c>
      <c r="I75" s="82">
        <f t="shared" si="12"/>
        <v>3.4</v>
      </c>
      <c r="J75" s="83">
        <v>20.399999999999999</v>
      </c>
      <c r="K75" s="82">
        <f t="shared" si="13"/>
        <v>3.14</v>
      </c>
      <c r="L75" s="83">
        <v>18.84</v>
      </c>
      <c r="M75" s="82">
        <f t="shared" si="14"/>
        <v>2.77</v>
      </c>
      <c r="N75" s="83">
        <v>16.62</v>
      </c>
      <c r="O75" s="29">
        <v>2</v>
      </c>
      <c r="P75" s="29">
        <v>6.5</v>
      </c>
      <c r="Q75" s="29">
        <v>10.25</v>
      </c>
      <c r="R75" s="30" t="s">
        <v>150</v>
      </c>
      <c r="S75" s="27" t="s">
        <v>65</v>
      </c>
      <c r="T75" s="27">
        <v>0.41</v>
      </c>
      <c r="U75" s="27">
        <v>13.5</v>
      </c>
      <c r="V75" s="27">
        <v>9.75</v>
      </c>
      <c r="W75" s="27">
        <v>5.5</v>
      </c>
      <c r="X75" s="30" t="s">
        <v>151</v>
      </c>
      <c r="Y75" s="27">
        <v>14</v>
      </c>
      <c r="Z75" s="27">
        <v>8</v>
      </c>
      <c r="AA75" s="27">
        <v>112</v>
      </c>
    </row>
    <row r="76" spans="1:27" x14ac:dyDescent="0.35">
      <c r="A76" s="15" t="s">
        <v>152</v>
      </c>
      <c r="B76" s="16">
        <v>21761</v>
      </c>
      <c r="C76" s="24"/>
      <c r="D76" s="24" t="s">
        <v>64</v>
      </c>
      <c r="E76" s="84">
        <f t="shared" si="10"/>
        <v>2.5249999999999999</v>
      </c>
      <c r="F76" s="48">
        <v>15.15</v>
      </c>
      <c r="G76" s="85">
        <f t="shared" si="11"/>
        <v>3.66</v>
      </c>
      <c r="H76" s="17">
        <v>21.96</v>
      </c>
      <c r="I76" s="85">
        <f t="shared" si="12"/>
        <v>3.4000000000000004</v>
      </c>
      <c r="J76" s="17">
        <v>20.400000000000002</v>
      </c>
      <c r="K76" s="85">
        <f t="shared" si="13"/>
        <v>3.14</v>
      </c>
      <c r="L76" s="17">
        <v>18.84</v>
      </c>
      <c r="M76" s="85">
        <f t="shared" si="14"/>
        <v>2.77</v>
      </c>
      <c r="N76" s="17">
        <v>16.62</v>
      </c>
      <c r="O76" s="18">
        <v>2</v>
      </c>
      <c r="P76" s="18">
        <v>6.5</v>
      </c>
      <c r="Q76" s="18">
        <v>10.25</v>
      </c>
      <c r="R76" s="19" t="s">
        <v>153</v>
      </c>
      <c r="S76" s="16" t="s">
        <v>65</v>
      </c>
      <c r="T76" s="16">
        <v>0.41</v>
      </c>
      <c r="U76" s="16">
        <v>13.5</v>
      </c>
      <c r="V76" s="16">
        <v>9.75</v>
      </c>
      <c r="W76" s="16">
        <v>5.5</v>
      </c>
      <c r="X76" s="19" t="s">
        <v>154</v>
      </c>
      <c r="Y76" s="16">
        <v>14</v>
      </c>
      <c r="Z76" s="16">
        <v>8</v>
      </c>
      <c r="AA76" s="16">
        <v>112</v>
      </c>
    </row>
    <row r="77" spans="1:27" x14ac:dyDescent="0.35">
      <c r="A77" s="4" t="s">
        <v>410</v>
      </c>
      <c r="B77" s="6">
        <v>22412</v>
      </c>
      <c r="C77" s="23"/>
      <c r="D77" s="23" t="s">
        <v>64</v>
      </c>
      <c r="E77" s="65">
        <f t="shared" ref="E77" si="20">F77/6</f>
        <v>2.5249999999999999</v>
      </c>
      <c r="F77" s="49">
        <v>15.15</v>
      </c>
      <c r="G77" s="66">
        <f t="shared" ref="G77" si="21">H77/6</f>
        <v>3.66</v>
      </c>
      <c r="H77" s="67">
        <v>21.96</v>
      </c>
      <c r="I77" s="66">
        <f t="shared" ref="I77" si="22">J77/6</f>
        <v>3.4000000000000004</v>
      </c>
      <c r="J77" s="67">
        <v>20.400000000000002</v>
      </c>
      <c r="K77" s="66">
        <f t="shared" ref="K77" si="23">L77/6</f>
        <v>3.14</v>
      </c>
      <c r="L77" s="67">
        <v>18.84</v>
      </c>
      <c r="M77" s="66">
        <f t="shared" ref="M77" si="24">N77/6</f>
        <v>2.77</v>
      </c>
      <c r="N77" s="67">
        <v>16.62</v>
      </c>
      <c r="O77" s="7">
        <v>2</v>
      </c>
      <c r="P77" s="7">
        <v>6.5</v>
      </c>
      <c r="Q77" s="7">
        <v>10.25</v>
      </c>
      <c r="R77" s="30" t="s">
        <v>426</v>
      </c>
      <c r="S77" s="27" t="s">
        <v>65</v>
      </c>
      <c r="T77" s="27">
        <v>0.41</v>
      </c>
      <c r="U77" s="27">
        <v>13.5</v>
      </c>
      <c r="V77" s="27">
        <v>9.75</v>
      </c>
      <c r="W77" s="27">
        <v>5.5</v>
      </c>
      <c r="X77" s="30" t="s">
        <v>427</v>
      </c>
      <c r="Y77" s="6">
        <v>14</v>
      </c>
      <c r="Z77" s="6">
        <v>8</v>
      </c>
      <c r="AA77" s="6">
        <v>112</v>
      </c>
    </row>
    <row r="78" spans="1:27" s="12" customFormat="1" x14ac:dyDescent="0.35">
      <c r="A78" s="15" t="s">
        <v>155</v>
      </c>
      <c r="B78" s="22" t="s">
        <v>450</v>
      </c>
      <c r="C78" s="24"/>
      <c r="D78" s="24" t="s">
        <v>64</v>
      </c>
      <c r="E78" s="68">
        <f t="shared" si="10"/>
        <v>2.5249999999999999</v>
      </c>
      <c r="F78" s="48">
        <v>15.15</v>
      </c>
      <c r="G78" s="69">
        <f t="shared" si="11"/>
        <v>3.66</v>
      </c>
      <c r="H78" s="17">
        <v>21.96</v>
      </c>
      <c r="I78" s="69">
        <f t="shared" si="12"/>
        <v>3.4</v>
      </c>
      <c r="J78" s="17">
        <v>20.399999999999999</v>
      </c>
      <c r="K78" s="69">
        <f t="shared" si="13"/>
        <v>3.14</v>
      </c>
      <c r="L78" s="17">
        <v>18.84</v>
      </c>
      <c r="M78" s="69">
        <f t="shared" si="14"/>
        <v>2.77</v>
      </c>
      <c r="N78" s="17">
        <v>16.62</v>
      </c>
      <c r="O78" s="18">
        <v>2</v>
      </c>
      <c r="P78" s="18">
        <v>6.5</v>
      </c>
      <c r="Q78" s="18">
        <v>10.25</v>
      </c>
      <c r="R78" s="19" t="s">
        <v>156</v>
      </c>
      <c r="S78" s="16" t="s">
        <v>65</v>
      </c>
      <c r="T78" s="16">
        <v>0.41</v>
      </c>
      <c r="U78" s="16">
        <v>13.5</v>
      </c>
      <c r="V78" s="16">
        <v>9.75</v>
      </c>
      <c r="W78" s="16">
        <v>5.5</v>
      </c>
      <c r="X78" s="19" t="s">
        <v>157</v>
      </c>
      <c r="Y78" s="16">
        <v>14</v>
      </c>
      <c r="Z78" s="16">
        <v>8</v>
      </c>
      <c r="AA78" s="16">
        <v>112</v>
      </c>
    </row>
    <row r="79" spans="1:27" x14ac:dyDescent="0.35">
      <c r="A79" s="4" t="s">
        <v>158</v>
      </c>
      <c r="B79" s="6">
        <v>18831</v>
      </c>
      <c r="C79" s="23"/>
      <c r="D79" s="23" t="s">
        <v>64</v>
      </c>
      <c r="E79" s="65">
        <f t="shared" si="10"/>
        <v>2.5249999999999999</v>
      </c>
      <c r="F79" s="49">
        <v>15.15</v>
      </c>
      <c r="G79" s="66">
        <f t="shared" si="11"/>
        <v>3.66</v>
      </c>
      <c r="H79" s="67">
        <v>21.96</v>
      </c>
      <c r="I79" s="66">
        <f t="shared" si="12"/>
        <v>3.4000000000000004</v>
      </c>
      <c r="J79" s="67">
        <v>20.400000000000002</v>
      </c>
      <c r="K79" s="66">
        <f t="shared" si="13"/>
        <v>3.14</v>
      </c>
      <c r="L79" s="67">
        <v>18.84</v>
      </c>
      <c r="M79" s="66">
        <f t="shared" si="14"/>
        <v>2.77</v>
      </c>
      <c r="N79" s="67">
        <v>16.62</v>
      </c>
      <c r="O79" s="7">
        <v>2</v>
      </c>
      <c r="P79" s="7">
        <v>6.5</v>
      </c>
      <c r="Q79" s="7">
        <v>10.25</v>
      </c>
      <c r="R79" s="5" t="s">
        <v>159</v>
      </c>
      <c r="S79" s="6" t="s">
        <v>65</v>
      </c>
      <c r="T79" s="6">
        <v>0.41</v>
      </c>
      <c r="U79" s="6">
        <v>13.5</v>
      </c>
      <c r="V79" s="6">
        <v>9.75</v>
      </c>
      <c r="W79" s="6">
        <v>5.5</v>
      </c>
      <c r="X79" s="5" t="s">
        <v>160</v>
      </c>
      <c r="Y79" s="6">
        <v>14</v>
      </c>
      <c r="Z79" s="6">
        <v>8</v>
      </c>
      <c r="AA79" s="6">
        <v>112</v>
      </c>
    </row>
    <row r="80" spans="1:27" x14ac:dyDescent="0.35">
      <c r="A80" s="15" t="s">
        <v>411</v>
      </c>
      <c r="B80" s="16">
        <v>21572</v>
      </c>
      <c r="C80" s="24"/>
      <c r="D80" s="24" t="s">
        <v>64</v>
      </c>
      <c r="E80" s="84">
        <f t="shared" ref="E80" si="25">F80/6</f>
        <v>2.5249999999999999</v>
      </c>
      <c r="F80" s="48">
        <v>15.15</v>
      </c>
      <c r="G80" s="85">
        <f t="shared" ref="G80" si="26">H80/6</f>
        <v>3.66</v>
      </c>
      <c r="H80" s="17">
        <v>21.96</v>
      </c>
      <c r="I80" s="85">
        <f t="shared" ref="I80" si="27">J80/6</f>
        <v>3.4000000000000004</v>
      </c>
      <c r="J80" s="17">
        <v>20.400000000000002</v>
      </c>
      <c r="K80" s="85">
        <f t="shared" ref="K80" si="28">L80/6</f>
        <v>3.14</v>
      </c>
      <c r="L80" s="17">
        <v>18.84</v>
      </c>
      <c r="M80" s="85">
        <f t="shared" ref="M80" si="29">N80/6</f>
        <v>2.77</v>
      </c>
      <c r="N80" s="17">
        <v>16.62</v>
      </c>
      <c r="O80" s="18">
        <v>2</v>
      </c>
      <c r="P80" s="18">
        <v>6.5</v>
      </c>
      <c r="Q80" s="18">
        <v>10.25</v>
      </c>
      <c r="R80" s="19" t="s">
        <v>428</v>
      </c>
      <c r="S80" s="16" t="s">
        <v>65</v>
      </c>
      <c r="T80" s="16">
        <v>0.41</v>
      </c>
      <c r="U80" s="16">
        <v>13.5</v>
      </c>
      <c r="V80" s="16">
        <v>9.75</v>
      </c>
      <c r="W80" s="16">
        <v>5.5</v>
      </c>
      <c r="X80" s="19" t="s">
        <v>429</v>
      </c>
      <c r="Y80" s="16">
        <v>14</v>
      </c>
      <c r="Z80" s="16">
        <v>8</v>
      </c>
      <c r="AA80" s="16">
        <v>112</v>
      </c>
    </row>
    <row r="81" spans="1:27" s="12" customFormat="1" x14ac:dyDescent="0.35">
      <c r="A81" s="26" t="s">
        <v>161</v>
      </c>
      <c r="B81" s="31" t="s">
        <v>451</v>
      </c>
      <c r="C81" s="28"/>
      <c r="D81" s="28" t="s">
        <v>64</v>
      </c>
      <c r="E81" s="80">
        <f t="shared" si="10"/>
        <v>2.5249999999999999</v>
      </c>
      <c r="F81" s="81">
        <v>15.15</v>
      </c>
      <c r="G81" s="82">
        <f t="shared" si="11"/>
        <v>3.66</v>
      </c>
      <c r="H81" s="83">
        <v>21.96</v>
      </c>
      <c r="I81" s="82">
        <f t="shared" si="12"/>
        <v>3.4</v>
      </c>
      <c r="J81" s="83">
        <v>20.399999999999999</v>
      </c>
      <c r="K81" s="82">
        <f t="shared" si="13"/>
        <v>3.14</v>
      </c>
      <c r="L81" s="83">
        <v>18.84</v>
      </c>
      <c r="M81" s="82">
        <f t="shared" si="14"/>
        <v>2.77</v>
      </c>
      <c r="N81" s="83">
        <v>16.62</v>
      </c>
      <c r="O81" s="29">
        <v>2</v>
      </c>
      <c r="P81" s="29">
        <v>6.5</v>
      </c>
      <c r="Q81" s="29">
        <v>10.25</v>
      </c>
      <c r="R81" s="30" t="s">
        <v>162</v>
      </c>
      <c r="S81" s="27" t="s">
        <v>65</v>
      </c>
      <c r="T81" s="27">
        <v>0.41</v>
      </c>
      <c r="U81" s="27">
        <v>13.5</v>
      </c>
      <c r="V81" s="27">
        <v>9.75</v>
      </c>
      <c r="W81" s="27">
        <v>5.5</v>
      </c>
      <c r="X81" s="30" t="s">
        <v>163</v>
      </c>
      <c r="Y81" s="27">
        <v>14</v>
      </c>
      <c r="Z81" s="27">
        <v>8</v>
      </c>
      <c r="AA81" s="27">
        <v>112</v>
      </c>
    </row>
    <row r="82" spans="1:27" x14ac:dyDescent="0.35">
      <c r="A82" s="15" t="s">
        <v>360</v>
      </c>
      <c r="B82" s="22" t="s">
        <v>452</v>
      </c>
      <c r="C82" s="24"/>
      <c r="D82" s="24" t="s">
        <v>64</v>
      </c>
      <c r="E82" s="84">
        <f t="shared" si="10"/>
        <v>2.5249999999999999</v>
      </c>
      <c r="F82" s="48">
        <v>15.15</v>
      </c>
      <c r="G82" s="85">
        <f t="shared" si="11"/>
        <v>3.66</v>
      </c>
      <c r="H82" s="17">
        <v>21.96</v>
      </c>
      <c r="I82" s="85">
        <f t="shared" si="12"/>
        <v>3.4000000000000004</v>
      </c>
      <c r="J82" s="17">
        <v>20.400000000000002</v>
      </c>
      <c r="K82" s="85">
        <f t="shared" si="13"/>
        <v>3.14</v>
      </c>
      <c r="L82" s="17">
        <v>18.84</v>
      </c>
      <c r="M82" s="85">
        <f t="shared" si="14"/>
        <v>2.77</v>
      </c>
      <c r="N82" s="17">
        <v>16.62</v>
      </c>
      <c r="O82" s="18">
        <v>2</v>
      </c>
      <c r="P82" s="18">
        <v>6.5</v>
      </c>
      <c r="Q82" s="18">
        <v>10.25</v>
      </c>
      <c r="R82" s="19" t="s">
        <v>164</v>
      </c>
      <c r="S82" s="16" t="s">
        <v>65</v>
      </c>
      <c r="T82" s="16">
        <v>0.41</v>
      </c>
      <c r="U82" s="16">
        <v>13.5</v>
      </c>
      <c r="V82" s="16">
        <v>9.75</v>
      </c>
      <c r="W82" s="16">
        <v>5.5</v>
      </c>
      <c r="X82" s="19" t="s">
        <v>165</v>
      </c>
      <c r="Y82" s="16">
        <v>14</v>
      </c>
      <c r="Z82" s="16">
        <v>8</v>
      </c>
      <c r="AA82" s="16">
        <v>112</v>
      </c>
    </row>
    <row r="83" spans="1:27" s="12" customFormat="1" x14ac:dyDescent="0.35">
      <c r="A83" s="26" t="s">
        <v>166</v>
      </c>
      <c r="B83" s="31" t="s">
        <v>453</v>
      </c>
      <c r="C83" s="28"/>
      <c r="D83" s="28" t="s">
        <v>64</v>
      </c>
      <c r="E83" s="80">
        <f t="shared" si="10"/>
        <v>2.5249999999999999</v>
      </c>
      <c r="F83" s="81">
        <v>15.15</v>
      </c>
      <c r="G83" s="82">
        <f t="shared" si="11"/>
        <v>3.66</v>
      </c>
      <c r="H83" s="83">
        <v>21.96</v>
      </c>
      <c r="I83" s="82">
        <f t="shared" si="12"/>
        <v>3.4</v>
      </c>
      <c r="J83" s="83">
        <v>20.399999999999999</v>
      </c>
      <c r="K83" s="82">
        <f t="shared" si="13"/>
        <v>3.14</v>
      </c>
      <c r="L83" s="83">
        <v>18.84</v>
      </c>
      <c r="M83" s="82">
        <f t="shared" si="14"/>
        <v>2.77</v>
      </c>
      <c r="N83" s="83">
        <v>16.62</v>
      </c>
      <c r="O83" s="29">
        <v>2</v>
      </c>
      <c r="P83" s="29">
        <v>6.5</v>
      </c>
      <c r="Q83" s="29">
        <v>10.25</v>
      </c>
      <c r="R83" s="30" t="s">
        <v>167</v>
      </c>
      <c r="S83" s="27" t="s">
        <v>65</v>
      </c>
      <c r="T83" s="27">
        <v>0.41</v>
      </c>
      <c r="U83" s="27">
        <v>13.5</v>
      </c>
      <c r="V83" s="27">
        <v>9.75</v>
      </c>
      <c r="W83" s="27">
        <v>5.5</v>
      </c>
      <c r="X83" s="30" t="s">
        <v>168</v>
      </c>
      <c r="Y83" s="27">
        <v>14</v>
      </c>
      <c r="Z83" s="27">
        <v>8</v>
      </c>
      <c r="AA83" s="27">
        <v>112</v>
      </c>
    </row>
    <row r="84" spans="1:27" x14ac:dyDescent="0.35">
      <c r="A84" s="15" t="s">
        <v>359</v>
      </c>
      <c r="B84" s="16">
        <v>21992</v>
      </c>
      <c r="C84" s="24"/>
      <c r="D84" s="24" t="s">
        <v>64</v>
      </c>
      <c r="E84" s="84">
        <f t="shared" si="10"/>
        <v>2.5249999999999999</v>
      </c>
      <c r="F84" s="48">
        <v>15.15</v>
      </c>
      <c r="G84" s="85">
        <f t="shared" si="11"/>
        <v>3.66</v>
      </c>
      <c r="H84" s="17">
        <v>21.96</v>
      </c>
      <c r="I84" s="85">
        <f t="shared" si="12"/>
        <v>3.4000000000000004</v>
      </c>
      <c r="J84" s="17">
        <v>20.400000000000002</v>
      </c>
      <c r="K84" s="85">
        <f t="shared" si="13"/>
        <v>3.14</v>
      </c>
      <c r="L84" s="17">
        <v>18.84</v>
      </c>
      <c r="M84" s="85">
        <f t="shared" si="14"/>
        <v>2.77</v>
      </c>
      <c r="N84" s="17">
        <v>16.62</v>
      </c>
      <c r="O84" s="18">
        <v>2</v>
      </c>
      <c r="P84" s="18">
        <v>6.5</v>
      </c>
      <c r="Q84" s="18">
        <v>10.25</v>
      </c>
      <c r="R84" s="19" t="s">
        <v>371</v>
      </c>
      <c r="S84" s="16" t="s">
        <v>65</v>
      </c>
      <c r="T84" s="16">
        <v>0.41</v>
      </c>
      <c r="U84" s="16">
        <v>13.5</v>
      </c>
      <c r="V84" s="16">
        <v>9.75</v>
      </c>
      <c r="W84" s="16">
        <v>5.5</v>
      </c>
      <c r="X84" s="19" t="s">
        <v>372</v>
      </c>
      <c r="Y84" s="16">
        <v>14</v>
      </c>
      <c r="Z84" s="16">
        <v>8</v>
      </c>
      <c r="AA84" s="16">
        <v>112</v>
      </c>
    </row>
    <row r="85" spans="1:27" s="12" customFormat="1" x14ac:dyDescent="0.35">
      <c r="A85" s="26" t="s">
        <v>169</v>
      </c>
      <c r="B85" s="31" t="s">
        <v>454</v>
      </c>
      <c r="C85" s="28"/>
      <c r="D85" s="28" t="s">
        <v>64</v>
      </c>
      <c r="E85" s="80">
        <f t="shared" si="10"/>
        <v>2.5249999999999999</v>
      </c>
      <c r="F85" s="81">
        <v>15.15</v>
      </c>
      <c r="G85" s="82">
        <f t="shared" si="11"/>
        <v>3.66</v>
      </c>
      <c r="H85" s="83">
        <v>21.96</v>
      </c>
      <c r="I85" s="82">
        <f t="shared" si="12"/>
        <v>3.4</v>
      </c>
      <c r="J85" s="83">
        <v>20.399999999999999</v>
      </c>
      <c r="K85" s="82">
        <f t="shared" si="13"/>
        <v>3.14</v>
      </c>
      <c r="L85" s="83">
        <v>18.84</v>
      </c>
      <c r="M85" s="82">
        <f t="shared" si="14"/>
        <v>2.77</v>
      </c>
      <c r="N85" s="83">
        <v>16.62</v>
      </c>
      <c r="O85" s="29">
        <v>2</v>
      </c>
      <c r="P85" s="29">
        <v>6.5</v>
      </c>
      <c r="Q85" s="29">
        <v>10.25</v>
      </c>
      <c r="R85" s="30" t="s">
        <v>170</v>
      </c>
      <c r="S85" s="27" t="s">
        <v>65</v>
      </c>
      <c r="T85" s="27">
        <v>0.41</v>
      </c>
      <c r="U85" s="27">
        <v>13.5</v>
      </c>
      <c r="V85" s="27">
        <v>9.75</v>
      </c>
      <c r="W85" s="27">
        <v>5.5</v>
      </c>
      <c r="X85" s="30" t="s">
        <v>171</v>
      </c>
      <c r="Y85" s="27">
        <v>14</v>
      </c>
      <c r="Z85" s="27">
        <v>8</v>
      </c>
      <c r="AA85" s="27">
        <v>112</v>
      </c>
    </row>
    <row r="86" spans="1:27" s="12" customFormat="1" x14ac:dyDescent="0.35">
      <c r="A86" s="15" t="s">
        <v>412</v>
      </c>
      <c r="B86" s="22" t="s">
        <v>413</v>
      </c>
      <c r="C86" s="24"/>
      <c r="D86" s="24" t="s">
        <v>64</v>
      </c>
      <c r="E86" s="68">
        <f t="shared" ref="E86" si="30">F86/6</f>
        <v>2.5249999999999999</v>
      </c>
      <c r="F86" s="48">
        <v>15.15</v>
      </c>
      <c r="G86" s="69">
        <f t="shared" ref="G86" si="31">H86/6</f>
        <v>3.66</v>
      </c>
      <c r="H86" s="17">
        <v>21.96</v>
      </c>
      <c r="I86" s="69">
        <f t="shared" ref="I86" si="32">J86/6</f>
        <v>3.4</v>
      </c>
      <c r="J86" s="17">
        <v>20.399999999999999</v>
      </c>
      <c r="K86" s="69">
        <f t="shared" ref="K86" si="33">L86/6</f>
        <v>3.14</v>
      </c>
      <c r="L86" s="17">
        <v>18.84</v>
      </c>
      <c r="M86" s="69">
        <f t="shared" ref="M86" si="34">N86/6</f>
        <v>2.77</v>
      </c>
      <c r="N86" s="17">
        <v>16.62</v>
      </c>
      <c r="O86" s="18">
        <v>2</v>
      </c>
      <c r="P86" s="18">
        <v>6.5</v>
      </c>
      <c r="Q86" s="18">
        <v>10.25</v>
      </c>
      <c r="R86" s="94" t="s">
        <v>430</v>
      </c>
      <c r="S86" s="87" t="s">
        <v>65</v>
      </c>
      <c r="T86" s="87">
        <v>0.41</v>
      </c>
      <c r="U86" s="87">
        <v>13.5</v>
      </c>
      <c r="V86" s="87">
        <v>9.75</v>
      </c>
      <c r="W86" s="87">
        <v>5.5</v>
      </c>
      <c r="X86" s="94" t="s">
        <v>431</v>
      </c>
      <c r="Y86" s="16">
        <v>14</v>
      </c>
      <c r="Z86" s="16">
        <v>8</v>
      </c>
      <c r="AA86" s="16">
        <v>112</v>
      </c>
    </row>
    <row r="87" spans="1:27" x14ac:dyDescent="0.35">
      <c r="A87" s="4" t="s">
        <v>172</v>
      </c>
      <c r="B87" s="6">
        <v>10361</v>
      </c>
      <c r="C87" s="23"/>
      <c r="D87" s="23" t="s">
        <v>64</v>
      </c>
      <c r="E87" s="65">
        <f t="shared" si="10"/>
        <v>2.5249999999999999</v>
      </c>
      <c r="F87" s="49">
        <v>15.15</v>
      </c>
      <c r="G87" s="66">
        <f t="shared" si="11"/>
        <v>3.66</v>
      </c>
      <c r="H87" s="67">
        <v>21.96</v>
      </c>
      <c r="I87" s="66">
        <f t="shared" si="12"/>
        <v>3.4000000000000004</v>
      </c>
      <c r="J87" s="67">
        <v>20.400000000000002</v>
      </c>
      <c r="K87" s="66">
        <f t="shared" si="13"/>
        <v>3.14</v>
      </c>
      <c r="L87" s="67">
        <v>18.84</v>
      </c>
      <c r="M87" s="66">
        <f t="shared" si="14"/>
        <v>2.77</v>
      </c>
      <c r="N87" s="67">
        <v>16.62</v>
      </c>
      <c r="O87" s="7">
        <v>2</v>
      </c>
      <c r="P87" s="7">
        <v>6.5</v>
      </c>
      <c r="Q87" s="7">
        <v>10.25</v>
      </c>
      <c r="R87" s="5" t="s">
        <v>173</v>
      </c>
      <c r="S87" s="6" t="s">
        <v>65</v>
      </c>
      <c r="T87" s="6">
        <v>0.41</v>
      </c>
      <c r="U87" s="6">
        <v>13.5</v>
      </c>
      <c r="V87" s="6">
        <v>9.75</v>
      </c>
      <c r="W87" s="6">
        <v>5.5</v>
      </c>
      <c r="X87" s="5" t="s">
        <v>174</v>
      </c>
      <c r="Y87" s="6">
        <v>14</v>
      </c>
      <c r="Z87" s="6">
        <v>8</v>
      </c>
      <c r="AA87" s="6">
        <v>112</v>
      </c>
    </row>
    <row r="88" spans="1:27" s="12" customFormat="1" x14ac:dyDescent="0.35">
      <c r="A88" s="15" t="s">
        <v>175</v>
      </c>
      <c r="B88" s="16">
        <v>20341</v>
      </c>
      <c r="C88" s="24"/>
      <c r="D88" s="24" t="s">
        <v>64</v>
      </c>
      <c r="E88" s="68">
        <f t="shared" ref="E88:E103" si="35">F88/6</f>
        <v>2.5249999999999999</v>
      </c>
      <c r="F88" s="48">
        <v>15.15</v>
      </c>
      <c r="G88" s="69">
        <f t="shared" ref="G88:G103" si="36">H88/6</f>
        <v>3.66</v>
      </c>
      <c r="H88" s="17">
        <v>21.96</v>
      </c>
      <c r="I88" s="69">
        <f t="shared" ref="I88:I103" si="37">J88/6</f>
        <v>3.4</v>
      </c>
      <c r="J88" s="17">
        <v>20.399999999999999</v>
      </c>
      <c r="K88" s="69">
        <f t="shared" ref="K88:K103" si="38">L88/6</f>
        <v>3.14</v>
      </c>
      <c r="L88" s="17">
        <v>18.84</v>
      </c>
      <c r="M88" s="69">
        <f t="shared" ref="M88:M103" si="39">N88/6</f>
        <v>2.77</v>
      </c>
      <c r="N88" s="17">
        <v>16.62</v>
      </c>
      <c r="O88" s="18">
        <v>2</v>
      </c>
      <c r="P88" s="18">
        <v>6.5</v>
      </c>
      <c r="Q88" s="18">
        <v>10.25</v>
      </c>
      <c r="R88" s="19" t="s">
        <v>176</v>
      </c>
      <c r="S88" s="16" t="s">
        <v>65</v>
      </c>
      <c r="T88" s="16">
        <v>0.41</v>
      </c>
      <c r="U88" s="16">
        <v>13.5</v>
      </c>
      <c r="V88" s="16">
        <v>9.75</v>
      </c>
      <c r="W88" s="16">
        <v>5.5</v>
      </c>
      <c r="X88" s="19" t="s">
        <v>177</v>
      </c>
      <c r="Y88" s="16">
        <v>14</v>
      </c>
      <c r="Z88" s="16">
        <v>8</v>
      </c>
      <c r="AA88" s="16">
        <v>112</v>
      </c>
    </row>
    <row r="89" spans="1:27" x14ac:dyDescent="0.35">
      <c r="A89" s="4" t="s">
        <v>178</v>
      </c>
      <c r="B89" s="6" t="s">
        <v>179</v>
      </c>
      <c r="C89" s="23"/>
      <c r="D89" s="23" t="s">
        <v>64</v>
      </c>
      <c r="E89" s="65">
        <f t="shared" si="35"/>
        <v>2.5249999999999999</v>
      </c>
      <c r="F89" s="49">
        <v>15.15</v>
      </c>
      <c r="G89" s="66">
        <f t="shared" si="36"/>
        <v>3.66</v>
      </c>
      <c r="H89" s="67">
        <v>21.96</v>
      </c>
      <c r="I89" s="66">
        <f t="shared" si="37"/>
        <v>3.4000000000000004</v>
      </c>
      <c r="J89" s="67">
        <v>20.400000000000002</v>
      </c>
      <c r="K89" s="66">
        <f t="shared" si="38"/>
        <v>3.14</v>
      </c>
      <c r="L89" s="67">
        <v>18.84</v>
      </c>
      <c r="M89" s="66">
        <f t="shared" si="39"/>
        <v>2.77</v>
      </c>
      <c r="N89" s="67">
        <v>16.62</v>
      </c>
      <c r="O89" s="7">
        <v>2</v>
      </c>
      <c r="P89" s="7">
        <v>6.5</v>
      </c>
      <c r="Q89" s="7">
        <v>10.25</v>
      </c>
      <c r="R89" s="5" t="s">
        <v>180</v>
      </c>
      <c r="S89" s="6" t="s">
        <v>65</v>
      </c>
      <c r="T89" s="6">
        <v>0.41</v>
      </c>
      <c r="U89" s="6">
        <v>13.5</v>
      </c>
      <c r="V89" s="6">
        <v>9.75</v>
      </c>
      <c r="W89" s="6">
        <v>5.5</v>
      </c>
      <c r="X89" s="5" t="s">
        <v>181</v>
      </c>
      <c r="Y89" s="6">
        <v>14</v>
      </c>
      <c r="Z89" s="6">
        <v>8</v>
      </c>
      <c r="AA89" s="6">
        <v>112</v>
      </c>
    </row>
    <row r="90" spans="1:27" s="12" customFormat="1" x14ac:dyDescent="0.35">
      <c r="A90" s="15" t="s">
        <v>182</v>
      </c>
      <c r="B90" s="16">
        <v>22291</v>
      </c>
      <c r="C90" s="24"/>
      <c r="D90" s="24" t="s">
        <v>64</v>
      </c>
      <c r="E90" s="68">
        <f t="shared" si="35"/>
        <v>2.5249999999999999</v>
      </c>
      <c r="F90" s="48">
        <v>15.15</v>
      </c>
      <c r="G90" s="69">
        <f t="shared" si="36"/>
        <v>3.66</v>
      </c>
      <c r="H90" s="17">
        <v>21.96</v>
      </c>
      <c r="I90" s="69">
        <f t="shared" si="37"/>
        <v>3.4</v>
      </c>
      <c r="J90" s="17">
        <v>20.399999999999999</v>
      </c>
      <c r="K90" s="69">
        <f t="shared" si="38"/>
        <v>3.14</v>
      </c>
      <c r="L90" s="17">
        <v>18.84</v>
      </c>
      <c r="M90" s="69">
        <f t="shared" si="39"/>
        <v>2.77</v>
      </c>
      <c r="N90" s="17">
        <v>16.62</v>
      </c>
      <c r="O90" s="18">
        <v>2</v>
      </c>
      <c r="P90" s="18">
        <v>6.5</v>
      </c>
      <c r="Q90" s="18">
        <v>10.25</v>
      </c>
      <c r="R90" s="19" t="s">
        <v>183</v>
      </c>
      <c r="S90" s="16" t="s">
        <v>65</v>
      </c>
      <c r="T90" s="16">
        <v>0.41</v>
      </c>
      <c r="U90" s="16">
        <v>13.5</v>
      </c>
      <c r="V90" s="16">
        <v>9.75</v>
      </c>
      <c r="W90" s="16">
        <v>5.5</v>
      </c>
      <c r="X90" s="19" t="s">
        <v>184</v>
      </c>
      <c r="Y90" s="16">
        <v>14</v>
      </c>
      <c r="Z90" s="16">
        <v>8</v>
      </c>
      <c r="AA90" s="16">
        <v>112</v>
      </c>
    </row>
    <row r="91" spans="1:27" x14ac:dyDescent="0.35">
      <c r="A91" s="4" t="s">
        <v>185</v>
      </c>
      <c r="B91" s="6">
        <v>21570</v>
      </c>
      <c r="C91" s="23"/>
      <c r="D91" s="23" t="s">
        <v>64</v>
      </c>
      <c r="E91" s="65">
        <f t="shared" si="35"/>
        <v>2.5249999999999999</v>
      </c>
      <c r="F91" s="49">
        <v>15.15</v>
      </c>
      <c r="G91" s="66">
        <f t="shared" si="36"/>
        <v>3.66</v>
      </c>
      <c r="H91" s="67">
        <v>21.96</v>
      </c>
      <c r="I91" s="66">
        <f t="shared" si="37"/>
        <v>3.4000000000000004</v>
      </c>
      <c r="J91" s="67">
        <v>20.400000000000002</v>
      </c>
      <c r="K91" s="66">
        <f t="shared" si="38"/>
        <v>3.14</v>
      </c>
      <c r="L91" s="67">
        <v>18.84</v>
      </c>
      <c r="M91" s="66">
        <f t="shared" si="39"/>
        <v>2.77</v>
      </c>
      <c r="N91" s="67">
        <v>16.62</v>
      </c>
      <c r="O91" s="7">
        <v>2</v>
      </c>
      <c r="P91" s="7">
        <v>6.5</v>
      </c>
      <c r="Q91" s="7">
        <v>10.25</v>
      </c>
      <c r="R91" s="5" t="s">
        <v>186</v>
      </c>
      <c r="S91" s="6" t="s">
        <v>65</v>
      </c>
      <c r="T91" s="6">
        <v>0.41</v>
      </c>
      <c r="U91" s="6">
        <v>13.5</v>
      </c>
      <c r="V91" s="6">
        <v>9.75</v>
      </c>
      <c r="W91" s="6">
        <v>5.5</v>
      </c>
      <c r="X91" s="5" t="s">
        <v>381</v>
      </c>
      <c r="Y91" s="6">
        <v>14</v>
      </c>
      <c r="Z91" s="6">
        <v>8</v>
      </c>
      <c r="AA91" s="6">
        <v>112</v>
      </c>
    </row>
    <row r="92" spans="1:27" s="12" customFormat="1" x14ac:dyDescent="0.35">
      <c r="A92" s="15" t="s">
        <v>364</v>
      </c>
      <c r="B92" s="16">
        <v>20037</v>
      </c>
      <c r="C92" s="24"/>
      <c r="D92" s="24" t="s">
        <v>64</v>
      </c>
      <c r="E92" s="68">
        <f t="shared" si="35"/>
        <v>2.5249999999999999</v>
      </c>
      <c r="F92" s="48">
        <v>15.15</v>
      </c>
      <c r="G92" s="69">
        <f t="shared" si="36"/>
        <v>3.66</v>
      </c>
      <c r="H92" s="17">
        <v>21.96</v>
      </c>
      <c r="I92" s="69">
        <f t="shared" si="37"/>
        <v>3.4</v>
      </c>
      <c r="J92" s="17">
        <v>20.399999999999999</v>
      </c>
      <c r="K92" s="69">
        <f t="shared" si="38"/>
        <v>3.14</v>
      </c>
      <c r="L92" s="17">
        <v>18.84</v>
      </c>
      <c r="M92" s="69">
        <f t="shared" si="39"/>
        <v>2.77</v>
      </c>
      <c r="N92" s="17">
        <v>16.62</v>
      </c>
      <c r="O92" s="18">
        <v>2</v>
      </c>
      <c r="P92" s="18">
        <v>6.5</v>
      </c>
      <c r="Q92" s="18">
        <v>10.25</v>
      </c>
      <c r="R92" s="19" t="s">
        <v>373</v>
      </c>
      <c r="S92" s="16" t="s">
        <v>65</v>
      </c>
      <c r="T92" s="16">
        <v>0.41</v>
      </c>
      <c r="U92" s="16">
        <v>13.5</v>
      </c>
      <c r="V92" s="16">
        <v>9.75</v>
      </c>
      <c r="W92" s="16">
        <v>5.5</v>
      </c>
      <c r="X92" s="19" t="s">
        <v>382</v>
      </c>
      <c r="Y92" s="16">
        <v>14</v>
      </c>
      <c r="Z92" s="16">
        <v>8</v>
      </c>
      <c r="AA92" s="16">
        <v>112</v>
      </c>
    </row>
    <row r="93" spans="1:27" x14ac:dyDescent="0.35">
      <c r="A93" s="4" t="s">
        <v>187</v>
      </c>
      <c r="B93" s="21" t="s">
        <v>455</v>
      </c>
      <c r="C93" s="23"/>
      <c r="D93" s="23" t="s">
        <v>64</v>
      </c>
      <c r="E93" s="65">
        <f t="shared" si="35"/>
        <v>2.5249999999999999</v>
      </c>
      <c r="F93" s="49">
        <v>15.15</v>
      </c>
      <c r="G93" s="66">
        <f t="shared" si="36"/>
        <v>3.66</v>
      </c>
      <c r="H93" s="67">
        <v>21.96</v>
      </c>
      <c r="I93" s="66">
        <f t="shared" si="37"/>
        <v>3.4000000000000004</v>
      </c>
      <c r="J93" s="67">
        <v>20.400000000000002</v>
      </c>
      <c r="K93" s="66">
        <f t="shared" si="38"/>
        <v>3.14</v>
      </c>
      <c r="L93" s="67">
        <v>18.84</v>
      </c>
      <c r="M93" s="66">
        <f t="shared" si="39"/>
        <v>2.77</v>
      </c>
      <c r="N93" s="67">
        <v>16.62</v>
      </c>
      <c r="O93" s="7">
        <v>2</v>
      </c>
      <c r="P93" s="7">
        <v>6.5</v>
      </c>
      <c r="Q93" s="7">
        <v>10.25</v>
      </c>
      <c r="R93" s="5" t="s">
        <v>188</v>
      </c>
      <c r="S93" s="6" t="s">
        <v>65</v>
      </c>
      <c r="T93" s="6">
        <v>0.41</v>
      </c>
      <c r="U93" s="6">
        <v>13.5</v>
      </c>
      <c r="V93" s="6">
        <v>9.75</v>
      </c>
      <c r="W93" s="6">
        <v>5.5</v>
      </c>
      <c r="X93" s="5" t="s">
        <v>189</v>
      </c>
      <c r="Y93" s="6">
        <v>14</v>
      </c>
      <c r="Z93" s="6">
        <v>8</v>
      </c>
      <c r="AA93" s="6">
        <v>112</v>
      </c>
    </row>
    <row r="94" spans="1:27" s="12" customFormat="1" x14ac:dyDescent="0.35">
      <c r="A94" s="15" t="s">
        <v>190</v>
      </c>
      <c r="B94" s="16">
        <v>21751</v>
      </c>
      <c r="C94" s="24"/>
      <c r="D94" s="24" t="s">
        <v>64</v>
      </c>
      <c r="E94" s="68">
        <f t="shared" si="35"/>
        <v>2.5249999999999999</v>
      </c>
      <c r="F94" s="48">
        <v>15.15</v>
      </c>
      <c r="G94" s="69">
        <f t="shared" si="36"/>
        <v>3.66</v>
      </c>
      <c r="H94" s="17">
        <v>21.96</v>
      </c>
      <c r="I94" s="69">
        <f t="shared" si="37"/>
        <v>3.4</v>
      </c>
      <c r="J94" s="17">
        <v>20.399999999999999</v>
      </c>
      <c r="K94" s="69">
        <f t="shared" si="38"/>
        <v>3.14</v>
      </c>
      <c r="L94" s="17">
        <v>18.84</v>
      </c>
      <c r="M94" s="69">
        <f t="shared" si="39"/>
        <v>2.77</v>
      </c>
      <c r="N94" s="17">
        <v>16.62</v>
      </c>
      <c r="O94" s="18">
        <v>2</v>
      </c>
      <c r="P94" s="18">
        <v>6.5</v>
      </c>
      <c r="Q94" s="18">
        <v>10.25</v>
      </c>
      <c r="R94" s="19" t="s">
        <v>191</v>
      </c>
      <c r="S94" s="16" t="s">
        <v>65</v>
      </c>
      <c r="T94" s="16">
        <v>0.41</v>
      </c>
      <c r="U94" s="16">
        <v>13.5</v>
      </c>
      <c r="V94" s="16">
        <v>9.75</v>
      </c>
      <c r="W94" s="16">
        <v>5.5</v>
      </c>
      <c r="X94" s="19" t="s">
        <v>192</v>
      </c>
      <c r="Y94" s="16">
        <v>14</v>
      </c>
      <c r="Z94" s="16">
        <v>8</v>
      </c>
      <c r="AA94" s="16">
        <v>112</v>
      </c>
    </row>
    <row r="95" spans="1:27" s="12" customFormat="1" x14ac:dyDescent="0.35">
      <c r="A95" s="26" t="s">
        <v>414</v>
      </c>
      <c r="B95" s="27">
        <v>22532</v>
      </c>
      <c r="C95" s="28"/>
      <c r="D95" s="28" t="s">
        <v>64</v>
      </c>
      <c r="E95" s="80">
        <f t="shared" ref="E95:E96" si="40">F95/6</f>
        <v>2.5249999999999999</v>
      </c>
      <c r="F95" s="81">
        <v>15.15</v>
      </c>
      <c r="G95" s="82">
        <f t="shared" ref="G95:G96" si="41">H95/6</f>
        <v>3.66</v>
      </c>
      <c r="H95" s="83">
        <v>21.96</v>
      </c>
      <c r="I95" s="82">
        <f t="shared" ref="I95:I96" si="42">J95/6</f>
        <v>3.4</v>
      </c>
      <c r="J95" s="83">
        <v>20.399999999999999</v>
      </c>
      <c r="K95" s="82">
        <f t="shared" ref="K95:K96" si="43">L95/6</f>
        <v>3.14</v>
      </c>
      <c r="L95" s="83">
        <v>18.84</v>
      </c>
      <c r="M95" s="82">
        <f t="shared" ref="M95:M96" si="44">N95/6</f>
        <v>2.77</v>
      </c>
      <c r="N95" s="83">
        <v>16.62</v>
      </c>
      <c r="O95" s="29">
        <v>2</v>
      </c>
      <c r="P95" s="29">
        <v>6.5</v>
      </c>
      <c r="Q95" s="29">
        <v>10.25</v>
      </c>
      <c r="R95" s="30" t="s">
        <v>432</v>
      </c>
      <c r="S95" s="27" t="s">
        <v>65</v>
      </c>
      <c r="T95" s="27">
        <v>0.41</v>
      </c>
      <c r="U95" s="27">
        <v>13.5</v>
      </c>
      <c r="V95" s="27">
        <v>9.75</v>
      </c>
      <c r="W95" s="27">
        <v>5.5</v>
      </c>
      <c r="X95" s="30" t="s">
        <v>433</v>
      </c>
      <c r="Y95" s="27">
        <v>14</v>
      </c>
      <c r="Z95" s="27">
        <v>8</v>
      </c>
      <c r="AA95" s="27">
        <v>112</v>
      </c>
    </row>
    <row r="96" spans="1:27" s="12" customFormat="1" x14ac:dyDescent="0.35">
      <c r="A96" s="15" t="s">
        <v>415</v>
      </c>
      <c r="B96" s="16">
        <v>26815</v>
      </c>
      <c r="C96" s="24"/>
      <c r="D96" s="24" t="s">
        <v>64</v>
      </c>
      <c r="E96" s="68">
        <f t="shared" si="40"/>
        <v>2.5249999999999999</v>
      </c>
      <c r="F96" s="48">
        <v>15.15</v>
      </c>
      <c r="G96" s="69">
        <f t="shared" si="41"/>
        <v>3.66</v>
      </c>
      <c r="H96" s="17">
        <v>21.96</v>
      </c>
      <c r="I96" s="69">
        <f t="shared" si="42"/>
        <v>3.4</v>
      </c>
      <c r="J96" s="17">
        <v>20.399999999999999</v>
      </c>
      <c r="K96" s="69">
        <f t="shared" si="43"/>
        <v>3.14</v>
      </c>
      <c r="L96" s="17">
        <v>18.84</v>
      </c>
      <c r="M96" s="69">
        <f t="shared" si="44"/>
        <v>2.77</v>
      </c>
      <c r="N96" s="17">
        <v>16.62</v>
      </c>
      <c r="O96" s="18">
        <v>2</v>
      </c>
      <c r="P96" s="18">
        <v>6.5</v>
      </c>
      <c r="Q96" s="18">
        <v>10.25</v>
      </c>
      <c r="R96" s="94" t="s">
        <v>434</v>
      </c>
      <c r="S96" s="87" t="s">
        <v>65</v>
      </c>
      <c r="T96" s="87">
        <v>0.41</v>
      </c>
      <c r="U96" s="87">
        <v>13.5</v>
      </c>
      <c r="V96" s="87">
        <v>9.75</v>
      </c>
      <c r="W96" s="87">
        <v>5.5</v>
      </c>
      <c r="X96" s="94" t="s">
        <v>435</v>
      </c>
      <c r="Y96" s="16">
        <v>14</v>
      </c>
      <c r="Z96" s="16">
        <v>8</v>
      </c>
      <c r="AA96" s="16">
        <v>112</v>
      </c>
    </row>
    <row r="97" spans="1:46" x14ac:dyDescent="0.35">
      <c r="A97" s="4" t="s">
        <v>193</v>
      </c>
      <c r="B97" s="21" t="s">
        <v>456</v>
      </c>
      <c r="C97" s="23"/>
      <c r="D97" s="23" t="s">
        <v>64</v>
      </c>
      <c r="E97" s="65">
        <f t="shared" si="35"/>
        <v>2.5249999999999999</v>
      </c>
      <c r="F97" s="49">
        <v>15.15</v>
      </c>
      <c r="G97" s="66">
        <f t="shared" si="36"/>
        <v>3.66</v>
      </c>
      <c r="H97" s="67">
        <v>21.96</v>
      </c>
      <c r="I97" s="66">
        <f t="shared" si="37"/>
        <v>3.4000000000000004</v>
      </c>
      <c r="J97" s="67">
        <v>20.400000000000002</v>
      </c>
      <c r="K97" s="66">
        <f t="shared" si="38"/>
        <v>3.14</v>
      </c>
      <c r="L97" s="67">
        <v>18.84</v>
      </c>
      <c r="M97" s="66">
        <f t="shared" si="39"/>
        <v>2.77</v>
      </c>
      <c r="N97" s="67">
        <v>16.62</v>
      </c>
      <c r="O97" s="7">
        <v>2</v>
      </c>
      <c r="P97" s="7">
        <v>6.5</v>
      </c>
      <c r="Q97" s="7">
        <v>10.25</v>
      </c>
      <c r="R97" s="5" t="s">
        <v>194</v>
      </c>
      <c r="S97" s="6" t="s">
        <v>65</v>
      </c>
      <c r="T97" s="6">
        <v>0.41</v>
      </c>
      <c r="U97" s="6">
        <v>13.5</v>
      </c>
      <c r="V97" s="6">
        <v>9.75</v>
      </c>
      <c r="W97" s="6">
        <v>5.5</v>
      </c>
      <c r="X97" s="5" t="s">
        <v>195</v>
      </c>
      <c r="Y97" s="6">
        <v>14</v>
      </c>
      <c r="Z97" s="6">
        <v>8</v>
      </c>
      <c r="AA97" s="6">
        <v>112</v>
      </c>
    </row>
    <row r="98" spans="1:46" s="12" customFormat="1" x14ac:dyDescent="0.35">
      <c r="A98" s="15" t="s">
        <v>365</v>
      </c>
      <c r="B98" s="16">
        <v>20051</v>
      </c>
      <c r="C98" s="24"/>
      <c r="D98" s="24" t="s">
        <v>64</v>
      </c>
      <c r="E98" s="68">
        <f t="shared" si="35"/>
        <v>2.5249999999999999</v>
      </c>
      <c r="F98" s="48">
        <v>15.15</v>
      </c>
      <c r="G98" s="69">
        <f t="shared" si="36"/>
        <v>3.66</v>
      </c>
      <c r="H98" s="17">
        <v>21.96</v>
      </c>
      <c r="I98" s="69">
        <f t="shared" si="37"/>
        <v>3.4</v>
      </c>
      <c r="J98" s="17">
        <v>20.399999999999999</v>
      </c>
      <c r="K98" s="69">
        <f t="shared" si="38"/>
        <v>3.14</v>
      </c>
      <c r="L98" s="17">
        <v>18.84</v>
      </c>
      <c r="M98" s="69">
        <f t="shared" si="39"/>
        <v>2.77</v>
      </c>
      <c r="N98" s="17">
        <v>16.62</v>
      </c>
      <c r="O98" s="18">
        <v>2</v>
      </c>
      <c r="P98" s="18">
        <v>6.5</v>
      </c>
      <c r="Q98" s="18">
        <v>10.25</v>
      </c>
      <c r="R98" s="19" t="s">
        <v>374</v>
      </c>
      <c r="S98" s="16" t="s">
        <v>65</v>
      </c>
      <c r="T98" s="16">
        <v>0.41</v>
      </c>
      <c r="U98" s="16">
        <v>13.5</v>
      </c>
      <c r="V98" s="16">
        <v>9.75</v>
      </c>
      <c r="W98" s="16">
        <v>5.5</v>
      </c>
      <c r="X98" s="19" t="s">
        <v>375</v>
      </c>
      <c r="Y98" s="16">
        <v>14</v>
      </c>
      <c r="Z98" s="16">
        <v>8</v>
      </c>
      <c r="AA98" s="16">
        <v>112</v>
      </c>
    </row>
    <row r="99" spans="1:46" x14ac:dyDescent="0.35">
      <c r="A99" s="4" t="s">
        <v>196</v>
      </c>
      <c r="B99" s="21" t="s">
        <v>457</v>
      </c>
      <c r="C99" s="23"/>
      <c r="D99" s="23" t="s">
        <v>64</v>
      </c>
      <c r="E99" s="65">
        <f t="shared" si="35"/>
        <v>2.5249999999999999</v>
      </c>
      <c r="F99" s="49">
        <v>15.15</v>
      </c>
      <c r="G99" s="66">
        <f t="shared" si="36"/>
        <v>3.66</v>
      </c>
      <c r="H99" s="67">
        <v>21.96</v>
      </c>
      <c r="I99" s="66">
        <f t="shared" si="37"/>
        <v>3.4000000000000004</v>
      </c>
      <c r="J99" s="67">
        <v>20.400000000000002</v>
      </c>
      <c r="K99" s="66">
        <f t="shared" si="38"/>
        <v>3.14</v>
      </c>
      <c r="L99" s="67">
        <v>18.84</v>
      </c>
      <c r="M99" s="66">
        <f t="shared" si="39"/>
        <v>2.77</v>
      </c>
      <c r="N99" s="67">
        <v>16.62</v>
      </c>
      <c r="O99" s="7">
        <v>2</v>
      </c>
      <c r="P99" s="7">
        <v>6.5</v>
      </c>
      <c r="Q99" s="7">
        <v>10.25</v>
      </c>
      <c r="R99" s="5" t="s">
        <v>197</v>
      </c>
      <c r="S99" s="6" t="s">
        <v>65</v>
      </c>
      <c r="T99" s="6">
        <v>0.41</v>
      </c>
      <c r="U99" s="6">
        <v>13.5</v>
      </c>
      <c r="V99" s="6">
        <v>9.75</v>
      </c>
      <c r="W99" s="6">
        <v>5.5</v>
      </c>
      <c r="X99" s="5" t="s">
        <v>198</v>
      </c>
      <c r="Y99" s="6">
        <v>14</v>
      </c>
      <c r="Z99" s="6">
        <v>8</v>
      </c>
      <c r="AA99" s="6">
        <v>112</v>
      </c>
    </row>
    <row r="100" spans="1:46" x14ac:dyDescent="0.35">
      <c r="A100" s="15" t="s">
        <v>416</v>
      </c>
      <c r="B100" s="16">
        <v>22115</v>
      </c>
      <c r="C100" s="24"/>
      <c r="D100" s="24" t="s">
        <v>64</v>
      </c>
      <c r="E100" s="84">
        <f t="shared" ref="E100" si="45">F100/6</f>
        <v>2.5249999999999999</v>
      </c>
      <c r="F100" s="48">
        <v>15.15</v>
      </c>
      <c r="G100" s="85">
        <f t="shared" ref="G100" si="46">H100/6</f>
        <v>3.66</v>
      </c>
      <c r="H100" s="17">
        <v>21.96</v>
      </c>
      <c r="I100" s="85">
        <f t="shared" ref="I100" si="47">J100/6</f>
        <v>3.4000000000000004</v>
      </c>
      <c r="J100" s="17">
        <v>20.400000000000002</v>
      </c>
      <c r="K100" s="85">
        <f t="shared" ref="K100" si="48">L100/6</f>
        <v>3.14</v>
      </c>
      <c r="L100" s="17">
        <v>18.84</v>
      </c>
      <c r="M100" s="85">
        <f t="shared" ref="M100" si="49">N100/6</f>
        <v>2.77</v>
      </c>
      <c r="N100" s="17">
        <v>16.62</v>
      </c>
      <c r="O100" s="18">
        <v>2</v>
      </c>
      <c r="P100" s="18">
        <v>6.5</v>
      </c>
      <c r="Q100" s="18">
        <v>10.25</v>
      </c>
      <c r="R100" s="19" t="s">
        <v>436</v>
      </c>
      <c r="S100" s="16" t="s">
        <v>65</v>
      </c>
      <c r="T100" s="16">
        <v>0.41</v>
      </c>
      <c r="U100" s="16">
        <v>13.5</v>
      </c>
      <c r="V100" s="16">
        <v>9.75</v>
      </c>
      <c r="W100" s="16">
        <v>5.5</v>
      </c>
      <c r="X100" s="19" t="s">
        <v>437</v>
      </c>
      <c r="Y100" s="16">
        <v>14</v>
      </c>
      <c r="Z100" s="16">
        <v>8</v>
      </c>
      <c r="AA100" s="16">
        <v>112</v>
      </c>
    </row>
    <row r="101" spans="1:46" s="12" customFormat="1" x14ac:dyDescent="0.35">
      <c r="A101" s="26" t="s">
        <v>199</v>
      </c>
      <c r="B101" s="27">
        <v>10221</v>
      </c>
      <c r="C101" s="28"/>
      <c r="D101" s="28" t="s">
        <v>64</v>
      </c>
      <c r="E101" s="80">
        <f t="shared" si="35"/>
        <v>2.5249999999999999</v>
      </c>
      <c r="F101" s="81">
        <v>15.15</v>
      </c>
      <c r="G101" s="82">
        <f t="shared" si="36"/>
        <v>3.66</v>
      </c>
      <c r="H101" s="83">
        <v>21.96</v>
      </c>
      <c r="I101" s="82">
        <f t="shared" si="37"/>
        <v>3.4</v>
      </c>
      <c r="J101" s="83">
        <v>20.399999999999999</v>
      </c>
      <c r="K101" s="82">
        <f t="shared" si="38"/>
        <v>3.14</v>
      </c>
      <c r="L101" s="83">
        <v>18.84</v>
      </c>
      <c r="M101" s="82">
        <f t="shared" si="39"/>
        <v>2.77</v>
      </c>
      <c r="N101" s="83">
        <v>16.62</v>
      </c>
      <c r="O101" s="29">
        <v>2</v>
      </c>
      <c r="P101" s="29">
        <v>6.5</v>
      </c>
      <c r="Q101" s="29">
        <v>10.25</v>
      </c>
      <c r="R101" s="30" t="s">
        <v>200</v>
      </c>
      <c r="S101" s="27" t="s">
        <v>65</v>
      </c>
      <c r="T101" s="27">
        <v>0.41</v>
      </c>
      <c r="U101" s="27">
        <v>13.5</v>
      </c>
      <c r="V101" s="27">
        <v>9.75</v>
      </c>
      <c r="W101" s="27">
        <v>5.5</v>
      </c>
      <c r="X101" s="30" t="s">
        <v>201</v>
      </c>
      <c r="Y101" s="27">
        <v>14</v>
      </c>
      <c r="Z101" s="27">
        <v>8</v>
      </c>
      <c r="AA101" s="27">
        <v>112</v>
      </c>
    </row>
    <row r="102" spans="1:46" x14ac:dyDescent="0.35">
      <c r="A102" s="15" t="s">
        <v>202</v>
      </c>
      <c r="B102" s="22" t="s">
        <v>458</v>
      </c>
      <c r="C102" s="24"/>
      <c r="D102" s="24" t="s">
        <v>64</v>
      </c>
      <c r="E102" s="84">
        <f t="shared" si="35"/>
        <v>2.5249999999999999</v>
      </c>
      <c r="F102" s="48">
        <v>15.15</v>
      </c>
      <c r="G102" s="85">
        <f t="shared" si="36"/>
        <v>3.66</v>
      </c>
      <c r="H102" s="17">
        <v>21.96</v>
      </c>
      <c r="I102" s="85">
        <f t="shared" si="37"/>
        <v>3.4000000000000004</v>
      </c>
      <c r="J102" s="17">
        <v>20.400000000000002</v>
      </c>
      <c r="K102" s="85">
        <f t="shared" si="38"/>
        <v>3.14</v>
      </c>
      <c r="L102" s="17">
        <v>18.84</v>
      </c>
      <c r="M102" s="85">
        <f t="shared" si="39"/>
        <v>2.77</v>
      </c>
      <c r="N102" s="17">
        <v>16.62</v>
      </c>
      <c r="O102" s="18">
        <v>2</v>
      </c>
      <c r="P102" s="18">
        <v>6.5</v>
      </c>
      <c r="Q102" s="18">
        <v>10.25</v>
      </c>
      <c r="R102" s="19" t="s">
        <v>203</v>
      </c>
      <c r="S102" s="16" t="s">
        <v>65</v>
      </c>
      <c r="T102" s="16">
        <v>0.41</v>
      </c>
      <c r="U102" s="16">
        <v>13.5</v>
      </c>
      <c r="V102" s="16">
        <v>9.75</v>
      </c>
      <c r="W102" s="16">
        <v>5.5</v>
      </c>
      <c r="X102" s="19" t="s">
        <v>204</v>
      </c>
      <c r="Y102" s="16">
        <v>14</v>
      </c>
      <c r="Z102" s="16">
        <v>8</v>
      </c>
      <c r="AA102" s="16">
        <v>112</v>
      </c>
    </row>
    <row r="103" spans="1:46" s="12" customFormat="1" x14ac:dyDescent="0.35">
      <c r="A103" s="26" t="s">
        <v>362</v>
      </c>
      <c r="B103" s="31">
        <v>20075</v>
      </c>
      <c r="C103" s="59"/>
      <c r="D103" s="28" t="s">
        <v>64</v>
      </c>
      <c r="E103" s="80">
        <f t="shared" si="35"/>
        <v>2.5249999999999999</v>
      </c>
      <c r="F103" s="81">
        <v>15.15</v>
      </c>
      <c r="G103" s="82">
        <f t="shared" si="36"/>
        <v>3.66</v>
      </c>
      <c r="H103" s="83">
        <v>21.96</v>
      </c>
      <c r="I103" s="82">
        <f t="shared" si="37"/>
        <v>3.4</v>
      </c>
      <c r="J103" s="83">
        <v>20.399999999999999</v>
      </c>
      <c r="K103" s="82">
        <f t="shared" si="38"/>
        <v>3.14</v>
      </c>
      <c r="L103" s="83">
        <v>18.84</v>
      </c>
      <c r="M103" s="82">
        <f t="shared" si="39"/>
        <v>2.77</v>
      </c>
      <c r="N103" s="83">
        <v>16.62</v>
      </c>
      <c r="O103" s="29">
        <v>2</v>
      </c>
      <c r="P103" s="29">
        <v>6.5</v>
      </c>
      <c r="Q103" s="29">
        <v>10.25</v>
      </c>
      <c r="R103" s="30" t="s">
        <v>376</v>
      </c>
      <c r="S103" s="27" t="s">
        <v>65</v>
      </c>
      <c r="T103" s="27">
        <v>0.41</v>
      </c>
      <c r="U103" s="27">
        <v>13.5</v>
      </c>
      <c r="V103" s="27">
        <v>9.75</v>
      </c>
      <c r="W103" s="27">
        <v>5.5</v>
      </c>
      <c r="X103" s="30" t="s">
        <v>377</v>
      </c>
      <c r="Y103" s="27">
        <v>14</v>
      </c>
      <c r="Z103" s="27">
        <v>8</v>
      </c>
      <c r="AA103" s="27">
        <v>112</v>
      </c>
    </row>
    <row r="104" spans="1:46" s="12" customFormat="1" x14ac:dyDescent="0.35">
      <c r="A104" s="15" t="s">
        <v>417</v>
      </c>
      <c r="B104" s="22" t="s">
        <v>418</v>
      </c>
      <c r="C104" s="58"/>
      <c r="D104" s="24" t="s">
        <v>64</v>
      </c>
      <c r="E104" s="68">
        <f t="shared" ref="E104" si="50">F104/6</f>
        <v>2.5249999999999999</v>
      </c>
      <c r="F104" s="48">
        <v>15.15</v>
      </c>
      <c r="G104" s="69">
        <f t="shared" ref="G104" si="51">H104/6</f>
        <v>3.66</v>
      </c>
      <c r="H104" s="17">
        <v>21.96</v>
      </c>
      <c r="I104" s="69">
        <f t="shared" ref="I104" si="52">J104/6</f>
        <v>3.4</v>
      </c>
      <c r="J104" s="17">
        <v>20.399999999999999</v>
      </c>
      <c r="K104" s="69">
        <f t="shared" ref="K104" si="53">L104/6</f>
        <v>3.14</v>
      </c>
      <c r="L104" s="17">
        <v>18.84</v>
      </c>
      <c r="M104" s="69">
        <f t="shared" ref="M104" si="54">N104/6</f>
        <v>2.77</v>
      </c>
      <c r="N104" s="17">
        <v>16.62</v>
      </c>
      <c r="O104" s="18">
        <v>2</v>
      </c>
      <c r="P104" s="18">
        <v>6.5</v>
      </c>
      <c r="Q104" s="18">
        <v>10.25</v>
      </c>
      <c r="R104" s="94" t="s">
        <v>438</v>
      </c>
      <c r="S104" s="87" t="s">
        <v>65</v>
      </c>
      <c r="T104" s="87">
        <v>0.41</v>
      </c>
      <c r="U104" s="87">
        <v>13.5</v>
      </c>
      <c r="V104" s="87">
        <v>9.75</v>
      </c>
      <c r="W104" s="87">
        <v>5.5</v>
      </c>
      <c r="X104" s="94" t="s">
        <v>439</v>
      </c>
      <c r="Y104" s="16">
        <v>14</v>
      </c>
      <c r="Z104" s="16">
        <v>8</v>
      </c>
      <c r="AA104" s="16">
        <v>112</v>
      </c>
    </row>
    <row r="105" spans="1:46" x14ac:dyDescent="0.35">
      <c r="A105" s="4" t="s">
        <v>378</v>
      </c>
      <c r="B105" s="21">
        <v>18550</v>
      </c>
      <c r="C105" s="57"/>
      <c r="D105" s="23" t="s">
        <v>64</v>
      </c>
      <c r="E105" s="65">
        <f>F105/6</f>
        <v>2.5249999999999999</v>
      </c>
      <c r="F105" s="49">
        <v>15.15</v>
      </c>
      <c r="G105" s="66">
        <f>H105/6</f>
        <v>3.66</v>
      </c>
      <c r="H105" s="67">
        <v>21.96</v>
      </c>
      <c r="I105" s="66">
        <f>J105/6</f>
        <v>3.4000000000000004</v>
      </c>
      <c r="J105" s="67">
        <v>20.400000000000002</v>
      </c>
      <c r="K105" s="66">
        <f>L105/6</f>
        <v>3.14</v>
      </c>
      <c r="L105" s="67">
        <v>18.84</v>
      </c>
      <c r="M105" s="66">
        <f>N105/6</f>
        <v>2.77</v>
      </c>
      <c r="N105" s="67">
        <v>16.62</v>
      </c>
      <c r="O105" s="7">
        <v>2</v>
      </c>
      <c r="P105" s="7">
        <v>6.5</v>
      </c>
      <c r="Q105" s="7">
        <v>10.25</v>
      </c>
      <c r="R105" s="5" t="s">
        <v>205</v>
      </c>
      <c r="S105" s="6" t="s">
        <v>65</v>
      </c>
      <c r="T105" s="6">
        <v>0.41</v>
      </c>
      <c r="U105" s="6">
        <v>13.5</v>
      </c>
      <c r="V105" s="6">
        <v>9.75</v>
      </c>
      <c r="W105" s="6">
        <v>5.5</v>
      </c>
      <c r="X105" s="5" t="s">
        <v>206</v>
      </c>
      <c r="Y105" s="6">
        <v>14</v>
      </c>
      <c r="Z105" s="6">
        <v>8</v>
      </c>
      <c r="AA105" s="6">
        <v>112</v>
      </c>
    </row>
    <row r="106" spans="1:46" s="12" customFormat="1" x14ac:dyDescent="0.35">
      <c r="A106" s="15" t="s">
        <v>207</v>
      </c>
      <c r="B106" s="22" t="s">
        <v>208</v>
      </c>
      <c r="C106" s="58"/>
      <c r="D106" s="24" t="s">
        <v>64</v>
      </c>
      <c r="E106" s="68">
        <f>F106/6</f>
        <v>2.5249999999999999</v>
      </c>
      <c r="F106" s="48">
        <v>15.15</v>
      </c>
      <c r="G106" s="69">
        <f>H106/6</f>
        <v>3.66</v>
      </c>
      <c r="H106" s="17">
        <v>21.96</v>
      </c>
      <c r="I106" s="69">
        <f>J106/6</f>
        <v>3.4</v>
      </c>
      <c r="J106" s="17">
        <v>20.399999999999999</v>
      </c>
      <c r="K106" s="69">
        <f>L106/6</f>
        <v>3.14</v>
      </c>
      <c r="L106" s="17">
        <v>18.84</v>
      </c>
      <c r="M106" s="69">
        <f>N106/6</f>
        <v>2.77</v>
      </c>
      <c r="N106" s="17">
        <v>16.62</v>
      </c>
      <c r="O106" s="18">
        <v>2</v>
      </c>
      <c r="P106" s="18">
        <v>6.5</v>
      </c>
      <c r="Q106" s="18">
        <v>10.25</v>
      </c>
      <c r="R106" s="19" t="s">
        <v>209</v>
      </c>
      <c r="S106" s="16" t="s">
        <v>65</v>
      </c>
      <c r="T106" s="16">
        <v>0.41</v>
      </c>
      <c r="U106" s="16">
        <v>13.5</v>
      </c>
      <c r="V106" s="16">
        <v>9.75</v>
      </c>
      <c r="W106" s="16">
        <v>5.5</v>
      </c>
      <c r="X106" s="19" t="s">
        <v>210</v>
      </c>
      <c r="Y106" s="16">
        <v>14</v>
      </c>
      <c r="Z106" s="16">
        <v>8</v>
      </c>
      <c r="AA106" s="16">
        <v>112</v>
      </c>
    </row>
    <row r="107" spans="1:46" x14ac:dyDescent="0.35">
      <c r="A107" s="12"/>
      <c r="B107" s="12"/>
      <c r="C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</row>
    <row r="108" spans="1:46" ht="18.5" x14ac:dyDescent="0.45">
      <c r="A108" s="14" t="s">
        <v>79</v>
      </c>
      <c r="B108" s="13"/>
      <c r="C108" s="13"/>
      <c r="D108" s="13"/>
      <c r="E108" s="102" t="s">
        <v>355</v>
      </c>
      <c r="F108" s="103"/>
      <c r="G108" s="102" t="s">
        <v>354</v>
      </c>
      <c r="H108" s="103"/>
      <c r="I108" s="102" t="s">
        <v>354</v>
      </c>
      <c r="J108" s="103"/>
      <c r="K108" s="102" t="s">
        <v>354</v>
      </c>
      <c r="L108" s="103"/>
      <c r="M108" s="102" t="s">
        <v>354</v>
      </c>
      <c r="N108" s="103"/>
      <c r="O108" s="13"/>
      <c r="P108" s="13"/>
      <c r="Q108" s="13"/>
      <c r="R108" s="12"/>
      <c r="S108" s="13"/>
      <c r="T108" s="13"/>
      <c r="U108" s="13"/>
      <c r="V108" s="13"/>
      <c r="W108" s="13"/>
      <c r="X108" s="12"/>
      <c r="Y108" s="13"/>
      <c r="Z108" s="13"/>
      <c r="AA108" s="13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</row>
    <row r="109" spans="1:46" x14ac:dyDescent="0.35">
      <c r="A109" s="2"/>
      <c r="B109" s="3"/>
      <c r="C109" s="3"/>
      <c r="D109" s="3"/>
      <c r="E109" s="100" t="s">
        <v>356</v>
      </c>
      <c r="F109" s="101"/>
      <c r="G109" s="100" t="s">
        <v>385</v>
      </c>
      <c r="H109" s="101"/>
      <c r="I109" s="100" t="s">
        <v>386</v>
      </c>
      <c r="J109" s="101"/>
      <c r="K109" s="100" t="s">
        <v>387</v>
      </c>
      <c r="L109" s="101"/>
      <c r="M109" s="100" t="s">
        <v>388</v>
      </c>
      <c r="N109" s="101"/>
      <c r="O109" s="3"/>
      <c r="P109" s="3"/>
      <c r="Q109" s="3"/>
      <c r="R109" s="2"/>
      <c r="S109" s="100" t="s">
        <v>1</v>
      </c>
      <c r="T109" s="104"/>
      <c r="U109" s="104"/>
      <c r="V109" s="104"/>
      <c r="W109" s="104"/>
      <c r="X109" s="101"/>
      <c r="Y109" s="100" t="s">
        <v>2</v>
      </c>
      <c r="Z109" s="104"/>
      <c r="AA109" s="104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</row>
    <row r="110" spans="1:46" ht="43.5" x14ac:dyDescent="0.35">
      <c r="A110" s="9" t="s">
        <v>3</v>
      </c>
      <c r="B110" s="10" t="s">
        <v>4</v>
      </c>
      <c r="C110" s="10"/>
      <c r="D110" s="10" t="s">
        <v>5</v>
      </c>
      <c r="E110" s="10"/>
      <c r="F110" s="10"/>
      <c r="G110" s="10" t="s">
        <v>6</v>
      </c>
      <c r="H110" s="10" t="s">
        <v>7</v>
      </c>
      <c r="I110" s="11" t="s">
        <v>6</v>
      </c>
      <c r="J110" s="11" t="s">
        <v>7</v>
      </c>
      <c r="K110" s="11" t="s">
        <v>6</v>
      </c>
      <c r="L110" s="11" t="s">
        <v>7</v>
      </c>
      <c r="M110" s="11" t="s">
        <v>6</v>
      </c>
      <c r="N110" s="11" t="s">
        <v>7</v>
      </c>
      <c r="O110" s="10" t="s">
        <v>8</v>
      </c>
      <c r="P110" s="10" t="s">
        <v>9</v>
      </c>
      <c r="Q110" s="10" t="s">
        <v>10</v>
      </c>
      <c r="R110" s="10" t="s">
        <v>11</v>
      </c>
      <c r="S110" s="10" t="s">
        <v>12</v>
      </c>
      <c r="T110" s="10" t="s">
        <v>13</v>
      </c>
      <c r="U110" s="10" t="s">
        <v>14</v>
      </c>
      <c r="V110" s="10" t="s">
        <v>9</v>
      </c>
      <c r="W110" s="10" t="s">
        <v>10</v>
      </c>
      <c r="X110" s="10" t="s">
        <v>15</v>
      </c>
      <c r="Y110" s="10" t="s">
        <v>16</v>
      </c>
      <c r="Z110" s="10" t="s">
        <v>17</v>
      </c>
      <c r="AA110" s="10" t="s">
        <v>18</v>
      </c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</row>
    <row r="111" spans="1:46" x14ac:dyDescent="0.35">
      <c r="A111" s="4" t="s">
        <v>211</v>
      </c>
      <c r="B111" s="21" t="s">
        <v>212</v>
      </c>
      <c r="C111" s="57"/>
      <c r="D111" s="23" t="s">
        <v>64</v>
      </c>
      <c r="E111" s="65">
        <f t="shared" ref="E111:E116" si="55">F111/6</f>
        <v>2.5249999999999999</v>
      </c>
      <c r="F111" s="49">
        <v>15.15</v>
      </c>
      <c r="G111" s="66">
        <f t="shared" ref="G111:G116" si="56">H111/6</f>
        <v>3.66</v>
      </c>
      <c r="H111" s="67">
        <v>21.96</v>
      </c>
      <c r="I111" s="66">
        <f t="shared" ref="I111:I116" si="57">J111/6</f>
        <v>3.4000000000000004</v>
      </c>
      <c r="J111" s="67">
        <v>20.400000000000002</v>
      </c>
      <c r="K111" s="66">
        <f t="shared" ref="K111:K116" si="58">L111/6</f>
        <v>3.14</v>
      </c>
      <c r="L111" s="67">
        <v>18.84</v>
      </c>
      <c r="M111" s="66">
        <f t="shared" ref="M111:M116" si="59">N111/6</f>
        <v>2.77</v>
      </c>
      <c r="N111" s="67">
        <v>16.62</v>
      </c>
      <c r="O111" s="7">
        <v>2</v>
      </c>
      <c r="P111" s="7">
        <v>6.5</v>
      </c>
      <c r="Q111" s="7">
        <v>10.25</v>
      </c>
      <c r="R111" s="5" t="s">
        <v>213</v>
      </c>
      <c r="S111" s="6" t="s">
        <v>65</v>
      </c>
      <c r="T111" s="6">
        <v>0.41</v>
      </c>
      <c r="U111" s="6">
        <v>13.5</v>
      </c>
      <c r="V111" s="6">
        <v>9.75</v>
      </c>
      <c r="W111" s="6">
        <v>5.5</v>
      </c>
      <c r="X111" s="5" t="s">
        <v>214</v>
      </c>
      <c r="Y111" s="6">
        <v>14</v>
      </c>
      <c r="Z111" s="6">
        <v>8</v>
      </c>
      <c r="AA111" s="6">
        <v>112</v>
      </c>
    </row>
    <row r="112" spans="1:46" s="12" customFormat="1" x14ac:dyDescent="0.35">
      <c r="A112" s="15" t="s">
        <v>215</v>
      </c>
      <c r="B112" s="22" t="s">
        <v>216</v>
      </c>
      <c r="C112" s="58"/>
      <c r="D112" s="24" t="s">
        <v>64</v>
      </c>
      <c r="E112" s="68">
        <f t="shared" si="55"/>
        <v>2.5249999999999999</v>
      </c>
      <c r="F112" s="48">
        <v>15.15</v>
      </c>
      <c r="G112" s="69">
        <f t="shared" si="56"/>
        <v>3.66</v>
      </c>
      <c r="H112" s="17">
        <v>21.96</v>
      </c>
      <c r="I112" s="69">
        <f t="shared" si="57"/>
        <v>3.4</v>
      </c>
      <c r="J112" s="17">
        <v>20.399999999999999</v>
      </c>
      <c r="K112" s="69">
        <f t="shared" si="58"/>
        <v>3.14</v>
      </c>
      <c r="L112" s="17">
        <v>18.84</v>
      </c>
      <c r="M112" s="69">
        <f t="shared" si="59"/>
        <v>2.77</v>
      </c>
      <c r="N112" s="17">
        <v>16.62</v>
      </c>
      <c r="O112" s="18">
        <v>2</v>
      </c>
      <c r="P112" s="18">
        <v>6.5</v>
      </c>
      <c r="Q112" s="18">
        <v>10.25</v>
      </c>
      <c r="R112" s="19" t="s">
        <v>217</v>
      </c>
      <c r="S112" s="16" t="s">
        <v>65</v>
      </c>
      <c r="T112" s="16">
        <v>0.41</v>
      </c>
      <c r="U112" s="16">
        <v>13.5</v>
      </c>
      <c r="V112" s="16">
        <v>9.75</v>
      </c>
      <c r="W112" s="16">
        <v>5.5</v>
      </c>
      <c r="X112" s="19" t="s">
        <v>218</v>
      </c>
      <c r="Y112" s="16">
        <v>14</v>
      </c>
      <c r="Z112" s="16">
        <v>8</v>
      </c>
      <c r="AA112" s="16">
        <v>112</v>
      </c>
    </row>
    <row r="113" spans="1:46" x14ac:dyDescent="0.35">
      <c r="A113" s="4" t="s">
        <v>219</v>
      </c>
      <c r="B113" s="21" t="s">
        <v>220</v>
      </c>
      <c r="C113" s="57"/>
      <c r="D113" s="23" t="s">
        <v>64</v>
      </c>
      <c r="E113" s="65">
        <f t="shared" si="55"/>
        <v>2.5249999999999999</v>
      </c>
      <c r="F113" s="49">
        <v>15.15</v>
      </c>
      <c r="G113" s="66">
        <f t="shared" si="56"/>
        <v>3.66</v>
      </c>
      <c r="H113" s="67">
        <v>21.96</v>
      </c>
      <c r="I113" s="66">
        <f t="shared" si="57"/>
        <v>3.4000000000000004</v>
      </c>
      <c r="J113" s="67">
        <v>20.400000000000002</v>
      </c>
      <c r="K113" s="66">
        <f t="shared" si="58"/>
        <v>3.14</v>
      </c>
      <c r="L113" s="67">
        <v>18.84</v>
      </c>
      <c r="M113" s="66">
        <f t="shared" si="59"/>
        <v>2.77</v>
      </c>
      <c r="N113" s="67">
        <v>16.62</v>
      </c>
      <c r="O113" s="7">
        <v>2</v>
      </c>
      <c r="P113" s="7">
        <v>6.5</v>
      </c>
      <c r="Q113" s="7">
        <v>10.25</v>
      </c>
      <c r="R113" s="5" t="s">
        <v>221</v>
      </c>
      <c r="S113" s="6" t="s">
        <v>65</v>
      </c>
      <c r="T113" s="6">
        <v>0.41</v>
      </c>
      <c r="U113" s="6">
        <v>13.5</v>
      </c>
      <c r="V113" s="6">
        <v>9.75</v>
      </c>
      <c r="W113" s="6">
        <v>5.5</v>
      </c>
      <c r="X113" s="5" t="s">
        <v>222</v>
      </c>
      <c r="Y113" s="6">
        <v>14</v>
      </c>
      <c r="Z113" s="6">
        <v>8</v>
      </c>
      <c r="AA113" s="6">
        <v>112</v>
      </c>
    </row>
    <row r="114" spans="1:46" s="12" customFormat="1" x14ac:dyDescent="0.35">
      <c r="A114" s="15" t="s">
        <v>223</v>
      </c>
      <c r="B114" s="22" t="s">
        <v>224</v>
      </c>
      <c r="C114" s="58"/>
      <c r="D114" s="24" t="s">
        <v>64</v>
      </c>
      <c r="E114" s="68">
        <f t="shared" si="55"/>
        <v>2.5249999999999999</v>
      </c>
      <c r="F114" s="48">
        <v>15.15</v>
      </c>
      <c r="G114" s="69">
        <f t="shared" si="56"/>
        <v>3.66</v>
      </c>
      <c r="H114" s="17">
        <v>21.96</v>
      </c>
      <c r="I114" s="69">
        <f t="shared" si="57"/>
        <v>3.4</v>
      </c>
      <c r="J114" s="17">
        <v>20.399999999999999</v>
      </c>
      <c r="K114" s="69">
        <f t="shared" si="58"/>
        <v>3.14</v>
      </c>
      <c r="L114" s="17">
        <v>18.84</v>
      </c>
      <c r="M114" s="69">
        <f t="shared" si="59"/>
        <v>2.77</v>
      </c>
      <c r="N114" s="17">
        <v>16.62</v>
      </c>
      <c r="O114" s="18">
        <v>2</v>
      </c>
      <c r="P114" s="18">
        <v>6.5</v>
      </c>
      <c r="Q114" s="18">
        <v>10.25</v>
      </c>
      <c r="R114" s="19" t="s">
        <v>225</v>
      </c>
      <c r="S114" s="16" t="s">
        <v>65</v>
      </c>
      <c r="T114" s="16">
        <v>0.41</v>
      </c>
      <c r="U114" s="16">
        <v>13.5</v>
      </c>
      <c r="V114" s="16">
        <v>9.75</v>
      </c>
      <c r="W114" s="16">
        <v>5.5</v>
      </c>
      <c r="X114" s="19" t="s">
        <v>226</v>
      </c>
      <c r="Y114" s="16">
        <v>14</v>
      </c>
      <c r="Z114" s="16">
        <v>8</v>
      </c>
      <c r="AA114" s="16">
        <v>112</v>
      </c>
    </row>
    <row r="115" spans="1:46" x14ac:dyDescent="0.35">
      <c r="A115" s="4" t="s">
        <v>227</v>
      </c>
      <c r="B115" s="21" t="s">
        <v>228</v>
      </c>
      <c r="C115" s="57"/>
      <c r="D115" s="23" t="s">
        <v>64</v>
      </c>
      <c r="E115" s="65">
        <f t="shared" si="55"/>
        <v>2.5249999999999999</v>
      </c>
      <c r="F115" s="49">
        <v>15.15</v>
      </c>
      <c r="G115" s="66">
        <f t="shared" si="56"/>
        <v>3.66</v>
      </c>
      <c r="H115" s="67">
        <v>21.96</v>
      </c>
      <c r="I115" s="66">
        <f t="shared" si="57"/>
        <v>3.4000000000000004</v>
      </c>
      <c r="J115" s="67">
        <v>20.400000000000002</v>
      </c>
      <c r="K115" s="66">
        <f t="shared" si="58"/>
        <v>3.14</v>
      </c>
      <c r="L115" s="67">
        <v>18.84</v>
      </c>
      <c r="M115" s="66">
        <f t="shared" si="59"/>
        <v>2.77</v>
      </c>
      <c r="N115" s="67">
        <v>16.62</v>
      </c>
      <c r="O115" s="7">
        <v>2</v>
      </c>
      <c r="P115" s="7">
        <v>6.5</v>
      </c>
      <c r="Q115" s="7">
        <v>10.25</v>
      </c>
      <c r="R115" s="5" t="s">
        <v>229</v>
      </c>
      <c r="S115" s="6" t="s">
        <v>65</v>
      </c>
      <c r="T115" s="6">
        <v>0.41</v>
      </c>
      <c r="U115" s="6">
        <v>13.5</v>
      </c>
      <c r="V115" s="6">
        <v>9.75</v>
      </c>
      <c r="W115" s="6">
        <v>5.5</v>
      </c>
      <c r="X115" s="5" t="s">
        <v>230</v>
      </c>
      <c r="Y115" s="6">
        <v>14</v>
      </c>
      <c r="Z115" s="6">
        <v>8</v>
      </c>
      <c r="AA115" s="6">
        <v>112</v>
      </c>
    </row>
    <row r="116" spans="1:46" s="12" customFormat="1" x14ac:dyDescent="0.35">
      <c r="A116" s="15" t="s">
        <v>231</v>
      </c>
      <c r="B116" s="22">
        <v>22281</v>
      </c>
      <c r="C116" s="58"/>
      <c r="D116" s="24" t="s">
        <v>64</v>
      </c>
      <c r="E116" s="68">
        <f t="shared" si="55"/>
        <v>2.5249999999999999</v>
      </c>
      <c r="F116" s="48">
        <v>15.15</v>
      </c>
      <c r="G116" s="69">
        <f t="shared" si="56"/>
        <v>3.66</v>
      </c>
      <c r="H116" s="17">
        <v>21.96</v>
      </c>
      <c r="I116" s="69">
        <f t="shared" si="57"/>
        <v>3.4</v>
      </c>
      <c r="J116" s="17">
        <v>20.399999999999999</v>
      </c>
      <c r="K116" s="69">
        <f t="shared" si="58"/>
        <v>3.14</v>
      </c>
      <c r="L116" s="17">
        <v>18.84</v>
      </c>
      <c r="M116" s="69">
        <f t="shared" si="59"/>
        <v>2.77</v>
      </c>
      <c r="N116" s="17">
        <v>16.62</v>
      </c>
      <c r="O116" s="18">
        <v>2</v>
      </c>
      <c r="P116" s="18">
        <v>6.5</v>
      </c>
      <c r="Q116" s="18">
        <v>10.25</v>
      </c>
      <c r="R116" s="19" t="s">
        <v>232</v>
      </c>
      <c r="S116" s="16" t="s">
        <v>65</v>
      </c>
      <c r="T116" s="16">
        <v>0.41</v>
      </c>
      <c r="U116" s="16">
        <v>13.5</v>
      </c>
      <c r="V116" s="16">
        <v>9.75</v>
      </c>
      <c r="W116" s="16">
        <v>5.5</v>
      </c>
      <c r="X116" s="19" t="s">
        <v>233</v>
      </c>
      <c r="Y116" s="16">
        <v>14</v>
      </c>
      <c r="Z116" s="16">
        <v>8</v>
      </c>
      <c r="AA116" s="16">
        <v>112</v>
      </c>
    </row>
    <row r="117" spans="1:46" x14ac:dyDescent="0.35">
      <c r="A117" s="4" t="s">
        <v>234</v>
      </c>
      <c r="B117" s="21" t="s">
        <v>235</v>
      </c>
      <c r="C117" s="57"/>
      <c r="D117" s="23" t="s">
        <v>64</v>
      </c>
      <c r="E117" s="65">
        <f t="shared" ref="E117:E119" si="60">F117/6</f>
        <v>2.5249999999999999</v>
      </c>
      <c r="F117" s="49">
        <v>15.15</v>
      </c>
      <c r="G117" s="66">
        <f t="shared" ref="G117:G119" si="61">H117/6</f>
        <v>3.66</v>
      </c>
      <c r="H117" s="67">
        <v>21.96</v>
      </c>
      <c r="I117" s="66">
        <f t="shared" ref="I117:I119" si="62">J117/6</f>
        <v>3.4000000000000004</v>
      </c>
      <c r="J117" s="67">
        <v>20.400000000000002</v>
      </c>
      <c r="K117" s="66">
        <f t="shared" ref="K117:K119" si="63">L117/6</f>
        <v>3.14</v>
      </c>
      <c r="L117" s="67">
        <v>18.84</v>
      </c>
      <c r="M117" s="66">
        <f t="shared" ref="M117:M119" si="64">N117/6</f>
        <v>2.77</v>
      </c>
      <c r="N117" s="67">
        <v>16.62</v>
      </c>
      <c r="O117" s="7">
        <v>2</v>
      </c>
      <c r="P117" s="7">
        <v>6.5</v>
      </c>
      <c r="Q117" s="7">
        <v>10.25</v>
      </c>
      <c r="R117" s="5" t="s">
        <v>236</v>
      </c>
      <c r="S117" s="6" t="s">
        <v>65</v>
      </c>
      <c r="T117" s="6">
        <v>0.41</v>
      </c>
      <c r="U117" s="6">
        <v>13.5</v>
      </c>
      <c r="V117" s="6">
        <v>9.75</v>
      </c>
      <c r="W117" s="6">
        <v>5.5</v>
      </c>
      <c r="X117" s="5" t="s">
        <v>237</v>
      </c>
      <c r="Y117" s="6">
        <v>14</v>
      </c>
      <c r="Z117" s="6">
        <v>8</v>
      </c>
      <c r="AA117" s="6">
        <v>112</v>
      </c>
    </row>
    <row r="118" spans="1:46" s="12" customFormat="1" x14ac:dyDescent="0.35">
      <c r="A118" s="15" t="s">
        <v>238</v>
      </c>
      <c r="B118" s="22" t="s">
        <v>239</v>
      </c>
      <c r="C118" s="58"/>
      <c r="D118" s="24" t="s">
        <v>64</v>
      </c>
      <c r="E118" s="68">
        <f t="shared" si="60"/>
        <v>2.5249999999999999</v>
      </c>
      <c r="F118" s="48">
        <v>15.15</v>
      </c>
      <c r="G118" s="69">
        <f t="shared" si="61"/>
        <v>3.66</v>
      </c>
      <c r="H118" s="17">
        <v>21.96</v>
      </c>
      <c r="I118" s="69">
        <f t="shared" si="62"/>
        <v>3.4</v>
      </c>
      <c r="J118" s="17">
        <v>20.399999999999999</v>
      </c>
      <c r="K118" s="69">
        <f t="shared" si="63"/>
        <v>3.14</v>
      </c>
      <c r="L118" s="17">
        <v>18.84</v>
      </c>
      <c r="M118" s="69">
        <f t="shared" si="64"/>
        <v>2.77</v>
      </c>
      <c r="N118" s="17">
        <v>16.62</v>
      </c>
      <c r="O118" s="18">
        <v>2</v>
      </c>
      <c r="P118" s="18">
        <v>6.5</v>
      </c>
      <c r="Q118" s="18">
        <v>10.25</v>
      </c>
      <c r="R118" s="19" t="s">
        <v>240</v>
      </c>
      <c r="S118" s="16" t="s">
        <v>65</v>
      </c>
      <c r="T118" s="16">
        <v>0.41</v>
      </c>
      <c r="U118" s="16">
        <v>13.5</v>
      </c>
      <c r="V118" s="16">
        <v>9.75</v>
      </c>
      <c r="W118" s="16">
        <v>5.5</v>
      </c>
      <c r="X118" s="19" t="s">
        <v>241</v>
      </c>
      <c r="Y118" s="16">
        <v>14</v>
      </c>
      <c r="Z118" s="16">
        <v>8</v>
      </c>
      <c r="AA118" s="16">
        <v>112</v>
      </c>
    </row>
    <row r="119" spans="1:46" x14ac:dyDescent="0.35">
      <c r="A119" s="4" t="s">
        <v>361</v>
      </c>
      <c r="B119" s="21">
        <v>20099</v>
      </c>
      <c r="C119" s="57"/>
      <c r="D119" s="23" t="s">
        <v>64</v>
      </c>
      <c r="E119" s="65">
        <f t="shared" si="60"/>
        <v>2.5249999999999999</v>
      </c>
      <c r="F119" s="49">
        <v>15.15</v>
      </c>
      <c r="G119" s="66">
        <f t="shared" si="61"/>
        <v>3.66</v>
      </c>
      <c r="H119" s="67">
        <v>21.96</v>
      </c>
      <c r="I119" s="66">
        <f t="shared" si="62"/>
        <v>3.4000000000000004</v>
      </c>
      <c r="J119" s="67">
        <v>20.400000000000002</v>
      </c>
      <c r="K119" s="66">
        <f t="shared" si="63"/>
        <v>3.14</v>
      </c>
      <c r="L119" s="67">
        <v>18.84</v>
      </c>
      <c r="M119" s="66">
        <f t="shared" si="64"/>
        <v>2.77</v>
      </c>
      <c r="N119" s="67">
        <v>16.62</v>
      </c>
      <c r="O119" s="7">
        <v>2</v>
      </c>
      <c r="P119" s="7">
        <v>6.5</v>
      </c>
      <c r="Q119" s="7">
        <v>10.25</v>
      </c>
      <c r="R119" s="5" t="s">
        <v>379</v>
      </c>
      <c r="S119" s="6" t="s">
        <v>65</v>
      </c>
      <c r="T119" s="6">
        <v>0.41</v>
      </c>
      <c r="U119" s="6">
        <v>13.5</v>
      </c>
      <c r="V119" s="6">
        <v>9.75</v>
      </c>
      <c r="W119" s="6">
        <v>5.5</v>
      </c>
      <c r="X119" s="5" t="s">
        <v>380</v>
      </c>
      <c r="Y119" s="6">
        <v>14</v>
      </c>
      <c r="Z119" s="6">
        <v>8</v>
      </c>
      <c r="AA119" s="6">
        <v>112</v>
      </c>
    </row>
    <row r="120" spans="1:46" x14ac:dyDescent="0.35"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</row>
    <row r="121" spans="1:46" x14ac:dyDescent="0.35"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</row>
    <row r="122" spans="1:46" x14ac:dyDescent="0.35"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</row>
    <row r="123" spans="1:46" ht="18.5" x14ac:dyDescent="0.45">
      <c r="A123" s="14" t="s">
        <v>242</v>
      </c>
      <c r="B123" s="13"/>
      <c r="C123" s="13"/>
      <c r="D123" s="13"/>
      <c r="E123" s="102" t="s">
        <v>355</v>
      </c>
      <c r="F123" s="103"/>
      <c r="G123" s="102" t="s">
        <v>354</v>
      </c>
      <c r="H123" s="103"/>
      <c r="I123" s="102" t="s">
        <v>354</v>
      </c>
      <c r="J123" s="103"/>
      <c r="K123" s="102" t="s">
        <v>354</v>
      </c>
      <c r="L123" s="103"/>
      <c r="M123" s="102" t="s">
        <v>354</v>
      </c>
      <c r="N123" s="103"/>
      <c r="O123" s="13"/>
      <c r="P123" s="13"/>
      <c r="Q123" s="13"/>
      <c r="R123" s="12"/>
      <c r="S123" s="13"/>
      <c r="T123" s="13"/>
      <c r="U123" s="13"/>
      <c r="V123" s="13"/>
      <c r="W123" s="13"/>
      <c r="X123" s="12"/>
      <c r="Y123" s="13"/>
      <c r="Z123" s="13"/>
      <c r="AA123" s="13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</row>
    <row r="124" spans="1:46" x14ac:dyDescent="0.35">
      <c r="A124" s="2"/>
      <c r="B124" s="3"/>
      <c r="C124" s="3"/>
      <c r="D124" s="3"/>
      <c r="E124" s="100" t="s">
        <v>356</v>
      </c>
      <c r="F124" s="101"/>
      <c r="G124" s="100" t="s">
        <v>385</v>
      </c>
      <c r="H124" s="101"/>
      <c r="I124" s="100" t="s">
        <v>386</v>
      </c>
      <c r="J124" s="101"/>
      <c r="K124" s="100" t="s">
        <v>387</v>
      </c>
      <c r="L124" s="101"/>
      <c r="M124" s="100" t="s">
        <v>388</v>
      </c>
      <c r="N124" s="101"/>
      <c r="O124" s="3"/>
      <c r="P124" s="3"/>
      <c r="Q124" s="3"/>
      <c r="R124" s="2"/>
      <c r="S124" s="100" t="s">
        <v>1</v>
      </c>
      <c r="T124" s="104"/>
      <c r="U124" s="104"/>
      <c r="V124" s="104"/>
      <c r="W124" s="104"/>
      <c r="X124" s="101"/>
      <c r="Y124" s="100" t="s">
        <v>2</v>
      </c>
      <c r="Z124" s="104"/>
      <c r="AA124" s="104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</row>
    <row r="125" spans="1:46" ht="43.5" x14ac:dyDescent="0.35">
      <c r="A125" s="9" t="s">
        <v>3</v>
      </c>
      <c r="B125" s="10" t="s">
        <v>4</v>
      </c>
      <c r="C125" s="10"/>
      <c r="D125" s="10" t="s">
        <v>5</v>
      </c>
      <c r="E125" s="10"/>
      <c r="F125" s="10"/>
      <c r="G125" s="10" t="s">
        <v>6</v>
      </c>
      <c r="H125" s="10" t="s">
        <v>7</v>
      </c>
      <c r="I125" s="11" t="s">
        <v>6</v>
      </c>
      <c r="J125" s="11" t="s">
        <v>7</v>
      </c>
      <c r="K125" s="11" t="s">
        <v>6</v>
      </c>
      <c r="L125" s="11" t="s">
        <v>7</v>
      </c>
      <c r="M125" s="11" t="s">
        <v>6</v>
      </c>
      <c r="N125" s="11" t="s">
        <v>7</v>
      </c>
      <c r="O125" s="10" t="s">
        <v>8</v>
      </c>
      <c r="P125" s="10" t="s">
        <v>9</v>
      </c>
      <c r="Q125" s="10" t="s">
        <v>10</v>
      </c>
      <c r="R125" s="10" t="s">
        <v>11</v>
      </c>
      <c r="S125" s="10" t="s">
        <v>12</v>
      </c>
      <c r="T125" s="10" t="s">
        <v>13</v>
      </c>
      <c r="U125" s="10" t="s">
        <v>14</v>
      </c>
      <c r="V125" s="10" t="s">
        <v>9</v>
      </c>
      <c r="W125" s="10" t="s">
        <v>10</v>
      </c>
      <c r="X125" s="10" t="s">
        <v>15</v>
      </c>
      <c r="Y125" s="10" t="s">
        <v>16</v>
      </c>
      <c r="Z125" s="10" t="s">
        <v>17</v>
      </c>
      <c r="AA125" s="10" t="s">
        <v>18</v>
      </c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</row>
    <row r="126" spans="1:46" x14ac:dyDescent="0.35">
      <c r="A126" s="4" t="s">
        <v>243</v>
      </c>
      <c r="B126" s="21">
        <v>21541</v>
      </c>
      <c r="C126" s="57"/>
      <c r="D126" s="23" t="s">
        <v>64</v>
      </c>
      <c r="E126" s="65">
        <f t="shared" ref="E126:E138" si="65">F126/6</f>
        <v>2.5249999999999999</v>
      </c>
      <c r="F126" s="49">
        <v>15.15</v>
      </c>
      <c r="G126" s="66">
        <f t="shared" ref="G126:G138" si="66">H126/6</f>
        <v>3.66</v>
      </c>
      <c r="H126" s="67">
        <v>21.96</v>
      </c>
      <c r="I126" s="66">
        <f t="shared" ref="I126:I138" si="67">J126/6</f>
        <v>3.4000000000000004</v>
      </c>
      <c r="J126" s="67">
        <v>20.400000000000002</v>
      </c>
      <c r="K126" s="66">
        <f t="shared" ref="K126:K138" si="68">L126/6</f>
        <v>3.14</v>
      </c>
      <c r="L126" s="67">
        <v>18.84</v>
      </c>
      <c r="M126" s="66">
        <f t="shared" ref="M126:M138" si="69">N126/6</f>
        <v>2.77</v>
      </c>
      <c r="N126" s="67">
        <v>16.62</v>
      </c>
      <c r="O126" s="7">
        <v>2</v>
      </c>
      <c r="P126" s="7">
        <v>6.5</v>
      </c>
      <c r="Q126" s="7">
        <v>10.25</v>
      </c>
      <c r="R126" s="5" t="s">
        <v>244</v>
      </c>
      <c r="S126" s="6" t="s">
        <v>65</v>
      </c>
      <c r="T126" s="6">
        <v>0.41</v>
      </c>
      <c r="U126" s="6">
        <v>13.5</v>
      </c>
      <c r="V126" s="6">
        <v>9.75</v>
      </c>
      <c r="W126" s="6">
        <v>5.5</v>
      </c>
      <c r="X126" s="5" t="s">
        <v>245</v>
      </c>
      <c r="Y126" s="6">
        <v>14</v>
      </c>
      <c r="Z126" s="6">
        <v>8</v>
      </c>
      <c r="AA126" s="6">
        <v>112</v>
      </c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</row>
    <row r="127" spans="1:46" x14ac:dyDescent="0.35">
      <c r="A127" s="15" t="s">
        <v>246</v>
      </c>
      <c r="B127" s="22">
        <v>17921</v>
      </c>
      <c r="C127" s="58"/>
      <c r="D127" s="24" t="s">
        <v>64</v>
      </c>
      <c r="E127" s="68">
        <f t="shared" si="65"/>
        <v>2.5249999999999999</v>
      </c>
      <c r="F127" s="48">
        <v>15.15</v>
      </c>
      <c r="G127" s="69">
        <f t="shared" si="66"/>
        <v>3.66</v>
      </c>
      <c r="H127" s="17">
        <v>21.96</v>
      </c>
      <c r="I127" s="69">
        <f t="shared" si="67"/>
        <v>3.4</v>
      </c>
      <c r="J127" s="17">
        <v>20.399999999999999</v>
      </c>
      <c r="K127" s="69">
        <f t="shared" si="68"/>
        <v>3.14</v>
      </c>
      <c r="L127" s="17">
        <v>18.84</v>
      </c>
      <c r="M127" s="69">
        <f t="shared" si="69"/>
        <v>2.77</v>
      </c>
      <c r="N127" s="17">
        <v>16.62</v>
      </c>
      <c r="O127" s="18">
        <v>2</v>
      </c>
      <c r="P127" s="18">
        <v>6.5</v>
      </c>
      <c r="Q127" s="18">
        <v>10.25</v>
      </c>
      <c r="R127" s="19" t="s">
        <v>247</v>
      </c>
      <c r="S127" s="16" t="s">
        <v>65</v>
      </c>
      <c r="T127" s="16">
        <v>0.41</v>
      </c>
      <c r="U127" s="16">
        <v>13.5</v>
      </c>
      <c r="V127" s="16">
        <v>9.75</v>
      </c>
      <c r="W127" s="16">
        <v>5.5</v>
      </c>
      <c r="X127" s="19" t="s">
        <v>248</v>
      </c>
      <c r="Y127" s="16">
        <v>14</v>
      </c>
      <c r="Z127" s="16">
        <v>8</v>
      </c>
      <c r="AA127" s="16">
        <v>112</v>
      </c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</row>
    <row r="128" spans="1:46" x14ac:dyDescent="0.35">
      <c r="A128" s="4" t="s">
        <v>249</v>
      </c>
      <c r="B128" s="21">
        <v>17851</v>
      </c>
      <c r="C128" s="57"/>
      <c r="D128" s="23" t="s">
        <v>64</v>
      </c>
      <c r="E128" s="65">
        <f t="shared" si="65"/>
        <v>2.5249999999999999</v>
      </c>
      <c r="F128" s="49">
        <v>15.15</v>
      </c>
      <c r="G128" s="66">
        <f t="shared" si="66"/>
        <v>3.66</v>
      </c>
      <c r="H128" s="67">
        <v>21.96</v>
      </c>
      <c r="I128" s="66">
        <f t="shared" si="67"/>
        <v>3.4000000000000004</v>
      </c>
      <c r="J128" s="67">
        <v>20.400000000000002</v>
      </c>
      <c r="K128" s="66">
        <f t="shared" si="68"/>
        <v>3.14</v>
      </c>
      <c r="L128" s="67">
        <v>18.84</v>
      </c>
      <c r="M128" s="66">
        <f t="shared" si="69"/>
        <v>2.77</v>
      </c>
      <c r="N128" s="67">
        <v>16.62</v>
      </c>
      <c r="O128" s="7">
        <v>2</v>
      </c>
      <c r="P128" s="7">
        <v>6.5</v>
      </c>
      <c r="Q128" s="7">
        <v>10.25</v>
      </c>
      <c r="R128" s="5" t="s">
        <v>250</v>
      </c>
      <c r="S128" s="6" t="s">
        <v>65</v>
      </c>
      <c r="T128" s="6">
        <v>0.41</v>
      </c>
      <c r="U128" s="6">
        <v>13.5</v>
      </c>
      <c r="V128" s="6">
        <v>9.75</v>
      </c>
      <c r="W128" s="6">
        <v>5.5</v>
      </c>
      <c r="X128" s="5" t="s">
        <v>251</v>
      </c>
      <c r="Y128" s="6">
        <v>14</v>
      </c>
      <c r="Z128" s="6">
        <v>8</v>
      </c>
      <c r="AA128" s="6">
        <v>112</v>
      </c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</row>
    <row r="129" spans="1:46" x14ac:dyDescent="0.35">
      <c r="A129" s="15" t="s">
        <v>252</v>
      </c>
      <c r="B129" s="22">
        <v>17901</v>
      </c>
      <c r="C129" s="58"/>
      <c r="D129" s="24" t="s">
        <v>64</v>
      </c>
      <c r="E129" s="68">
        <f t="shared" si="65"/>
        <v>2.5249999999999999</v>
      </c>
      <c r="F129" s="48">
        <v>15.15</v>
      </c>
      <c r="G129" s="69">
        <f t="shared" si="66"/>
        <v>3.66</v>
      </c>
      <c r="H129" s="17">
        <v>21.96</v>
      </c>
      <c r="I129" s="69">
        <f t="shared" si="67"/>
        <v>3.4</v>
      </c>
      <c r="J129" s="17">
        <v>20.399999999999999</v>
      </c>
      <c r="K129" s="69">
        <f t="shared" si="68"/>
        <v>3.14</v>
      </c>
      <c r="L129" s="17">
        <v>18.84</v>
      </c>
      <c r="M129" s="69">
        <f t="shared" si="69"/>
        <v>2.77</v>
      </c>
      <c r="N129" s="17">
        <v>16.62</v>
      </c>
      <c r="O129" s="18">
        <v>2</v>
      </c>
      <c r="P129" s="18">
        <v>6.5</v>
      </c>
      <c r="Q129" s="18">
        <v>10.25</v>
      </c>
      <c r="R129" s="19" t="s">
        <v>253</v>
      </c>
      <c r="S129" s="16" t="s">
        <v>65</v>
      </c>
      <c r="T129" s="16">
        <v>0.41</v>
      </c>
      <c r="U129" s="16">
        <v>13.5</v>
      </c>
      <c r="V129" s="16">
        <v>9.75</v>
      </c>
      <c r="W129" s="16">
        <v>5.5</v>
      </c>
      <c r="X129" s="19" t="s">
        <v>254</v>
      </c>
      <c r="Y129" s="16">
        <v>14</v>
      </c>
      <c r="Z129" s="16">
        <v>8</v>
      </c>
      <c r="AA129" s="16">
        <v>112</v>
      </c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</row>
    <row r="130" spans="1:46" x14ac:dyDescent="0.35">
      <c r="A130" s="4" t="s">
        <v>255</v>
      </c>
      <c r="B130" s="21">
        <v>17881</v>
      </c>
      <c r="C130" s="57"/>
      <c r="D130" s="23" t="s">
        <v>64</v>
      </c>
      <c r="E130" s="65">
        <f t="shared" si="65"/>
        <v>2.5249999999999999</v>
      </c>
      <c r="F130" s="49">
        <v>15.15</v>
      </c>
      <c r="G130" s="66">
        <f t="shared" si="66"/>
        <v>3.66</v>
      </c>
      <c r="H130" s="67">
        <v>21.96</v>
      </c>
      <c r="I130" s="66">
        <f t="shared" si="67"/>
        <v>3.4000000000000004</v>
      </c>
      <c r="J130" s="67">
        <v>20.400000000000002</v>
      </c>
      <c r="K130" s="66">
        <f t="shared" si="68"/>
        <v>3.14</v>
      </c>
      <c r="L130" s="67">
        <v>18.84</v>
      </c>
      <c r="M130" s="66">
        <f t="shared" si="69"/>
        <v>2.77</v>
      </c>
      <c r="N130" s="67">
        <v>16.62</v>
      </c>
      <c r="O130" s="7">
        <v>2</v>
      </c>
      <c r="P130" s="7">
        <v>6.5</v>
      </c>
      <c r="Q130" s="7">
        <v>10.25</v>
      </c>
      <c r="R130" s="5" t="s">
        <v>256</v>
      </c>
      <c r="S130" s="6" t="s">
        <v>65</v>
      </c>
      <c r="T130" s="6">
        <v>0.41</v>
      </c>
      <c r="U130" s="6">
        <v>13.5</v>
      </c>
      <c r="V130" s="6">
        <v>9.75</v>
      </c>
      <c r="W130" s="6">
        <v>5.5</v>
      </c>
      <c r="X130" s="5" t="s">
        <v>257</v>
      </c>
      <c r="Y130" s="6">
        <v>14</v>
      </c>
      <c r="Z130" s="6">
        <v>8</v>
      </c>
      <c r="AA130" s="6">
        <v>112</v>
      </c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</row>
    <row r="131" spans="1:46" x14ac:dyDescent="0.35">
      <c r="A131" s="15" t="s">
        <v>258</v>
      </c>
      <c r="B131" s="22">
        <v>19261</v>
      </c>
      <c r="C131" s="58"/>
      <c r="D131" s="24" t="s">
        <v>64</v>
      </c>
      <c r="E131" s="68">
        <f t="shared" si="65"/>
        <v>2.5249999999999999</v>
      </c>
      <c r="F131" s="48">
        <v>15.15</v>
      </c>
      <c r="G131" s="69">
        <f t="shared" si="66"/>
        <v>3.66</v>
      </c>
      <c r="H131" s="17">
        <v>21.96</v>
      </c>
      <c r="I131" s="69">
        <f t="shared" si="67"/>
        <v>3.4</v>
      </c>
      <c r="J131" s="17">
        <v>20.399999999999999</v>
      </c>
      <c r="K131" s="69">
        <f t="shared" si="68"/>
        <v>3.14</v>
      </c>
      <c r="L131" s="17">
        <v>18.84</v>
      </c>
      <c r="M131" s="69">
        <f t="shared" si="69"/>
        <v>2.77</v>
      </c>
      <c r="N131" s="17">
        <v>16.62</v>
      </c>
      <c r="O131" s="18">
        <v>2</v>
      </c>
      <c r="P131" s="18">
        <v>6.5</v>
      </c>
      <c r="Q131" s="18">
        <v>10.25</v>
      </c>
      <c r="R131" s="19" t="s">
        <v>259</v>
      </c>
      <c r="S131" s="16" t="s">
        <v>65</v>
      </c>
      <c r="T131" s="16">
        <v>0.41</v>
      </c>
      <c r="U131" s="16">
        <v>13.5</v>
      </c>
      <c r="V131" s="16">
        <v>9.75</v>
      </c>
      <c r="W131" s="16">
        <v>5.5</v>
      </c>
      <c r="X131" s="19" t="s">
        <v>260</v>
      </c>
      <c r="Y131" s="16">
        <v>14</v>
      </c>
      <c r="Z131" s="16">
        <v>8</v>
      </c>
      <c r="AA131" s="16">
        <v>112</v>
      </c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</row>
    <row r="132" spans="1:46" x14ac:dyDescent="0.35">
      <c r="A132" s="26" t="s">
        <v>261</v>
      </c>
      <c r="B132" s="31">
        <v>17961</v>
      </c>
      <c r="C132" s="59"/>
      <c r="D132" s="28" t="s">
        <v>64</v>
      </c>
      <c r="E132" s="65">
        <f t="shared" si="65"/>
        <v>2.5249999999999999</v>
      </c>
      <c r="F132" s="49">
        <v>15.15</v>
      </c>
      <c r="G132" s="66">
        <f t="shared" si="66"/>
        <v>3.66</v>
      </c>
      <c r="H132" s="67">
        <v>21.96</v>
      </c>
      <c r="I132" s="66">
        <f t="shared" si="67"/>
        <v>3.4000000000000004</v>
      </c>
      <c r="J132" s="67">
        <v>20.400000000000002</v>
      </c>
      <c r="K132" s="66">
        <f t="shared" si="68"/>
        <v>3.14</v>
      </c>
      <c r="L132" s="67">
        <v>18.84</v>
      </c>
      <c r="M132" s="66">
        <f t="shared" si="69"/>
        <v>2.77</v>
      </c>
      <c r="N132" s="67">
        <v>16.62</v>
      </c>
      <c r="O132" s="29">
        <v>2</v>
      </c>
      <c r="P132" s="29">
        <v>6.5</v>
      </c>
      <c r="Q132" s="29">
        <v>10.25</v>
      </c>
      <c r="R132" s="30" t="s">
        <v>262</v>
      </c>
      <c r="S132" s="27" t="s">
        <v>65</v>
      </c>
      <c r="T132" s="27">
        <v>0.41</v>
      </c>
      <c r="U132" s="27">
        <v>13.5</v>
      </c>
      <c r="V132" s="27">
        <v>9.75</v>
      </c>
      <c r="W132" s="27">
        <v>5.5</v>
      </c>
      <c r="X132" s="30" t="s">
        <v>263</v>
      </c>
      <c r="Y132" s="27">
        <v>14</v>
      </c>
      <c r="Z132" s="27">
        <v>8</v>
      </c>
      <c r="AA132" s="27">
        <v>112</v>
      </c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</row>
    <row r="133" spans="1:46" x14ac:dyDescent="0.35">
      <c r="A133" s="15" t="s">
        <v>264</v>
      </c>
      <c r="B133" s="22">
        <v>17861</v>
      </c>
      <c r="C133" s="58"/>
      <c r="D133" s="24" t="s">
        <v>64</v>
      </c>
      <c r="E133" s="68">
        <f t="shared" si="65"/>
        <v>2.5249999999999999</v>
      </c>
      <c r="F133" s="48">
        <v>15.15</v>
      </c>
      <c r="G133" s="69">
        <f t="shared" si="66"/>
        <v>3.66</v>
      </c>
      <c r="H133" s="17">
        <v>21.96</v>
      </c>
      <c r="I133" s="69">
        <f t="shared" si="67"/>
        <v>3.4</v>
      </c>
      <c r="J133" s="17">
        <v>20.399999999999999</v>
      </c>
      <c r="K133" s="69">
        <f t="shared" si="68"/>
        <v>3.14</v>
      </c>
      <c r="L133" s="17">
        <v>18.84</v>
      </c>
      <c r="M133" s="69">
        <f t="shared" si="69"/>
        <v>2.77</v>
      </c>
      <c r="N133" s="17">
        <v>16.62</v>
      </c>
      <c r="O133" s="18">
        <v>2</v>
      </c>
      <c r="P133" s="18">
        <v>6.5</v>
      </c>
      <c r="Q133" s="18">
        <v>10.25</v>
      </c>
      <c r="R133" s="19" t="s">
        <v>265</v>
      </c>
      <c r="S133" s="16" t="s">
        <v>65</v>
      </c>
      <c r="T133" s="16">
        <v>0.41</v>
      </c>
      <c r="U133" s="16">
        <v>13.5</v>
      </c>
      <c r="V133" s="16">
        <v>9.75</v>
      </c>
      <c r="W133" s="16">
        <v>5.5</v>
      </c>
      <c r="X133" s="19" t="s">
        <v>266</v>
      </c>
      <c r="Y133" s="16">
        <v>14</v>
      </c>
      <c r="Z133" s="16">
        <v>8</v>
      </c>
      <c r="AA133" s="16">
        <v>112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</row>
    <row r="134" spans="1:46" x14ac:dyDescent="0.35">
      <c r="A134" s="26" t="s">
        <v>267</v>
      </c>
      <c r="B134" s="31">
        <v>17911</v>
      </c>
      <c r="C134" s="59"/>
      <c r="D134" s="28" t="s">
        <v>64</v>
      </c>
      <c r="E134" s="65">
        <f t="shared" si="65"/>
        <v>2.5249999999999999</v>
      </c>
      <c r="F134" s="49">
        <v>15.15</v>
      </c>
      <c r="G134" s="66">
        <f t="shared" si="66"/>
        <v>3.66</v>
      </c>
      <c r="H134" s="67">
        <v>21.96</v>
      </c>
      <c r="I134" s="66">
        <f t="shared" si="67"/>
        <v>3.4000000000000004</v>
      </c>
      <c r="J134" s="67">
        <v>20.400000000000002</v>
      </c>
      <c r="K134" s="66">
        <f t="shared" si="68"/>
        <v>3.14</v>
      </c>
      <c r="L134" s="67">
        <v>18.84</v>
      </c>
      <c r="M134" s="66">
        <f t="shared" si="69"/>
        <v>2.77</v>
      </c>
      <c r="N134" s="67">
        <v>16.62</v>
      </c>
      <c r="O134" s="29">
        <v>2</v>
      </c>
      <c r="P134" s="29">
        <v>6.5</v>
      </c>
      <c r="Q134" s="29">
        <v>10.25</v>
      </c>
      <c r="R134" s="30" t="s">
        <v>268</v>
      </c>
      <c r="S134" s="27" t="s">
        <v>65</v>
      </c>
      <c r="T134" s="27">
        <v>0.41</v>
      </c>
      <c r="U134" s="27">
        <v>13.5</v>
      </c>
      <c r="V134" s="27">
        <v>9.75</v>
      </c>
      <c r="W134" s="27">
        <v>5.5</v>
      </c>
      <c r="X134" s="30" t="s">
        <v>269</v>
      </c>
      <c r="Y134" s="27">
        <v>14</v>
      </c>
      <c r="Z134" s="27">
        <v>8</v>
      </c>
      <c r="AA134" s="27">
        <v>112</v>
      </c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</row>
    <row r="135" spans="1:46" x14ac:dyDescent="0.35">
      <c r="A135" s="15" t="s">
        <v>270</v>
      </c>
      <c r="B135" s="22">
        <v>17931</v>
      </c>
      <c r="C135" s="58"/>
      <c r="D135" s="24" t="s">
        <v>64</v>
      </c>
      <c r="E135" s="68">
        <f t="shared" si="65"/>
        <v>2.5249999999999999</v>
      </c>
      <c r="F135" s="48">
        <v>15.15</v>
      </c>
      <c r="G135" s="69">
        <f t="shared" si="66"/>
        <v>3.66</v>
      </c>
      <c r="H135" s="17">
        <v>21.96</v>
      </c>
      <c r="I135" s="69">
        <f t="shared" si="67"/>
        <v>3.4</v>
      </c>
      <c r="J135" s="17">
        <v>20.399999999999999</v>
      </c>
      <c r="K135" s="69">
        <f t="shared" si="68"/>
        <v>3.14</v>
      </c>
      <c r="L135" s="17">
        <v>18.84</v>
      </c>
      <c r="M135" s="69">
        <f t="shared" si="69"/>
        <v>2.77</v>
      </c>
      <c r="N135" s="17">
        <v>16.62</v>
      </c>
      <c r="O135" s="18">
        <v>2</v>
      </c>
      <c r="P135" s="18">
        <v>6.5</v>
      </c>
      <c r="Q135" s="18">
        <v>10.25</v>
      </c>
      <c r="R135" s="19" t="s">
        <v>271</v>
      </c>
      <c r="S135" s="16" t="s">
        <v>65</v>
      </c>
      <c r="T135" s="16">
        <v>0.41</v>
      </c>
      <c r="U135" s="16">
        <v>13.5</v>
      </c>
      <c r="V135" s="16">
        <v>9.75</v>
      </c>
      <c r="W135" s="16">
        <v>5.5</v>
      </c>
      <c r="X135" s="19" t="s">
        <v>272</v>
      </c>
      <c r="Y135" s="16">
        <v>14</v>
      </c>
      <c r="Z135" s="16">
        <v>8</v>
      </c>
      <c r="AA135" s="16">
        <v>112</v>
      </c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</row>
    <row r="136" spans="1:46" x14ac:dyDescent="0.35">
      <c r="A136" s="26" t="s">
        <v>273</v>
      </c>
      <c r="B136" s="31">
        <v>17891</v>
      </c>
      <c r="C136" s="59"/>
      <c r="D136" s="28" t="s">
        <v>64</v>
      </c>
      <c r="E136" s="65">
        <f t="shared" si="65"/>
        <v>2.5249999999999999</v>
      </c>
      <c r="F136" s="49">
        <v>15.15</v>
      </c>
      <c r="G136" s="66">
        <f t="shared" si="66"/>
        <v>3.66</v>
      </c>
      <c r="H136" s="67">
        <v>21.96</v>
      </c>
      <c r="I136" s="66">
        <f t="shared" si="67"/>
        <v>3.4000000000000004</v>
      </c>
      <c r="J136" s="67">
        <v>20.400000000000002</v>
      </c>
      <c r="K136" s="66">
        <f t="shared" si="68"/>
        <v>3.14</v>
      </c>
      <c r="L136" s="67">
        <v>18.84</v>
      </c>
      <c r="M136" s="66">
        <f t="shared" si="69"/>
        <v>2.77</v>
      </c>
      <c r="N136" s="67">
        <v>16.62</v>
      </c>
      <c r="O136" s="29">
        <v>2</v>
      </c>
      <c r="P136" s="29">
        <v>6.5</v>
      </c>
      <c r="Q136" s="29">
        <v>10.25</v>
      </c>
      <c r="R136" s="30" t="s">
        <v>274</v>
      </c>
      <c r="S136" s="27" t="s">
        <v>65</v>
      </c>
      <c r="T136" s="27">
        <v>0.41</v>
      </c>
      <c r="U136" s="27">
        <v>13.5</v>
      </c>
      <c r="V136" s="27">
        <v>9.75</v>
      </c>
      <c r="W136" s="27">
        <v>5.5</v>
      </c>
      <c r="X136" s="30" t="s">
        <v>275</v>
      </c>
      <c r="Y136" s="27">
        <v>14</v>
      </c>
      <c r="Z136" s="27">
        <v>8</v>
      </c>
      <c r="AA136" s="27">
        <v>112</v>
      </c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</row>
    <row r="137" spans="1:46" x14ac:dyDescent="0.35">
      <c r="A137" s="15" t="s">
        <v>276</v>
      </c>
      <c r="B137" s="16">
        <v>17871</v>
      </c>
      <c r="C137" s="24"/>
      <c r="D137" s="24" t="s">
        <v>64</v>
      </c>
      <c r="E137" s="68">
        <f t="shared" si="65"/>
        <v>2.5249999999999999</v>
      </c>
      <c r="F137" s="48">
        <v>15.15</v>
      </c>
      <c r="G137" s="69">
        <f t="shared" si="66"/>
        <v>3.66</v>
      </c>
      <c r="H137" s="17">
        <v>21.96</v>
      </c>
      <c r="I137" s="69">
        <f t="shared" si="67"/>
        <v>3.4</v>
      </c>
      <c r="J137" s="17">
        <v>20.399999999999999</v>
      </c>
      <c r="K137" s="69">
        <f t="shared" si="68"/>
        <v>3.14</v>
      </c>
      <c r="L137" s="17">
        <v>18.84</v>
      </c>
      <c r="M137" s="69">
        <f t="shared" si="69"/>
        <v>2.77</v>
      </c>
      <c r="N137" s="17">
        <v>16.62</v>
      </c>
      <c r="O137" s="18">
        <v>2</v>
      </c>
      <c r="P137" s="18">
        <v>6.5</v>
      </c>
      <c r="Q137" s="18">
        <v>10.25</v>
      </c>
      <c r="R137" s="19" t="s">
        <v>277</v>
      </c>
      <c r="S137" s="16" t="s">
        <v>65</v>
      </c>
      <c r="T137" s="16">
        <v>0.41</v>
      </c>
      <c r="U137" s="16">
        <v>13.5</v>
      </c>
      <c r="V137" s="16">
        <v>9.75</v>
      </c>
      <c r="W137" s="16">
        <v>5.5</v>
      </c>
      <c r="X137" s="19" t="s">
        <v>278</v>
      </c>
      <c r="Y137" s="16">
        <v>14</v>
      </c>
      <c r="Z137" s="16">
        <v>8</v>
      </c>
      <c r="AA137" s="16">
        <v>112</v>
      </c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</row>
    <row r="138" spans="1:46" x14ac:dyDescent="0.35">
      <c r="A138" s="26" t="s">
        <v>279</v>
      </c>
      <c r="B138" s="6">
        <v>18421</v>
      </c>
      <c r="C138" s="23"/>
      <c r="D138" s="28" t="s">
        <v>64</v>
      </c>
      <c r="E138" s="65">
        <f t="shared" si="65"/>
        <v>2.5249999999999999</v>
      </c>
      <c r="F138" s="49">
        <v>15.15</v>
      </c>
      <c r="G138" s="66">
        <f t="shared" si="66"/>
        <v>3.66</v>
      </c>
      <c r="H138" s="67">
        <v>21.96</v>
      </c>
      <c r="I138" s="66">
        <f t="shared" si="67"/>
        <v>3.4000000000000004</v>
      </c>
      <c r="J138" s="67">
        <v>20.400000000000002</v>
      </c>
      <c r="K138" s="66">
        <f t="shared" si="68"/>
        <v>3.14</v>
      </c>
      <c r="L138" s="67">
        <v>18.84</v>
      </c>
      <c r="M138" s="66">
        <f t="shared" si="69"/>
        <v>2.77</v>
      </c>
      <c r="N138" s="67">
        <v>16.62</v>
      </c>
      <c r="O138" s="29">
        <v>2</v>
      </c>
      <c r="P138" s="29">
        <v>6.5</v>
      </c>
      <c r="Q138" s="29">
        <v>10.25</v>
      </c>
      <c r="R138" s="30" t="s">
        <v>280</v>
      </c>
      <c r="S138" s="27" t="s">
        <v>65</v>
      </c>
      <c r="T138" s="27">
        <v>0.41</v>
      </c>
      <c r="U138" s="27">
        <v>13.5</v>
      </c>
      <c r="V138" s="27">
        <v>9.75</v>
      </c>
      <c r="W138" s="27">
        <v>5.5</v>
      </c>
      <c r="X138" s="30" t="s">
        <v>281</v>
      </c>
      <c r="Y138" s="27">
        <v>14</v>
      </c>
      <c r="Z138" s="27">
        <v>8</v>
      </c>
      <c r="AA138" s="27">
        <v>112</v>
      </c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</row>
    <row r="139" spans="1:46" x14ac:dyDescent="0.35">
      <c r="A139" s="15" t="s">
        <v>282</v>
      </c>
      <c r="B139" s="16" t="s">
        <v>283</v>
      </c>
      <c r="C139" s="24"/>
      <c r="D139" s="24" t="s">
        <v>64</v>
      </c>
      <c r="E139" s="68">
        <f t="shared" ref="E139:E154" si="70">F139/6</f>
        <v>2.5249999999999999</v>
      </c>
      <c r="F139" s="48">
        <v>15.15</v>
      </c>
      <c r="G139" s="69">
        <f t="shared" ref="G139:G154" si="71">H139/6</f>
        <v>3.66</v>
      </c>
      <c r="H139" s="17">
        <v>21.96</v>
      </c>
      <c r="I139" s="69">
        <f t="shared" ref="I139:I154" si="72">J139/6</f>
        <v>3.4000000000000004</v>
      </c>
      <c r="J139" s="17">
        <v>20.400000000000002</v>
      </c>
      <c r="K139" s="69">
        <f t="shared" ref="K139:K154" si="73">L139/6</f>
        <v>3.14</v>
      </c>
      <c r="L139" s="17">
        <v>18.84</v>
      </c>
      <c r="M139" s="69">
        <f t="shared" ref="M139:M154" si="74">N139/6</f>
        <v>2.77</v>
      </c>
      <c r="N139" s="17">
        <v>16.62</v>
      </c>
      <c r="O139" s="18">
        <v>2</v>
      </c>
      <c r="P139" s="18">
        <v>6.5</v>
      </c>
      <c r="Q139" s="18">
        <v>10.25</v>
      </c>
      <c r="R139" s="19" t="s">
        <v>284</v>
      </c>
      <c r="S139" s="16" t="s">
        <v>65</v>
      </c>
      <c r="T139" s="16">
        <v>0.41</v>
      </c>
      <c r="U139" s="16">
        <v>13.5</v>
      </c>
      <c r="V139" s="16">
        <v>9.75</v>
      </c>
      <c r="W139" s="16">
        <v>5.5</v>
      </c>
      <c r="X139" s="19" t="s">
        <v>285</v>
      </c>
      <c r="Y139" s="16">
        <v>14</v>
      </c>
      <c r="Z139" s="16">
        <v>8</v>
      </c>
      <c r="AA139" s="16">
        <v>112</v>
      </c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</row>
    <row r="140" spans="1:46" x14ac:dyDescent="0.35">
      <c r="A140" s="26" t="s">
        <v>286</v>
      </c>
      <c r="B140" s="6" t="s">
        <v>287</v>
      </c>
      <c r="C140" s="23"/>
      <c r="D140" s="28" t="s">
        <v>64</v>
      </c>
      <c r="E140" s="65">
        <f t="shared" si="70"/>
        <v>2.5249999999999999</v>
      </c>
      <c r="F140" s="49">
        <v>15.15</v>
      </c>
      <c r="G140" s="66">
        <f t="shared" si="71"/>
        <v>3.66</v>
      </c>
      <c r="H140" s="67">
        <v>21.96</v>
      </c>
      <c r="I140" s="66">
        <f t="shared" si="72"/>
        <v>3.4000000000000004</v>
      </c>
      <c r="J140" s="67">
        <v>20.400000000000002</v>
      </c>
      <c r="K140" s="66">
        <f t="shared" si="73"/>
        <v>3.14</v>
      </c>
      <c r="L140" s="67">
        <v>18.84</v>
      </c>
      <c r="M140" s="66">
        <f t="shared" si="74"/>
        <v>2.77</v>
      </c>
      <c r="N140" s="67">
        <v>16.62</v>
      </c>
      <c r="O140" s="29">
        <v>2</v>
      </c>
      <c r="P140" s="29">
        <v>6.5</v>
      </c>
      <c r="Q140" s="29">
        <v>10.25</v>
      </c>
      <c r="R140" s="30" t="s">
        <v>288</v>
      </c>
      <c r="S140" s="27" t="s">
        <v>65</v>
      </c>
      <c r="T140" s="27">
        <v>0.41</v>
      </c>
      <c r="U140" s="27">
        <v>13.5</v>
      </c>
      <c r="V140" s="27">
        <v>9.75</v>
      </c>
      <c r="W140" s="27">
        <v>5.5</v>
      </c>
      <c r="X140" s="30" t="s">
        <v>289</v>
      </c>
      <c r="Y140" s="27">
        <v>14</v>
      </c>
      <c r="Z140" s="27">
        <v>8</v>
      </c>
      <c r="AA140" s="27">
        <v>112</v>
      </c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</row>
    <row r="141" spans="1:46" x14ac:dyDescent="0.35">
      <c r="A141" s="15" t="s">
        <v>290</v>
      </c>
      <c r="B141" s="16" t="s">
        <v>291</v>
      </c>
      <c r="C141" s="24"/>
      <c r="D141" s="24" t="s">
        <v>64</v>
      </c>
      <c r="E141" s="68">
        <f t="shared" si="70"/>
        <v>2.5249999999999999</v>
      </c>
      <c r="F141" s="48">
        <v>15.15</v>
      </c>
      <c r="G141" s="69">
        <f t="shared" si="71"/>
        <v>3.66</v>
      </c>
      <c r="H141" s="17">
        <v>21.96</v>
      </c>
      <c r="I141" s="69">
        <f t="shared" si="72"/>
        <v>3.4000000000000004</v>
      </c>
      <c r="J141" s="17">
        <v>20.400000000000002</v>
      </c>
      <c r="K141" s="69">
        <f t="shared" si="73"/>
        <v>3.14</v>
      </c>
      <c r="L141" s="17">
        <v>18.84</v>
      </c>
      <c r="M141" s="69">
        <f t="shared" si="74"/>
        <v>2.77</v>
      </c>
      <c r="N141" s="17">
        <v>16.62</v>
      </c>
      <c r="O141" s="18">
        <v>2</v>
      </c>
      <c r="P141" s="18">
        <v>6.5</v>
      </c>
      <c r="Q141" s="18">
        <v>10.25</v>
      </c>
      <c r="R141" s="19" t="s">
        <v>292</v>
      </c>
      <c r="S141" s="16" t="s">
        <v>65</v>
      </c>
      <c r="T141" s="16">
        <v>0.41</v>
      </c>
      <c r="U141" s="16">
        <v>13.5</v>
      </c>
      <c r="V141" s="16">
        <v>9.75</v>
      </c>
      <c r="W141" s="16">
        <v>5.5</v>
      </c>
      <c r="X141" s="19" t="s">
        <v>293</v>
      </c>
      <c r="Y141" s="16">
        <v>14</v>
      </c>
      <c r="Z141" s="16">
        <v>8</v>
      </c>
      <c r="AA141" s="16">
        <v>112</v>
      </c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</row>
    <row r="142" spans="1:46" x14ac:dyDescent="0.35">
      <c r="A142" s="26" t="s">
        <v>294</v>
      </c>
      <c r="B142" s="6" t="s">
        <v>295</v>
      </c>
      <c r="C142" s="23"/>
      <c r="D142" s="28" t="s">
        <v>64</v>
      </c>
      <c r="E142" s="65">
        <f t="shared" si="70"/>
        <v>2.5249999999999999</v>
      </c>
      <c r="F142" s="49">
        <v>15.15</v>
      </c>
      <c r="G142" s="66">
        <f t="shared" si="71"/>
        <v>3.66</v>
      </c>
      <c r="H142" s="67">
        <v>21.96</v>
      </c>
      <c r="I142" s="66">
        <f t="shared" si="72"/>
        <v>3.4000000000000004</v>
      </c>
      <c r="J142" s="67">
        <v>20.400000000000002</v>
      </c>
      <c r="K142" s="66">
        <f t="shared" si="73"/>
        <v>3.14</v>
      </c>
      <c r="L142" s="67">
        <v>18.84</v>
      </c>
      <c r="M142" s="66">
        <f t="shared" si="74"/>
        <v>2.77</v>
      </c>
      <c r="N142" s="67">
        <v>16.62</v>
      </c>
      <c r="O142" s="29">
        <v>2</v>
      </c>
      <c r="P142" s="29">
        <v>6.5</v>
      </c>
      <c r="Q142" s="29">
        <v>10.25</v>
      </c>
      <c r="R142" s="30" t="s">
        <v>296</v>
      </c>
      <c r="S142" s="27" t="s">
        <v>65</v>
      </c>
      <c r="T142" s="27">
        <v>0.41</v>
      </c>
      <c r="U142" s="27">
        <v>13.5</v>
      </c>
      <c r="V142" s="27">
        <v>9.75</v>
      </c>
      <c r="W142" s="27">
        <v>5.5</v>
      </c>
      <c r="X142" s="30" t="s">
        <v>297</v>
      </c>
      <c r="Y142" s="27">
        <v>14</v>
      </c>
      <c r="Z142" s="27">
        <v>8</v>
      </c>
      <c r="AA142" s="27">
        <v>112</v>
      </c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</row>
    <row r="143" spans="1:46" x14ac:dyDescent="0.35">
      <c r="A143" s="15" t="s">
        <v>298</v>
      </c>
      <c r="B143" s="16" t="s">
        <v>299</v>
      </c>
      <c r="C143" s="24"/>
      <c r="D143" s="24" t="s">
        <v>64</v>
      </c>
      <c r="E143" s="68">
        <f t="shared" si="70"/>
        <v>2.5249999999999999</v>
      </c>
      <c r="F143" s="48">
        <v>15.15</v>
      </c>
      <c r="G143" s="69">
        <f t="shared" si="71"/>
        <v>3.66</v>
      </c>
      <c r="H143" s="17">
        <v>21.96</v>
      </c>
      <c r="I143" s="69">
        <f t="shared" si="72"/>
        <v>3.4000000000000004</v>
      </c>
      <c r="J143" s="17">
        <v>20.400000000000002</v>
      </c>
      <c r="K143" s="69">
        <f t="shared" si="73"/>
        <v>3.14</v>
      </c>
      <c r="L143" s="17">
        <v>18.84</v>
      </c>
      <c r="M143" s="69">
        <f t="shared" si="74"/>
        <v>2.77</v>
      </c>
      <c r="N143" s="17">
        <v>16.62</v>
      </c>
      <c r="O143" s="18">
        <v>2</v>
      </c>
      <c r="P143" s="18">
        <v>6.5</v>
      </c>
      <c r="Q143" s="18">
        <v>10.25</v>
      </c>
      <c r="R143" s="19" t="s">
        <v>300</v>
      </c>
      <c r="S143" s="16" t="s">
        <v>65</v>
      </c>
      <c r="T143" s="16">
        <v>0.41</v>
      </c>
      <c r="U143" s="16">
        <v>13.5</v>
      </c>
      <c r="V143" s="16">
        <v>9.75</v>
      </c>
      <c r="W143" s="16">
        <v>5.5</v>
      </c>
      <c r="X143" s="19" t="s">
        <v>301</v>
      </c>
      <c r="Y143" s="16">
        <v>14</v>
      </c>
      <c r="Z143" s="16">
        <v>8</v>
      </c>
      <c r="AA143" s="16">
        <v>112</v>
      </c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</row>
    <row r="144" spans="1:46" x14ac:dyDescent="0.35">
      <c r="A144" s="26" t="s">
        <v>302</v>
      </c>
      <c r="B144" s="6" t="s">
        <v>303</v>
      </c>
      <c r="C144" s="23"/>
      <c r="D144" s="28" t="s">
        <v>64</v>
      </c>
      <c r="E144" s="65">
        <f t="shared" si="70"/>
        <v>2.5249999999999999</v>
      </c>
      <c r="F144" s="49">
        <v>15.15</v>
      </c>
      <c r="G144" s="66">
        <f t="shared" si="71"/>
        <v>3.66</v>
      </c>
      <c r="H144" s="67">
        <v>21.96</v>
      </c>
      <c r="I144" s="66">
        <f t="shared" si="72"/>
        <v>3.4000000000000004</v>
      </c>
      <c r="J144" s="67">
        <v>20.400000000000002</v>
      </c>
      <c r="K144" s="66">
        <f t="shared" si="73"/>
        <v>3.14</v>
      </c>
      <c r="L144" s="67">
        <v>18.84</v>
      </c>
      <c r="M144" s="66">
        <f t="shared" si="74"/>
        <v>2.77</v>
      </c>
      <c r="N144" s="67">
        <v>16.62</v>
      </c>
      <c r="O144" s="29">
        <v>2</v>
      </c>
      <c r="P144" s="29">
        <v>6.5</v>
      </c>
      <c r="Q144" s="29">
        <v>10.25</v>
      </c>
      <c r="R144" s="30" t="s">
        <v>304</v>
      </c>
      <c r="S144" s="27" t="s">
        <v>65</v>
      </c>
      <c r="T144" s="27">
        <v>0.41</v>
      </c>
      <c r="U144" s="27">
        <v>13.5</v>
      </c>
      <c r="V144" s="27">
        <v>9.75</v>
      </c>
      <c r="W144" s="27">
        <v>5.5</v>
      </c>
      <c r="X144" s="30" t="s">
        <v>305</v>
      </c>
      <c r="Y144" s="27">
        <v>14</v>
      </c>
      <c r="Z144" s="27">
        <v>8</v>
      </c>
      <c r="AA144" s="27">
        <v>112</v>
      </c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</row>
    <row r="145" spans="1:46" x14ac:dyDescent="0.35">
      <c r="A145" s="15" t="s">
        <v>306</v>
      </c>
      <c r="B145" s="16" t="s">
        <v>307</v>
      </c>
      <c r="C145" s="24"/>
      <c r="D145" s="24" t="s">
        <v>64</v>
      </c>
      <c r="E145" s="68">
        <f t="shared" si="70"/>
        <v>2.5249999999999999</v>
      </c>
      <c r="F145" s="48">
        <v>15.15</v>
      </c>
      <c r="G145" s="69">
        <f t="shared" si="71"/>
        <v>3.66</v>
      </c>
      <c r="H145" s="17">
        <v>21.96</v>
      </c>
      <c r="I145" s="69">
        <f t="shared" si="72"/>
        <v>3.4000000000000004</v>
      </c>
      <c r="J145" s="17">
        <v>20.400000000000002</v>
      </c>
      <c r="K145" s="69">
        <f t="shared" si="73"/>
        <v>3.14</v>
      </c>
      <c r="L145" s="17">
        <v>18.84</v>
      </c>
      <c r="M145" s="69">
        <f t="shared" si="74"/>
        <v>2.77</v>
      </c>
      <c r="N145" s="17">
        <v>16.62</v>
      </c>
      <c r="O145" s="18">
        <v>2</v>
      </c>
      <c r="P145" s="18">
        <v>6.5</v>
      </c>
      <c r="Q145" s="18">
        <v>10.25</v>
      </c>
      <c r="R145" s="19" t="s">
        <v>308</v>
      </c>
      <c r="S145" s="16" t="s">
        <v>65</v>
      </c>
      <c r="T145" s="16">
        <v>0.41</v>
      </c>
      <c r="U145" s="16">
        <v>13.5</v>
      </c>
      <c r="V145" s="16">
        <v>9.75</v>
      </c>
      <c r="W145" s="16">
        <v>5.5</v>
      </c>
      <c r="X145" s="19" t="s">
        <v>309</v>
      </c>
      <c r="Y145" s="16">
        <v>14</v>
      </c>
      <c r="Z145" s="16">
        <v>8</v>
      </c>
      <c r="AA145" s="16">
        <v>112</v>
      </c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</row>
    <row r="146" spans="1:46" x14ac:dyDescent="0.35">
      <c r="A146" s="26" t="s">
        <v>310</v>
      </c>
      <c r="B146" s="6" t="s">
        <v>311</v>
      </c>
      <c r="C146" s="23"/>
      <c r="D146" s="28" t="s">
        <v>64</v>
      </c>
      <c r="E146" s="65">
        <f t="shared" si="70"/>
        <v>2.5249999999999999</v>
      </c>
      <c r="F146" s="49">
        <v>15.15</v>
      </c>
      <c r="G146" s="66">
        <f t="shared" si="71"/>
        <v>3.66</v>
      </c>
      <c r="H146" s="67">
        <v>21.96</v>
      </c>
      <c r="I146" s="66">
        <f t="shared" si="72"/>
        <v>3.4000000000000004</v>
      </c>
      <c r="J146" s="67">
        <v>20.400000000000002</v>
      </c>
      <c r="K146" s="66">
        <f t="shared" si="73"/>
        <v>3.14</v>
      </c>
      <c r="L146" s="67">
        <v>18.84</v>
      </c>
      <c r="M146" s="66">
        <f t="shared" si="74"/>
        <v>2.77</v>
      </c>
      <c r="N146" s="67">
        <v>16.62</v>
      </c>
      <c r="O146" s="29">
        <v>2</v>
      </c>
      <c r="P146" s="29">
        <v>6.5</v>
      </c>
      <c r="Q146" s="29">
        <v>10.25</v>
      </c>
      <c r="R146" s="30" t="s">
        <v>312</v>
      </c>
      <c r="S146" s="27" t="s">
        <v>65</v>
      </c>
      <c r="T146" s="27">
        <v>0.41</v>
      </c>
      <c r="U146" s="27">
        <v>13.5</v>
      </c>
      <c r="V146" s="27">
        <v>9.75</v>
      </c>
      <c r="W146" s="27">
        <v>5.5</v>
      </c>
      <c r="X146" s="30" t="s">
        <v>313</v>
      </c>
      <c r="Y146" s="27">
        <v>14</v>
      </c>
      <c r="Z146" s="27">
        <v>8</v>
      </c>
      <c r="AA146" s="27">
        <v>112</v>
      </c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</row>
    <row r="147" spans="1:46" x14ac:dyDescent="0.35">
      <c r="A147" s="15" t="s">
        <v>314</v>
      </c>
      <c r="B147" s="16" t="s">
        <v>315</v>
      </c>
      <c r="C147" s="24"/>
      <c r="D147" s="24" t="s">
        <v>64</v>
      </c>
      <c r="E147" s="68">
        <f t="shared" si="70"/>
        <v>2.5249999999999999</v>
      </c>
      <c r="F147" s="48">
        <v>15.15</v>
      </c>
      <c r="G147" s="69">
        <f t="shared" si="71"/>
        <v>3.66</v>
      </c>
      <c r="H147" s="17">
        <v>21.96</v>
      </c>
      <c r="I147" s="69">
        <f t="shared" si="72"/>
        <v>3.4000000000000004</v>
      </c>
      <c r="J147" s="17">
        <v>20.400000000000002</v>
      </c>
      <c r="K147" s="69">
        <f t="shared" si="73"/>
        <v>3.14</v>
      </c>
      <c r="L147" s="17">
        <v>18.84</v>
      </c>
      <c r="M147" s="69">
        <f t="shared" si="74"/>
        <v>2.77</v>
      </c>
      <c r="N147" s="17">
        <v>16.62</v>
      </c>
      <c r="O147" s="18">
        <v>2</v>
      </c>
      <c r="P147" s="18">
        <v>6.5</v>
      </c>
      <c r="Q147" s="18">
        <v>10.25</v>
      </c>
      <c r="R147" s="19" t="s">
        <v>316</v>
      </c>
      <c r="S147" s="16" t="s">
        <v>65</v>
      </c>
      <c r="T147" s="16">
        <v>0.41</v>
      </c>
      <c r="U147" s="16">
        <v>13.5</v>
      </c>
      <c r="V147" s="16">
        <v>9.75</v>
      </c>
      <c r="W147" s="16">
        <v>5.5</v>
      </c>
      <c r="X147" s="19" t="s">
        <v>317</v>
      </c>
      <c r="Y147" s="16">
        <v>14</v>
      </c>
      <c r="Z147" s="16">
        <v>8</v>
      </c>
      <c r="AA147" s="16">
        <v>112</v>
      </c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</row>
    <row r="148" spans="1:46" x14ac:dyDescent="0.35">
      <c r="A148" s="26" t="s">
        <v>318</v>
      </c>
      <c r="B148" s="6" t="s">
        <v>319</v>
      </c>
      <c r="C148" s="23"/>
      <c r="D148" s="28" t="s">
        <v>64</v>
      </c>
      <c r="E148" s="65">
        <f t="shared" si="70"/>
        <v>2.5249999999999999</v>
      </c>
      <c r="F148" s="49">
        <v>15.15</v>
      </c>
      <c r="G148" s="66">
        <f t="shared" si="71"/>
        <v>3.66</v>
      </c>
      <c r="H148" s="67">
        <v>21.96</v>
      </c>
      <c r="I148" s="66">
        <f t="shared" si="72"/>
        <v>3.4000000000000004</v>
      </c>
      <c r="J148" s="67">
        <v>20.400000000000002</v>
      </c>
      <c r="K148" s="66">
        <f t="shared" si="73"/>
        <v>3.14</v>
      </c>
      <c r="L148" s="67">
        <v>18.84</v>
      </c>
      <c r="M148" s="66">
        <f t="shared" si="74"/>
        <v>2.77</v>
      </c>
      <c r="N148" s="67">
        <v>16.62</v>
      </c>
      <c r="O148" s="29">
        <v>2</v>
      </c>
      <c r="P148" s="29">
        <v>6.5</v>
      </c>
      <c r="Q148" s="29">
        <v>10.25</v>
      </c>
      <c r="R148" s="30" t="s">
        <v>320</v>
      </c>
      <c r="S148" s="27" t="s">
        <v>65</v>
      </c>
      <c r="T148" s="27">
        <v>0.41</v>
      </c>
      <c r="U148" s="27">
        <v>13.5</v>
      </c>
      <c r="V148" s="27">
        <v>9.75</v>
      </c>
      <c r="W148" s="27">
        <v>5.5</v>
      </c>
      <c r="X148" s="30" t="s">
        <v>321</v>
      </c>
      <c r="Y148" s="27">
        <v>14</v>
      </c>
      <c r="Z148" s="27">
        <v>8</v>
      </c>
      <c r="AA148" s="27">
        <v>112</v>
      </c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  <row r="149" spans="1:46" x14ac:dyDescent="0.35">
      <c r="A149" s="15" t="s">
        <v>322</v>
      </c>
      <c r="B149" s="16" t="s">
        <v>323</v>
      </c>
      <c r="C149" s="24"/>
      <c r="D149" s="24" t="s">
        <v>64</v>
      </c>
      <c r="E149" s="68">
        <f t="shared" si="70"/>
        <v>2.5249999999999999</v>
      </c>
      <c r="F149" s="48">
        <v>15.15</v>
      </c>
      <c r="G149" s="69">
        <f t="shared" si="71"/>
        <v>3.66</v>
      </c>
      <c r="H149" s="17">
        <v>21.96</v>
      </c>
      <c r="I149" s="69">
        <f t="shared" si="72"/>
        <v>3.4000000000000004</v>
      </c>
      <c r="J149" s="17">
        <v>20.400000000000002</v>
      </c>
      <c r="K149" s="69">
        <f t="shared" si="73"/>
        <v>3.14</v>
      </c>
      <c r="L149" s="17">
        <v>18.84</v>
      </c>
      <c r="M149" s="69">
        <f t="shared" si="74"/>
        <v>2.77</v>
      </c>
      <c r="N149" s="17">
        <v>16.62</v>
      </c>
      <c r="O149" s="18">
        <v>2</v>
      </c>
      <c r="P149" s="18">
        <v>6.5</v>
      </c>
      <c r="Q149" s="18">
        <v>10.25</v>
      </c>
      <c r="R149" s="19" t="s">
        <v>324</v>
      </c>
      <c r="S149" s="16" t="s">
        <v>65</v>
      </c>
      <c r="T149" s="16">
        <v>0.41</v>
      </c>
      <c r="U149" s="16">
        <v>13.5</v>
      </c>
      <c r="V149" s="16">
        <v>9.75</v>
      </c>
      <c r="W149" s="16">
        <v>5.5</v>
      </c>
      <c r="X149" s="19" t="s">
        <v>325</v>
      </c>
      <c r="Y149" s="16">
        <v>14</v>
      </c>
      <c r="Z149" s="16">
        <v>8</v>
      </c>
      <c r="AA149" s="16">
        <v>112</v>
      </c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</row>
    <row r="150" spans="1:46" s="12" customFormat="1" x14ac:dyDescent="0.35">
      <c r="A150" s="26" t="s">
        <v>421</v>
      </c>
      <c r="B150" s="27">
        <v>22321</v>
      </c>
      <c r="C150" s="28"/>
      <c r="D150" s="28" t="s">
        <v>64</v>
      </c>
      <c r="E150" s="80">
        <v>2.5249999999999999</v>
      </c>
      <c r="F150" s="81">
        <v>15.15</v>
      </c>
      <c r="G150" s="82">
        <v>3.66</v>
      </c>
      <c r="H150" s="83">
        <v>21.96</v>
      </c>
      <c r="I150" s="82">
        <v>3.4000000000000004</v>
      </c>
      <c r="J150" s="83">
        <v>20.400000000000002</v>
      </c>
      <c r="K150" s="82">
        <v>3.14</v>
      </c>
      <c r="L150" s="83">
        <v>18.84</v>
      </c>
      <c r="M150" s="82">
        <v>2.77</v>
      </c>
      <c r="N150" s="83">
        <v>16.62</v>
      </c>
      <c r="O150" s="29">
        <v>2</v>
      </c>
      <c r="P150" s="29">
        <v>6.5</v>
      </c>
      <c r="Q150" s="29">
        <v>10.25</v>
      </c>
      <c r="R150" s="94" t="s">
        <v>440</v>
      </c>
      <c r="S150" s="87" t="s">
        <v>65</v>
      </c>
      <c r="T150" s="87">
        <v>0.41</v>
      </c>
      <c r="U150" s="87">
        <v>13.5</v>
      </c>
      <c r="V150" s="87">
        <v>9.75</v>
      </c>
      <c r="W150" s="87">
        <v>5.5</v>
      </c>
      <c r="X150" s="94" t="s">
        <v>441</v>
      </c>
      <c r="Y150" s="27">
        <v>14</v>
      </c>
      <c r="Z150" s="27">
        <v>8</v>
      </c>
      <c r="AA150" s="27">
        <v>112</v>
      </c>
    </row>
    <row r="151" spans="1:46" x14ac:dyDescent="0.35">
      <c r="A151" s="86" t="s">
        <v>326</v>
      </c>
      <c r="B151" s="87" t="s">
        <v>327</v>
      </c>
      <c r="C151" s="88"/>
      <c r="D151" s="88" t="s">
        <v>64</v>
      </c>
      <c r="E151" s="89">
        <f t="shared" si="70"/>
        <v>2.5249999999999999</v>
      </c>
      <c r="F151" s="90">
        <v>15.15</v>
      </c>
      <c r="G151" s="91">
        <f t="shared" si="71"/>
        <v>3.66</v>
      </c>
      <c r="H151" s="92">
        <v>21.96</v>
      </c>
      <c r="I151" s="91">
        <f t="shared" si="72"/>
        <v>3.4000000000000004</v>
      </c>
      <c r="J151" s="92">
        <v>20.400000000000002</v>
      </c>
      <c r="K151" s="91">
        <f t="shared" si="73"/>
        <v>3.14</v>
      </c>
      <c r="L151" s="92">
        <v>18.84</v>
      </c>
      <c r="M151" s="91">
        <f t="shared" si="74"/>
        <v>2.77</v>
      </c>
      <c r="N151" s="92">
        <v>16.62</v>
      </c>
      <c r="O151" s="93">
        <v>2</v>
      </c>
      <c r="P151" s="93">
        <v>6.5</v>
      </c>
      <c r="Q151" s="93">
        <v>10.25</v>
      </c>
      <c r="R151" s="94" t="s">
        <v>328</v>
      </c>
      <c r="S151" s="87" t="s">
        <v>65</v>
      </c>
      <c r="T151" s="87">
        <v>0.41</v>
      </c>
      <c r="U151" s="87">
        <v>13.5</v>
      </c>
      <c r="V151" s="87">
        <v>9.75</v>
      </c>
      <c r="W151" s="87">
        <v>5.5</v>
      </c>
      <c r="X151" s="94" t="s">
        <v>329</v>
      </c>
      <c r="Y151" s="87">
        <v>14</v>
      </c>
      <c r="Z151" s="87">
        <v>8</v>
      </c>
      <c r="AA151" s="87">
        <v>112</v>
      </c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</row>
    <row r="152" spans="1:46" s="12" customFormat="1" x14ac:dyDescent="0.35">
      <c r="A152" s="26" t="s">
        <v>330</v>
      </c>
      <c r="B152" s="27" t="s">
        <v>331</v>
      </c>
      <c r="C152" s="28"/>
      <c r="D152" s="28" t="s">
        <v>64</v>
      </c>
      <c r="E152" s="80">
        <f t="shared" si="70"/>
        <v>2.5249999999999999</v>
      </c>
      <c r="F152" s="81">
        <v>15.15</v>
      </c>
      <c r="G152" s="82">
        <f t="shared" si="71"/>
        <v>3.66</v>
      </c>
      <c r="H152" s="83">
        <v>21.96</v>
      </c>
      <c r="I152" s="82">
        <f t="shared" si="72"/>
        <v>3.4000000000000004</v>
      </c>
      <c r="J152" s="83">
        <v>20.400000000000002</v>
      </c>
      <c r="K152" s="82">
        <f t="shared" si="73"/>
        <v>3.14</v>
      </c>
      <c r="L152" s="83">
        <v>18.84</v>
      </c>
      <c r="M152" s="82">
        <f t="shared" si="74"/>
        <v>2.77</v>
      </c>
      <c r="N152" s="83">
        <v>16.62</v>
      </c>
      <c r="O152" s="29">
        <v>2</v>
      </c>
      <c r="P152" s="29">
        <v>6.5</v>
      </c>
      <c r="Q152" s="29">
        <v>10.25</v>
      </c>
      <c r="R152" s="30" t="s">
        <v>332</v>
      </c>
      <c r="S152" s="27" t="s">
        <v>65</v>
      </c>
      <c r="T152" s="27">
        <v>0.41</v>
      </c>
      <c r="U152" s="27">
        <v>13.5</v>
      </c>
      <c r="V152" s="27">
        <v>9.75</v>
      </c>
      <c r="W152" s="27">
        <v>5.5</v>
      </c>
      <c r="X152" s="30" t="s">
        <v>333</v>
      </c>
      <c r="Y152" s="27">
        <v>14</v>
      </c>
      <c r="Z152" s="27">
        <v>8</v>
      </c>
      <c r="AA152" s="27">
        <v>112</v>
      </c>
    </row>
    <row r="153" spans="1:46" x14ac:dyDescent="0.35">
      <c r="A153" s="86" t="s">
        <v>334</v>
      </c>
      <c r="B153" s="87" t="s">
        <v>335</v>
      </c>
      <c r="C153" s="88"/>
      <c r="D153" s="88" t="s">
        <v>64</v>
      </c>
      <c r="E153" s="89">
        <f t="shared" si="70"/>
        <v>2.5249999999999999</v>
      </c>
      <c r="F153" s="90">
        <v>15.15</v>
      </c>
      <c r="G153" s="91">
        <f t="shared" si="71"/>
        <v>3.66</v>
      </c>
      <c r="H153" s="92">
        <v>21.96</v>
      </c>
      <c r="I153" s="91">
        <f t="shared" si="72"/>
        <v>3.4000000000000004</v>
      </c>
      <c r="J153" s="92">
        <v>20.400000000000002</v>
      </c>
      <c r="K153" s="91">
        <f t="shared" si="73"/>
        <v>3.14</v>
      </c>
      <c r="L153" s="92">
        <v>18.84</v>
      </c>
      <c r="M153" s="91">
        <f t="shared" si="74"/>
        <v>2.77</v>
      </c>
      <c r="N153" s="92">
        <v>16.62</v>
      </c>
      <c r="O153" s="93">
        <v>2</v>
      </c>
      <c r="P153" s="93">
        <v>6.5</v>
      </c>
      <c r="Q153" s="93">
        <v>10.25</v>
      </c>
      <c r="R153" s="94" t="s">
        <v>336</v>
      </c>
      <c r="S153" s="87" t="s">
        <v>65</v>
      </c>
      <c r="T153" s="87">
        <v>0.41</v>
      </c>
      <c r="U153" s="87">
        <v>13.5</v>
      </c>
      <c r="V153" s="87">
        <v>9.75</v>
      </c>
      <c r="W153" s="87">
        <v>5.5</v>
      </c>
      <c r="X153" s="94" t="s">
        <v>337</v>
      </c>
      <c r="Y153" s="87">
        <v>14</v>
      </c>
      <c r="Z153" s="87">
        <v>8</v>
      </c>
      <c r="AA153" s="87">
        <v>112</v>
      </c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</row>
    <row r="154" spans="1:46" s="12" customFormat="1" x14ac:dyDescent="0.35">
      <c r="A154" s="26" t="s">
        <v>338</v>
      </c>
      <c r="B154" s="27" t="s">
        <v>339</v>
      </c>
      <c r="C154" s="28"/>
      <c r="D154" s="28" t="s">
        <v>64</v>
      </c>
      <c r="E154" s="80">
        <f t="shared" si="70"/>
        <v>2.5249999999999999</v>
      </c>
      <c r="F154" s="81">
        <v>15.15</v>
      </c>
      <c r="G154" s="82">
        <f t="shared" si="71"/>
        <v>3.66</v>
      </c>
      <c r="H154" s="83">
        <v>21.96</v>
      </c>
      <c r="I154" s="82">
        <f t="shared" si="72"/>
        <v>3.4000000000000004</v>
      </c>
      <c r="J154" s="83">
        <v>20.400000000000002</v>
      </c>
      <c r="K154" s="82">
        <f t="shared" si="73"/>
        <v>3.14</v>
      </c>
      <c r="L154" s="83">
        <v>18.84</v>
      </c>
      <c r="M154" s="82">
        <f t="shared" si="74"/>
        <v>2.77</v>
      </c>
      <c r="N154" s="83">
        <v>16.62</v>
      </c>
      <c r="O154" s="29">
        <v>2</v>
      </c>
      <c r="P154" s="29">
        <v>6.5</v>
      </c>
      <c r="Q154" s="29">
        <v>10.25</v>
      </c>
      <c r="R154" s="30" t="s">
        <v>340</v>
      </c>
      <c r="S154" s="27" t="s">
        <v>65</v>
      </c>
      <c r="T154" s="27">
        <v>0.41</v>
      </c>
      <c r="U154" s="27">
        <v>13.5</v>
      </c>
      <c r="V154" s="27">
        <v>9.75</v>
      </c>
      <c r="W154" s="27">
        <v>5.5</v>
      </c>
      <c r="X154" s="30" t="s">
        <v>341</v>
      </c>
      <c r="Y154" s="27">
        <v>14</v>
      </c>
      <c r="Z154" s="27">
        <v>8</v>
      </c>
      <c r="AA154" s="27">
        <v>112</v>
      </c>
    </row>
    <row r="155" spans="1:46" x14ac:dyDescent="0.35">
      <c r="B155" s="51"/>
      <c r="C155" s="51"/>
      <c r="E155" s="50"/>
      <c r="F155" s="52"/>
      <c r="G155" s="53"/>
      <c r="H155" s="62"/>
      <c r="I155" s="53"/>
      <c r="J155" s="62"/>
      <c r="K155" s="53"/>
      <c r="L155" s="62"/>
      <c r="M155" s="53"/>
      <c r="N155" s="62"/>
      <c r="O155" s="54"/>
      <c r="P155" s="54"/>
      <c r="Q155" s="54"/>
      <c r="R155" s="55"/>
      <c r="X155" s="55"/>
    </row>
    <row r="156" spans="1:46" x14ac:dyDescent="0.35">
      <c r="B156" s="51"/>
      <c r="C156" s="51"/>
      <c r="E156" s="50"/>
      <c r="F156" s="52"/>
      <c r="G156" s="53"/>
      <c r="H156" s="62"/>
      <c r="I156" s="53"/>
      <c r="J156" s="62"/>
      <c r="K156" s="53"/>
      <c r="L156" s="62"/>
      <c r="M156" s="53"/>
      <c r="N156" s="62"/>
      <c r="O156" s="54"/>
      <c r="P156" s="54"/>
      <c r="Q156" s="54"/>
      <c r="R156" s="55"/>
      <c r="X156" s="55"/>
    </row>
    <row r="157" spans="1:46" x14ac:dyDescent="0.35">
      <c r="B157" s="51"/>
      <c r="C157" s="51"/>
      <c r="E157" s="50"/>
      <c r="F157" s="52"/>
      <c r="G157" s="53"/>
      <c r="H157" s="62"/>
      <c r="I157" s="53"/>
      <c r="J157" s="62"/>
      <c r="K157" s="53"/>
      <c r="L157" s="62"/>
      <c r="M157" s="53"/>
      <c r="N157" s="62"/>
      <c r="O157" s="54"/>
      <c r="P157" s="54"/>
      <c r="Q157" s="54"/>
      <c r="R157" s="55"/>
      <c r="X157" s="55"/>
    </row>
    <row r="158" spans="1:46" x14ac:dyDescent="0.35">
      <c r="B158" s="51"/>
      <c r="C158" s="51"/>
      <c r="E158" s="50"/>
      <c r="F158" s="52"/>
      <c r="G158" s="53"/>
      <c r="H158" s="62"/>
      <c r="I158" s="53"/>
      <c r="J158" s="62"/>
      <c r="K158" s="53"/>
      <c r="L158" s="62"/>
      <c r="M158" s="53"/>
      <c r="N158" s="62"/>
      <c r="O158" s="54"/>
      <c r="P158" s="54"/>
      <c r="Q158" s="54"/>
      <c r="R158" s="55"/>
      <c r="X158" s="55"/>
    </row>
    <row r="159" spans="1:46" x14ac:dyDescent="0.35">
      <c r="B159" s="51"/>
      <c r="C159" s="51"/>
      <c r="E159" s="50"/>
      <c r="F159" s="52"/>
      <c r="G159" s="53"/>
      <c r="H159" s="62"/>
      <c r="I159" s="53"/>
      <c r="J159" s="62"/>
      <c r="K159" s="53"/>
      <c r="L159" s="62"/>
      <c r="M159" s="53"/>
      <c r="N159" s="62"/>
      <c r="O159" s="54"/>
      <c r="P159" s="54"/>
      <c r="Q159" s="54"/>
      <c r="R159" s="55"/>
      <c r="X159" s="55"/>
    </row>
    <row r="160" spans="1:46" x14ac:dyDescent="0.35">
      <c r="B160" s="51"/>
      <c r="C160" s="51"/>
      <c r="E160" s="50"/>
      <c r="F160" s="52"/>
      <c r="G160" s="53"/>
      <c r="H160" s="62"/>
      <c r="I160" s="53"/>
      <c r="J160" s="62"/>
      <c r="K160" s="53"/>
      <c r="L160" s="62"/>
      <c r="M160" s="53"/>
      <c r="N160" s="62"/>
      <c r="O160" s="54"/>
      <c r="P160" s="54"/>
      <c r="Q160" s="54"/>
      <c r="R160" s="55"/>
      <c r="X160" s="55"/>
    </row>
    <row r="161" spans="1:46" x14ac:dyDescent="0.35">
      <c r="B161" s="51"/>
      <c r="C161" s="51"/>
      <c r="E161" s="50"/>
      <c r="F161" s="52"/>
      <c r="G161" s="53"/>
      <c r="H161" s="62"/>
      <c r="I161" s="53"/>
      <c r="J161" s="62"/>
      <c r="K161" s="53"/>
      <c r="L161" s="62"/>
      <c r="M161" s="53"/>
      <c r="N161" s="62"/>
      <c r="O161" s="54"/>
      <c r="P161" s="54"/>
      <c r="Q161" s="54"/>
      <c r="R161" s="55"/>
      <c r="X161" s="55"/>
    </row>
    <row r="162" spans="1:46" x14ac:dyDescent="0.35">
      <c r="B162" s="51"/>
      <c r="C162" s="51"/>
      <c r="E162" s="50"/>
      <c r="F162" s="52"/>
      <c r="G162" s="53"/>
      <c r="H162" s="62"/>
      <c r="I162" s="53"/>
      <c r="J162" s="62"/>
      <c r="K162" s="53"/>
      <c r="L162" s="62"/>
      <c r="M162" s="53"/>
      <c r="N162" s="62"/>
      <c r="O162" s="54"/>
      <c r="P162" s="54"/>
      <c r="Q162" s="54"/>
      <c r="R162" s="55"/>
      <c r="X162" s="55"/>
    </row>
    <row r="163" spans="1:46" x14ac:dyDescent="0.35">
      <c r="B163" s="51"/>
      <c r="C163" s="51"/>
      <c r="E163" s="50"/>
      <c r="F163" s="52"/>
      <c r="G163" s="53"/>
      <c r="H163" s="62"/>
      <c r="I163" s="53"/>
      <c r="J163" s="62"/>
      <c r="K163" s="53"/>
      <c r="L163" s="62"/>
      <c r="M163" s="53"/>
      <c r="N163" s="62"/>
      <c r="O163" s="54"/>
      <c r="P163" s="54"/>
      <c r="Q163" s="54"/>
      <c r="R163" s="55"/>
      <c r="X163" s="55"/>
    </row>
    <row r="164" spans="1:46" x14ac:dyDescent="0.35">
      <c r="B164" s="51"/>
      <c r="C164" s="51"/>
      <c r="E164" s="50"/>
      <c r="F164" s="52"/>
      <c r="G164" s="53"/>
      <c r="H164" s="1"/>
      <c r="I164" s="53"/>
      <c r="J164" s="1"/>
      <c r="K164" s="53"/>
      <c r="L164" s="1"/>
      <c r="M164" s="53"/>
      <c r="N164" s="1"/>
      <c r="O164" s="54"/>
      <c r="P164" s="54"/>
      <c r="Q164" s="54"/>
      <c r="R164" s="55"/>
      <c r="X164" s="55"/>
    </row>
    <row r="165" spans="1:46" ht="18.5" x14ac:dyDescent="0.45">
      <c r="A165" s="14" t="s">
        <v>342</v>
      </c>
      <c r="B165" s="13"/>
      <c r="C165" s="13"/>
      <c r="D165" s="46" t="s">
        <v>355</v>
      </c>
      <c r="E165" s="46" t="s">
        <v>354</v>
      </c>
      <c r="F165" s="13"/>
      <c r="G165" s="12"/>
      <c r="H165" s="12"/>
      <c r="I165" s="12"/>
      <c r="J165" s="12"/>
      <c r="K165" s="12"/>
      <c r="L165" s="12"/>
      <c r="M165" s="12"/>
      <c r="N165" s="12"/>
      <c r="O165" s="13"/>
      <c r="P165" s="13"/>
      <c r="Q165" s="13"/>
      <c r="R165" s="12"/>
      <c r="S165" s="13"/>
      <c r="T165" s="13"/>
      <c r="U165" s="13"/>
      <c r="V165" s="13"/>
      <c r="W165" s="13"/>
      <c r="X165" s="12"/>
      <c r="Y165" s="13"/>
      <c r="Z165" s="13"/>
      <c r="AA165" s="13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</row>
    <row r="166" spans="1:46" x14ac:dyDescent="0.35">
      <c r="A166" s="2"/>
      <c r="B166" s="3"/>
      <c r="C166" s="3"/>
      <c r="D166" s="39" t="s">
        <v>356</v>
      </c>
      <c r="E166" s="39" t="s">
        <v>389</v>
      </c>
      <c r="F166" s="45"/>
      <c r="G166" s="100" t="s">
        <v>1</v>
      </c>
      <c r="H166" s="104"/>
      <c r="I166" s="104"/>
      <c r="J166" s="104"/>
      <c r="K166" s="104"/>
      <c r="L166" s="101"/>
      <c r="M166" s="100" t="s">
        <v>2</v>
      </c>
      <c r="N166" s="101"/>
      <c r="O166"/>
      <c r="P166" s="13"/>
      <c r="Q166" s="13"/>
      <c r="R166" s="12"/>
      <c r="S166" s="13"/>
      <c r="T166" s="13"/>
      <c r="U166" s="13"/>
      <c r="V166" s="13"/>
      <c r="W166" s="13"/>
      <c r="X166" s="12"/>
      <c r="Y166" s="13"/>
      <c r="Z166" s="13"/>
      <c r="AA166" s="13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</row>
    <row r="167" spans="1:46" ht="43.5" x14ac:dyDescent="0.35">
      <c r="A167" s="9" t="s">
        <v>3</v>
      </c>
      <c r="B167" s="10" t="s">
        <v>343</v>
      </c>
      <c r="C167" s="10"/>
      <c r="D167" s="10" t="s">
        <v>344</v>
      </c>
      <c r="E167" s="10" t="s">
        <v>344</v>
      </c>
      <c r="F167" s="10"/>
      <c r="G167" s="10" t="s">
        <v>12</v>
      </c>
      <c r="H167" s="10" t="s">
        <v>13</v>
      </c>
      <c r="I167" s="10" t="s">
        <v>14</v>
      </c>
      <c r="J167" s="10" t="s">
        <v>9</v>
      </c>
      <c r="K167" s="10" t="s">
        <v>10</v>
      </c>
      <c r="L167" s="10" t="s">
        <v>16</v>
      </c>
      <c r="M167" s="10" t="s">
        <v>17</v>
      </c>
      <c r="N167" s="10" t="s">
        <v>18</v>
      </c>
      <c r="O167" s="13"/>
      <c r="P167" s="13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</row>
    <row r="168" spans="1:46" s="12" customFormat="1" x14ac:dyDescent="0.35">
      <c r="A168" s="26" t="s">
        <v>345</v>
      </c>
      <c r="B168" s="35">
        <v>1000</v>
      </c>
      <c r="C168" s="60"/>
      <c r="D168" s="71">
        <v>40.840000000000003</v>
      </c>
      <c r="E168" s="71">
        <f>D168+15.52</f>
        <v>56.36</v>
      </c>
      <c r="F168" s="40"/>
      <c r="G168" s="35" t="s">
        <v>366</v>
      </c>
      <c r="H168" s="35">
        <v>0.64</v>
      </c>
      <c r="I168" s="38">
        <v>14.25</v>
      </c>
      <c r="J168" s="37">
        <v>13</v>
      </c>
      <c r="K168" s="37">
        <v>6</v>
      </c>
      <c r="L168" s="35">
        <v>9</v>
      </c>
      <c r="M168" s="35">
        <v>10</v>
      </c>
      <c r="N168" s="35">
        <v>90</v>
      </c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46" x14ac:dyDescent="0.35">
      <c r="A169" s="15" t="s">
        <v>346</v>
      </c>
      <c r="B169" s="16">
        <v>1000</v>
      </c>
      <c r="C169" s="24"/>
      <c r="D169" s="41">
        <v>30.84</v>
      </c>
      <c r="E169" s="41">
        <f>D169+15.52</f>
        <v>46.36</v>
      </c>
      <c r="F169" s="41"/>
      <c r="G169" s="16" t="s">
        <v>366</v>
      </c>
      <c r="H169" s="16">
        <v>0.64</v>
      </c>
      <c r="I169" s="42">
        <v>14.25</v>
      </c>
      <c r="J169" s="43">
        <v>13</v>
      </c>
      <c r="K169" s="43">
        <v>6</v>
      </c>
      <c r="L169" s="16">
        <v>9</v>
      </c>
      <c r="M169" s="16">
        <v>10</v>
      </c>
      <c r="N169" s="16">
        <v>90</v>
      </c>
      <c r="O169" s="105" t="s">
        <v>347</v>
      </c>
      <c r="P169" s="106"/>
      <c r="Q169" s="106"/>
      <c r="R169" s="106"/>
      <c r="S169" s="106"/>
      <c r="T169" s="106"/>
      <c r="U169" s="106"/>
      <c r="V169" s="106"/>
      <c r="W169" s="106"/>
      <c r="X169" s="34"/>
      <c r="Y169" s="13"/>
      <c r="Z169" s="13"/>
      <c r="AA169" s="13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</row>
    <row r="170" spans="1:46" x14ac:dyDescent="0.35">
      <c r="A170" s="12"/>
      <c r="D170" s="13"/>
      <c r="E170" s="63"/>
      <c r="F170" s="13"/>
      <c r="G170" s="32"/>
      <c r="H170" s="32"/>
      <c r="I170" s="32"/>
      <c r="J170" s="32"/>
      <c r="K170" s="32"/>
      <c r="L170" s="32"/>
      <c r="M170" s="32"/>
      <c r="N170" s="32"/>
      <c r="O170" s="33"/>
      <c r="P170" s="33"/>
      <c r="Q170" s="33"/>
      <c r="R170" s="34"/>
      <c r="S170" s="13"/>
      <c r="T170" s="13"/>
      <c r="U170" s="13"/>
      <c r="V170" s="13"/>
      <c r="W170" s="13"/>
      <c r="X170" s="34"/>
      <c r="Y170" s="13"/>
      <c r="Z170" s="13"/>
      <c r="AA170" s="13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</row>
    <row r="171" spans="1:46" x14ac:dyDescent="0.35">
      <c r="D171" s="53"/>
      <c r="E171" s="53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</row>
    <row r="172" spans="1:46" x14ac:dyDescent="0.35"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</row>
    <row r="173" spans="1:46" x14ac:dyDescent="0.35">
      <c r="A173" s="109" t="s">
        <v>348</v>
      </c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</row>
    <row r="174" spans="1:46" x14ac:dyDescent="0.35">
      <c r="A174" s="109" t="s">
        <v>349</v>
      </c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</row>
    <row r="175" spans="1:46" x14ac:dyDescent="0.35">
      <c r="A175" s="109" t="s">
        <v>350</v>
      </c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</row>
    <row r="176" spans="1:46" x14ac:dyDescent="0.35">
      <c r="A176" s="109" t="s">
        <v>351</v>
      </c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  <row r="177" spans="1:46" x14ac:dyDescent="0.35">
      <c r="A177" s="110" t="s">
        <v>352</v>
      </c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</row>
    <row r="178" spans="1:46" x14ac:dyDescent="0.35"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</row>
    <row r="179" spans="1:46" x14ac:dyDescent="0.35"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</row>
    <row r="180" spans="1:46" x14ac:dyDescent="0.35"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</row>
    <row r="181" spans="1:46" x14ac:dyDescent="0.35"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</row>
    <row r="182" spans="1:46" x14ac:dyDescent="0.35"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</row>
    <row r="183" spans="1:46" x14ac:dyDescent="0.35"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</row>
    <row r="184" spans="1:46" x14ac:dyDescent="0.35"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</row>
    <row r="185" spans="1:46" x14ac:dyDescent="0.35"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</row>
    <row r="186" spans="1:46" x14ac:dyDescent="0.35"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</row>
    <row r="187" spans="1:46" x14ac:dyDescent="0.35"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</row>
    <row r="188" spans="1:46" x14ac:dyDescent="0.35"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</row>
    <row r="189" spans="1:46" x14ac:dyDescent="0.35"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</row>
    <row r="190" spans="1:46" x14ac:dyDescent="0.35"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</row>
    <row r="191" spans="1:46" x14ac:dyDescent="0.35"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</row>
    <row r="192" spans="1:46" x14ac:dyDescent="0.35"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</row>
    <row r="193" spans="28:46" x14ac:dyDescent="0.35"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</row>
    <row r="194" spans="28:46" x14ac:dyDescent="0.35"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</row>
    <row r="195" spans="28:46" x14ac:dyDescent="0.35"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</row>
  </sheetData>
  <mergeCells count="94">
    <mergeCell ref="E52:F52"/>
    <mergeCell ref="G52:H52"/>
    <mergeCell ref="A173:AA173"/>
    <mergeCell ref="A174:AA174"/>
    <mergeCell ref="A175:AA175"/>
    <mergeCell ref="I52:J52"/>
    <mergeCell ref="M52:N52"/>
    <mergeCell ref="K52:L52"/>
    <mergeCell ref="M53:N53"/>
    <mergeCell ref="G166:L166"/>
    <mergeCell ref="M166:N166"/>
    <mergeCell ref="M124:N124"/>
    <mergeCell ref="G53:H53"/>
    <mergeCell ref="K124:L124"/>
    <mergeCell ref="I124:J124"/>
    <mergeCell ref="K123:L123"/>
    <mergeCell ref="A176:AA176"/>
    <mergeCell ref="A177:AA177"/>
    <mergeCell ref="E124:F124"/>
    <mergeCell ref="E53:F53"/>
    <mergeCell ref="E123:F123"/>
    <mergeCell ref="G123:H123"/>
    <mergeCell ref="I123:J123"/>
    <mergeCell ref="G124:H124"/>
    <mergeCell ref="E108:F108"/>
    <mergeCell ref="G108:H108"/>
    <mergeCell ref="I108:J108"/>
    <mergeCell ref="E109:F109"/>
    <mergeCell ref="G109:H109"/>
    <mergeCell ref="I109:J109"/>
    <mergeCell ref="I53:J53"/>
    <mergeCell ref="K53:L53"/>
    <mergeCell ref="G41:H41"/>
    <mergeCell ref="I41:J41"/>
    <mergeCell ref="K41:L41"/>
    <mergeCell ref="M41:N41"/>
    <mergeCell ref="G31:H31"/>
    <mergeCell ref="G25:H25"/>
    <mergeCell ref="I25:J25"/>
    <mergeCell ref="K25:L25"/>
    <mergeCell ref="M25:N25"/>
    <mergeCell ref="G32:H32"/>
    <mergeCell ref="Y1:AA1"/>
    <mergeCell ref="E9:F9"/>
    <mergeCell ref="G8:H8"/>
    <mergeCell ref="I8:J8"/>
    <mergeCell ref="K8:L8"/>
    <mergeCell ref="M8:N8"/>
    <mergeCell ref="E8:F8"/>
    <mergeCell ref="A5:AA5"/>
    <mergeCell ref="G9:H9"/>
    <mergeCell ref="I9:J9"/>
    <mergeCell ref="K9:L9"/>
    <mergeCell ref="M9:N9"/>
    <mergeCell ref="E24:F24"/>
    <mergeCell ref="G24:H24"/>
    <mergeCell ref="I24:J24"/>
    <mergeCell ref="K24:L24"/>
    <mergeCell ref="E42:F42"/>
    <mergeCell ref="E25:F25"/>
    <mergeCell ref="E32:F32"/>
    <mergeCell ref="E41:F41"/>
    <mergeCell ref="E31:F31"/>
    <mergeCell ref="I31:J31"/>
    <mergeCell ref="K31:L31"/>
    <mergeCell ref="I32:J32"/>
    <mergeCell ref="K32:L32"/>
    <mergeCell ref="G42:H42"/>
    <mergeCell ref="I42:J42"/>
    <mergeCell ref="K42:L42"/>
    <mergeCell ref="M123:N123"/>
    <mergeCell ref="K108:L108"/>
    <mergeCell ref="M108:N108"/>
    <mergeCell ref="K109:L109"/>
    <mergeCell ref="M109:N109"/>
    <mergeCell ref="O169:W169"/>
    <mergeCell ref="S53:X53"/>
    <mergeCell ref="Y53:AA53"/>
    <mergeCell ref="S124:X124"/>
    <mergeCell ref="Y124:AA124"/>
    <mergeCell ref="S109:X109"/>
    <mergeCell ref="Y109:AA109"/>
    <mergeCell ref="M42:N42"/>
    <mergeCell ref="M24:N24"/>
    <mergeCell ref="M31:N31"/>
    <mergeCell ref="M32:N32"/>
    <mergeCell ref="Y9:AA9"/>
    <mergeCell ref="S9:X9"/>
    <mergeCell ref="S25:X25"/>
    <mergeCell ref="Y25:AA25"/>
    <mergeCell ref="S32:X32"/>
    <mergeCell ref="Y32:AA32"/>
    <mergeCell ref="S42:X42"/>
    <mergeCell ref="Y42:AA42"/>
  </mergeCells>
  <pageMargins left="0.25" right="0.25" top="0.75" bottom="0.75" header="0.3" footer="0.3"/>
  <pageSetup scale="52" fitToHeight="0" orientation="landscape" horizontalDpi="360" verticalDpi="360" r:id="rId1"/>
  <rowBreaks count="2" manualBreakCount="2">
    <brk id="50" max="16383" man="1"/>
    <brk id="106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Sykora</dc:creator>
  <cp:keywords/>
  <dc:description/>
  <cp:lastModifiedBy>Dawn Sykora</cp:lastModifiedBy>
  <cp:revision/>
  <cp:lastPrinted>2023-12-03T17:54:11Z</cp:lastPrinted>
  <dcterms:created xsi:type="dcterms:W3CDTF">2021-12-09T18:46:30Z</dcterms:created>
  <dcterms:modified xsi:type="dcterms:W3CDTF">2023-12-15T15:33:30Z</dcterms:modified>
  <cp:category/>
  <cp:contentStatus/>
</cp:coreProperties>
</file>