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F:\"/>
    </mc:Choice>
  </mc:AlternateContent>
  <xr:revisionPtr revIDLastSave="0" documentId="13_ncr:1_{971C7F91-6848-49CB-A285-17DD5AFD6FCA}" xr6:coauthVersionLast="47" xr6:coauthVersionMax="47" xr10:uidLastSave="{00000000-0000-0000-0000-000000000000}"/>
  <bookViews>
    <workbookView xWindow="-120" yWindow="-120" windowWidth="24240" windowHeight="13140" xr2:uid="{00000000-000D-0000-FFFF-FFFF00000000}"/>
  </bookViews>
  <sheets>
    <sheet name="2022 Studio Halloween" sheetId="7" r:id="rId1"/>
    <sheet name="UPC TAB" sheetId="5" state="hidden" r:id="rId2"/>
  </sheets>
  <definedNames>
    <definedName name="_xlnm._FilterDatabase" localSheetId="0" hidden="1">'2022 Studio Halloween'!$B$15:$J$74</definedName>
    <definedName name="gene">#REF!</definedName>
    <definedName name="_xlnm.Print_Area" localSheetId="0">'2022 Studio Halloween'!$A$1:$L$443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10" i="7" l="1"/>
  <c r="O309" i="7"/>
  <c r="O308" i="7"/>
  <c r="O307" i="7"/>
  <c r="O306" i="7"/>
  <c r="O305" i="7"/>
  <c r="O304" i="7"/>
  <c r="O303" i="7"/>
  <c r="O302" i="7"/>
  <c r="O301" i="7"/>
  <c r="O300" i="7"/>
  <c r="O299" i="7"/>
  <c r="O298" i="7"/>
  <c r="O297" i="7"/>
  <c r="O296" i="7"/>
  <c r="O295" i="7"/>
  <c r="O294" i="7"/>
  <c r="O293" i="7"/>
  <c r="O292" i="7"/>
  <c r="O291" i="7"/>
  <c r="O290" i="7"/>
  <c r="O289" i="7"/>
  <c r="O288" i="7"/>
  <c r="O287" i="7"/>
  <c r="O286" i="7"/>
  <c r="O285" i="7"/>
  <c r="O284" i="7"/>
  <c r="O283" i="7"/>
  <c r="O282" i="7"/>
  <c r="O281" i="7"/>
  <c r="O280" i="7"/>
  <c r="O279" i="7"/>
  <c r="O278" i="7"/>
  <c r="O277" i="7"/>
  <c r="O276" i="7"/>
  <c r="O275" i="7"/>
  <c r="O274" i="7"/>
  <c r="O273" i="7"/>
  <c r="O272" i="7"/>
  <c r="O271" i="7"/>
  <c r="O270" i="7"/>
  <c r="O269" i="7"/>
  <c r="L130" i="7"/>
  <c r="L129" i="7"/>
  <c r="L128" i="7"/>
  <c r="L127" i="7"/>
  <c r="L126" i="7"/>
  <c r="L125" i="7"/>
  <c r="L124" i="7"/>
  <c r="L123" i="7"/>
  <c r="L122" i="7"/>
  <c r="L121" i="7"/>
  <c r="L120" i="7"/>
  <c r="L119" i="7"/>
  <c r="L118" i="7"/>
  <c r="L117" i="7"/>
  <c r="L116" i="7"/>
  <c r="L115" i="7"/>
  <c r="L114" i="7"/>
  <c r="L113" i="7"/>
  <c r="L112" i="7"/>
  <c r="L111" i="7"/>
  <c r="L110" i="7"/>
  <c r="L109" i="7"/>
  <c r="L108" i="7"/>
  <c r="L107" i="7"/>
  <c r="L106" i="7"/>
  <c r="L105" i="7"/>
  <c r="L437" i="7"/>
  <c r="L415" i="7"/>
  <c r="L414" i="7"/>
  <c r="L413" i="7"/>
  <c r="L187" i="7"/>
  <c r="L186" i="7"/>
  <c r="L185" i="7"/>
  <c r="L331" i="7"/>
  <c r="L330" i="7"/>
  <c r="L319" i="7"/>
  <c r="L318" i="7"/>
  <c r="L317" i="7"/>
  <c r="L264" i="7"/>
  <c r="L263" i="7"/>
  <c r="L254" i="7"/>
  <c r="L253" i="7"/>
  <c r="L355" i="7"/>
  <c r="L349" i="7"/>
  <c r="L348" i="7"/>
  <c r="L350" i="7"/>
  <c r="L347" i="7"/>
  <c r="L353" i="7"/>
  <c r="L354" i="7"/>
  <c r="L352" i="7"/>
  <c r="L351" i="7"/>
  <c r="L356" i="7"/>
  <c r="L434" i="7"/>
  <c r="L433" i="7"/>
  <c r="L432" i="7"/>
  <c r="L431" i="7"/>
  <c r="L430" i="7"/>
  <c r="L205" i="7"/>
  <c r="L204" i="7"/>
  <c r="L203" i="7"/>
  <c r="L199" i="7"/>
  <c r="L198" i="7"/>
  <c r="L197" i="7"/>
  <c r="L154" i="7"/>
  <c r="L153" i="7"/>
  <c r="L152" i="7"/>
  <c r="L45" i="7"/>
  <c r="L44" i="7"/>
  <c r="L43" i="7"/>
  <c r="L42" i="7"/>
  <c r="L37" i="7"/>
  <c r="L36" i="7"/>
  <c r="L35" i="7"/>
  <c r="L34" i="7"/>
  <c r="L420" i="7"/>
  <c r="L406" i="7"/>
  <c r="L405" i="7"/>
  <c r="L404" i="7"/>
  <c r="L403" i="7"/>
  <c r="L402" i="7"/>
  <c r="L401" i="7"/>
  <c r="L400" i="7"/>
  <c r="L399" i="7"/>
  <c r="L398" i="7"/>
  <c r="L397" i="7"/>
  <c r="L396" i="7"/>
  <c r="L395" i="7"/>
  <c r="L394" i="7"/>
  <c r="L393" i="7"/>
  <c r="L392" i="7"/>
  <c r="L391" i="7"/>
  <c r="L390" i="7"/>
  <c r="L389" i="7"/>
  <c r="L388" i="7"/>
  <c r="L208" i="7"/>
  <c r="L207" i="7"/>
  <c r="L206" i="7"/>
  <c r="L211" i="7"/>
  <c r="L210" i="7"/>
  <c r="L209" i="7"/>
  <c r="L214" i="7"/>
  <c r="L213" i="7"/>
  <c r="L212" i="7"/>
  <c r="L217" i="7"/>
  <c r="L216" i="7"/>
  <c r="L215" i="7"/>
  <c r="L202" i="7"/>
  <c r="L201" i="7"/>
  <c r="L200" i="7"/>
  <c r="L193" i="7"/>
  <c r="L192" i="7"/>
  <c r="L191" i="7"/>
  <c r="L151" i="7"/>
  <c r="L150" i="7"/>
  <c r="L149" i="7"/>
  <c r="L442" i="7"/>
  <c r="L441" i="7"/>
  <c r="L440" i="7"/>
  <c r="L439" i="7"/>
  <c r="L436" i="7"/>
  <c r="L438" i="7"/>
  <c r="L435" i="7"/>
  <c r="L429" i="7"/>
  <c r="L428" i="7"/>
  <c r="L424" i="7"/>
  <c r="L422" i="7"/>
  <c r="L421" i="7"/>
  <c r="L423" i="7"/>
  <c r="L345" i="7"/>
  <c r="L419" i="7"/>
  <c r="L418" i="7"/>
  <c r="L412" i="7"/>
  <c r="L411" i="7"/>
  <c r="L410" i="7"/>
  <c r="L409" i="7"/>
  <c r="L408" i="7"/>
  <c r="L407" i="7"/>
  <c r="L417" i="7"/>
  <c r="L416" i="7"/>
  <c r="L381" i="7"/>
  <c r="L387" i="7"/>
  <c r="L386" i="7"/>
  <c r="L385" i="7"/>
  <c r="L384" i="7"/>
  <c r="L383" i="7"/>
  <c r="L380" i="7"/>
  <c r="L379" i="7"/>
  <c r="L378" i="7"/>
  <c r="L377" i="7"/>
  <c r="L376" i="7"/>
  <c r="L375" i="7"/>
  <c r="L374" i="7"/>
  <c r="L373" i="7"/>
  <c r="L372" i="7"/>
  <c r="L382" i="7"/>
  <c r="L371" i="7"/>
  <c r="L370" i="7"/>
  <c r="L369" i="7"/>
  <c r="L368" i="7"/>
  <c r="L367" i="7"/>
  <c r="L366" i="7"/>
  <c r="L365" i="7"/>
  <c r="L364" i="7"/>
  <c r="L363" i="7"/>
  <c r="L362" i="7"/>
  <c r="L361" i="7"/>
  <c r="L360" i="7"/>
  <c r="L359" i="7"/>
  <c r="L358" i="7"/>
  <c r="L357" i="7"/>
  <c r="L427" i="7"/>
  <c r="L426" i="7"/>
  <c r="L425" i="7"/>
  <c r="L346" i="7"/>
  <c r="L344" i="7"/>
  <c r="L343" i="7"/>
  <c r="L342" i="7"/>
  <c r="L341" i="7"/>
  <c r="L340" i="7"/>
  <c r="L339" i="7"/>
  <c r="L338" i="7"/>
  <c r="L337" i="7"/>
  <c r="L336" i="7"/>
  <c r="L335" i="7"/>
  <c r="L334" i="7"/>
  <c r="L333" i="7"/>
  <c r="L332" i="7"/>
  <c r="L329" i="7"/>
  <c r="L328" i="7"/>
  <c r="L327" i="7"/>
  <c r="L326" i="7"/>
  <c r="L325" i="7"/>
  <c r="L324" i="7"/>
  <c r="L323" i="7"/>
  <c r="L322" i="7"/>
  <c r="L321" i="7"/>
  <c r="L320" i="7"/>
  <c r="L316" i="7"/>
  <c r="L315" i="7"/>
  <c r="L314" i="7"/>
  <c r="L313" i="7"/>
  <c r="L312" i="7"/>
  <c r="L311" i="7"/>
  <c r="L310" i="7"/>
  <c r="L309" i="7"/>
  <c r="L308" i="7"/>
  <c r="L307" i="7"/>
  <c r="L306" i="7"/>
  <c r="L305" i="7"/>
  <c r="L304" i="7"/>
  <c r="L303" i="7"/>
  <c r="L302" i="7"/>
  <c r="L301" i="7"/>
  <c r="L300" i="7"/>
  <c r="L299" i="7"/>
  <c r="L298" i="7"/>
  <c r="L297" i="7"/>
  <c r="L296" i="7"/>
  <c r="L295" i="7"/>
  <c r="L294" i="7"/>
  <c r="L293" i="7"/>
  <c r="L292" i="7"/>
  <c r="L291" i="7"/>
  <c r="L290" i="7"/>
  <c r="L289" i="7"/>
  <c r="L288" i="7"/>
  <c r="L287" i="7"/>
  <c r="L286" i="7"/>
  <c r="L285" i="7"/>
  <c r="L284" i="7"/>
  <c r="L283" i="7"/>
  <c r="L282" i="7"/>
  <c r="L281" i="7"/>
  <c r="L280" i="7"/>
  <c r="L279" i="7"/>
  <c r="L278" i="7"/>
  <c r="L277" i="7"/>
  <c r="L276" i="7"/>
  <c r="L275" i="7"/>
  <c r="L274" i="7"/>
  <c r="L273" i="7"/>
  <c r="L272" i="7"/>
  <c r="L271" i="7"/>
  <c r="L270" i="7"/>
  <c r="L269" i="7"/>
  <c r="L268" i="7"/>
  <c r="L267" i="7"/>
  <c r="L266" i="7"/>
  <c r="L262" i="7"/>
  <c r="L261" i="7"/>
  <c r="L260" i="7"/>
  <c r="L259" i="7"/>
  <c r="L258" i="7"/>
  <c r="L257" i="7"/>
  <c r="L256" i="7"/>
  <c r="L255" i="7"/>
  <c r="L252" i="7"/>
  <c r="L251" i="7"/>
  <c r="L250" i="7"/>
  <c r="L249" i="7"/>
  <c r="L248" i="7"/>
  <c r="L244" i="7"/>
  <c r="L265" i="7"/>
  <c r="L247" i="7"/>
  <c r="L246" i="7"/>
  <c r="L245" i="7"/>
  <c r="L243" i="7"/>
  <c r="L242" i="7"/>
  <c r="L241" i="7"/>
  <c r="L240" i="7"/>
  <c r="L239" i="7"/>
  <c r="L238" i="7"/>
  <c r="L237" i="7"/>
  <c r="L236" i="7"/>
  <c r="L235" i="7"/>
  <c r="L234" i="7"/>
  <c r="L233" i="7"/>
  <c r="L232" i="7"/>
  <c r="L231" i="7"/>
  <c r="L230" i="7"/>
  <c r="L229" i="7"/>
  <c r="L228" i="7"/>
  <c r="L227" i="7"/>
  <c r="L226" i="7"/>
  <c r="L225" i="7"/>
  <c r="L224" i="7"/>
  <c r="L223" i="7"/>
  <c r="L222" i="7"/>
  <c r="L221" i="7"/>
  <c r="L220" i="7"/>
  <c r="L219" i="7"/>
  <c r="L218" i="7"/>
  <c r="L196" i="7"/>
  <c r="L195" i="7"/>
  <c r="L194" i="7"/>
  <c r="L190" i="7"/>
  <c r="L189" i="7"/>
  <c r="L188" i="7"/>
  <c r="L184" i="7"/>
  <c r="L183" i="7"/>
  <c r="L182" i="7"/>
  <c r="L181" i="7"/>
  <c r="L180" i="7"/>
  <c r="L179" i="7"/>
  <c r="L178" i="7"/>
  <c r="L177" i="7"/>
  <c r="L176" i="7"/>
  <c r="L175" i="7"/>
  <c r="L174" i="7"/>
  <c r="L173" i="7"/>
  <c r="L172" i="7"/>
  <c r="L171" i="7"/>
  <c r="L170" i="7"/>
  <c r="L169" i="7"/>
  <c r="L168" i="7"/>
  <c r="L167" i="7"/>
  <c r="L166" i="7"/>
  <c r="L165" i="7"/>
  <c r="L164" i="7"/>
  <c r="L163" i="7"/>
  <c r="L162" i="7"/>
  <c r="L161" i="7"/>
  <c r="L160" i="7"/>
  <c r="L159" i="7"/>
  <c r="L158" i="7"/>
  <c r="L157" i="7"/>
  <c r="L156" i="7"/>
  <c r="L155" i="7"/>
  <c r="L148" i="7"/>
  <c r="L147" i="7"/>
  <c r="L146" i="7"/>
  <c r="L145" i="7"/>
  <c r="L144" i="7"/>
  <c r="L143" i="7"/>
  <c r="L142" i="7"/>
  <c r="L141" i="7"/>
  <c r="L140" i="7"/>
  <c r="L139" i="7"/>
  <c r="L138" i="7"/>
  <c r="L137" i="7"/>
  <c r="L136" i="7"/>
  <c r="L135" i="7"/>
  <c r="L134" i="7"/>
  <c r="L133" i="7"/>
  <c r="L132" i="7"/>
  <c r="L131" i="7"/>
  <c r="L104" i="7"/>
  <c r="L103" i="7"/>
  <c r="L102" i="7"/>
  <c r="L101" i="7"/>
  <c r="L100" i="7"/>
  <c r="L99" i="7"/>
  <c r="L98" i="7"/>
  <c r="L97" i="7"/>
  <c r="L96" i="7"/>
  <c r="L95" i="7"/>
  <c r="L94" i="7"/>
  <c r="L93" i="7"/>
  <c r="L92" i="7"/>
  <c r="L91" i="7"/>
  <c r="L90" i="7"/>
  <c r="L89" i="7"/>
  <c r="L88" i="7"/>
  <c r="L87" i="7"/>
  <c r="L86" i="7"/>
  <c r="L85" i="7"/>
  <c r="L84" i="7"/>
  <c r="L83" i="7"/>
  <c r="L82" i="7"/>
  <c r="L81" i="7"/>
  <c r="L80" i="7"/>
  <c r="L79" i="7"/>
  <c r="L78" i="7"/>
  <c r="L77" i="7"/>
  <c r="L76" i="7"/>
  <c r="L75" i="7"/>
  <c r="L74" i="7"/>
  <c r="L73" i="7"/>
  <c r="L72" i="7"/>
  <c r="L71" i="7"/>
  <c r="L70" i="7"/>
  <c r="L69" i="7"/>
  <c r="L68" i="7"/>
  <c r="L67" i="7"/>
  <c r="L66" i="7"/>
  <c r="L65" i="7"/>
  <c r="L64" i="7"/>
  <c r="L63" i="7"/>
  <c r="L62" i="7"/>
  <c r="L61" i="7"/>
  <c r="L60" i="7"/>
  <c r="L59" i="7"/>
  <c r="L58" i="7"/>
  <c r="L57" i="7"/>
  <c r="L56" i="7"/>
  <c r="L55" i="7"/>
  <c r="L54" i="7"/>
  <c r="L53" i="7"/>
  <c r="L52" i="7"/>
  <c r="L51" i="7"/>
  <c r="L50" i="7"/>
  <c r="L49" i="7"/>
  <c r="L48" i="7"/>
  <c r="L47" i="7"/>
  <c r="L46" i="7"/>
  <c r="L41" i="7"/>
  <c r="L40" i="7"/>
  <c r="L39" i="7"/>
  <c r="L38" i="7"/>
  <c r="L33" i="7"/>
  <c r="L32" i="7"/>
  <c r="L31" i="7"/>
  <c r="L30" i="7"/>
  <c r="L29" i="7"/>
  <c r="L28" i="7"/>
  <c r="L27" i="7"/>
  <c r="L26" i="7"/>
  <c r="L25" i="7"/>
  <c r="L24" i="7"/>
  <c r="L23" i="7"/>
  <c r="L22" i="7"/>
  <c r="L21" i="7"/>
  <c r="L20" i="7"/>
  <c r="L19" i="7"/>
  <c r="L18" i="7"/>
  <c r="L17" i="7"/>
  <c r="L16" i="7"/>
  <c r="K443" i="7"/>
  <c r="B3" i="5" a="1"/>
  <c r="B3" i="5"/>
  <c r="C3" i="5"/>
  <c r="B4" i="5" a="1"/>
  <c r="B4" i="5"/>
  <c r="C4" i="5"/>
  <c r="B5" i="5" a="1"/>
  <c r="B5" i="5"/>
  <c r="C5" i="5"/>
  <c r="B6" i="5" a="1"/>
  <c r="B6" i="5"/>
  <c r="C6" i="5"/>
  <c r="B7" i="5" a="1"/>
  <c r="B7" i="5"/>
  <c r="C7" i="5"/>
  <c r="B8" i="5" a="1"/>
  <c r="B8" i="5"/>
  <c r="C8" i="5"/>
  <c r="B9" i="5" a="1"/>
  <c r="B9" i="5"/>
  <c r="C9" i="5"/>
  <c r="B10" i="5" a="1"/>
  <c r="B10" i="5"/>
  <c r="C10" i="5"/>
  <c r="B11" i="5" a="1"/>
  <c r="B11" i="5"/>
  <c r="C11" i="5"/>
  <c r="B12" i="5" a="1"/>
  <c r="B12" i="5"/>
  <c r="C12" i="5"/>
  <c r="B13" i="5" a="1"/>
  <c r="B13" i="5"/>
  <c r="C13" i="5"/>
  <c r="B14" i="5" a="1"/>
  <c r="B14" i="5"/>
  <c r="C14" i="5"/>
  <c r="B15" i="5" a="1"/>
  <c r="B15" i="5"/>
  <c r="C15" i="5"/>
  <c r="B16" i="5" a="1"/>
  <c r="B16" i="5"/>
  <c r="C16" i="5"/>
  <c r="B17" i="5" a="1"/>
  <c r="B17" i="5"/>
  <c r="C17" i="5"/>
  <c r="B18" i="5" a="1"/>
  <c r="B18" i="5"/>
  <c r="C18" i="5"/>
  <c r="B19" i="5" a="1"/>
  <c r="B19" i="5"/>
  <c r="C19" i="5"/>
  <c r="B20" i="5" a="1"/>
  <c r="B20" i="5"/>
  <c r="C20" i="5"/>
  <c r="B21" i="5" a="1"/>
  <c r="B21" i="5"/>
  <c r="C21" i="5"/>
  <c r="B22" i="5" a="1"/>
  <c r="B22" i="5"/>
  <c r="C22" i="5"/>
  <c r="B23" i="5" a="1"/>
  <c r="B23" i="5"/>
  <c r="C23" i="5"/>
  <c r="B24" i="5" a="1"/>
  <c r="B24" i="5"/>
  <c r="C24" i="5"/>
  <c r="B25" i="5" a="1"/>
  <c r="B25" i="5"/>
  <c r="C25" i="5"/>
  <c r="B26" i="5" a="1"/>
  <c r="B26" i="5"/>
  <c r="C26" i="5"/>
  <c r="B27" i="5" a="1"/>
  <c r="B27" i="5"/>
  <c r="C27" i="5"/>
  <c r="B28" i="5" a="1"/>
  <c r="B28" i="5"/>
  <c r="C28" i="5"/>
  <c r="B29" i="5" a="1"/>
  <c r="B29" i="5"/>
  <c r="C29" i="5"/>
  <c r="B30" i="5" a="1"/>
  <c r="B30" i="5"/>
  <c r="C30" i="5"/>
  <c r="B31" i="5" a="1"/>
  <c r="B31" i="5"/>
  <c r="C31" i="5"/>
  <c r="B32" i="5" a="1"/>
  <c r="B32" i="5"/>
  <c r="C32" i="5"/>
  <c r="B33" i="5" a="1"/>
  <c r="B33" i="5"/>
  <c r="C33" i="5"/>
  <c r="B34" i="5" a="1"/>
  <c r="B34" i="5"/>
  <c r="C34" i="5"/>
  <c r="B35" i="5" a="1"/>
  <c r="B35" i="5"/>
  <c r="C35" i="5"/>
  <c r="B36" i="5" a="1"/>
  <c r="B36" i="5"/>
  <c r="C36" i="5"/>
  <c r="B37" i="5" a="1"/>
  <c r="B37" i="5"/>
  <c r="C37" i="5"/>
  <c r="B38" i="5" a="1"/>
  <c r="B38" i="5"/>
  <c r="C38" i="5"/>
  <c r="B39" i="5" a="1"/>
  <c r="B39" i="5"/>
  <c r="C39" i="5"/>
  <c r="B40" i="5" a="1"/>
  <c r="B40" i="5"/>
  <c r="C40" i="5"/>
  <c r="B41" i="5" a="1"/>
  <c r="B41" i="5"/>
  <c r="C41" i="5"/>
  <c r="B42" i="5" a="1"/>
  <c r="B42" i="5"/>
  <c r="C42" i="5"/>
  <c r="B43" i="5" a="1"/>
  <c r="B43" i="5"/>
  <c r="C43" i="5"/>
  <c r="B44" i="5" a="1"/>
  <c r="B44" i="5"/>
  <c r="C44" i="5"/>
  <c r="B45" i="5" a="1"/>
  <c r="B45" i="5"/>
  <c r="C45" i="5"/>
  <c r="B46" i="5" a="1"/>
  <c r="B46" i="5"/>
  <c r="C46" i="5"/>
  <c r="B47" i="5" a="1"/>
  <c r="B47" i="5"/>
  <c r="C47" i="5"/>
  <c r="B48" i="5" a="1"/>
  <c r="B48" i="5"/>
  <c r="C48" i="5"/>
  <c r="B49" i="5" a="1"/>
  <c r="B49" i="5"/>
  <c r="C49" i="5"/>
  <c r="B50" i="5" a="1"/>
  <c r="B50" i="5"/>
  <c r="C50" i="5"/>
  <c r="B51" i="5" a="1"/>
  <c r="B51" i="5"/>
  <c r="C51" i="5"/>
  <c r="B52" i="5" a="1"/>
  <c r="B52" i="5"/>
  <c r="C52" i="5"/>
  <c r="B53" i="5" a="1"/>
  <c r="B53" i="5"/>
  <c r="C53" i="5"/>
  <c r="B54" i="5" a="1"/>
  <c r="B54" i="5"/>
  <c r="C54" i="5"/>
  <c r="B55" i="5" a="1"/>
  <c r="B55" i="5"/>
  <c r="C55" i="5"/>
  <c r="B56" i="5" a="1"/>
  <c r="B56" i="5"/>
  <c r="C56" i="5"/>
  <c r="B57" i="5" a="1"/>
  <c r="B57" i="5"/>
  <c r="C57" i="5"/>
  <c r="B58" i="5" a="1"/>
  <c r="B58" i="5"/>
  <c r="C58" i="5"/>
  <c r="B59" i="5" a="1"/>
  <c r="B59" i="5"/>
  <c r="C59" i="5"/>
  <c r="B60" i="5" a="1"/>
  <c r="B60" i="5"/>
  <c r="C60" i="5"/>
  <c r="B61" i="5" a="1"/>
  <c r="B61" i="5"/>
  <c r="C61" i="5"/>
  <c r="B62" i="5" a="1"/>
  <c r="B62" i="5"/>
  <c r="C62" i="5"/>
  <c r="B63" i="5" a="1"/>
  <c r="B63" i="5"/>
  <c r="C63" i="5"/>
  <c r="B64" i="5" a="1"/>
  <c r="B64" i="5"/>
  <c r="C64" i="5"/>
  <c r="B65" i="5" a="1"/>
  <c r="B65" i="5"/>
  <c r="C65" i="5"/>
  <c r="B66" i="5" a="1"/>
  <c r="B66" i="5"/>
  <c r="C66" i="5"/>
  <c r="B67" i="5" a="1"/>
  <c r="B67" i="5"/>
  <c r="C67" i="5"/>
  <c r="B68" i="5" a="1"/>
  <c r="B68" i="5"/>
  <c r="C68" i="5"/>
  <c r="B69" i="5" a="1"/>
  <c r="B69" i="5"/>
  <c r="C69" i="5"/>
  <c r="B70" i="5" a="1"/>
  <c r="B70" i="5"/>
  <c r="C70" i="5"/>
  <c r="B71" i="5" a="1"/>
  <c r="B71" i="5"/>
  <c r="C71" i="5"/>
  <c r="B72" i="5" a="1"/>
  <c r="B72" i="5"/>
  <c r="C72" i="5"/>
  <c r="B73" i="5" a="1"/>
  <c r="B73" i="5"/>
  <c r="C73" i="5"/>
  <c r="B74" i="5" a="1"/>
  <c r="B74" i="5"/>
  <c r="C74" i="5"/>
  <c r="B75" i="5" a="1"/>
  <c r="B75" i="5"/>
  <c r="C75" i="5"/>
  <c r="B76" i="5" a="1"/>
  <c r="B76" i="5"/>
  <c r="C76" i="5"/>
  <c r="B77" i="5" a="1"/>
  <c r="B77" i="5"/>
  <c r="C77" i="5"/>
  <c r="B78" i="5" a="1"/>
  <c r="B78" i="5"/>
  <c r="C78" i="5"/>
  <c r="B79" i="5" a="1"/>
  <c r="B79" i="5"/>
  <c r="C79" i="5"/>
  <c r="B80" i="5" a="1"/>
  <c r="B80" i="5"/>
  <c r="C80" i="5"/>
  <c r="B81" i="5" a="1"/>
  <c r="B81" i="5"/>
  <c r="C81" i="5"/>
  <c r="B82" i="5" a="1"/>
  <c r="B82" i="5"/>
  <c r="C82" i="5"/>
  <c r="B83" i="5" a="1"/>
  <c r="B83" i="5"/>
  <c r="C83" i="5"/>
  <c r="B84" i="5" a="1"/>
  <c r="B84" i="5"/>
  <c r="C84" i="5"/>
  <c r="B85" i="5" a="1"/>
  <c r="B85" i="5"/>
  <c r="C85" i="5"/>
  <c r="B86" i="5" a="1"/>
  <c r="B86" i="5"/>
  <c r="C86" i="5"/>
  <c r="B87" i="5" a="1"/>
  <c r="B87" i="5"/>
  <c r="C87" i="5"/>
  <c r="B88" i="5" a="1"/>
  <c r="B88" i="5"/>
  <c r="C88" i="5"/>
  <c r="B89" i="5" a="1"/>
  <c r="B89" i="5"/>
  <c r="C89" i="5"/>
  <c r="B90" i="5" a="1"/>
  <c r="B90" i="5"/>
  <c r="C90" i="5"/>
  <c r="B91" i="5" a="1"/>
  <c r="B91" i="5"/>
  <c r="C91" i="5"/>
  <c r="B92" i="5" a="1"/>
  <c r="B92" i="5"/>
  <c r="C92" i="5"/>
  <c r="B93" i="5" a="1"/>
  <c r="B93" i="5"/>
  <c r="C93" i="5"/>
  <c r="B94" i="5" a="1"/>
  <c r="B94" i="5"/>
  <c r="C94" i="5"/>
  <c r="B95" i="5" a="1"/>
  <c r="B95" i="5"/>
  <c r="C95" i="5"/>
  <c r="B96" i="5" a="1"/>
  <c r="B96" i="5"/>
  <c r="C96" i="5"/>
  <c r="B97" i="5" a="1"/>
  <c r="B97" i="5"/>
  <c r="C97" i="5"/>
  <c r="B98" i="5" a="1"/>
  <c r="B98" i="5"/>
  <c r="C98" i="5"/>
  <c r="B99" i="5" a="1"/>
  <c r="B99" i="5"/>
  <c r="C99" i="5"/>
  <c r="B100" i="5" a="1"/>
  <c r="B100" i="5"/>
  <c r="C100" i="5"/>
  <c r="B101" i="5" a="1"/>
  <c r="B101" i="5"/>
  <c r="C101" i="5"/>
  <c r="B102" i="5" a="1"/>
  <c r="B102" i="5"/>
  <c r="C102" i="5"/>
  <c r="B103" i="5" a="1"/>
  <c r="B103" i="5"/>
  <c r="C103" i="5"/>
  <c r="B104" i="5" a="1"/>
  <c r="B104" i="5"/>
  <c r="C104" i="5"/>
  <c r="B105" i="5" a="1"/>
  <c r="B105" i="5"/>
  <c r="C105" i="5"/>
  <c r="B106" i="5" a="1"/>
  <c r="B106" i="5"/>
  <c r="C106" i="5"/>
  <c r="B107" i="5" a="1"/>
  <c r="B107" i="5"/>
  <c r="C107" i="5"/>
  <c r="B108" i="5" a="1"/>
  <c r="B108" i="5"/>
  <c r="C108" i="5"/>
  <c r="B109" i="5" a="1"/>
  <c r="B109" i="5"/>
  <c r="C109" i="5"/>
  <c r="B110" i="5" a="1"/>
  <c r="B110" i="5"/>
  <c r="C110" i="5"/>
  <c r="B111" i="5" a="1"/>
  <c r="B111" i="5"/>
  <c r="C111" i="5"/>
  <c r="B112" i="5" a="1"/>
  <c r="B112" i="5"/>
  <c r="C112" i="5"/>
  <c r="B113" i="5" a="1"/>
  <c r="B113" i="5"/>
  <c r="C113" i="5"/>
  <c r="B114" i="5" a="1"/>
  <c r="B114" i="5"/>
  <c r="C114" i="5"/>
  <c r="B115" i="5" a="1"/>
  <c r="B115" i="5"/>
  <c r="C115" i="5"/>
  <c r="B116" i="5" a="1"/>
  <c r="B116" i="5"/>
  <c r="C116" i="5"/>
  <c r="B117" i="5" a="1"/>
  <c r="B117" i="5"/>
  <c r="C117" i="5"/>
  <c r="B118" i="5" a="1"/>
  <c r="B118" i="5"/>
  <c r="C118" i="5"/>
  <c r="B119" i="5" a="1"/>
  <c r="B119" i="5"/>
  <c r="C119" i="5"/>
  <c r="B120" i="5" a="1"/>
  <c r="B120" i="5"/>
  <c r="C120" i="5"/>
  <c r="B121" i="5" a="1"/>
  <c r="B121" i="5"/>
  <c r="C121" i="5"/>
  <c r="B122" i="5" a="1"/>
  <c r="B122" i="5"/>
  <c r="C122" i="5"/>
  <c r="B123" i="5" a="1"/>
  <c r="B123" i="5"/>
  <c r="C123" i="5"/>
  <c r="B124" i="5" a="1"/>
  <c r="B124" i="5"/>
  <c r="C124" i="5"/>
  <c r="B125" i="5" a="1"/>
  <c r="B125" i="5"/>
  <c r="C125" i="5"/>
  <c r="B126" i="5" a="1"/>
  <c r="B126" i="5"/>
  <c r="C126" i="5"/>
  <c r="B127" i="5" a="1"/>
  <c r="B127" i="5"/>
  <c r="C127" i="5"/>
  <c r="B128" i="5" a="1"/>
  <c r="B128" i="5"/>
  <c r="C128" i="5"/>
  <c r="B129" i="5" a="1"/>
  <c r="B129" i="5"/>
  <c r="C129" i="5"/>
  <c r="B130" i="5" a="1"/>
  <c r="B130" i="5"/>
  <c r="C130" i="5"/>
  <c r="B131" i="5" a="1"/>
  <c r="B131" i="5"/>
  <c r="C131" i="5"/>
  <c r="B132" i="5" a="1"/>
  <c r="B132" i="5"/>
  <c r="C132" i="5"/>
  <c r="B133" i="5" a="1"/>
  <c r="B133" i="5"/>
  <c r="C133" i="5"/>
  <c r="B134" i="5" a="1"/>
  <c r="B134" i="5"/>
  <c r="C134" i="5"/>
  <c r="B135" i="5" a="1"/>
  <c r="B135" i="5"/>
  <c r="C135" i="5"/>
  <c r="B136" i="5" a="1"/>
  <c r="B136" i="5"/>
  <c r="C136" i="5"/>
  <c r="B137" i="5" a="1"/>
  <c r="B137" i="5"/>
  <c r="C137" i="5"/>
  <c r="B138" i="5" a="1"/>
  <c r="B138" i="5"/>
  <c r="C138" i="5"/>
  <c r="B139" i="5" a="1"/>
  <c r="B139" i="5"/>
  <c r="C139" i="5"/>
  <c r="B140" i="5" a="1"/>
  <c r="B140" i="5"/>
  <c r="C140" i="5"/>
  <c r="B141" i="5" a="1"/>
  <c r="B141" i="5"/>
  <c r="C141" i="5"/>
  <c r="B142" i="5" a="1"/>
  <c r="B142" i="5"/>
  <c r="C142" i="5"/>
  <c r="B143" i="5" a="1"/>
  <c r="B143" i="5"/>
  <c r="C143" i="5"/>
  <c r="B144" i="5" a="1"/>
  <c r="B144" i="5"/>
  <c r="C144" i="5"/>
  <c r="B145" i="5" a="1"/>
  <c r="B145" i="5"/>
  <c r="C145" i="5"/>
  <c r="B146" i="5" a="1"/>
  <c r="B146" i="5"/>
  <c r="C146" i="5"/>
  <c r="B147" i="5" a="1"/>
  <c r="B147" i="5"/>
  <c r="C147" i="5"/>
  <c r="B148" i="5" a="1"/>
  <c r="B148" i="5"/>
  <c r="C148" i="5"/>
  <c r="B149" i="5" a="1"/>
  <c r="B149" i="5"/>
  <c r="C149" i="5"/>
  <c r="B150" i="5" a="1"/>
  <c r="B150" i="5"/>
  <c r="C150" i="5"/>
  <c r="B151" i="5" a="1"/>
  <c r="B151" i="5"/>
  <c r="C151" i="5"/>
  <c r="B152" i="5" a="1"/>
  <c r="B152" i="5"/>
  <c r="C152" i="5"/>
  <c r="B153" i="5" a="1"/>
  <c r="B153" i="5"/>
  <c r="C153" i="5"/>
  <c r="B154" i="5" a="1"/>
  <c r="B154" i="5"/>
  <c r="C154" i="5"/>
  <c r="B155" i="5" a="1"/>
  <c r="B155" i="5"/>
  <c r="C155" i="5"/>
  <c r="B156" i="5" a="1"/>
  <c r="B156" i="5"/>
  <c r="C156" i="5"/>
  <c r="B157" i="5" a="1"/>
  <c r="B157" i="5"/>
  <c r="C157" i="5"/>
  <c r="B158" i="5" a="1"/>
  <c r="B158" i="5"/>
  <c r="C158" i="5"/>
  <c r="B159" i="5" a="1"/>
  <c r="B159" i="5"/>
  <c r="C159" i="5"/>
  <c r="B160" i="5" a="1"/>
  <c r="B160" i="5"/>
  <c r="C160" i="5"/>
  <c r="B161" i="5" a="1"/>
  <c r="B161" i="5"/>
  <c r="C161" i="5"/>
  <c r="B162" i="5" a="1"/>
  <c r="B162" i="5"/>
  <c r="C162" i="5"/>
  <c r="B163" i="5" a="1"/>
  <c r="B163" i="5"/>
  <c r="C163" i="5"/>
  <c r="B164" i="5" a="1"/>
  <c r="B164" i="5"/>
  <c r="C164" i="5"/>
  <c r="B165" i="5" a="1"/>
  <c r="B165" i="5"/>
  <c r="C165" i="5"/>
  <c r="B166" i="5" a="1"/>
  <c r="B166" i="5"/>
  <c r="C166" i="5"/>
  <c r="B167" i="5" a="1"/>
  <c r="B167" i="5"/>
  <c r="C167" i="5"/>
  <c r="B168" i="5" a="1"/>
  <c r="B168" i="5"/>
  <c r="C168" i="5"/>
  <c r="B169" i="5" a="1"/>
  <c r="B169" i="5"/>
  <c r="C169" i="5"/>
  <c r="B170" i="5" a="1"/>
  <c r="B170" i="5"/>
  <c r="C170" i="5"/>
  <c r="B171" i="5" a="1"/>
  <c r="B171" i="5"/>
  <c r="C171" i="5"/>
  <c r="B172" i="5" a="1"/>
  <c r="B172" i="5"/>
  <c r="C172" i="5"/>
  <c r="B173" i="5" a="1"/>
  <c r="B173" i="5"/>
  <c r="C173" i="5"/>
  <c r="B174" i="5" a="1"/>
  <c r="B174" i="5"/>
  <c r="C174" i="5"/>
  <c r="B175" i="5" a="1"/>
  <c r="B175" i="5"/>
  <c r="C175" i="5"/>
  <c r="B176" i="5" a="1"/>
  <c r="B176" i="5"/>
  <c r="C176" i="5"/>
  <c r="B177" i="5" a="1"/>
  <c r="B177" i="5"/>
  <c r="C177" i="5"/>
  <c r="B178" i="5" a="1"/>
  <c r="B178" i="5"/>
  <c r="C178" i="5"/>
  <c r="B179" i="5" a="1"/>
  <c r="B179" i="5"/>
  <c r="C179" i="5"/>
  <c r="B180" i="5" a="1"/>
  <c r="B180" i="5"/>
  <c r="C180" i="5"/>
  <c r="B181" i="5" a="1"/>
  <c r="B181" i="5"/>
  <c r="C181" i="5"/>
  <c r="B182" i="5" a="1"/>
  <c r="B182" i="5"/>
  <c r="C182" i="5"/>
  <c r="B183" i="5" a="1"/>
  <c r="B183" i="5"/>
  <c r="C183" i="5"/>
  <c r="B184" i="5" a="1"/>
  <c r="B184" i="5"/>
  <c r="C184" i="5"/>
  <c r="B185" i="5" a="1"/>
  <c r="B185" i="5"/>
  <c r="C185" i="5"/>
  <c r="B186" i="5" a="1"/>
  <c r="B186" i="5"/>
  <c r="C186" i="5"/>
  <c r="B187" i="5" a="1"/>
  <c r="B187" i="5"/>
  <c r="C187" i="5"/>
  <c r="B188" i="5" a="1"/>
  <c r="B188" i="5"/>
  <c r="C188" i="5"/>
  <c r="B189" i="5" a="1"/>
  <c r="B189" i="5"/>
  <c r="C189" i="5"/>
  <c r="B190" i="5" a="1"/>
  <c r="B190" i="5"/>
  <c r="C190" i="5"/>
  <c r="B191" i="5" a="1"/>
  <c r="B191" i="5"/>
  <c r="C191" i="5"/>
  <c r="B192" i="5" a="1"/>
  <c r="B192" i="5"/>
  <c r="C192" i="5"/>
  <c r="B193" i="5" a="1"/>
  <c r="B193" i="5"/>
  <c r="C193" i="5"/>
  <c r="B194" i="5" a="1"/>
  <c r="B194" i="5"/>
  <c r="C194" i="5"/>
  <c r="B195" i="5" a="1"/>
  <c r="B195" i="5"/>
  <c r="C195" i="5"/>
  <c r="B196" i="5" a="1"/>
  <c r="B196" i="5"/>
  <c r="C196" i="5"/>
  <c r="B197" i="5" a="1"/>
  <c r="B197" i="5"/>
  <c r="C197" i="5"/>
  <c r="B198" i="5" a="1"/>
  <c r="B198" i="5"/>
  <c r="C198" i="5"/>
  <c r="B199" i="5" a="1"/>
  <c r="B199" i="5"/>
  <c r="C199" i="5"/>
  <c r="B200" i="5" a="1"/>
  <c r="B200" i="5"/>
  <c r="C200" i="5"/>
  <c r="B201" i="5" a="1"/>
  <c r="B201" i="5"/>
  <c r="C201" i="5"/>
  <c r="B202" i="5" a="1"/>
  <c r="B202" i="5"/>
  <c r="C202" i="5"/>
  <c r="B203" i="5" a="1"/>
  <c r="B203" i="5"/>
  <c r="C203" i="5"/>
  <c r="B204" i="5" a="1"/>
  <c r="B204" i="5"/>
  <c r="C204" i="5"/>
  <c r="B205" i="5" a="1"/>
  <c r="B205" i="5"/>
  <c r="C205" i="5"/>
  <c r="B206" i="5" a="1"/>
  <c r="B206" i="5"/>
  <c r="C206" i="5"/>
  <c r="B207" i="5" a="1"/>
  <c r="B207" i="5"/>
  <c r="C207" i="5"/>
  <c r="B208" i="5" a="1"/>
  <c r="B208" i="5"/>
  <c r="C208" i="5"/>
  <c r="B209" i="5" a="1"/>
  <c r="B209" i="5"/>
  <c r="C209" i="5"/>
  <c r="B210" i="5" a="1"/>
  <c r="B210" i="5"/>
  <c r="C210" i="5"/>
  <c r="B211" i="5" a="1"/>
  <c r="B211" i="5"/>
  <c r="C211" i="5"/>
  <c r="B212" i="5" a="1"/>
  <c r="B212" i="5"/>
  <c r="C212" i="5"/>
  <c r="B213" i="5" a="1"/>
  <c r="B213" i="5"/>
  <c r="C213" i="5"/>
  <c r="B214" i="5" a="1"/>
  <c r="B214" i="5"/>
  <c r="C214" i="5"/>
  <c r="B215" i="5" a="1"/>
  <c r="B215" i="5"/>
  <c r="C215" i="5"/>
  <c r="B216" i="5" a="1"/>
  <c r="B216" i="5"/>
  <c r="C216" i="5"/>
  <c r="B217" i="5" a="1"/>
  <c r="B217" i="5"/>
  <c r="C217" i="5"/>
  <c r="B218" i="5" a="1"/>
  <c r="B218" i="5"/>
  <c r="C218" i="5"/>
  <c r="B219" i="5" a="1"/>
  <c r="B219" i="5"/>
  <c r="C219" i="5"/>
  <c r="B220" i="5" a="1"/>
  <c r="B220" i="5"/>
  <c r="C220" i="5"/>
  <c r="B221" i="5" a="1"/>
  <c r="B221" i="5"/>
  <c r="C221" i="5"/>
  <c r="B222" i="5" a="1"/>
  <c r="B222" i="5"/>
  <c r="C222" i="5"/>
  <c r="B223" i="5" a="1"/>
  <c r="B223" i="5"/>
  <c r="C223" i="5"/>
  <c r="B224" i="5" a="1"/>
  <c r="B224" i="5"/>
  <c r="C224" i="5"/>
  <c r="B225" i="5" a="1"/>
  <c r="B225" i="5"/>
  <c r="C225" i="5"/>
  <c r="B226" i="5" a="1"/>
  <c r="B226" i="5"/>
  <c r="C226" i="5"/>
  <c r="B227" i="5" a="1"/>
  <c r="B227" i="5"/>
  <c r="C227" i="5"/>
  <c r="B228" i="5" a="1"/>
  <c r="B228" i="5"/>
  <c r="C228" i="5"/>
  <c r="B229" i="5" a="1"/>
  <c r="B229" i="5"/>
  <c r="C229" i="5"/>
  <c r="B230" i="5" a="1"/>
  <c r="B230" i="5"/>
  <c r="C230" i="5"/>
  <c r="B231" i="5" a="1"/>
  <c r="B231" i="5"/>
  <c r="C231" i="5"/>
  <c r="B232" i="5" a="1"/>
  <c r="B232" i="5"/>
  <c r="C232" i="5"/>
  <c r="B233" i="5" a="1"/>
  <c r="B233" i="5"/>
  <c r="C233" i="5"/>
  <c r="B234" i="5" a="1"/>
  <c r="B234" i="5"/>
  <c r="C234" i="5"/>
  <c r="B235" i="5" a="1"/>
  <c r="B235" i="5"/>
  <c r="C235" i="5"/>
  <c r="B236" i="5" a="1"/>
  <c r="B236" i="5"/>
  <c r="C236" i="5"/>
  <c r="B237" i="5" a="1"/>
  <c r="B237" i="5"/>
  <c r="C237" i="5"/>
  <c r="B238" i="5" a="1"/>
  <c r="B238" i="5"/>
  <c r="C238" i="5"/>
  <c r="B239" i="5" a="1"/>
  <c r="B239" i="5"/>
  <c r="C239" i="5"/>
  <c r="B240" i="5" a="1"/>
  <c r="B240" i="5"/>
  <c r="C240" i="5"/>
  <c r="B241" i="5" a="1"/>
  <c r="B241" i="5"/>
  <c r="C241" i="5"/>
  <c r="B242" i="5" a="1"/>
  <c r="B242" i="5"/>
  <c r="C242" i="5"/>
  <c r="B243" i="5" a="1"/>
  <c r="B243" i="5"/>
  <c r="C243" i="5"/>
  <c r="B244" i="5" a="1"/>
  <c r="B244" i="5"/>
  <c r="C244" i="5"/>
  <c r="B245" i="5" a="1"/>
  <c r="B245" i="5"/>
  <c r="C245" i="5"/>
  <c r="B246" i="5" a="1"/>
  <c r="B246" i="5"/>
  <c r="C246" i="5"/>
  <c r="B247" i="5" a="1"/>
  <c r="B247" i="5"/>
  <c r="C247" i="5"/>
  <c r="B248" i="5" a="1"/>
  <c r="B248" i="5"/>
  <c r="C248" i="5"/>
  <c r="B249" i="5" a="1"/>
  <c r="B249" i="5"/>
  <c r="C249" i="5"/>
  <c r="B250" i="5" a="1"/>
  <c r="B250" i="5"/>
  <c r="C250" i="5"/>
  <c r="B251" i="5" a="1"/>
  <c r="B251" i="5"/>
  <c r="C251" i="5"/>
  <c r="B252" i="5" a="1"/>
  <c r="B252" i="5"/>
  <c r="C252" i="5"/>
  <c r="B253" i="5" a="1"/>
  <c r="B253" i="5"/>
  <c r="C253" i="5"/>
  <c r="B254" i="5" a="1"/>
  <c r="B254" i="5"/>
  <c r="C254" i="5"/>
  <c r="B255" i="5" a="1"/>
  <c r="B255" i="5"/>
  <c r="C255" i="5"/>
  <c r="B256" i="5" a="1"/>
  <c r="B256" i="5"/>
  <c r="C256" i="5"/>
  <c r="B257" i="5" a="1"/>
  <c r="B257" i="5"/>
  <c r="C257" i="5"/>
  <c r="B258" i="5" a="1"/>
  <c r="B258" i="5"/>
  <c r="C258" i="5"/>
  <c r="B259" i="5" a="1"/>
  <c r="B259" i="5"/>
  <c r="C259" i="5"/>
  <c r="B260" i="5" a="1"/>
  <c r="B260" i="5"/>
  <c r="C260" i="5"/>
  <c r="B261" i="5" a="1"/>
  <c r="B261" i="5"/>
  <c r="C261" i="5"/>
  <c r="B262" i="5" a="1"/>
  <c r="B262" i="5"/>
  <c r="C262" i="5"/>
  <c r="B263" i="5" a="1"/>
  <c r="B263" i="5"/>
  <c r="C263" i="5"/>
  <c r="B264" i="5" a="1"/>
  <c r="B264" i="5"/>
  <c r="C264" i="5"/>
  <c r="B265" i="5" a="1"/>
  <c r="B265" i="5"/>
  <c r="C265" i="5"/>
  <c r="B266" i="5" a="1"/>
  <c r="B266" i="5"/>
  <c r="C266" i="5"/>
  <c r="B267" i="5" a="1"/>
  <c r="B267" i="5"/>
  <c r="C267" i="5"/>
  <c r="B268" i="5" a="1"/>
  <c r="B268" i="5"/>
  <c r="C268" i="5"/>
  <c r="B269" i="5" a="1"/>
  <c r="B269" i="5"/>
  <c r="C269" i="5"/>
  <c r="B270" i="5" a="1"/>
  <c r="B270" i="5"/>
  <c r="C270" i="5"/>
  <c r="B271" i="5" a="1"/>
  <c r="B271" i="5"/>
  <c r="C271" i="5"/>
  <c r="B272" i="5" a="1"/>
  <c r="B272" i="5"/>
  <c r="C272" i="5"/>
  <c r="B273" i="5" a="1"/>
  <c r="B273" i="5"/>
  <c r="C273" i="5"/>
  <c r="B274" i="5" a="1"/>
  <c r="B274" i="5"/>
  <c r="C274" i="5"/>
  <c r="B275" i="5" a="1"/>
  <c r="B275" i="5"/>
  <c r="C275" i="5"/>
  <c r="B276" i="5" a="1"/>
  <c r="B276" i="5"/>
  <c r="C276" i="5"/>
  <c r="B277" i="5" a="1"/>
  <c r="B277" i="5"/>
  <c r="C277" i="5"/>
  <c r="B278" i="5" a="1"/>
  <c r="B278" i="5"/>
  <c r="C278" i="5"/>
  <c r="B279" i="5" a="1"/>
  <c r="B279" i="5"/>
  <c r="C279" i="5"/>
  <c r="B280" i="5" a="1"/>
  <c r="B280" i="5"/>
  <c r="C280" i="5"/>
  <c r="B281" i="5" a="1"/>
  <c r="B281" i="5"/>
  <c r="C281" i="5"/>
  <c r="B282" i="5" a="1"/>
  <c r="B282" i="5"/>
  <c r="C282" i="5"/>
  <c r="B283" i="5" a="1"/>
  <c r="B283" i="5"/>
  <c r="C283" i="5"/>
  <c r="B284" i="5" a="1"/>
  <c r="B284" i="5"/>
  <c r="C284" i="5"/>
  <c r="B285" i="5" a="1"/>
  <c r="B285" i="5"/>
  <c r="C285" i="5"/>
  <c r="B286" i="5" a="1"/>
  <c r="B286" i="5"/>
  <c r="C286" i="5"/>
  <c r="B287" i="5" a="1"/>
  <c r="B287" i="5"/>
  <c r="C287" i="5"/>
  <c r="B288" i="5" a="1"/>
  <c r="B288" i="5"/>
  <c r="C288" i="5"/>
  <c r="B289" i="5" a="1"/>
  <c r="B289" i="5"/>
  <c r="C289" i="5"/>
  <c r="B290" i="5" a="1"/>
  <c r="B290" i="5"/>
  <c r="C290" i="5"/>
  <c r="B291" i="5" a="1"/>
  <c r="B291" i="5"/>
  <c r="C291" i="5"/>
  <c r="B292" i="5" a="1"/>
  <c r="B292" i="5"/>
  <c r="C292" i="5"/>
  <c r="B293" i="5" a="1"/>
  <c r="B293" i="5"/>
  <c r="C293" i="5"/>
  <c r="B294" i="5" a="1"/>
  <c r="B294" i="5"/>
  <c r="C294" i="5"/>
  <c r="B295" i="5" a="1"/>
  <c r="B295" i="5"/>
  <c r="C295" i="5"/>
  <c r="B296" i="5" a="1"/>
  <c r="B296" i="5"/>
  <c r="C296" i="5"/>
  <c r="B297" i="5" a="1"/>
  <c r="B297" i="5"/>
  <c r="C297" i="5"/>
  <c r="B298" i="5" a="1"/>
  <c r="B298" i="5"/>
  <c r="C298" i="5"/>
  <c r="B299" i="5" a="1"/>
  <c r="B299" i="5"/>
  <c r="C299" i="5"/>
  <c r="B300" i="5" a="1"/>
  <c r="B300" i="5"/>
  <c r="C300" i="5"/>
  <c r="B301" i="5" a="1"/>
  <c r="B301" i="5"/>
  <c r="C301" i="5"/>
  <c r="B302" i="5" a="1"/>
  <c r="B302" i="5"/>
  <c r="C302" i="5"/>
  <c r="B303" i="5" a="1"/>
  <c r="B303" i="5"/>
  <c r="C303" i="5"/>
  <c r="B304" i="5" a="1"/>
  <c r="B304" i="5"/>
  <c r="C304" i="5"/>
  <c r="B305" i="5" a="1"/>
  <c r="B305" i="5"/>
  <c r="C305" i="5"/>
  <c r="B306" i="5" a="1"/>
  <c r="B306" i="5"/>
  <c r="C306" i="5"/>
  <c r="B307" i="5" a="1"/>
  <c r="B307" i="5"/>
  <c r="C307" i="5"/>
  <c r="B308" i="5" a="1"/>
  <c r="B308" i="5"/>
  <c r="C308" i="5"/>
  <c r="B309" i="5" a="1"/>
  <c r="B309" i="5"/>
  <c r="C309" i="5"/>
  <c r="B310" i="5" a="1"/>
  <c r="B310" i="5"/>
  <c r="C310" i="5"/>
  <c r="B311" i="5" a="1"/>
  <c r="B311" i="5"/>
  <c r="C311" i="5"/>
  <c r="B312" i="5" a="1"/>
  <c r="B312" i="5"/>
  <c r="C312" i="5"/>
  <c r="B313" i="5" a="1"/>
  <c r="B313" i="5"/>
  <c r="C313" i="5"/>
  <c r="B314" i="5" a="1"/>
  <c r="B314" i="5"/>
  <c r="C314" i="5"/>
  <c r="B315" i="5" a="1"/>
  <c r="B315" i="5"/>
  <c r="C315" i="5"/>
  <c r="B316" i="5" a="1"/>
  <c r="B316" i="5"/>
  <c r="C316" i="5"/>
  <c r="B317" i="5" a="1"/>
  <c r="B317" i="5"/>
  <c r="C317" i="5"/>
  <c r="B318" i="5" a="1"/>
  <c r="B318" i="5"/>
  <c r="C318" i="5"/>
  <c r="B319" i="5" a="1"/>
  <c r="B319" i="5"/>
  <c r="C319" i="5"/>
  <c r="B320" i="5" a="1"/>
  <c r="B320" i="5"/>
  <c r="C320" i="5"/>
  <c r="B321" i="5" a="1"/>
  <c r="B321" i="5"/>
  <c r="C321" i="5"/>
  <c r="B322" i="5" a="1"/>
  <c r="B322" i="5"/>
  <c r="C322" i="5"/>
  <c r="B323" i="5" a="1"/>
  <c r="B323" i="5"/>
  <c r="C323" i="5"/>
  <c r="B324" i="5" a="1"/>
  <c r="B324" i="5"/>
  <c r="C324" i="5"/>
  <c r="B325" i="5" a="1"/>
  <c r="B325" i="5"/>
  <c r="C325" i="5"/>
  <c r="B326" i="5" a="1"/>
  <c r="B326" i="5"/>
  <c r="C326" i="5"/>
  <c r="B327" i="5" a="1"/>
  <c r="B327" i="5"/>
  <c r="C327" i="5"/>
  <c r="B328" i="5" a="1"/>
  <c r="B328" i="5"/>
  <c r="C328" i="5"/>
  <c r="B329" i="5" a="1"/>
  <c r="B329" i="5"/>
  <c r="C329" i="5"/>
  <c r="B330" i="5" a="1"/>
  <c r="B330" i="5"/>
  <c r="C330" i="5"/>
  <c r="B331" i="5" a="1"/>
  <c r="B331" i="5"/>
  <c r="C331" i="5"/>
  <c r="B332" i="5" a="1"/>
  <c r="B332" i="5"/>
  <c r="C332" i="5"/>
  <c r="B333" i="5" a="1"/>
  <c r="B333" i="5"/>
  <c r="C333" i="5"/>
  <c r="B334" i="5" a="1"/>
  <c r="B334" i="5"/>
  <c r="C334" i="5"/>
  <c r="B335" i="5" a="1"/>
  <c r="B335" i="5"/>
  <c r="C335" i="5"/>
  <c r="B336" i="5" a="1"/>
  <c r="B336" i="5"/>
  <c r="C336" i="5"/>
  <c r="B337" i="5" a="1"/>
  <c r="B337" i="5"/>
  <c r="C337" i="5"/>
  <c r="B338" i="5" a="1"/>
  <c r="B338" i="5"/>
  <c r="C338" i="5"/>
  <c r="B339" i="5" a="1"/>
  <c r="B339" i="5"/>
  <c r="C339" i="5"/>
  <c r="B340" i="5" a="1"/>
  <c r="B340" i="5"/>
  <c r="C340" i="5"/>
  <c r="B341" i="5" a="1"/>
  <c r="B341" i="5"/>
  <c r="C341" i="5"/>
  <c r="B342" i="5" a="1"/>
  <c r="B342" i="5"/>
  <c r="C342" i="5"/>
  <c r="B343" i="5" a="1"/>
  <c r="B343" i="5"/>
  <c r="C343" i="5"/>
  <c r="B344" i="5" a="1"/>
  <c r="B344" i="5"/>
  <c r="C344" i="5"/>
  <c r="B345" i="5" a="1"/>
  <c r="B345" i="5"/>
  <c r="C345" i="5"/>
  <c r="B346" i="5" a="1"/>
  <c r="B346" i="5"/>
  <c r="C346" i="5"/>
  <c r="B347" i="5" a="1"/>
  <c r="B347" i="5"/>
  <c r="C347" i="5"/>
  <c r="B348" i="5" a="1"/>
  <c r="B348" i="5"/>
  <c r="C348" i="5"/>
  <c r="B349" i="5" a="1"/>
  <c r="B349" i="5"/>
  <c r="C349" i="5"/>
  <c r="B350" i="5" a="1"/>
  <c r="B350" i="5"/>
  <c r="C350" i="5"/>
  <c r="B351" i="5" a="1"/>
  <c r="B351" i="5"/>
  <c r="C351" i="5"/>
  <c r="B352" i="5" a="1"/>
  <c r="B352" i="5"/>
  <c r="C352" i="5"/>
  <c r="B353" i="5" a="1"/>
  <c r="B353" i="5"/>
  <c r="C353" i="5"/>
  <c r="B354" i="5" a="1"/>
  <c r="B354" i="5"/>
  <c r="C354" i="5"/>
  <c r="B355" i="5" a="1"/>
  <c r="B355" i="5"/>
  <c r="C355" i="5"/>
  <c r="B356" i="5" a="1"/>
  <c r="B356" i="5"/>
  <c r="C356" i="5"/>
  <c r="B357" i="5" a="1"/>
  <c r="B357" i="5"/>
  <c r="C357" i="5"/>
  <c r="B358" i="5" a="1"/>
  <c r="B358" i="5"/>
  <c r="C358" i="5"/>
  <c r="B359" i="5" a="1"/>
  <c r="B359" i="5"/>
  <c r="C359" i="5"/>
  <c r="B360" i="5" a="1"/>
  <c r="B360" i="5"/>
  <c r="C360" i="5"/>
  <c r="B361" i="5" a="1"/>
  <c r="B361" i="5"/>
  <c r="C361" i="5"/>
  <c r="B362" i="5" a="1"/>
  <c r="B362" i="5"/>
  <c r="C362" i="5"/>
  <c r="B363" i="5" a="1"/>
  <c r="B363" i="5"/>
  <c r="C363" i="5"/>
  <c r="B364" i="5" a="1"/>
  <c r="B364" i="5"/>
  <c r="C364" i="5"/>
  <c r="B365" i="5" a="1"/>
  <c r="B365" i="5"/>
  <c r="C365" i="5"/>
  <c r="B366" i="5" a="1"/>
  <c r="B366" i="5"/>
  <c r="C366" i="5"/>
  <c r="B367" i="5" a="1"/>
  <c r="B367" i="5"/>
  <c r="C367" i="5"/>
  <c r="B368" i="5" a="1"/>
  <c r="B368" i="5"/>
  <c r="C368" i="5"/>
  <c r="B369" i="5" a="1"/>
  <c r="B369" i="5"/>
  <c r="C369" i="5"/>
  <c r="B370" i="5" a="1"/>
  <c r="B370" i="5"/>
  <c r="C370" i="5"/>
  <c r="B371" i="5" a="1"/>
  <c r="B371" i="5"/>
  <c r="C371" i="5"/>
  <c r="B372" i="5" a="1"/>
  <c r="B372" i="5"/>
  <c r="C372" i="5"/>
  <c r="B373" i="5" a="1"/>
  <c r="B373" i="5"/>
  <c r="C373" i="5"/>
  <c r="B374" i="5" a="1"/>
  <c r="B374" i="5"/>
  <c r="C374" i="5"/>
  <c r="B375" i="5" a="1"/>
  <c r="B375" i="5"/>
  <c r="C375" i="5"/>
  <c r="B376" i="5" a="1"/>
  <c r="B376" i="5"/>
  <c r="C376" i="5"/>
  <c r="B377" i="5" a="1"/>
  <c r="B377" i="5"/>
  <c r="C377" i="5"/>
  <c r="B378" i="5" a="1"/>
  <c r="B378" i="5"/>
  <c r="C378" i="5"/>
  <c r="B379" i="5" a="1"/>
  <c r="B379" i="5"/>
  <c r="C379" i="5"/>
  <c r="B380" i="5" a="1"/>
  <c r="B380" i="5"/>
  <c r="C380" i="5"/>
  <c r="B381" i="5" a="1"/>
  <c r="B381" i="5"/>
  <c r="C381" i="5"/>
  <c r="B382" i="5" a="1"/>
  <c r="B382" i="5"/>
  <c r="C382" i="5"/>
  <c r="B383" i="5" a="1"/>
  <c r="B383" i="5"/>
  <c r="C383" i="5"/>
  <c r="B384" i="5" a="1"/>
  <c r="B384" i="5"/>
  <c r="C384" i="5"/>
  <c r="B385" i="5" a="1"/>
  <c r="B385" i="5"/>
  <c r="C385" i="5"/>
  <c r="B386" i="5" a="1"/>
  <c r="B386" i="5"/>
  <c r="C386" i="5"/>
  <c r="B387" i="5" a="1"/>
  <c r="B387" i="5"/>
  <c r="C387" i="5"/>
  <c r="B388" i="5" a="1"/>
  <c r="B388" i="5"/>
  <c r="C388" i="5"/>
  <c r="B389" i="5" a="1"/>
  <c r="B389" i="5"/>
  <c r="C389" i="5"/>
  <c r="B390" i="5" a="1"/>
  <c r="B390" i="5"/>
  <c r="C390" i="5"/>
  <c r="B391" i="5" a="1"/>
  <c r="B391" i="5"/>
  <c r="C391" i="5"/>
  <c r="B392" i="5" a="1"/>
  <c r="B392" i="5"/>
  <c r="C392" i="5"/>
  <c r="B393" i="5" a="1"/>
  <c r="B393" i="5"/>
  <c r="C393" i="5"/>
  <c r="B394" i="5" a="1"/>
  <c r="B394" i="5"/>
  <c r="C394" i="5"/>
  <c r="B395" i="5" a="1"/>
  <c r="B395" i="5"/>
  <c r="C395" i="5"/>
  <c r="B396" i="5" a="1"/>
  <c r="B396" i="5"/>
  <c r="C396" i="5"/>
  <c r="B397" i="5" a="1"/>
  <c r="B397" i="5"/>
  <c r="C397" i="5"/>
  <c r="B398" i="5" a="1"/>
  <c r="B398" i="5"/>
  <c r="C398" i="5"/>
  <c r="B399" i="5" a="1"/>
  <c r="B399" i="5"/>
  <c r="C399" i="5"/>
  <c r="B400" i="5" a="1"/>
  <c r="B400" i="5"/>
  <c r="C400" i="5"/>
  <c r="B401" i="5" a="1"/>
  <c r="B401" i="5"/>
  <c r="C401" i="5"/>
  <c r="B402" i="5" a="1"/>
  <c r="B402" i="5"/>
  <c r="C402" i="5"/>
  <c r="B403" i="5" a="1"/>
  <c r="B403" i="5"/>
  <c r="C403" i="5"/>
  <c r="B404" i="5" a="1"/>
  <c r="B404" i="5"/>
  <c r="C404" i="5"/>
  <c r="B405" i="5" a="1"/>
  <c r="B405" i="5"/>
  <c r="C405" i="5"/>
  <c r="B406" i="5" a="1"/>
  <c r="B406" i="5"/>
  <c r="C406" i="5"/>
  <c r="B407" i="5" a="1"/>
  <c r="B407" i="5"/>
  <c r="C407" i="5"/>
  <c r="B408" i="5" a="1"/>
  <c r="B408" i="5"/>
  <c r="C408" i="5"/>
  <c r="B409" i="5" a="1"/>
  <c r="B409" i="5"/>
  <c r="C409" i="5"/>
  <c r="B410" i="5" a="1"/>
  <c r="B410" i="5"/>
  <c r="C410" i="5"/>
  <c r="B411" i="5" a="1"/>
  <c r="B411" i="5"/>
  <c r="C411" i="5"/>
  <c r="B412" i="5" a="1"/>
  <c r="B412" i="5"/>
  <c r="C412" i="5"/>
  <c r="B413" i="5" a="1"/>
  <c r="B413" i="5"/>
  <c r="C413" i="5"/>
  <c r="B414" i="5" a="1"/>
  <c r="B414" i="5"/>
  <c r="C414" i="5"/>
  <c r="B415" i="5" a="1"/>
  <c r="B415" i="5"/>
  <c r="C415" i="5"/>
  <c r="B416" i="5" a="1"/>
  <c r="B416" i="5"/>
  <c r="C416" i="5"/>
  <c r="B417" i="5" a="1"/>
  <c r="B417" i="5"/>
  <c r="C417" i="5"/>
  <c r="B418" i="5" a="1"/>
  <c r="B418" i="5"/>
  <c r="C418" i="5"/>
  <c r="B419" i="5" a="1"/>
  <c r="B419" i="5"/>
  <c r="C419" i="5"/>
  <c r="B420" i="5" a="1"/>
  <c r="B420" i="5"/>
  <c r="C420" i="5"/>
  <c r="B421" i="5" a="1"/>
  <c r="B421" i="5"/>
  <c r="C421" i="5"/>
  <c r="B422" i="5" a="1"/>
  <c r="B422" i="5"/>
  <c r="C422" i="5"/>
  <c r="B423" i="5" a="1"/>
  <c r="B423" i="5"/>
  <c r="C423" i="5"/>
  <c r="B424" i="5" a="1"/>
  <c r="B424" i="5"/>
  <c r="C424" i="5"/>
  <c r="B425" i="5" a="1"/>
  <c r="B425" i="5"/>
  <c r="C425" i="5"/>
  <c r="B426" i="5" a="1"/>
  <c r="B426" i="5"/>
  <c r="C426" i="5"/>
  <c r="B427" i="5" a="1"/>
  <c r="B427" i="5"/>
  <c r="C427" i="5"/>
  <c r="B428" i="5" a="1"/>
  <c r="B428" i="5"/>
  <c r="C428" i="5"/>
  <c r="B429" i="5" a="1"/>
  <c r="B429" i="5"/>
  <c r="C429" i="5"/>
  <c r="B430" i="5" a="1"/>
  <c r="B430" i="5"/>
  <c r="C430" i="5"/>
  <c r="B431" i="5" a="1"/>
  <c r="B431" i="5"/>
  <c r="C431" i="5"/>
  <c r="B432" i="5" a="1"/>
  <c r="B432" i="5"/>
  <c r="C432" i="5"/>
  <c r="B433" i="5" a="1"/>
  <c r="B433" i="5"/>
  <c r="C433" i="5"/>
  <c r="B434" i="5" a="1"/>
  <c r="B434" i="5"/>
  <c r="C434" i="5"/>
  <c r="B435" i="5" a="1"/>
  <c r="B435" i="5"/>
  <c r="C435" i="5"/>
  <c r="B436" i="5" a="1"/>
  <c r="B436" i="5"/>
  <c r="C436" i="5"/>
  <c r="B437" i="5" a="1"/>
  <c r="B437" i="5"/>
  <c r="C437" i="5"/>
  <c r="B438" i="5" a="1"/>
  <c r="B438" i="5"/>
  <c r="C438" i="5"/>
  <c r="B439" i="5" a="1"/>
  <c r="B439" i="5"/>
  <c r="C439" i="5"/>
  <c r="B440" i="5" a="1"/>
  <c r="B440" i="5"/>
  <c r="C440" i="5"/>
  <c r="B441" i="5" a="1"/>
  <c r="B441" i="5"/>
  <c r="C441" i="5"/>
  <c r="B442" i="5" a="1"/>
  <c r="B442" i="5"/>
  <c r="C442" i="5"/>
  <c r="B443" i="5" a="1"/>
  <c r="B443" i="5"/>
  <c r="C443" i="5"/>
  <c r="B444" i="5" a="1"/>
  <c r="B444" i="5"/>
  <c r="C444" i="5"/>
  <c r="B445" i="5" a="1"/>
  <c r="B445" i="5"/>
  <c r="C445" i="5"/>
  <c r="B446" i="5" a="1"/>
  <c r="B446" i="5"/>
  <c r="C446" i="5"/>
  <c r="B447" i="5" a="1"/>
  <c r="B447" i="5"/>
  <c r="C447" i="5"/>
  <c r="B448" i="5" a="1"/>
  <c r="B448" i="5"/>
  <c r="C448" i="5"/>
  <c r="B449" i="5" a="1"/>
  <c r="B449" i="5"/>
  <c r="C449" i="5"/>
  <c r="B450" i="5" a="1"/>
  <c r="B450" i="5"/>
  <c r="C450" i="5"/>
  <c r="B451" i="5" a="1"/>
  <c r="B451" i="5"/>
  <c r="C451" i="5"/>
  <c r="B452" i="5" a="1"/>
  <c r="B452" i="5"/>
  <c r="C452" i="5"/>
  <c r="B453" i="5" a="1"/>
  <c r="B453" i="5"/>
  <c r="C453" i="5"/>
  <c r="B454" i="5" a="1"/>
  <c r="B454" i="5"/>
  <c r="C454" i="5"/>
  <c r="B455" i="5" a="1"/>
  <c r="B455" i="5"/>
  <c r="C455" i="5"/>
  <c r="B456" i="5" a="1"/>
  <c r="B456" i="5"/>
  <c r="C456" i="5"/>
  <c r="B457" i="5" a="1"/>
  <c r="B457" i="5"/>
  <c r="C457" i="5"/>
  <c r="B458" i="5" a="1"/>
  <c r="B458" i="5"/>
  <c r="C458" i="5"/>
  <c r="B459" i="5" a="1"/>
  <c r="B459" i="5"/>
  <c r="C459" i="5"/>
  <c r="B460" i="5" a="1"/>
  <c r="B460" i="5"/>
  <c r="C460" i="5"/>
  <c r="B461" i="5" a="1"/>
  <c r="B461" i="5"/>
  <c r="C461" i="5"/>
  <c r="B462" i="5" a="1"/>
  <c r="B462" i="5"/>
  <c r="C462" i="5"/>
  <c r="B463" i="5" a="1"/>
  <c r="B463" i="5"/>
  <c r="C463" i="5"/>
  <c r="B464" i="5" a="1"/>
  <c r="B464" i="5"/>
  <c r="C464" i="5"/>
  <c r="B465" i="5" a="1"/>
  <c r="B465" i="5"/>
  <c r="C465" i="5"/>
  <c r="B466" i="5" a="1"/>
  <c r="B466" i="5"/>
  <c r="C466" i="5"/>
  <c r="B467" i="5" a="1"/>
  <c r="B467" i="5"/>
  <c r="C467" i="5"/>
  <c r="B468" i="5" a="1"/>
  <c r="B468" i="5"/>
  <c r="C468" i="5"/>
  <c r="B469" i="5" a="1"/>
  <c r="B469" i="5"/>
  <c r="C469" i="5"/>
  <c r="B470" i="5" a="1"/>
  <c r="B470" i="5"/>
  <c r="C470" i="5"/>
  <c r="B471" i="5" a="1"/>
  <c r="B471" i="5"/>
  <c r="C471" i="5"/>
  <c r="B472" i="5" a="1"/>
  <c r="B472" i="5"/>
  <c r="C472" i="5"/>
  <c r="B473" i="5" a="1"/>
  <c r="B473" i="5"/>
  <c r="C473" i="5"/>
  <c r="B474" i="5" a="1"/>
  <c r="B474" i="5"/>
  <c r="C474" i="5"/>
  <c r="B475" i="5" a="1"/>
  <c r="B475" i="5"/>
  <c r="C475" i="5"/>
  <c r="B476" i="5" a="1"/>
  <c r="B476" i="5"/>
  <c r="C476" i="5"/>
  <c r="B477" i="5" a="1"/>
  <c r="B477" i="5"/>
  <c r="C477" i="5"/>
  <c r="B478" i="5" a="1"/>
  <c r="B478" i="5"/>
  <c r="C478" i="5"/>
  <c r="B479" i="5" a="1"/>
  <c r="B479" i="5"/>
  <c r="C479" i="5"/>
  <c r="B480" i="5" a="1"/>
  <c r="B480" i="5"/>
  <c r="C480" i="5"/>
  <c r="B481" i="5" a="1"/>
  <c r="B481" i="5"/>
  <c r="C481" i="5"/>
  <c r="B482" i="5" a="1"/>
  <c r="B482" i="5"/>
  <c r="C482" i="5"/>
  <c r="B483" i="5" a="1"/>
  <c r="B483" i="5"/>
  <c r="C483" i="5"/>
  <c r="B484" i="5" a="1"/>
  <c r="B484" i="5"/>
  <c r="C484" i="5"/>
  <c r="B485" i="5" a="1"/>
  <c r="B485" i="5"/>
  <c r="C485" i="5"/>
  <c r="B486" i="5" a="1"/>
  <c r="B486" i="5"/>
  <c r="C486" i="5"/>
  <c r="B487" i="5" a="1"/>
  <c r="B487" i="5"/>
  <c r="C487" i="5"/>
  <c r="B488" i="5" a="1"/>
  <c r="B488" i="5"/>
  <c r="C488" i="5"/>
  <c r="B489" i="5" a="1"/>
  <c r="B489" i="5"/>
  <c r="C489" i="5"/>
  <c r="B490" i="5" a="1"/>
  <c r="B490" i="5"/>
  <c r="C490" i="5"/>
  <c r="B491" i="5" a="1"/>
  <c r="B491" i="5"/>
  <c r="C491" i="5"/>
  <c r="B492" i="5" a="1"/>
  <c r="B492" i="5"/>
  <c r="C492" i="5"/>
  <c r="B493" i="5" a="1"/>
  <c r="B493" i="5"/>
  <c r="C493" i="5"/>
  <c r="B494" i="5" a="1"/>
  <c r="B494" i="5"/>
  <c r="C494" i="5"/>
  <c r="B495" i="5" a="1"/>
  <c r="B495" i="5"/>
  <c r="C495" i="5"/>
  <c r="B496" i="5" a="1"/>
  <c r="B496" i="5"/>
  <c r="C496" i="5"/>
  <c r="B497" i="5" a="1"/>
  <c r="B497" i="5"/>
  <c r="C497" i="5"/>
  <c r="B498" i="5" a="1"/>
  <c r="B498" i="5"/>
  <c r="C498" i="5"/>
  <c r="B499" i="5" a="1"/>
  <c r="B499" i="5"/>
  <c r="C499" i="5"/>
  <c r="B500" i="5" a="1"/>
  <c r="B500" i="5"/>
  <c r="C500" i="5"/>
  <c r="B501" i="5" a="1"/>
  <c r="B501" i="5"/>
  <c r="C501" i="5"/>
  <c r="B502" i="5" a="1"/>
  <c r="B502" i="5"/>
  <c r="C502" i="5"/>
  <c r="B503" i="5" a="1"/>
  <c r="B503" i="5"/>
  <c r="C503" i="5"/>
  <c r="B504" i="5" a="1"/>
  <c r="B504" i="5"/>
  <c r="C504" i="5"/>
  <c r="B505" i="5" a="1"/>
  <c r="B505" i="5"/>
  <c r="C505" i="5"/>
  <c r="B506" i="5" a="1"/>
  <c r="B506" i="5"/>
  <c r="C506" i="5"/>
  <c r="B507" i="5" a="1"/>
  <c r="B507" i="5"/>
  <c r="C507" i="5"/>
  <c r="B508" i="5" a="1"/>
  <c r="B508" i="5"/>
  <c r="C508" i="5"/>
  <c r="B509" i="5" a="1"/>
  <c r="B509" i="5"/>
  <c r="C509" i="5"/>
  <c r="B510" i="5" a="1"/>
  <c r="B510" i="5"/>
  <c r="C510" i="5"/>
  <c r="B511" i="5" a="1"/>
  <c r="B511" i="5"/>
  <c r="C511" i="5"/>
  <c r="B512" i="5" a="1"/>
  <c r="B512" i="5"/>
  <c r="C512" i="5"/>
  <c r="B513" i="5" a="1"/>
  <c r="B513" i="5"/>
  <c r="C513" i="5"/>
  <c r="B514" i="5" a="1"/>
  <c r="B514" i="5"/>
  <c r="C514" i="5"/>
  <c r="B515" i="5" a="1"/>
  <c r="B515" i="5"/>
  <c r="C515" i="5"/>
  <c r="B516" i="5" a="1"/>
  <c r="B516" i="5"/>
  <c r="C516" i="5"/>
  <c r="B517" i="5" a="1"/>
  <c r="B517" i="5"/>
  <c r="C517" i="5"/>
  <c r="B518" i="5" a="1"/>
  <c r="B518" i="5"/>
  <c r="C518" i="5"/>
  <c r="B519" i="5" a="1"/>
  <c r="B519" i="5"/>
  <c r="C519" i="5"/>
  <c r="B520" i="5" a="1"/>
  <c r="B520" i="5"/>
  <c r="C520" i="5"/>
  <c r="B521" i="5" a="1"/>
  <c r="B521" i="5"/>
  <c r="C521" i="5"/>
  <c r="B522" i="5" a="1"/>
  <c r="B522" i="5"/>
  <c r="C522" i="5"/>
  <c r="B523" i="5" a="1"/>
  <c r="B523" i="5"/>
  <c r="C523" i="5"/>
  <c r="B524" i="5" a="1"/>
  <c r="B524" i="5"/>
  <c r="C524" i="5"/>
  <c r="B525" i="5" a="1"/>
  <c r="B525" i="5"/>
  <c r="C525" i="5"/>
  <c r="B526" i="5" a="1"/>
  <c r="B526" i="5"/>
  <c r="C526" i="5"/>
  <c r="B527" i="5" a="1"/>
  <c r="B527" i="5"/>
  <c r="C527" i="5"/>
  <c r="B528" i="5" a="1"/>
  <c r="B528" i="5"/>
  <c r="C528" i="5"/>
  <c r="B529" i="5" a="1"/>
  <c r="B529" i="5"/>
  <c r="C529" i="5"/>
  <c r="B530" i="5" a="1"/>
  <c r="B530" i="5"/>
  <c r="C530" i="5"/>
  <c r="B531" i="5" a="1"/>
  <c r="B531" i="5"/>
  <c r="C531" i="5"/>
  <c r="B532" i="5" a="1"/>
  <c r="B532" i="5"/>
  <c r="C532" i="5"/>
  <c r="B533" i="5" a="1"/>
  <c r="B533" i="5"/>
  <c r="C533" i="5"/>
  <c r="B534" i="5" a="1"/>
  <c r="B534" i="5"/>
  <c r="C534" i="5"/>
  <c r="B535" i="5" a="1"/>
  <c r="B535" i="5"/>
  <c r="C535" i="5"/>
  <c r="B536" i="5" a="1"/>
  <c r="B536" i="5"/>
  <c r="C536" i="5"/>
  <c r="B537" i="5" a="1"/>
  <c r="B537" i="5"/>
  <c r="C537" i="5"/>
  <c r="B538" i="5" a="1"/>
  <c r="B538" i="5"/>
  <c r="C538" i="5"/>
  <c r="B539" i="5" a="1"/>
  <c r="B539" i="5"/>
  <c r="C539" i="5"/>
  <c r="B540" i="5" a="1"/>
  <c r="B540" i="5"/>
  <c r="C540" i="5"/>
  <c r="B541" i="5" a="1"/>
  <c r="B541" i="5"/>
  <c r="C541" i="5"/>
  <c r="B542" i="5" a="1"/>
  <c r="B542" i="5"/>
  <c r="C542" i="5"/>
  <c r="B543" i="5" a="1"/>
  <c r="B543" i="5"/>
  <c r="C543" i="5"/>
  <c r="B544" i="5" a="1"/>
  <c r="B544" i="5"/>
  <c r="C544" i="5"/>
  <c r="B545" i="5" a="1"/>
  <c r="B545" i="5"/>
  <c r="C545" i="5"/>
  <c r="B546" i="5" a="1"/>
  <c r="B546" i="5"/>
  <c r="C546" i="5"/>
  <c r="B547" i="5" a="1"/>
  <c r="B547" i="5"/>
  <c r="C547" i="5"/>
  <c r="B548" i="5" a="1"/>
  <c r="B548" i="5"/>
  <c r="C548" i="5"/>
  <c r="B549" i="5" a="1"/>
  <c r="B549" i="5"/>
  <c r="C549" i="5"/>
  <c r="B550" i="5" a="1"/>
  <c r="B550" i="5"/>
  <c r="C550" i="5"/>
  <c r="B551" i="5" a="1"/>
  <c r="B551" i="5"/>
  <c r="C551" i="5"/>
  <c r="B552" i="5" a="1"/>
  <c r="B552" i="5"/>
  <c r="C552" i="5"/>
  <c r="B553" i="5" a="1"/>
  <c r="B553" i="5"/>
  <c r="C553" i="5"/>
  <c r="B554" i="5" a="1"/>
  <c r="B554" i="5"/>
  <c r="C554" i="5"/>
  <c r="B555" i="5" a="1"/>
  <c r="B555" i="5"/>
  <c r="C555" i="5"/>
  <c r="B556" i="5" a="1"/>
  <c r="B556" i="5"/>
  <c r="C556" i="5"/>
  <c r="B557" i="5" a="1"/>
  <c r="B557" i="5"/>
  <c r="C557" i="5"/>
  <c r="B558" i="5" a="1"/>
  <c r="B558" i="5"/>
  <c r="C558" i="5"/>
  <c r="B559" i="5" a="1"/>
  <c r="B559" i="5"/>
  <c r="C559" i="5"/>
  <c r="B560" i="5" a="1"/>
  <c r="B560" i="5"/>
  <c r="C560" i="5"/>
  <c r="B561" i="5" a="1"/>
  <c r="B561" i="5"/>
  <c r="C561" i="5"/>
  <c r="B562" i="5" a="1"/>
  <c r="B562" i="5"/>
  <c r="C562" i="5"/>
  <c r="B563" i="5" a="1"/>
  <c r="B563" i="5"/>
  <c r="C563" i="5"/>
  <c r="B564" i="5" a="1"/>
  <c r="B564" i="5"/>
  <c r="C564" i="5"/>
  <c r="B565" i="5" a="1"/>
  <c r="B565" i="5"/>
  <c r="C565" i="5"/>
  <c r="B566" i="5" a="1"/>
  <c r="B566" i="5"/>
  <c r="C566" i="5"/>
  <c r="B567" i="5" a="1"/>
  <c r="B567" i="5"/>
  <c r="C567" i="5"/>
  <c r="B568" i="5" a="1"/>
  <c r="B568" i="5"/>
  <c r="C568" i="5"/>
  <c r="B569" i="5" a="1"/>
  <c r="B569" i="5"/>
  <c r="C569" i="5"/>
  <c r="B570" i="5" a="1"/>
  <c r="B570" i="5"/>
  <c r="C570" i="5"/>
  <c r="B571" i="5" a="1"/>
  <c r="B571" i="5"/>
  <c r="C571" i="5"/>
  <c r="B572" i="5" a="1"/>
  <c r="B572" i="5"/>
  <c r="C572" i="5"/>
  <c r="B573" i="5" a="1"/>
  <c r="B573" i="5"/>
  <c r="C573" i="5"/>
  <c r="B574" i="5" a="1"/>
  <c r="B574" i="5"/>
  <c r="C574" i="5"/>
  <c r="B575" i="5" a="1"/>
  <c r="B575" i="5"/>
  <c r="C575" i="5"/>
  <c r="B576" i="5" a="1"/>
  <c r="B576" i="5"/>
  <c r="C576" i="5"/>
  <c r="B577" i="5" a="1"/>
  <c r="B577" i="5"/>
  <c r="C577" i="5"/>
  <c r="B578" i="5" a="1"/>
  <c r="B578" i="5"/>
  <c r="C578" i="5"/>
  <c r="B579" i="5" a="1"/>
  <c r="B579" i="5"/>
  <c r="C579" i="5"/>
  <c r="B580" i="5" a="1"/>
  <c r="B580" i="5"/>
  <c r="C580" i="5"/>
  <c r="B581" i="5" a="1"/>
  <c r="B581" i="5"/>
  <c r="C581" i="5"/>
  <c r="B582" i="5" a="1"/>
  <c r="B582" i="5"/>
  <c r="C582" i="5"/>
  <c r="B583" i="5" a="1"/>
  <c r="B583" i="5"/>
  <c r="C583" i="5"/>
  <c r="B584" i="5" a="1"/>
  <c r="B584" i="5"/>
  <c r="C584" i="5"/>
  <c r="B585" i="5" a="1"/>
  <c r="B585" i="5"/>
  <c r="C585" i="5"/>
  <c r="B586" i="5" a="1"/>
  <c r="B586" i="5"/>
  <c r="C586" i="5"/>
  <c r="B587" i="5" a="1"/>
  <c r="B587" i="5"/>
  <c r="C587" i="5"/>
  <c r="B588" i="5" a="1"/>
  <c r="B588" i="5"/>
  <c r="C588" i="5"/>
  <c r="B589" i="5" a="1"/>
  <c r="B589" i="5"/>
  <c r="C589" i="5"/>
  <c r="B590" i="5" a="1"/>
  <c r="B590" i="5"/>
  <c r="C590" i="5"/>
  <c r="B591" i="5" a="1"/>
  <c r="B591" i="5"/>
  <c r="C591" i="5"/>
  <c r="B592" i="5" a="1"/>
  <c r="B592" i="5"/>
  <c r="C592" i="5"/>
  <c r="B593" i="5" a="1"/>
  <c r="B593" i="5"/>
  <c r="C593" i="5"/>
  <c r="B594" i="5" a="1"/>
  <c r="B594" i="5"/>
  <c r="C594" i="5"/>
  <c r="B595" i="5" a="1"/>
  <c r="B595" i="5"/>
  <c r="C595" i="5"/>
  <c r="B596" i="5" a="1"/>
  <c r="B596" i="5"/>
  <c r="C596" i="5"/>
  <c r="B597" i="5" a="1"/>
  <c r="B597" i="5"/>
  <c r="C597" i="5"/>
  <c r="B598" i="5" a="1"/>
  <c r="B598" i="5"/>
  <c r="C598" i="5"/>
  <c r="B599" i="5" a="1"/>
  <c r="B599" i="5"/>
  <c r="C599" i="5"/>
  <c r="B600" i="5" a="1"/>
  <c r="B600" i="5"/>
  <c r="C600" i="5"/>
  <c r="B601" i="5" a="1"/>
  <c r="B601" i="5"/>
  <c r="C601" i="5"/>
  <c r="B602" i="5" a="1"/>
  <c r="B602" i="5"/>
  <c r="C602" i="5"/>
  <c r="B603" i="5" a="1"/>
  <c r="B603" i="5"/>
  <c r="C603" i="5"/>
  <c r="B604" i="5" a="1"/>
  <c r="B604" i="5"/>
  <c r="C604" i="5"/>
  <c r="B605" i="5" a="1"/>
  <c r="B605" i="5"/>
  <c r="C605" i="5"/>
  <c r="B606" i="5" a="1"/>
  <c r="B606" i="5"/>
  <c r="C606" i="5"/>
  <c r="B607" i="5" a="1"/>
  <c r="B607" i="5"/>
  <c r="C607" i="5"/>
  <c r="B608" i="5" a="1"/>
  <c r="B608" i="5"/>
  <c r="C608" i="5"/>
  <c r="B609" i="5" a="1"/>
  <c r="B609" i="5"/>
  <c r="C609" i="5"/>
  <c r="B610" i="5" a="1"/>
  <c r="B610" i="5"/>
  <c r="C610" i="5"/>
  <c r="B611" i="5" a="1"/>
  <c r="B611" i="5"/>
  <c r="C611" i="5"/>
  <c r="B612" i="5" a="1"/>
  <c r="B612" i="5"/>
  <c r="C612" i="5"/>
  <c r="B613" i="5" a="1"/>
  <c r="B613" i="5"/>
  <c r="C613" i="5"/>
  <c r="B614" i="5" a="1"/>
  <c r="B614" i="5"/>
  <c r="C614" i="5"/>
  <c r="B615" i="5" a="1"/>
  <c r="B615" i="5"/>
  <c r="C615" i="5"/>
  <c r="B616" i="5" a="1"/>
  <c r="B616" i="5"/>
  <c r="C616" i="5"/>
  <c r="B617" i="5" a="1"/>
  <c r="B617" i="5"/>
  <c r="C617" i="5"/>
  <c r="B618" i="5" a="1"/>
  <c r="B618" i="5"/>
  <c r="C618" i="5"/>
  <c r="B619" i="5" a="1"/>
  <c r="B619" i="5"/>
  <c r="C619" i="5"/>
  <c r="B620" i="5" a="1"/>
  <c r="B620" i="5"/>
  <c r="C620" i="5"/>
  <c r="B621" i="5" a="1"/>
  <c r="B621" i="5"/>
  <c r="C621" i="5"/>
  <c r="B622" i="5" a="1"/>
  <c r="B622" i="5"/>
  <c r="C622" i="5"/>
  <c r="B623" i="5" a="1"/>
  <c r="B623" i="5"/>
  <c r="C623" i="5"/>
  <c r="B624" i="5" a="1"/>
  <c r="B624" i="5"/>
  <c r="C624" i="5"/>
  <c r="B625" i="5" a="1"/>
  <c r="B625" i="5"/>
  <c r="C625" i="5"/>
  <c r="B626" i="5" a="1"/>
  <c r="B626" i="5"/>
  <c r="C626" i="5"/>
  <c r="B627" i="5" a="1"/>
  <c r="B627" i="5"/>
  <c r="C627" i="5"/>
  <c r="B628" i="5" a="1"/>
  <c r="B628" i="5"/>
  <c r="C628" i="5"/>
  <c r="B629" i="5" a="1"/>
  <c r="B629" i="5"/>
  <c r="C629" i="5"/>
  <c r="B630" i="5" a="1"/>
  <c r="B630" i="5"/>
  <c r="C630" i="5"/>
  <c r="B631" i="5" a="1"/>
  <c r="B631" i="5"/>
  <c r="C631" i="5"/>
  <c r="B632" i="5" a="1"/>
  <c r="B632" i="5"/>
  <c r="C632" i="5"/>
  <c r="B633" i="5" a="1"/>
  <c r="B633" i="5"/>
  <c r="C633" i="5"/>
  <c r="B634" i="5" a="1"/>
  <c r="B634" i="5"/>
  <c r="C634" i="5"/>
  <c r="B635" i="5" a="1"/>
  <c r="B635" i="5"/>
  <c r="C635" i="5"/>
  <c r="B636" i="5" a="1"/>
  <c r="B636" i="5"/>
  <c r="C636" i="5"/>
  <c r="B637" i="5" a="1"/>
  <c r="B637" i="5"/>
  <c r="C637" i="5"/>
  <c r="B638" i="5" a="1"/>
  <c r="B638" i="5"/>
  <c r="C638" i="5"/>
  <c r="B639" i="5" a="1"/>
  <c r="B639" i="5"/>
  <c r="C639" i="5"/>
  <c r="B640" i="5" a="1"/>
  <c r="B640" i="5"/>
  <c r="C640" i="5"/>
  <c r="B641" i="5" a="1"/>
  <c r="B641" i="5"/>
  <c r="C641" i="5"/>
  <c r="B642" i="5" a="1"/>
  <c r="B642" i="5"/>
  <c r="C642" i="5"/>
  <c r="B643" i="5" a="1"/>
  <c r="B643" i="5"/>
  <c r="C643" i="5"/>
  <c r="B644" i="5" a="1"/>
  <c r="B644" i="5"/>
  <c r="C644" i="5"/>
  <c r="B645" i="5" a="1"/>
  <c r="B645" i="5"/>
  <c r="C645" i="5"/>
  <c r="B646" i="5" a="1"/>
  <c r="B646" i="5"/>
  <c r="C646" i="5"/>
  <c r="B647" i="5" a="1"/>
  <c r="B647" i="5"/>
  <c r="C647" i="5"/>
  <c r="B648" i="5" a="1"/>
  <c r="B648" i="5"/>
  <c r="C648" i="5"/>
  <c r="B649" i="5" a="1"/>
  <c r="B649" i="5"/>
  <c r="C649" i="5"/>
  <c r="B650" i="5" a="1"/>
  <c r="B650" i="5"/>
  <c r="C650" i="5"/>
  <c r="B651" i="5" a="1"/>
  <c r="B651" i="5"/>
  <c r="C651" i="5"/>
  <c r="B652" i="5" a="1"/>
  <c r="B652" i="5"/>
  <c r="C652" i="5"/>
  <c r="B653" i="5" a="1"/>
  <c r="B653" i="5"/>
  <c r="C653" i="5"/>
  <c r="B654" i="5" a="1"/>
  <c r="B654" i="5"/>
  <c r="C654" i="5"/>
  <c r="B655" i="5" a="1"/>
  <c r="B655" i="5"/>
  <c r="C655" i="5"/>
  <c r="B656" i="5" a="1"/>
  <c r="B656" i="5"/>
  <c r="C656" i="5"/>
  <c r="B657" i="5" a="1"/>
  <c r="B657" i="5"/>
  <c r="C657" i="5"/>
  <c r="B658" i="5" a="1"/>
  <c r="B658" i="5"/>
  <c r="C658" i="5"/>
  <c r="B659" i="5" a="1"/>
  <c r="B659" i="5"/>
  <c r="C659" i="5"/>
  <c r="B660" i="5" a="1"/>
  <c r="B660" i="5"/>
  <c r="C660" i="5"/>
  <c r="B661" i="5" a="1"/>
  <c r="B661" i="5"/>
  <c r="C661" i="5"/>
  <c r="B662" i="5" a="1"/>
  <c r="B662" i="5"/>
  <c r="C662" i="5"/>
  <c r="B663" i="5" a="1"/>
  <c r="B663" i="5"/>
  <c r="C663" i="5"/>
  <c r="B664" i="5" a="1"/>
  <c r="B664" i="5"/>
  <c r="C664" i="5"/>
  <c r="B665" i="5" a="1"/>
  <c r="B665" i="5"/>
  <c r="C665" i="5"/>
  <c r="B666" i="5" a="1"/>
  <c r="B666" i="5"/>
  <c r="C666" i="5"/>
  <c r="B667" i="5" a="1"/>
  <c r="B667" i="5"/>
  <c r="C667" i="5"/>
  <c r="B668" i="5" a="1"/>
  <c r="B668" i="5"/>
  <c r="C668" i="5"/>
  <c r="B669" i="5" a="1"/>
  <c r="B669" i="5"/>
  <c r="C669" i="5"/>
  <c r="B670" i="5" a="1"/>
  <c r="B670" i="5"/>
  <c r="C670" i="5"/>
  <c r="B671" i="5" a="1"/>
  <c r="B671" i="5"/>
  <c r="C671" i="5"/>
  <c r="B672" i="5" a="1"/>
  <c r="B672" i="5"/>
  <c r="C672" i="5"/>
  <c r="B673" i="5" a="1"/>
  <c r="B673" i="5"/>
  <c r="C673" i="5"/>
  <c r="B674" i="5" a="1"/>
  <c r="B674" i="5"/>
  <c r="C674" i="5"/>
  <c r="B675" i="5" a="1"/>
  <c r="B675" i="5"/>
  <c r="C675" i="5"/>
  <c r="B676" i="5" a="1"/>
  <c r="B676" i="5"/>
  <c r="C676" i="5"/>
  <c r="B677" i="5" a="1"/>
  <c r="B677" i="5"/>
  <c r="C677" i="5"/>
  <c r="B678" i="5" a="1"/>
  <c r="B678" i="5"/>
  <c r="C678" i="5"/>
  <c r="B679" i="5" a="1"/>
  <c r="B679" i="5"/>
  <c r="C679" i="5"/>
  <c r="B680" i="5" a="1"/>
  <c r="B680" i="5"/>
  <c r="C680" i="5"/>
  <c r="B681" i="5" a="1"/>
  <c r="B681" i="5"/>
  <c r="C681" i="5"/>
  <c r="B682" i="5" a="1"/>
  <c r="B682" i="5"/>
  <c r="C682" i="5"/>
  <c r="B683" i="5" a="1"/>
  <c r="B683" i="5"/>
  <c r="C683" i="5"/>
  <c r="B684" i="5" a="1"/>
  <c r="B684" i="5"/>
  <c r="C684" i="5"/>
  <c r="B685" i="5" a="1"/>
  <c r="B685" i="5"/>
  <c r="C685" i="5"/>
  <c r="B686" i="5" a="1"/>
  <c r="B686" i="5"/>
  <c r="C686" i="5"/>
  <c r="B687" i="5" a="1"/>
  <c r="B687" i="5"/>
  <c r="C687" i="5"/>
  <c r="B688" i="5" a="1"/>
  <c r="B688" i="5"/>
  <c r="C688" i="5"/>
  <c r="B689" i="5" a="1"/>
  <c r="B689" i="5"/>
  <c r="C689" i="5"/>
  <c r="B690" i="5" a="1"/>
  <c r="B690" i="5"/>
  <c r="C690" i="5"/>
  <c r="B691" i="5" a="1"/>
  <c r="B691" i="5"/>
  <c r="C691" i="5"/>
  <c r="B692" i="5" a="1"/>
  <c r="B692" i="5"/>
  <c r="C692" i="5"/>
  <c r="B693" i="5" a="1"/>
  <c r="B693" i="5"/>
  <c r="C693" i="5"/>
  <c r="B694" i="5" a="1"/>
  <c r="B694" i="5"/>
  <c r="C694" i="5"/>
  <c r="B695" i="5" a="1"/>
  <c r="B695" i="5"/>
  <c r="C695" i="5"/>
  <c r="B696" i="5" a="1"/>
  <c r="B696" i="5"/>
  <c r="C696" i="5"/>
  <c r="B697" i="5" a="1"/>
  <c r="B697" i="5"/>
  <c r="C697" i="5"/>
  <c r="B698" i="5" a="1"/>
  <c r="B698" i="5"/>
  <c r="C698" i="5"/>
  <c r="B699" i="5" a="1"/>
  <c r="B699" i="5"/>
  <c r="C699" i="5"/>
  <c r="B700" i="5" a="1"/>
  <c r="B700" i="5"/>
  <c r="C700" i="5"/>
  <c r="B701" i="5" a="1"/>
  <c r="B701" i="5"/>
  <c r="C701" i="5"/>
  <c r="B702" i="5" a="1"/>
  <c r="B702" i="5"/>
  <c r="C702" i="5"/>
  <c r="B703" i="5" a="1"/>
  <c r="B703" i="5"/>
  <c r="C703" i="5"/>
  <c r="B704" i="5" a="1"/>
  <c r="B704" i="5"/>
  <c r="C704" i="5"/>
  <c r="B705" i="5" a="1"/>
  <c r="B705" i="5"/>
  <c r="C705" i="5"/>
  <c r="B706" i="5" a="1"/>
  <c r="B706" i="5"/>
  <c r="C706" i="5"/>
  <c r="B707" i="5" a="1"/>
  <c r="B707" i="5"/>
  <c r="C707" i="5"/>
  <c r="B708" i="5" a="1"/>
  <c r="B708" i="5"/>
  <c r="C708" i="5"/>
  <c r="B709" i="5" a="1"/>
  <c r="B709" i="5"/>
  <c r="C709" i="5"/>
  <c r="B710" i="5" a="1"/>
  <c r="B710" i="5"/>
  <c r="C710" i="5"/>
  <c r="B711" i="5" a="1"/>
  <c r="B711" i="5"/>
  <c r="C711" i="5"/>
  <c r="B712" i="5" a="1"/>
  <c r="B712" i="5"/>
  <c r="C712" i="5"/>
  <c r="B713" i="5" a="1"/>
  <c r="B713" i="5"/>
  <c r="C713" i="5"/>
  <c r="B714" i="5" a="1"/>
  <c r="B714" i="5"/>
  <c r="C714" i="5"/>
  <c r="B715" i="5" a="1"/>
  <c r="B715" i="5"/>
  <c r="C715" i="5"/>
  <c r="B716" i="5" a="1"/>
  <c r="B716" i="5"/>
  <c r="C716" i="5"/>
  <c r="B717" i="5" a="1"/>
  <c r="B717" i="5"/>
  <c r="C717" i="5"/>
  <c r="B718" i="5" a="1"/>
  <c r="B718" i="5"/>
  <c r="C718" i="5"/>
  <c r="B719" i="5" a="1"/>
  <c r="B719" i="5"/>
  <c r="C719" i="5"/>
  <c r="B720" i="5" a="1"/>
  <c r="B720" i="5"/>
  <c r="C720" i="5"/>
  <c r="B721" i="5" a="1"/>
  <c r="B721" i="5"/>
  <c r="C721" i="5"/>
  <c r="B722" i="5" a="1"/>
  <c r="B722" i="5"/>
  <c r="C722" i="5"/>
  <c r="B723" i="5" a="1"/>
  <c r="B723" i="5"/>
  <c r="C723" i="5"/>
  <c r="B724" i="5" a="1"/>
  <c r="B724" i="5"/>
  <c r="C724" i="5"/>
  <c r="B725" i="5" a="1"/>
  <c r="B725" i="5"/>
  <c r="C725" i="5"/>
  <c r="B726" i="5" a="1"/>
  <c r="B726" i="5"/>
  <c r="C726" i="5"/>
  <c r="B727" i="5" a="1"/>
  <c r="B727" i="5"/>
  <c r="C727" i="5"/>
  <c r="B728" i="5" a="1"/>
  <c r="B728" i="5"/>
  <c r="C728" i="5"/>
  <c r="B729" i="5" a="1"/>
  <c r="B729" i="5"/>
  <c r="C729" i="5"/>
  <c r="B730" i="5" a="1"/>
  <c r="B730" i="5"/>
  <c r="C730" i="5"/>
  <c r="B731" i="5" a="1"/>
  <c r="B731" i="5"/>
  <c r="C731" i="5"/>
  <c r="B732" i="5" a="1"/>
  <c r="B732" i="5"/>
  <c r="C732" i="5"/>
  <c r="B733" i="5" a="1"/>
  <c r="B733" i="5"/>
  <c r="C733" i="5"/>
  <c r="B734" i="5" a="1"/>
  <c r="B734" i="5"/>
  <c r="C734" i="5"/>
  <c r="B735" i="5" a="1"/>
  <c r="B735" i="5"/>
  <c r="C735" i="5"/>
  <c r="B736" i="5" a="1"/>
  <c r="B736" i="5"/>
  <c r="C736" i="5"/>
  <c r="B737" i="5" a="1"/>
  <c r="B737" i="5"/>
  <c r="C737" i="5"/>
  <c r="B738" i="5" a="1"/>
  <c r="B738" i="5"/>
  <c r="C738" i="5"/>
  <c r="B739" i="5" a="1"/>
  <c r="B739" i="5"/>
  <c r="C739" i="5"/>
  <c r="B740" i="5" a="1"/>
  <c r="B740" i="5"/>
  <c r="C740" i="5"/>
  <c r="B741" i="5" a="1"/>
  <c r="B741" i="5"/>
  <c r="C741" i="5"/>
  <c r="B742" i="5" a="1"/>
  <c r="B742" i="5"/>
  <c r="C742" i="5"/>
  <c r="B743" i="5" a="1"/>
  <c r="B743" i="5"/>
  <c r="C743" i="5"/>
  <c r="B744" i="5" a="1"/>
  <c r="B744" i="5"/>
  <c r="C744" i="5"/>
  <c r="B745" i="5" a="1"/>
  <c r="B745" i="5"/>
  <c r="C745" i="5"/>
  <c r="B746" i="5" a="1"/>
  <c r="B746" i="5"/>
  <c r="C746" i="5"/>
  <c r="B747" i="5" a="1"/>
  <c r="B747" i="5"/>
  <c r="C747" i="5"/>
  <c r="B748" i="5" a="1"/>
  <c r="B748" i="5"/>
  <c r="C748" i="5"/>
  <c r="B749" i="5" a="1"/>
  <c r="B749" i="5"/>
  <c r="C749" i="5"/>
  <c r="B750" i="5" a="1"/>
  <c r="B750" i="5"/>
  <c r="C750" i="5"/>
  <c r="B751" i="5" a="1"/>
  <c r="B751" i="5"/>
  <c r="C751" i="5"/>
  <c r="B752" i="5" a="1"/>
  <c r="B752" i="5"/>
  <c r="C752" i="5"/>
  <c r="B753" i="5" a="1"/>
  <c r="B753" i="5"/>
  <c r="C753" i="5"/>
  <c r="B754" i="5" a="1"/>
  <c r="B754" i="5"/>
  <c r="C754" i="5"/>
  <c r="B755" i="5" a="1"/>
  <c r="B755" i="5"/>
  <c r="C755" i="5"/>
  <c r="B756" i="5" a="1"/>
  <c r="B756" i="5"/>
  <c r="C756" i="5"/>
  <c r="B757" i="5" a="1"/>
  <c r="B757" i="5"/>
  <c r="C757" i="5"/>
  <c r="B758" i="5" a="1"/>
  <c r="B758" i="5"/>
  <c r="C758" i="5"/>
  <c r="B759" i="5" a="1"/>
  <c r="B759" i="5"/>
  <c r="C759" i="5"/>
  <c r="B760" i="5" a="1"/>
  <c r="B760" i="5"/>
  <c r="C760" i="5"/>
  <c r="B761" i="5" a="1"/>
  <c r="B761" i="5"/>
  <c r="C761" i="5"/>
  <c r="B762" i="5" a="1"/>
  <c r="B762" i="5"/>
  <c r="C762" i="5"/>
  <c r="B763" i="5" a="1"/>
  <c r="B763" i="5"/>
  <c r="C763" i="5"/>
  <c r="B764" i="5" a="1"/>
  <c r="B764" i="5"/>
  <c r="C764" i="5"/>
  <c r="B765" i="5" a="1"/>
  <c r="B765" i="5"/>
  <c r="C765" i="5"/>
  <c r="B766" i="5" a="1"/>
  <c r="B766" i="5"/>
  <c r="C766" i="5"/>
  <c r="B767" i="5" a="1"/>
  <c r="B767" i="5"/>
  <c r="C767" i="5"/>
  <c r="B768" i="5" a="1"/>
  <c r="B768" i="5"/>
  <c r="C768" i="5"/>
  <c r="B769" i="5" a="1"/>
  <c r="B769" i="5"/>
  <c r="C769" i="5"/>
  <c r="B770" i="5" a="1"/>
  <c r="B770" i="5"/>
  <c r="C770" i="5"/>
  <c r="B771" i="5" a="1"/>
  <c r="B771" i="5"/>
  <c r="C771" i="5"/>
  <c r="B772" i="5" a="1"/>
  <c r="B772" i="5"/>
  <c r="C772" i="5"/>
  <c r="B773" i="5" a="1"/>
  <c r="B773" i="5"/>
  <c r="C773" i="5"/>
  <c r="B774" i="5" a="1"/>
  <c r="B774" i="5"/>
  <c r="C774" i="5"/>
  <c r="B775" i="5" a="1"/>
  <c r="B775" i="5"/>
  <c r="C775" i="5"/>
  <c r="B776" i="5" a="1"/>
  <c r="B776" i="5"/>
  <c r="C776" i="5"/>
  <c r="B777" i="5" a="1"/>
  <c r="B777" i="5"/>
  <c r="C777" i="5"/>
  <c r="B778" i="5" a="1"/>
  <c r="B778" i="5"/>
  <c r="C778" i="5"/>
  <c r="B779" i="5" a="1"/>
  <c r="B779" i="5"/>
  <c r="C779" i="5"/>
  <c r="B780" i="5" a="1"/>
  <c r="B780" i="5"/>
  <c r="C780" i="5"/>
  <c r="B781" i="5" a="1"/>
  <c r="B781" i="5"/>
  <c r="C781" i="5"/>
  <c r="B782" i="5" a="1"/>
  <c r="B782" i="5"/>
  <c r="C782" i="5"/>
  <c r="B783" i="5" a="1"/>
  <c r="B783" i="5"/>
  <c r="C783" i="5"/>
  <c r="B784" i="5" a="1"/>
  <c r="B784" i="5"/>
  <c r="C784" i="5"/>
  <c r="B785" i="5" a="1"/>
  <c r="B785" i="5"/>
  <c r="C785" i="5"/>
  <c r="B786" i="5" a="1"/>
  <c r="B786" i="5"/>
  <c r="C786" i="5"/>
  <c r="B787" i="5" a="1"/>
  <c r="B787" i="5"/>
  <c r="C787" i="5"/>
  <c r="B788" i="5" a="1"/>
  <c r="B788" i="5"/>
  <c r="C788" i="5"/>
  <c r="B789" i="5" a="1"/>
  <c r="B789" i="5"/>
  <c r="C789" i="5"/>
  <c r="B790" i="5" a="1"/>
  <c r="B790" i="5"/>
  <c r="C790" i="5"/>
  <c r="B791" i="5" a="1"/>
  <c r="B791" i="5"/>
  <c r="C791" i="5"/>
  <c r="B792" i="5" a="1"/>
  <c r="B792" i="5"/>
  <c r="C792" i="5"/>
  <c r="B793" i="5" a="1"/>
  <c r="B793" i="5"/>
  <c r="C793" i="5"/>
  <c r="B794" i="5" a="1"/>
  <c r="B794" i="5"/>
  <c r="C794" i="5"/>
  <c r="B795" i="5" a="1"/>
  <c r="B795" i="5"/>
  <c r="C795" i="5"/>
  <c r="B796" i="5" a="1"/>
  <c r="B796" i="5"/>
  <c r="C796" i="5"/>
  <c r="B797" i="5" a="1"/>
  <c r="B797" i="5"/>
  <c r="C797" i="5"/>
  <c r="B798" i="5" a="1"/>
  <c r="B798" i="5"/>
  <c r="C798" i="5"/>
  <c r="B799" i="5" a="1"/>
  <c r="B799" i="5"/>
  <c r="C799" i="5"/>
  <c r="B800" i="5" a="1"/>
  <c r="B800" i="5"/>
  <c r="C800" i="5"/>
  <c r="B801" i="5" a="1"/>
  <c r="B801" i="5"/>
  <c r="C801" i="5"/>
  <c r="B802" i="5" a="1"/>
  <c r="B802" i="5"/>
  <c r="C802" i="5"/>
  <c r="B803" i="5" a="1"/>
  <c r="B803" i="5"/>
  <c r="C803" i="5"/>
  <c r="B804" i="5" a="1"/>
  <c r="B804" i="5"/>
  <c r="C804" i="5"/>
  <c r="B805" i="5" a="1"/>
  <c r="B805" i="5"/>
  <c r="C805" i="5"/>
  <c r="B806" i="5" a="1"/>
  <c r="B806" i="5"/>
  <c r="C806" i="5"/>
  <c r="B807" i="5" a="1"/>
  <c r="B807" i="5"/>
  <c r="C807" i="5"/>
  <c r="B808" i="5" a="1"/>
  <c r="B808" i="5"/>
  <c r="C808" i="5"/>
  <c r="B809" i="5" a="1"/>
  <c r="B809" i="5"/>
  <c r="C809" i="5"/>
  <c r="B810" i="5" a="1"/>
  <c r="B810" i="5"/>
  <c r="C810" i="5"/>
  <c r="B811" i="5" a="1"/>
  <c r="B811" i="5"/>
  <c r="C811" i="5"/>
  <c r="B812" i="5" a="1"/>
  <c r="B812" i="5"/>
  <c r="C812" i="5"/>
  <c r="B813" i="5" a="1"/>
  <c r="B813" i="5"/>
  <c r="C813" i="5"/>
  <c r="B814" i="5" a="1"/>
  <c r="B814" i="5"/>
  <c r="C814" i="5"/>
  <c r="B815" i="5" a="1"/>
  <c r="B815" i="5"/>
  <c r="C815" i="5"/>
  <c r="B816" i="5" a="1"/>
  <c r="B816" i="5"/>
  <c r="C816" i="5"/>
  <c r="B817" i="5" a="1"/>
  <c r="B817" i="5"/>
  <c r="C817" i="5"/>
  <c r="B818" i="5" a="1"/>
  <c r="B818" i="5"/>
  <c r="C818" i="5"/>
  <c r="B819" i="5" a="1"/>
  <c r="B819" i="5"/>
  <c r="C819" i="5"/>
  <c r="B820" i="5" a="1"/>
  <c r="B820" i="5"/>
  <c r="C820" i="5"/>
  <c r="B821" i="5" a="1"/>
  <c r="B821" i="5"/>
  <c r="C821" i="5"/>
  <c r="B822" i="5" a="1"/>
  <c r="B822" i="5"/>
  <c r="C822" i="5"/>
  <c r="B823" i="5" a="1"/>
  <c r="B823" i="5"/>
  <c r="C823" i="5"/>
  <c r="B824" i="5" a="1"/>
  <c r="B824" i="5"/>
  <c r="C824" i="5"/>
  <c r="B825" i="5" a="1"/>
  <c r="B825" i="5"/>
  <c r="C825" i="5"/>
  <c r="B826" i="5" a="1"/>
  <c r="B826" i="5"/>
  <c r="C826" i="5"/>
  <c r="B827" i="5" a="1"/>
  <c r="B827" i="5"/>
  <c r="C827" i="5"/>
  <c r="B828" i="5" a="1"/>
  <c r="B828" i="5"/>
  <c r="C828" i="5"/>
  <c r="B829" i="5" a="1"/>
  <c r="B829" i="5"/>
  <c r="C829" i="5"/>
  <c r="B830" i="5" a="1"/>
  <c r="B830" i="5"/>
  <c r="C830" i="5"/>
  <c r="B831" i="5" a="1"/>
  <c r="B831" i="5"/>
  <c r="C831" i="5"/>
  <c r="B832" i="5" a="1"/>
  <c r="B832" i="5"/>
  <c r="C832" i="5"/>
  <c r="B833" i="5" a="1"/>
  <c r="B833" i="5"/>
  <c r="C833" i="5"/>
  <c r="B834" i="5" a="1"/>
  <c r="B834" i="5"/>
  <c r="C834" i="5"/>
  <c r="B835" i="5" a="1"/>
  <c r="B835" i="5"/>
  <c r="C835" i="5"/>
  <c r="B836" i="5" a="1"/>
  <c r="B836" i="5"/>
  <c r="C836" i="5"/>
  <c r="B837" i="5" a="1"/>
  <c r="B837" i="5"/>
  <c r="C837" i="5"/>
  <c r="B838" i="5" a="1"/>
  <c r="B838" i="5"/>
  <c r="C838" i="5"/>
  <c r="B839" i="5" a="1"/>
  <c r="B839" i="5"/>
  <c r="C839" i="5"/>
  <c r="B840" i="5" a="1"/>
  <c r="B840" i="5"/>
  <c r="C840" i="5"/>
  <c r="B841" i="5" a="1"/>
  <c r="B841" i="5"/>
  <c r="C841" i="5"/>
  <c r="B842" i="5" a="1"/>
  <c r="B842" i="5"/>
  <c r="C842" i="5"/>
  <c r="B843" i="5" a="1"/>
  <c r="B843" i="5"/>
  <c r="C843" i="5"/>
  <c r="B844" i="5" a="1"/>
  <c r="B844" i="5"/>
  <c r="C844" i="5"/>
  <c r="B845" i="5" a="1"/>
  <c r="B845" i="5"/>
  <c r="C845" i="5"/>
  <c r="B846" i="5" a="1"/>
  <c r="B846" i="5"/>
  <c r="C846" i="5"/>
  <c r="B847" i="5" a="1"/>
  <c r="B847" i="5"/>
  <c r="C847" i="5"/>
  <c r="B848" i="5" a="1"/>
  <c r="B848" i="5"/>
  <c r="C848" i="5"/>
  <c r="B849" i="5" a="1"/>
  <c r="B849" i="5"/>
  <c r="C849" i="5"/>
  <c r="B850" i="5" a="1"/>
  <c r="B850" i="5"/>
  <c r="C850" i="5"/>
  <c r="B851" i="5" a="1"/>
  <c r="B851" i="5"/>
  <c r="C851" i="5"/>
  <c r="B852" i="5" a="1"/>
  <c r="B852" i="5"/>
  <c r="C852" i="5"/>
  <c r="B853" i="5" a="1"/>
  <c r="B853" i="5"/>
  <c r="C853" i="5"/>
  <c r="B854" i="5" a="1"/>
  <c r="B854" i="5"/>
  <c r="C854" i="5"/>
  <c r="B855" i="5" a="1"/>
  <c r="B855" i="5"/>
  <c r="C855" i="5"/>
  <c r="B856" i="5" a="1"/>
  <c r="B856" i="5"/>
  <c r="C856" i="5"/>
  <c r="B857" i="5" a="1"/>
  <c r="B857" i="5"/>
  <c r="C857" i="5"/>
  <c r="B858" i="5" a="1"/>
  <c r="B858" i="5"/>
  <c r="C858" i="5"/>
  <c r="B859" i="5" a="1"/>
  <c r="B859" i="5"/>
  <c r="C859" i="5"/>
  <c r="B860" i="5" a="1"/>
  <c r="B860" i="5"/>
  <c r="C860" i="5"/>
  <c r="B861" i="5" a="1"/>
  <c r="B861" i="5"/>
  <c r="C861" i="5"/>
  <c r="B862" i="5" a="1"/>
  <c r="B862" i="5"/>
  <c r="C862" i="5"/>
  <c r="B863" i="5" a="1"/>
  <c r="B863" i="5"/>
  <c r="C863" i="5"/>
  <c r="B864" i="5" a="1"/>
  <c r="B864" i="5"/>
  <c r="C864" i="5"/>
  <c r="B865" i="5" a="1"/>
  <c r="B865" i="5"/>
  <c r="C865" i="5"/>
  <c r="B866" i="5" a="1"/>
  <c r="B866" i="5"/>
  <c r="C866" i="5"/>
  <c r="B867" i="5" a="1"/>
  <c r="B867" i="5"/>
  <c r="C867" i="5"/>
  <c r="B868" i="5" a="1"/>
  <c r="B868" i="5"/>
  <c r="C868" i="5"/>
  <c r="B869" i="5" a="1"/>
  <c r="B869" i="5"/>
  <c r="C869" i="5"/>
  <c r="B870" i="5" a="1"/>
  <c r="B870" i="5"/>
  <c r="C870" i="5"/>
  <c r="B871" i="5" a="1"/>
  <c r="B871" i="5"/>
  <c r="C871" i="5"/>
  <c r="B872" i="5" a="1"/>
  <c r="B872" i="5"/>
  <c r="C872" i="5"/>
  <c r="B873" i="5" a="1"/>
  <c r="B873" i="5"/>
  <c r="C873" i="5"/>
  <c r="B874" i="5" a="1"/>
  <c r="B874" i="5"/>
  <c r="C874" i="5"/>
  <c r="B875" i="5" a="1"/>
  <c r="B875" i="5"/>
  <c r="C875" i="5"/>
  <c r="B876" i="5" a="1"/>
  <c r="B876" i="5"/>
  <c r="C876" i="5"/>
  <c r="B877" i="5" a="1"/>
  <c r="B877" i="5"/>
  <c r="C877" i="5"/>
  <c r="B878" i="5" a="1"/>
  <c r="B878" i="5"/>
  <c r="C878" i="5"/>
  <c r="B879" i="5" a="1"/>
  <c r="B879" i="5"/>
  <c r="C879" i="5"/>
  <c r="B880" i="5" a="1"/>
  <c r="B880" i="5"/>
  <c r="C880" i="5"/>
  <c r="B881" i="5" a="1"/>
  <c r="B881" i="5"/>
  <c r="C881" i="5"/>
  <c r="B882" i="5" a="1"/>
  <c r="B882" i="5"/>
  <c r="C882" i="5"/>
  <c r="B883" i="5" a="1"/>
  <c r="B883" i="5"/>
  <c r="C883" i="5"/>
  <c r="B884" i="5" a="1"/>
  <c r="B884" i="5"/>
  <c r="C884" i="5"/>
  <c r="B885" i="5" a="1"/>
  <c r="B885" i="5"/>
  <c r="C885" i="5"/>
  <c r="B886" i="5" a="1"/>
  <c r="B886" i="5"/>
  <c r="C886" i="5"/>
  <c r="B887" i="5" a="1"/>
  <c r="B887" i="5"/>
  <c r="C887" i="5"/>
  <c r="B888" i="5" a="1"/>
  <c r="B888" i="5"/>
  <c r="C888" i="5"/>
  <c r="B889" i="5" a="1"/>
  <c r="B889" i="5"/>
  <c r="C889" i="5"/>
  <c r="B890" i="5" a="1"/>
  <c r="B890" i="5"/>
  <c r="C890" i="5"/>
  <c r="B891" i="5" a="1"/>
  <c r="B891" i="5"/>
  <c r="C891" i="5"/>
  <c r="B892" i="5" a="1"/>
  <c r="B892" i="5"/>
  <c r="C892" i="5"/>
  <c r="B893" i="5" a="1"/>
  <c r="B893" i="5"/>
  <c r="C893" i="5"/>
  <c r="B894" i="5" a="1"/>
  <c r="B894" i="5"/>
  <c r="C894" i="5"/>
  <c r="B895" i="5" a="1"/>
  <c r="B895" i="5"/>
  <c r="C895" i="5"/>
  <c r="B896" i="5" a="1"/>
  <c r="B896" i="5"/>
  <c r="C896" i="5"/>
  <c r="B897" i="5" a="1"/>
  <c r="B897" i="5"/>
  <c r="C897" i="5"/>
  <c r="B898" i="5" a="1"/>
  <c r="B898" i="5"/>
  <c r="C898" i="5"/>
  <c r="B899" i="5" a="1"/>
  <c r="B899" i="5"/>
  <c r="C899" i="5"/>
  <c r="B900" i="5" a="1"/>
  <c r="B900" i="5"/>
  <c r="C900" i="5"/>
  <c r="B901" i="5" a="1"/>
  <c r="B901" i="5"/>
  <c r="C901" i="5"/>
  <c r="B902" i="5" a="1"/>
  <c r="B902" i="5"/>
  <c r="C902" i="5"/>
  <c r="B903" i="5" a="1"/>
  <c r="B903" i="5"/>
  <c r="C903" i="5"/>
  <c r="B904" i="5" a="1"/>
  <c r="B904" i="5"/>
  <c r="C904" i="5"/>
  <c r="B905" i="5" a="1"/>
  <c r="B905" i="5"/>
  <c r="C905" i="5"/>
  <c r="B906" i="5" a="1"/>
  <c r="B906" i="5"/>
  <c r="C906" i="5"/>
  <c r="B907" i="5" a="1"/>
  <c r="B907" i="5"/>
  <c r="C907" i="5"/>
  <c r="B908" i="5" a="1"/>
  <c r="B908" i="5"/>
  <c r="C908" i="5"/>
  <c r="B909" i="5" a="1"/>
  <c r="B909" i="5"/>
  <c r="C909" i="5"/>
  <c r="B910" i="5" a="1"/>
  <c r="B910" i="5"/>
  <c r="C910" i="5"/>
  <c r="B911" i="5" a="1"/>
  <c r="B911" i="5"/>
  <c r="C911" i="5"/>
  <c r="B912" i="5" a="1"/>
  <c r="B912" i="5"/>
  <c r="C912" i="5"/>
  <c r="B913" i="5" a="1"/>
  <c r="B913" i="5"/>
  <c r="C913" i="5"/>
  <c r="B914" i="5" a="1"/>
  <c r="B914" i="5"/>
  <c r="C914" i="5"/>
  <c r="B915" i="5" a="1"/>
  <c r="B915" i="5"/>
  <c r="C915" i="5"/>
  <c r="B916" i="5" a="1"/>
  <c r="B916" i="5"/>
  <c r="C916" i="5"/>
  <c r="B917" i="5" a="1"/>
  <c r="B917" i="5"/>
  <c r="C917" i="5"/>
  <c r="B918" i="5" a="1"/>
  <c r="B918" i="5"/>
  <c r="C918" i="5"/>
  <c r="B919" i="5" a="1"/>
  <c r="B919" i="5"/>
  <c r="C919" i="5"/>
  <c r="B920" i="5" a="1"/>
  <c r="B920" i="5"/>
  <c r="C920" i="5"/>
  <c r="B921" i="5" a="1"/>
  <c r="B921" i="5"/>
  <c r="C921" i="5"/>
  <c r="B922" i="5" a="1"/>
  <c r="B922" i="5"/>
  <c r="C922" i="5"/>
  <c r="B923" i="5" a="1"/>
  <c r="B923" i="5"/>
  <c r="C923" i="5"/>
  <c r="B924" i="5" a="1"/>
  <c r="B924" i="5"/>
  <c r="C924" i="5"/>
  <c r="B925" i="5" a="1"/>
  <c r="B925" i="5"/>
  <c r="C925" i="5"/>
  <c r="B926" i="5" a="1"/>
  <c r="B926" i="5"/>
  <c r="C926" i="5"/>
  <c r="B927" i="5" a="1"/>
  <c r="B927" i="5"/>
  <c r="C927" i="5"/>
  <c r="B928" i="5" a="1"/>
  <c r="B928" i="5"/>
  <c r="C928" i="5"/>
  <c r="B929" i="5" a="1"/>
  <c r="B929" i="5"/>
  <c r="C929" i="5"/>
  <c r="B930" i="5" a="1"/>
  <c r="B930" i="5"/>
  <c r="C930" i="5"/>
  <c r="B931" i="5" a="1"/>
  <c r="B931" i="5"/>
  <c r="C931" i="5"/>
  <c r="B932" i="5" a="1"/>
  <c r="B932" i="5"/>
  <c r="C932" i="5"/>
  <c r="B933" i="5" a="1"/>
  <c r="B933" i="5"/>
  <c r="C933" i="5"/>
  <c r="B934" i="5" a="1"/>
  <c r="B934" i="5"/>
  <c r="C934" i="5"/>
  <c r="B935" i="5" a="1"/>
  <c r="B935" i="5"/>
  <c r="C935" i="5"/>
  <c r="B936" i="5" a="1"/>
  <c r="B936" i="5"/>
  <c r="C936" i="5"/>
  <c r="B937" i="5" a="1"/>
  <c r="B937" i="5"/>
  <c r="C937" i="5"/>
  <c r="B938" i="5" a="1"/>
  <c r="B938" i="5"/>
  <c r="C938" i="5"/>
  <c r="B939" i="5" a="1"/>
  <c r="B939" i="5"/>
  <c r="C939" i="5"/>
  <c r="B940" i="5" a="1"/>
  <c r="B940" i="5"/>
  <c r="C940" i="5"/>
  <c r="B941" i="5" a="1"/>
  <c r="B941" i="5"/>
  <c r="C941" i="5"/>
  <c r="B942" i="5" a="1"/>
  <c r="B942" i="5"/>
  <c r="C942" i="5"/>
  <c r="B943" i="5" a="1"/>
  <c r="B943" i="5"/>
  <c r="C943" i="5"/>
  <c r="B944" i="5" a="1"/>
  <c r="B944" i="5"/>
  <c r="C944" i="5"/>
  <c r="B945" i="5" a="1"/>
  <c r="B945" i="5"/>
  <c r="C945" i="5"/>
  <c r="B946" i="5" a="1"/>
  <c r="B946" i="5"/>
  <c r="C946" i="5"/>
  <c r="B947" i="5" a="1"/>
  <c r="B947" i="5"/>
  <c r="C947" i="5"/>
  <c r="B948" i="5" a="1"/>
  <c r="B948" i="5"/>
  <c r="C948" i="5"/>
  <c r="B949" i="5" a="1"/>
  <c r="B949" i="5"/>
  <c r="C949" i="5"/>
  <c r="B950" i="5" a="1"/>
  <c r="B950" i="5"/>
  <c r="C950" i="5"/>
  <c r="B951" i="5" a="1"/>
  <c r="B951" i="5"/>
  <c r="C951" i="5"/>
  <c r="B952" i="5" a="1"/>
  <c r="B952" i="5"/>
  <c r="C952" i="5"/>
  <c r="B953" i="5" a="1"/>
  <c r="B953" i="5"/>
  <c r="C953" i="5"/>
  <c r="B954" i="5" a="1"/>
  <c r="B954" i="5"/>
  <c r="C954" i="5"/>
  <c r="B955" i="5" a="1"/>
  <c r="B955" i="5"/>
  <c r="C955" i="5"/>
  <c r="B956" i="5" a="1"/>
  <c r="B956" i="5"/>
  <c r="C956" i="5"/>
  <c r="B957" i="5" a="1"/>
  <c r="B957" i="5"/>
  <c r="C957" i="5"/>
  <c r="B958" i="5" a="1"/>
  <c r="B958" i="5"/>
  <c r="C958" i="5"/>
  <c r="B959" i="5" a="1"/>
  <c r="B959" i="5"/>
  <c r="C959" i="5"/>
  <c r="B960" i="5" a="1"/>
  <c r="B960" i="5"/>
  <c r="C960" i="5"/>
  <c r="B961" i="5" a="1"/>
  <c r="B961" i="5"/>
  <c r="C961" i="5"/>
  <c r="B962" i="5" a="1"/>
  <c r="B962" i="5"/>
  <c r="C962" i="5"/>
  <c r="B963" i="5" a="1"/>
  <c r="B963" i="5"/>
  <c r="C963" i="5"/>
  <c r="B964" i="5" a="1"/>
  <c r="B964" i="5"/>
  <c r="C964" i="5"/>
  <c r="B965" i="5" a="1"/>
  <c r="B965" i="5"/>
  <c r="C965" i="5"/>
  <c r="B966" i="5" a="1"/>
  <c r="B966" i="5"/>
  <c r="C966" i="5"/>
  <c r="B967" i="5" a="1"/>
  <c r="B967" i="5"/>
  <c r="C967" i="5"/>
  <c r="B968" i="5" a="1"/>
  <c r="B968" i="5"/>
  <c r="C968" i="5"/>
  <c r="B969" i="5" a="1"/>
  <c r="B969" i="5"/>
  <c r="C969" i="5"/>
  <c r="B970" i="5" a="1"/>
  <c r="B970" i="5"/>
  <c r="C970" i="5"/>
  <c r="B971" i="5" a="1"/>
  <c r="B971" i="5"/>
  <c r="C971" i="5"/>
  <c r="B972" i="5" a="1"/>
  <c r="B972" i="5"/>
  <c r="C972" i="5"/>
  <c r="B973" i="5" a="1"/>
  <c r="B973" i="5"/>
  <c r="C973" i="5"/>
  <c r="B974" i="5" a="1"/>
  <c r="B974" i="5"/>
  <c r="C974" i="5"/>
  <c r="B975" i="5" a="1"/>
  <c r="B975" i="5"/>
  <c r="C975" i="5"/>
  <c r="B976" i="5" a="1"/>
  <c r="B976" i="5"/>
  <c r="C976" i="5"/>
  <c r="B977" i="5" a="1"/>
  <c r="B977" i="5"/>
  <c r="C977" i="5"/>
  <c r="B978" i="5" a="1"/>
  <c r="B978" i="5"/>
  <c r="C978" i="5"/>
  <c r="B979" i="5" a="1"/>
  <c r="B979" i="5"/>
  <c r="C979" i="5"/>
  <c r="B980" i="5" a="1"/>
  <c r="B980" i="5"/>
  <c r="C980" i="5"/>
  <c r="B981" i="5" a="1"/>
  <c r="B981" i="5"/>
  <c r="C981" i="5"/>
  <c r="B982" i="5" a="1"/>
  <c r="B982" i="5"/>
  <c r="C982" i="5"/>
  <c r="B983" i="5" a="1"/>
  <c r="B983" i="5"/>
  <c r="C983" i="5"/>
  <c r="B984" i="5" a="1"/>
  <c r="B984" i="5"/>
  <c r="C984" i="5"/>
  <c r="B985" i="5" a="1"/>
  <c r="B985" i="5"/>
  <c r="C985" i="5"/>
  <c r="B986" i="5" a="1"/>
  <c r="B986" i="5"/>
  <c r="C986" i="5"/>
  <c r="B987" i="5" a="1"/>
  <c r="B987" i="5"/>
  <c r="C987" i="5"/>
  <c r="B988" i="5" a="1"/>
  <c r="B988" i="5"/>
  <c r="C988" i="5"/>
  <c r="B989" i="5" a="1"/>
  <c r="B989" i="5"/>
  <c r="C989" i="5"/>
  <c r="B990" i="5" a="1"/>
  <c r="B990" i="5"/>
  <c r="C990" i="5"/>
  <c r="B991" i="5" a="1"/>
  <c r="B991" i="5"/>
  <c r="C991" i="5"/>
  <c r="B992" i="5" a="1"/>
  <c r="B992" i="5"/>
  <c r="C992" i="5"/>
  <c r="B993" i="5" a="1"/>
  <c r="B993" i="5"/>
  <c r="C993" i="5"/>
  <c r="B994" i="5" a="1"/>
  <c r="B994" i="5"/>
  <c r="C994" i="5"/>
  <c r="B995" i="5" a="1"/>
  <c r="B995" i="5"/>
  <c r="C995" i="5"/>
  <c r="B996" i="5" a="1"/>
  <c r="B996" i="5"/>
  <c r="C996" i="5"/>
  <c r="B997" i="5" a="1"/>
  <c r="B997" i="5"/>
  <c r="C997" i="5"/>
  <c r="B998" i="5" a="1"/>
  <c r="B998" i="5"/>
  <c r="C998" i="5"/>
  <c r="B999" i="5" a="1"/>
  <c r="B999" i="5"/>
  <c r="C999" i="5"/>
  <c r="B2" i="5" a="1"/>
  <c r="B2" i="5"/>
  <c r="C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Scott Ritter</author>
  </authors>
  <commentList>
    <comment ref="A16" authorId="0" shapeId="0" xr:uid="{AF98BF0B-F1FA-4AC9-9401-DB78EBBC8607}">
      <text>
        <r>
          <rPr>
            <b/>
            <sz val="10"/>
            <color rgb="FF000000"/>
            <rFont val="Tahoma"/>
            <family val="2"/>
          </rPr>
          <t>Scott Ritter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<sst xmlns="http://schemas.openxmlformats.org/spreadsheetml/2006/main" count="1772" uniqueCount="974">
  <si>
    <t>jumpsuit, hood</t>
  </si>
  <si>
    <t>Costume Sizing</t>
  </si>
  <si>
    <t>Item Description</t>
  </si>
  <si>
    <t>Components</t>
    <phoneticPr fontId="0" type="noConversion"/>
  </si>
  <si>
    <t>Sample Image</t>
    <phoneticPr fontId="0" type="noConversion"/>
  </si>
  <si>
    <t>PRECIOUS SKUNK</t>
  </si>
  <si>
    <t>GORILLA</t>
  </si>
  <si>
    <t>FRISKY FOX</t>
  </si>
  <si>
    <t>MISCHIEF MAKER</t>
  </si>
  <si>
    <t>CAULDRON CUTIE</t>
  </si>
  <si>
    <t>PASTEL UNICORN</t>
  </si>
  <si>
    <t>CLEOPATRA</t>
  </si>
  <si>
    <t>LEOPARD</t>
  </si>
  <si>
    <t>MUMMY</t>
  </si>
  <si>
    <t xml:space="preserve">ZOMBIE   </t>
  </si>
  <si>
    <t>PIRATE WENCH</t>
  </si>
  <si>
    <t>SANTA CLAUS SUIT</t>
  </si>
  <si>
    <t>hooded jumpsuit with tail &amp; booties</t>
  </si>
  <si>
    <t>dress, collar, cape with wrist cuffs, headpiece</t>
  </si>
  <si>
    <t>jumpsuit with vest, hood, 2 grenades, headset, walkie talkie</t>
  </si>
  <si>
    <t>hooded jumpsuit, tail, booties</t>
  </si>
  <si>
    <t>bodysuit, hood, booties</t>
  </si>
  <si>
    <t>dress, headband, leg warmers</t>
  </si>
  <si>
    <t>dress, hat</t>
  </si>
  <si>
    <t>dress, headband</t>
    <phoneticPr fontId="3" type="noConversion"/>
  </si>
  <si>
    <t>top, pants</t>
  </si>
  <si>
    <t>OSFA-Adult</t>
  </si>
  <si>
    <t>3-4T</t>
    <phoneticPr fontId="6" type="noConversion"/>
  </si>
  <si>
    <t>hooded jumpsuit with tail &amp; booties</t>
    <phoneticPr fontId="0" type="noConversion"/>
  </si>
  <si>
    <t>dress, vest, sash, hat</t>
    <phoneticPr fontId="0" type="noConversion"/>
  </si>
  <si>
    <t>dress, wig</t>
    <phoneticPr fontId="6" type="noConversion"/>
  </si>
  <si>
    <t>top, pant, mask</t>
  </si>
  <si>
    <t>2T</t>
    <phoneticPr fontId="6" type="noConversion"/>
  </si>
  <si>
    <t>0-9M</t>
    <phoneticPr fontId="6" type="noConversion"/>
  </si>
  <si>
    <t>12-18M</t>
    <phoneticPr fontId="6" type="noConversion"/>
  </si>
  <si>
    <t>Small 4-6</t>
    <phoneticPr fontId="6" type="noConversion"/>
  </si>
  <si>
    <t>Medium 8-10</t>
    <phoneticPr fontId="6" type="noConversion"/>
  </si>
  <si>
    <t>Large 12-14</t>
    <phoneticPr fontId="6" type="noConversion"/>
  </si>
  <si>
    <t>Small 6-8</t>
    <phoneticPr fontId="6" type="noConversion"/>
  </si>
  <si>
    <t>Medium 10-12</t>
    <phoneticPr fontId="6" type="noConversion"/>
  </si>
  <si>
    <t>Large 14-16</t>
    <phoneticPr fontId="6" type="noConversion"/>
  </si>
  <si>
    <t>X-Small 2-4</t>
    <phoneticPr fontId="6" type="noConversion"/>
  </si>
  <si>
    <t>X-Large 18-22</t>
    <phoneticPr fontId="6" type="noConversion"/>
  </si>
  <si>
    <t>Small 38</t>
    <phoneticPr fontId="6" type="noConversion"/>
  </si>
  <si>
    <t>Medium 40</t>
    <phoneticPr fontId="6" type="noConversion"/>
  </si>
  <si>
    <t>Large 44</t>
    <phoneticPr fontId="6" type="noConversion"/>
  </si>
  <si>
    <t>X-Large 50</t>
    <phoneticPr fontId="6" type="noConversion"/>
  </si>
  <si>
    <t>X-Large 14-16</t>
  </si>
  <si>
    <t>Plus 1X/2X</t>
  </si>
  <si>
    <t>X-Small 2-4</t>
  </si>
  <si>
    <t>wig, beard</t>
    <phoneticPr fontId="1" type="noConversion"/>
  </si>
  <si>
    <t>White Unicorn Ride-In Inflatable</t>
  </si>
  <si>
    <t>Pink Unicorn Inflatable</t>
  </si>
  <si>
    <t>White Unicorn Inflatable</t>
  </si>
  <si>
    <t>Blue Unicorn Inflatable</t>
  </si>
  <si>
    <t>White 4 legged Inflatable Unicorn</t>
  </si>
  <si>
    <t>Pterodactyl Ride-In Inflatable Costume</t>
  </si>
  <si>
    <t>Deluxe Inflatable Dinosaur Costume</t>
  </si>
  <si>
    <t>UPC Number</t>
  </si>
  <si>
    <t>Studio Item Number</t>
  </si>
  <si>
    <t>True Classic</t>
    <phoneticPr fontId="0" type="noConversion"/>
  </si>
  <si>
    <t>True Deluxe</t>
    <phoneticPr fontId="0" type="noConversion"/>
  </si>
  <si>
    <t>Bartleby Classic</t>
  </si>
  <si>
    <t>Dress, Pant, Headband</t>
    <phoneticPr fontId="0" type="noConversion"/>
  </si>
  <si>
    <t>Dress, Headpiece, Back pack, Pant with boot covers attached</t>
  </si>
  <si>
    <t>hooded jumpsuit with tail</t>
    <phoneticPr fontId="0" type="noConversion"/>
  </si>
  <si>
    <t>2T</t>
    <phoneticPr fontId="8" type="noConversion"/>
  </si>
  <si>
    <t>3-4T</t>
    <phoneticPr fontId="8" type="noConversion"/>
  </si>
  <si>
    <t>Small 4-6</t>
    <phoneticPr fontId="8" type="noConversion"/>
  </si>
  <si>
    <t>bodysuit</t>
    <phoneticPr fontId="1" type="noConversion"/>
  </si>
  <si>
    <t>top, pant, jacket, mock shirt, hat</t>
    <phoneticPr fontId="1" type="noConversion"/>
  </si>
  <si>
    <t>One size</t>
    <phoneticPr fontId="1" type="noConversion"/>
  </si>
  <si>
    <t>One Size</t>
  </si>
  <si>
    <t>One Size Child</t>
  </si>
  <si>
    <t>One Size Adults</t>
  </si>
  <si>
    <t>Check Digit do not alter formula</t>
  </si>
  <si>
    <t>UPC</t>
  </si>
  <si>
    <t>3T-4T</t>
  </si>
  <si>
    <t>2T</t>
  </si>
  <si>
    <t>PG #</t>
  </si>
  <si>
    <t>XS 2-4</t>
  </si>
  <si>
    <t>M 10-12</t>
  </si>
  <si>
    <t>S 6-8</t>
  </si>
  <si>
    <t>GOOFY SALEM SISTER WITCH</t>
  </si>
  <si>
    <t>SILLY SALEM SISTER WITCH</t>
  </si>
  <si>
    <t>Medium 10-12</t>
  </si>
  <si>
    <t>Large 14-16</t>
  </si>
  <si>
    <t>Child S 4-6</t>
  </si>
  <si>
    <t>Child M 8-10</t>
  </si>
  <si>
    <t>Child L12-14</t>
  </si>
  <si>
    <t>L 14-16</t>
  </si>
  <si>
    <t>M 38-40</t>
  </si>
  <si>
    <t>L 42-44</t>
  </si>
  <si>
    <t>XL 46-48</t>
  </si>
  <si>
    <t>T-Rex Inflatable Costume</t>
  </si>
  <si>
    <t>Adult</t>
  </si>
  <si>
    <t>Pickle Costume</t>
  </si>
  <si>
    <t>Flight Suit</t>
  </si>
  <si>
    <t>Huntress</t>
  </si>
  <si>
    <t>3-4T</t>
  </si>
  <si>
    <t>Company Prefix + 3digit</t>
  </si>
  <si>
    <t>SANTA CLAUS WIG &amp; BEARD SET</t>
  </si>
  <si>
    <t>Space Helmet</t>
  </si>
  <si>
    <t>non assembled blue visor</t>
  </si>
  <si>
    <t>Assembled. Includes NASA &amp; Artemis Stickers</t>
  </si>
  <si>
    <t>Dual visor clear &amp; tinted with Top Gun Sticker</t>
  </si>
  <si>
    <t>Dual visor clear &amp; tinted with painted Maverick name</t>
  </si>
  <si>
    <t>With Printed Box</t>
  </si>
  <si>
    <t>non assembled black visor with plain box</t>
  </si>
  <si>
    <t>21164PB</t>
  </si>
  <si>
    <t>21165PB</t>
  </si>
  <si>
    <t>Pig Toddler</t>
  </si>
  <si>
    <t>Spider Toddler</t>
  </si>
  <si>
    <t>Fireman Child</t>
  </si>
  <si>
    <t xml:space="preserve">Pig Toddler </t>
  </si>
  <si>
    <t>1T-2T</t>
  </si>
  <si>
    <t>3tT-4T</t>
  </si>
  <si>
    <t>1T-2t</t>
  </si>
  <si>
    <t>size 8-10</t>
  </si>
  <si>
    <t>Size 4-6</t>
  </si>
  <si>
    <t>Large 12-14</t>
  </si>
  <si>
    <t>Medium 8-10</t>
  </si>
  <si>
    <t>Diplodocus Dinosaur Inflatable Costume</t>
  </si>
  <si>
    <t>Horse Inflatable Costume</t>
  </si>
  <si>
    <t>Rocket Ship Inflatable Costume</t>
  </si>
  <si>
    <t>Santa Inflatable w/o Hat</t>
  </si>
  <si>
    <t>Alien Inflatable Child</t>
  </si>
  <si>
    <t>Brown T-Rex Dino Inflatable Costume</t>
  </si>
  <si>
    <t xml:space="preserve">Dragon Ride on Inflatable </t>
  </si>
  <si>
    <t>Men's L 42-44</t>
  </si>
  <si>
    <t>Men's XL 46-48</t>
  </si>
  <si>
    <t>Day of the Dead Bone Costume</t>
  </si>
  <si>
    <t>Panda Inflatable Costume</t>
  </si>
  <si>
    <t>hooded cape, tunic dress with attached strap, printed  gauntlets, waist belt, legging, Zipper</t>
  </si>
  <si>
    <t>top, pants, belt, gloves, boot cover, wig, hat, beard</t>
  </si>
  <si>
    <t>One Size Small Child</t>
  </si>
  <si>
    <t>One Size Teen</t>
  </si>
  <si>
    <t xml:space="preserve">Wig Cap Complection </t>
  </si>
  <si>
    <t>Wig Cap Light Brown</t>
  </si>
  <si>
    <t>Wig Cap Beige</t>
  </si>
  <si>
    <t>Sequin Glove Left Hand</t>
  </si>
  <si>
    <t>Sequin Glove Right Hand</t>
  </si>
  <si>
    <t>Masha Classic</t>
  </si>
  <si>
    <t>Masha Deluxe</t>
  </si>
  <si>
    <t xml:space="preserve">Masha Classic with Headband/Wig </t>
  </si>
  <si>
    <t>Small 4-6</t>
  </si>
  <si>
    <t>Green Tinsel Wig</t>
  </si>
  <si>
    <t xml:space="preserve">Gold Tinsel Wig </t>
  </si>
  <si>
    <t xml:space="preserve">Silver Tinsel Wig </t>
  </si>
  <si>
    <t>Red Tinsel Wig</t>
  </si>
  <si>
    <t>Blue Tinsel Wig</t>
  </si>
  <si>
    <t>Purple Tinsel Wig</t>
  </si>
  <si>
    <t>Rainbow Tinsel Wig</t>
  </si>
  <si>
    <t>Black Tinsel Wig</t>
  </si>
  <si>
    <t>Last one used black tinsel wig</t>
  </si>
  <si>
    <t>LED Mask</t>
  </si>
  <si>
    <t>Wig</t>
  </si>
  <si>
    <t>Small 3T-4T</t>
  </si>
  <si>
    <t>Men's Plus</t>
  </si>
  <si>
    <t>XL 18-22</t>
  </si>
  <si>
    <t xml:space="preserve"> XL 18-22</t>
  </si>
  <si>
    <t>1X-2X</t>
  </si>
  <si>
    <t>Potion Bottle</t>
  </si>
  <si>
    <t>Potion Bottle W/ Black Strap</t>
  </si>
  <si>
    <t>Potion Bottle W/ Brown Strap</t>
  </si>
  <si>
    <t>Rapper's Clock Necklace</t>
  </si>
  <si>
    <t>Cigarette Holder-Plastic</t>
  </si>
  <si>
    <t>11.5" Bloody Knife</t>
  </si>
  <si>
    <t>16.5" Bloody Knife</t>
  </si>
  <si>
    <t>Round Santa Glasses</t>
  </si>
  <si>
    <t>Intense Strobe Light</t>
  </si>
  <si>
    <t>5' Poseable Skeleton</t>
  </si>
  <si>
    <t>Genie's Lamp</t>
  </si>
  <si>
    <t>Roman Helmet</t>
  </si>
  <si>
    <t>Spike Helmet</t>
  </si>
  <si>
    <t>Viking Helmet</t>
  </si>
  <si>
    <t>Firemen's Helmet Red</t>
  </si>
  <si>
    <t>Firemen's Helmet Black</t>
  </si>
  <si>
    <t>Police Helmet w/shield</t>
  </si>
  <si>
    <t>Army Helmet</t>
  </si>
  <si>
    <t>SWAT Helmet</t>
  </si>
  <si>
    <t>Purple Witch Child Sm</t>
  </si>
  <si>
    <t>Purple Witch Child Med</t>
  </si>
  <si>
    <t>Purple Witch Child Large</t>
  </si>
  <si>
    <t>Devilish Enchantress Child Small</t>
  </si>
  <si>
    <t>Devilish Enchantress Child Medium</t>
  </si>
  <si>
    <t>Devilish Enchantress Child Large</t>
  </si>
  <si>
    <t>Cheerleader Child Small</t>
  </si>
  <si>
    <t>Cheerleader Child Medium</t>
  </si>
  <si>
    <t>Cheerleader Child Large</t>
  </si>
  <si>
    <t>Skeleton Girls Small</t>
  </si>
  <si>
    <t>Skeleton Girls Medium</t>
  </si>
  <si>
    <t>Punk Skeleton White Girls Small</t>
  </si>
  <si>
    <t>Punk Skeleton White Girls Medium</t>
  </si>
  <si>
    <t>Punk Skeleton White Girls Large</t>
  </si>
  <si>
    <t>Punk Skeleton Pink Girls Small</t>
  </si>
  <si>
    <t>Punk Skeleton Pink Girls Medium</t>
  </si>
  <si>
    <t>Punk Skeleton Pink Girls Large</t>
  </si>
  <si>
    <t>Fighter Pilot Boys Small</t>
  </si>
  <si>
    <t>Fighter Pilot Boys Medium</t>
  </si>
  <si>
    <t>Fighter Pilot Boys Large</t>
  </si>
  <si>
    <t>Purple Witch Womens Small</t>
  </si>
  <si>
    <t>Purple Witch Womens Medium</t>
  </si>
  <si>
    <t>Purple Witch Womens Large</t>
  </si>
  <si>
    <t>Devil Womens Small</t>
  </si>
  <si>
    <t>Devil Womens Medium</t>
  </si>
  <si>
    <t>Devil Womens Large</t>
  </si>
  <si>
    <t>Scary Nun Womens Small</t>
  </si>
  <si>
    <t>Scary Nun Womens Medium</t>
  </si>
  <si>
    <t>Scary Nun Womens Large</t>
  </si>
  <si>
    <t>Clueless Inspired Womens Small</t>
  </si>
  <si>
    <t>Clueless Inspired Womens Medium</t>
  </si>
  <si>
    <t>Clueless Inspired Womens Large</t>
  </si>
  <si>
    <t>Hatchet Headband</t>
  </si>
  <si>
    <t>Knife Headband</t>
  </si>
  <si>
    <t>810073315044</t>
  </si>
  <si>
    <t>810073314542</t>
  </si>
  <si>
    <t>Alien Inflatable Adult</t>
  </si>
  <si>
    <t>810073314825</t>
  </si>
  <si>
    <t>810073314832</t>
  </si>
  <si>
    <t>810073314849</t>
  </si>
  <si>
    <t>810073314856</t>
  </si>
  <si>
    <t>810073314863</t>
  </si>
  <si>
    <t>810073314870</t>
  </si>
  <si>
    <t>810073314887</t>
  </si>
  <si>
    <t>810073314894</t>
  </si>
  <si>
    <t>810073314900</t>
  </si>
  <si>
    <t>810073315082</t>
  </si>
  <si>
    <t>810073315099</t>
  </si>
  <si>
    <t>810073315105</t>
  </si>
  <si>
    <t>810073315112</t>
  </si>
  <si>
    <t>810073315068</t>
  </si>
  <si>
    <t>True Classic</t>
  </si>
  <si>
    <t>810073317086</t>
  </si>
  <si>
    <t>810073317109</t>
  </si>
  <si>
    <t>810073317116</t>
  </si>
  <si>
    <t>810073317215</t>
  </si>
  <si>
    <t>QTY</t>
  </si>
  <si>
    <t>TOTAL</t>
  </si>
  <si>
    <t>Galaxy Bounty Hunter Helmet</t>
  </si>
  <si>
    <t xml:space="preserve">Wholesale </t>
  </si>
  <si>
    <t>One Size-Adult</t>
  </si>
  <si>
    <t>One Size-Child</t>
  </si>
  <si>
    <t>BILL TO:</t>
  </si>
  <si>
    <t>SHIP TO:</t>
  </si>
  <si>
    <t>SHIP WINDOW:</t>
  </si>
  <si>
    <t>PO NUMBER:</t>
  </si>
  <si>
    <t>DATE:</t>
  </si>
  <si>
    <t xml:space="preserve">EMAIL: </t>
  </si>
  <si>
    <t xml:space="preserve">CONTACT: </t>
  </si>
  <si>
    <t xml:space="preserve">TEL: </t>
  </si>
  <si>
    <t xml:space="preserve">SALES REP:  </t>
  </si>
  <si>
    <t xml:space="preserve">TERMS:  </t>
  </si>
  <si>
    <t>NOTES:</t>
  </si>
  <si>
    <t>The Better Bloody Axe</t>
  </si>
  <si>
    <t>Case Pack</t>
  </si>
  <si>
    <t>Small Child</t>
  </si>
  <si>
    <t>140cm</t>
  </si>
  <si>
    <t>Child</t>
  </si>
  <si>
    <t>160cm</t>
  </si>
  <si>
    <t>Teen</t>
  </si>
  <si>
    <t>175cm</t>
  </si>
  <si>
    <t>200cm</t>
  </si>
  <si>
    <t>SUS CREWMATE KILLER SIZES</t>
  </si>
  <si>
    <t>810073310018</t>
  </si>
  <si>
    <t>810073310025</t>
  </si>
  <si>
    <t>810073310032</t>
  </si>
  <si>
    <t>810073310049</t>
  </si>
  <si>
    <t>810073310056</t>
  </si>
  <si>
    <t>810073310063</t>
  </si>
  <si>
    <t>810073310070</t>
  </si>
  <si>
    <t>810073310087</t>
  </si>
  <si>
    <t>810073310094</t>
  </si>
  <si>
    <t>810073310209</t>
  </si>
  <si>
    <t>810073310216</t>
  </si>
  <si>
    <t>810073310223</t>
  </si>
  <si>
    <t>810073310230</t>
  </si>
  <si>
    <t>810073310247</t>
  </si>
  <si>
    <t>810073310254</t>
  </si>
  <si>
    <t>810073310261</t>
  </si>
  <si>
    <t>810073310278</t>
  </si>
  <si>
    <t>810073310308</t>
  </si>
  <si>
    <t>810073310315</t>
  </si>
  <si>
    <t>810073310322</t>
  </si>
  <si>
    <t>810073310339</t>
  </si>
  <si>
    <t>810073310612</t>
  </si>
  <si>
    <t>810073310629</t>
  </si>
  <si>
    <t>810073310636</t>
  </si>
  <si>
    <t>810073310643</t>
  </si>
  <si>
    <t>810073310650</t>
  </si>
  <si>
    <t>810073310773</t>
  </si>
  <si>
    <t>810073310780</t>
  </si>
  <si>
    <t>810073310797</t>
  </si>
  <si>
    <t>810073310803</t>
  </si>
  <si>
    <t>810073310810</t>
  </si>
  <si>
    <t>810073310827</t>
  </si>
  <si>
    <t>810073310834</t>
  </si>
  <si>
    <t>810073310889</t>
  </si>
  <si>
    <t>810073310896</t>
  </si>
  <si>
    <t>810073310902</t>
  </si>
  <si>
    <t>810073310919</t>
  </si>
  <si>
    <t>810073310926</t>
  </si>
  <si>
    <t>810073310933</t>
  </si>
  <si>
    <t>810073311145</t>
  </si>
  <si>
    <t>810073311152</t>
  </si>
  <si>
    <t>810073311169</t>
  </si>
  <si>
    <t>810073311206</t>
  </si>
  <si>
    <t>810073311213</t>
  </si>
  <si>
    <t>810073311220</t>
  </si>
  <si>
    <t>810073311237</t>
  </si>
  <si>
    <t>810073311244</t>
  </si>
  <si>
    <t>810073311251</t>
  </si>
  <si>
    <t>810073311282</t>
  </si>
  <si>
    <t>810073311299</t>
  </si>
  <si>
    <t>810073311305</t>
  </si>
  <si>
    <t>810073311701</t>
  </si>
  <si>
    <t>810073311718</t>
  </si>
  <si>
    <t>810073311725</t>
  </si>
  <si>
    <t>810073311732</t>
  </si>
  <si>
    <t>810073311749</t>
  </si>
  <si>
    <t>810073311756</t>
  </si>
  <si>
    <t>810073311763</t>
  </si>
  <si>
    <t>810073311770</t>
  </si>
  <si>
    <t>810073311787</t>
  </si>
  <si>
    <t>810073311794</t>
  </si>
  <si>
    <t>810073311800</t>
  </si>
  <si>
    <t>810073311916</t>
  </si>
  <si>
    <t>810073311923</t>
  </si>
  <si>
    <t>810073311930</t>
  </si>
  <si>
    <t>810073311947</t>
  </si>
  <si>
    <t>810073311954</t>
  </si>
  <si>
    <t>810073311961</t>
  </si>
  <si>
    <t>810073311978</t>
  </si>
  <si>
    <t>810073311985</t>
  </si>
  <si>
    <t>810073311992</t>
  </si>
  <si>
    <t>810073312005</t>
  </si>
  <si>
    <t>810073312012</t>
  </si>
  <si>
    <t>810073312029</t>
  </si>
  <si>
    <t>810073312418</t>
  </si>
  <si>
    <t>810073312425</t>
  </si>
  <si>
    <t>810073312432</t>
  </si>
  <si>
    <t>810073312845</t>
  </si>
  <si>
    <t>810073312852</t>
  </si>
  <si>
    <t>810073312869</t>
  </si>
  <si>
    <t>810073312876</t>
  </si>
  <si>
    <t>810073312883</t>
  </si>
  <si>
    <t>810073312890</t>
  </si>
  <si>
    <t>810073312906</t>
  </si>
  <si>
    <t>810073313521</t>
  </si>
  <si>
    <t>810073313538</t>
  </si>
  <si>
    <t>810073313545</t>
  </si>
  <si>
    <t>810073313552</t>
  </si>
  <si>
    <t>810073313569</t>
  </si>
  <si>
    <t>810073313576</t>
  </si>
  <si>
    <t>810073313583</t>
  </si>
  <si>
    <t>810073313590</t>
  </si>
  <si>
    <t>810073313613</t>
  </si>
  <si>
    <t>810073313620</t>
  </si>
  <si>
    <t>810073313637</t>
  </si>
  <si>
    <t>810073313644</t>
  </si>
  <si>
    <t>810073313682</t>
  </si>
  <si>
    <t>810073313712</t>
  </si>
  <si>
    <t>810073313736</t>
  </si>
  <si>
    <t>810073313743</t>
  </si>
  <si>
    <t>810073313767</t>
  </si>
  <si>
    <t>810073313774</t>
  </si>
  <si>
    <t>810073313781</t>
  </si>
  <si>
    <t>810073313798</t>
  </si>
  <si>
    <t>810073313804</t>
  </si>
  <si>
    <t>810073313811</t>
  </si>
  <si>
    <t>810073313828</t>
  </si>
  <si>
    <t>810073313835</t>
  </si>
  <si>
    <t>810073313842</t>
  </si>
  <si>
    <t>810073314108</t>
  </si>
  <si>
    <t>810073314122</t>
  </si>
  <si>
    <t>810073314320</t>
  </si>
  <si>
    <t>810073314139</t>
  </si>
  <si>
    <t>810073314337</t>
  </si>
  <si>
    <t>810073314153</t>
  </si>
  <si>
    <t>810073314160</t>
  </si>
  <si>
    <t>810073314177</t>
  </si>
  <si>
    <t>810073314214</t>
  </si>
  <si>
    <t>810073314221</t>
  </si>
  <si>
    <t>810073314238</t>
  </si>
  <si>
    <t>810073314245</t>
  </si>
  <si>
    <t>810073314184</t>
  </si>
  <si>
    <t>810073314191</t>
  </si>
  <si>
    <t>810073314207</t>
  </si>
  <si>
    <t>810073314344</t>
  </si>
  <si>
    <t>810073314351</t>
  </si>
  <si>
    <t>810073314368</t>
  </si>
  <si>
    <t>810073314375</t>
  </si>
  <si>
    <t>810073314399</t>
  </si>
  <si>
    <t>810073314405</t>
  </si>
  <si>
    <t>810073314412</t>
  </si>
  <si>
    <t>810073314429</t>
  </si>
  <si>
    <t>810073314436</t>
  </si>
  <si>
    <t>810073314443</t>
  </si>
  <si>
    <t>810073314450</t>
  </si>
  <si>
    <t>810073314467</t>
  </si>
  <si>
    <t>810073314474</t>
  </si>
  <si>
    <t>810073314481</t>
  </si>
  <si>
    <t>810073314498</t>
  </si>
  <si>
    <t>810073314504</t>
  </si>
  <si>
    <t>810073314511</t>
  </si>
  <si>
    <t>810073314528</t>
  </si>
  <si>
    <t>810073314535</t>
  </si>
  <si>
    <t>810073314771</t>
  </si>
  <si>
    <t>810073314788</t>
  </si>
  <si>
    <t>810073314795</t>
  </si>
  <si>
    <t>810073314801</t>
  </si>
  <si>
    <t>810073314818</t>
  </si>
  <si>
    <t>810073314924</t>
  </si>
  <si>
    <t>810073314931</t>
  </si>
  <si>
    <t>810073314948</t>
  </si>
  <si>
    <t>810073314955</t>
  </si>
  <si>
    <t>810073314962</t>
  </si>
  <si>
    <t>810073314979</t>
  </si>
  <si>
    <t>810073314986</t>
  </si>
  <si>
    <t>810073314993</t>
  </si>
  <si>
    <t>810073315129</t>
  </si>
  <si>
    <t>810073315136</t>
  </si>
  <si>
    <t>810073315143</t>
  </si>
  <si>
    <t>810073315150</t>
  </si>
  <si>
    <t>810073315198</t>
  </si>
  <si>
    <t>810073315624</t>
  </si>
  <si>
    <t>810073315631</t>
  </si>
  <si>
    <t>810073315662</t>
  </si>
  <si>
    <t>810073315679</t>
  </si>
  <si>
    <t>810073315686</t>
  </si>
  <si>
    <t>810073315709</t>
  </si>
  <si>
    <t>810073315716</t>
  </si>
  <si>
    <t>810073315723</t>
  </si>
  <si>
    <t>810073315730</t>
  </si>
  <si>
    <t>810073315747</t>
  </si>
  <si>
    <t>810073315754</t>
  </si>
  <si>
    <t>810073315761</t>
  </si>
  <si>
    <t>810073315778</t>
  </si>
  <si>
    <t>810073315785</t>
  </si>
  <si>
    <t>810073315792</t>
  </si>
  <si>
    <t>810073315808</t>
  </si>
  <si>
    <t>810073315815</t>
  </si>
  <si>
    <t>810073315822</t>
  </si>
  <si>
    <t>810073315839</t>
  </si>
  <si>
    <t>810073315846</t>
  </si>
  <si>
    <t>810073315853</t>
  </si>
  <si>
    <t>810073315860</t>
  </si>
  <si>
    <t>810073315877</t>
  </si>
  <si>
    <t>810073315884</t>
  </si>
  <si>
    <t>810073315891</t>
  </si>
  <si>
    <t>810073315907</t>
  </si>
  <si>
    <t>810073315914</t>
  </si>
  <si>
    <t>810073315921</t>
  </si>
  <si>
    <t>810073315938</t>
  </si>
  <si>
    <t>810073316010</t>
  </si>
  <si>
    <t>810073316027</t>
  </si>
  <si>
    <t>810073316034</t>
  </si>
  <si>
    <t>810073316102</t>
  </si>
  <si>
    <t>810073316119</t>
  </si>
  <si>
    <t>810073316126</t>
  </si>
  <si>
    <t>810073316195</t>
  </si>
  <si>
    <t>810073316201</t>
  </si>
  <si>
    <t>810073316218</t>
  </si>
  <si>
    <t>810073316225</t>
  </si>
  <si>
    <t>810073316232</t>
  </si>
  <si>
    <t>810073316287</t>
  </si>
  <si>
    <t>810073316294</t>
  </si>
  <si>
    <t>810073316300</t>
  </si>
  <si>
    <t>810073316317</t>
  </si>
  <si>
    <t>810073316324</t>
  </si>
  <si>
    <t>810073316331</t>
  </si>
  <si>
    <t>810073316348</t>
  </si>
  <si>
    <t>810073316355</t>
  </si>
  <si>
    <t>810073316362</t>
  </si>
  <si>
    <t>810073316461</t>
  </si>
  <si>
    <t>810073316478</t>
  </si>
  <si>
    <t>810073316485</t>
  </si>
  <si>
    <t>810073316522</t>
  </si>
  <si>
    <t>810073316539</t>
  </si>
  <si>
    <t>810073316546</t>
  </si>
  <si>
    <t>810073316553</t>
  </si>
  <si>
    <t>810073316560</t>
  </si>
  <si>
    <t>810073316577</t>
  </si>
  <si>
    <t>810073316584</t>
  </si>
  <si>
    <t>810073316591</t>
  </si>
  <si>
    <t>810073316607</t>
  </si>
  <si>
    <t>810073316645</t>
  </si>
  <si>
    <t>810073316652</t>
  </si>
  <si>
    <t>Child Old Lady With Bun kit</t>
  </si>
  <si>
    <t>Child Old Man Kit</t>
  </si>
  <si>
    <t>See below size chart:</t>
  </si>
  <si>
    <t>Infant 0-9M, 12-18M</t>
  </si>
  <si>
    <t>Toddler 2T, 3-4T</t>
  </si>
  <si>
    <t>Women XS(2-4) S(6-8) M(10-12) L(14-18)</t>
  </si>
  <si>
    <t>Men M(38-40) L(42-44) XL(46-48)</t>
  </si>
  <si>
    <t xml:space="preserve">THIS DOCUMENT IS CONFIDENTIAL AND PROPRIETARY INFORMATION OF STUDIO HALLOWEEN, INC.  YOU MAY USE IT SOLELY TO CONDUCT BUSINESS WITH STUDIO HALLOWEEN.  YOU MAY NOT COPY, SHARE, DISTRIBUTE OR FURTHER DISSEMINATE THIS DOCUMENT TO ANY OTHER THIRD PARTY WITHOUT EXPRESS WRITTEN PERMISSION OF STUDIO HALLOWEEN. </t>
  </si>
  <si>
    <t>Good Quality, Reinforced  Posable Joints</t>
  </si>
  <si>
    <t>Good Quality, Reinforced  Posable Joints With Light Up LED Eyes</t>
  </si>
  <si>
    <t>Basic Posable Sleleton</t>
  </si>
  <si>
    <t>Sheriff Hat</t>
  </si>
  <si>
    <t>810073315945</t>
  </si>
  <si>
    <t>810073312913</t>
  </si>
  <si>
    <t>810073312937</t>
  </si>
  <si>
    <t>810073312968</t>
  </si>
  <si>
    <t>810073312975</t>
  </si>
  <si>
    <t>810073312982</t>
  </si>
  <si>
    <t>810073312999</t>
  </si>
  <si>
    <t>810073313002</t>
  </si>
  <si>
    <t>810073313019</t>
  </si>
  <si>
    <t>Studio Halloween, LLC</t>
  </si>
  <si>
    <t>Sus Crewmate Killer  - Small Children - Black</t>
  </si>
  <si>
    <t>Sus Crewmate Killer  - Small Children - Blue</t>
  </si>
  <si>
    <t>Sus Crewmate Killer  - Small Children - Orange</t>
  </si>
  <si>
    <t>Sus Crewmate Killer  - Small Children - Purple</t>
  </si>
  <si>
    <t>Sus Crewmate Killer  - Small Children - Brown</t>
  </si>
  <si>
    <t>Sus Crewmate Killer  - Small Children - Red</t>
  </si>
  <si>
    <t>Sus Crewmate Killer  - Small Children - Yellow</t>
  </si>
  <si>
    <t>Sus Crewmate Killer  - Small Children - Pink</t>
  </si>
  <si>
    <t>Sus Crewmate Killer  - Small Children - White</t>
  </si>
  <si>
    <t>Sus Crewmate Killer  - Standard Children - Black</t>
  </si>
  <si>
    <t>Sus Crewmate Killer  - Standard Children - Blue</t>
  </si>
  <si>
    <t>Sus Crewmate Killer  - Standard Children - Orange</t>
  </si>
  <si>
    <t>Sus Crewmate Killer  - Standard Children - Purple</t>
  </si>
  <si>
    <t>Sus Crewmate Killer  - Standard Children - Brown</t>
  </si>
  <si>
    <t>Sus Crewmate Killer  - Standard Children - Red</t>
  </si>
  <si>
    <t>Sus Crewmate Killer  - Standard Children - Grey</t>
  </si>
  <si>
    <t>Sus Crewmate Killer  - Standard Children - Yellow</t>
  </si>
  <si>
    <t>Sus Crewmate Killer  - Standard Children - Pink</t>
  </si>
  <si>
    <t>Sus Crewmate Killer  - Standard Children - White</t>
  </si>
  <si>
    <t>Sus Crewmate Killer  - Teen - Black</t>
  </si>
  <si>
    <t>Sus Crewmate Killer  - Teen - Blue</t>
  </si>
  <si>
    <t>Sus Crewmate Killer  - Teen - Orange</t>
  </si>
  <si>
    <t>Sus Crewmate Killer  - Teen - Purple</t>
  </si>
  <si>
    <t>Sus Crewmate Killer  - Teen - Brown</t>
  </si>
  <si>
    <t>Sus Crewmate Killer  - Teen - Red</t>
  </si>
  <si>
    <t>Sus Crewmate Killer  - Teen - Yellow</t>
  </si>
  <si>
    <t>Sus Crewmate Killer  - Teen - Pink</t>
  </si>
  <si>
    <t>Sus Crewmate Killer  - Teen - White</t>
  </si>
  <si>
    <t>Sus Crewmate Killer  - Adult Large/XL - Black</t>
  </si>
  <si>
    <t>Sus Crewmate Killer  - Adult Large/XL - Blue</t>
  </si>
  <si>
    <t>Sus Crewmate Killer  - Adult Large/XL - Orange</t>
  </si>
  <si>
    <t>Sus Crewmate Killer  - Adult Large/XL - Purple</t>
  </si>
  <si>
    <t>Sus Crewmate Killer  - Adult Large/XL - Brown</t>
  </si>
  <si>
    <t>Sus Crewmate Killer  - Adult Large/XL - Red</t>
  </si>
  <si>
    <t>Sus Crewmate Killer  - Adult Large/XL - Grey</t>
  </si>
  <si>
    <t>Sus Crewmate Killer  - Adult Large/XL - Yellow</t>
  </si>
  <si>
    <t>Sus Crewmate Killer  - Adult Large/XL - Light Blue</t>
  </si>
  <si>
    <t>Sus Crewmate Killer  - Adult Large/XL - Pink</t>
  </si>
  <si>
    <t>Sus Crewmate Killer  - Adult Large/XL - White</t>
  </si>
  <si>
    <t>Sus Crewmate Killer  - Small Children - Light Blue</t>
  </si>
  <si>
    <t>Sus Crewmate Killer  - Standard Children - Light Blue</t>
  </si>
  <si>
    <t>Sus Crewmate Killer  - Teen - Light Blue</t>
  </si>
  <si>
    <t>size 3-4T</t>
  </si>
  <si>
    <t>size 12-14</t>
  </si>
  <si>
    <t>810073315020</t>
  </si>
  <si>
    <t>810073315037</t>
  </si>
  <si>
    <t>Blue Fighter Pilot Helmet</t>
  </si>
  <si>
    <t>Navy Fighter Pilot Helmet</t>
  </si>
  <si>
    <t>Black Fighter Pilot Helmet</t>
  </si>
  <si>
    <t>White Fighter Pilot Helmet</t>
  </si>
  <si>
    <t>Red Fighter Pilot Helmet</t>
  </si>
  <si>
    <t>White Custom Call Sign Fighter Pilot Helmet</t>
  </si>
  <si>
    <t>Red Custom Call Sign Fighter Pilot Helmet</t>
  </si>
  <si>
    <t>Black Custom Call Sign Fighter Pilot Helmet</t>
  </si>
  <si>
    <t>Blue Custom Call Sign Fighter Pilot Helmet</t>
  </si>
  <si>
    <t>Navy Custom Call Sign Fighter Pilot Helmet</t>
  </si>
  <si>
    <t>51372-BLACK</t>
  </si>
  <si>
    <t>51372-WHITE</t>
  </si>
  <si>
    <t>Black Articulating Fingers Glove - Right Hand</t>
  </si>
  <si>
    <t>Black Articulating Fingers Glove - Left Hand</t>
  </si>
  <si>
    <t>810073317833</t>
  </si>
  <si>
    <t>Black Articulating Fingers Glove - Pair</t>
  </si>
  <si>
    <t>810073317864</t>
  </si>
  <si>
    <t>Bone Articulating Fingers Glove - Right Hand</t>
  </si>
  <si>
    <t>Bone Articulating Fingers Glove - Left Hand</t>
  </si>
  <si>
    <t>Bone Articulating Fingers Glove - Pair</t>
  </si>
  <si>
    <t>810073317840</t>
  </si>
  <si>
    <t>810073317871</t>
  </si>
  <si>
    <t>400 Watt Fog Machine</t>
  </si>
  <si>
    <t>500 Watt Fog Machine with LED Lights</t>
  </si>
  <si>
    <t>900 Watt Fog Machine</t>
  </si>
  <si>
    <t>Little Cat Toddler</t>
  </si>
  <si>
    <t>Includes Dress &amp; Headband</t>
  </si>
  <si>
    <t>Blue Saphire Witch</t>
  </si>
  <si>
    <t>Includes Dress &amp; Hat</t>
  </si>
  <si>
    <t>Day of the Dead Child</t>
  </si>
  <si>
    <t xml:space="preserve">Includes Dress &amp; Headband </t>
  </si>
  <si>
    <t>Rainbow Witch</t>
  </si>
  <si>
    <t>Includes Dress &amp; Wings</t>
  </si>
  <si>
    <t>DC45450</t>
  </si>
  <si>
    <t>DC45256</t>
  </si>
  <si>
    <t>DC45589</t>
  </si>
  <si>
    <t>HCW246</t>
  </si>
  <si>
    <t>Girls Devil</t>
  </si>
  <si>
    <t>Includes Dress with Headband</t>
  </si>
  <si>
    <t>HCS247</t>
  </si>
  <si>
    <t>Girls Witch</t>
  </si>
  <si>
    <t>Includes Dress with Hat</t>
  </si>
  <si>
    <t>HCW248</t>
  </si>
  <si>
    <t>Girls Vampire</t>
  </si>
  <si>
    <t>Includes Dress with Hood</t>
  </si>
  <si>
    <t>HCW239</t>
  </si>
  <si>
    <t>HCG052A</t>
  </si>
  <si>
    <t>Girls Black Sparkle Witch Set</t>
  </si>
  <si>
    <t>Girls Purple Sparkle Witch Set</t>
  </si>
  <si>
    <t>Includes Skirt with Hat</t>
  </si>
  <si>
    <t>HCW060</t>
  </si>
  <si>
    <t>Girls Cheshire Cat Set</t>
  </si>
  <si>
    <t>Includes Skirt with Tail and Headband</t>
  </si>
  <si>
    <t>One Size
(4-7Y)</t>
  </si>
  <si>
    <t>HCW059</t>
  </si>
  <si>
    <t>Girls Fairy Set</t>
  </si>
  <si>
    <t>Includes Fairy Wings with Skirt</t>
  </si>
  <si>
    <t>DC33255</t>
  </si>
  <si>
    <t>Swamp Creature</t>
  </si>
  <si>
    <t>Includes Hooded Robe and PU Mask</t>
  </si>
  <si>
    <t>SILLY SALEM SISTER WITCH WIG</t>
  </si>
  <si>
    <t>BOSSY SALEM SISTER WITCH WIG</t>
  </si>
  <si>
    <t>GOOFY SALEM SISTER WITCH WIG</t>
  </si>
  <si>
    <t>810073312043</t>
  </si>
  <si>
    <t>810073312036</t>
  </si>
  <si>
    <t>810073312050</t>
  </si>
  <si>
    <t>DC38120</t>
  </si>
  <si>
    <t>Mistress of Evil</t>
  </si>
  <si>
    <t>Purple Spider Poncho</t>
  </si>
  <si>
    <t>Black Witch</t>
  </si>
  <si>
    <t>Includes Dress, Belt and Hat</t>
  </si>
  <si>
    <t>Poncho</t>
  </si>
  <si>
    <t>CAH039</t>
  </si>
  <si>
    <t>Purple Pattern Witch</t>
  </si>
  <si>
    <t>Includes Dress and Hat</t>
  </si>
  <si>
    <t>CAH040</t>
  </si>
  <si>
    <t>Basic Evil Witch</t>
  </si>
  <si>
    <t>CAH041</t>
  </si>
  <si>
    <t>Basic Black Witch</t>
  </si>
  <si>
    <t>High Definition PU Spiked Club</t>
  </si>
  <si>
    <t>High Definition PU Sledge Hammer</t>
  </si>
  <si>
    <t>High Definition PU Warrior Sword</t>
  </si>
  <si>
    <t>High Definition PU War Axe</t>
  </si>
  <si>
    <t>High Definition PU Bone Clever</t>
  </si>
  <si>
    <t>High Definition PU Bone Axe</t>
  </si>
  <si>
    <t>High Definition PU Hand Axe</t>
  </si>
  <si>
    <t>High Definition PU Assassin's Axe</t>
  </si>
  <si>
    <t>High Definition PU Palladin Axe</t>
  </si>
  <si>
    <t>High Definition PU Knight's Sword</t>
  </si>
  <si>
    <t>High Definition PU Fastasy Sword</t>
  </si>
  <si>
    <t>High Definition PU Orc Sword</t>
  </si>
  <si>
    <t>High Definition PU Machete</t>
  </si>
  <si>
    <t>High Definition PU Pirate Cutlass Sword</t>
  </si>
  <si>
    <t>High Definition PU War Hammer</t>
  </si>
  <si>
    <t>High Definition PU Scimitar</t>
  </si>
  <si>
    <t>High Definition PU Hero Sword</t>
  </si>
  <si>
    <t>High Definition PU Broad Sword</t>
  </si>
  <si>
    <t>810073317383</t>
  </si>
  <si>
    <t>810073317390</t>
  </si>
  <si>
    <t>810073317406</t>
  </si>
  <si>
    <t>810073317413</t>
  </si>
  <si>
    <t>810073317420</t>
  </si>
  <si>
    <t>810073317437</t>
  </si>
  <si>
    <t>810073317444</t>
  </si>
  <si>
    <t>810073317451</t>
  </si>
  <si>
    <t>810073317468</t>
  </si>
  <si>
    <t>810073317475</t>
  </si>
  <si>
    <t>810073317482</t>
  </si>
  <si>
    <t>810073317499</t>
  </si>
  <si>
    <t>810073317505</t>
  </si>
  <si>
    <t>810073317512</t>
  </si>
  <si>
    <t>810073317529</t>
  </si>
  <si>
    <t>810073317536</t>
  </si>
  <si>
    <t>810073317543</t>
  </si>
  <si>
    <t>810073317550</t>
  </si>
  <si>
    <t>810073317567</t>
  </si>
  <si>
    <t>810073310186</t>
  </si>
  <si>
    <t>810073310193</t>
  </si>
  <si>
    <t>810073310162</t>
  </si>
  <si>
    <t>810073310179</t>
  </si>
  <si>
    <t>BLACK CAT</t>
  </si>
  <si>
    <t>Hooded Jumpsuit with Tail</t>
  </si>
  <si>
    <t>810073310599</t>
  </si>
  <si>
    <t>810073310605</t>
  </si>
  <si>
    <t>810073310575</t>
  </si>
  <si>
    <t>810073310582</t>
  </si>
  <si>
    <t>DARLING DINOSAUR</t>
  </si>
  <si>
    <t>hooded jumpsuit and booties</t>
  </si>
  <si>
    <t>Scissors Headband</t>
  </si>
  <si>
    <t>Jumpsuit</t>
  </si>
  <si>
    <t>Pants with Suspenders, Jacket and Fire Helmet</t>
  </si>
  <si>
    <t>Dress and Bonnet</t>
  </si>
  <si>
    <t>Upgraded Long Dress and Bonnet</t>
  </si>
  <si>
    <t>Upgraded Long Dress and Bonnet with Headpiece And Wig</t>
  </si>
  <si>
    <t>bodysuit, hood and ankle cuffs</t>
  </si>
  <si>
    <t>Jumpsuit and headpiece</t>
  </si>
  <si>
    <t>Dress, wrist cuffs and hair poms</t>
  </si>
  <si>
    <t>Dress and wig</t>
  </si>
  <si>
    <t>Dress and Headband</t>
  </si>
  <si>
    <t>Top, pants, skirt &amp; gloves</t>
  </si>
  <si>
    <t xml:space="preserve">Dress &amp; Pom Pom </t>
  </si>
  <si>
    <t>Dress &amp; Hat</t>
  </si>
  <si>
    <t xml:space="preserve">Top, skirt &amp; pants </t>
  </si>
  <si>
    <t>Dress and hat</t>
  </si>
  <si>
    <t>Dress &amp; Headband</t>
  </si>
  <si>
    <t>Robe and Hooded Mask</t>
  </si>
  <si>
    <t>Skirt and top</t>
  </si>
  <si>
    <t xml:space="preserve">Inflatable T-Rex Head </t>
  </si>
  <si>
    <t>Inflatable Photo Real Velociraptor Head</t>
  </si>
  <si>
    <t>Inflatable Photo Real T-Rex Head</t>
  </si>
  <si>
    <t xml:space="preserve">Inflatable Pumpkin Head </t>
  </si>
  <si>
    <t>Inflatable Mischief Maker Head</t>
  </si>
  <si>
    <t>Inflatable Skull Head</t>
  </si>
  <si>
    <t>Photo Real Inflatable T-Rex Costume</t>
  </si>
  <si>
    <t>Photo Real Inflatable Velociraptor Costume</t>
  </si>
  <si>
    <t>21"</t>
  </si>
  <si>
    <t>11.5"</t>
  </si>
  <si>
    <t>16.5"</t>
  </si>
  <si>
    <t>One Size Kids</t>
  </si>
  <si>
    <t>60"</t>
  </si>
  <si>
    <t>Inflatable head, fan and battery pack (4 x 1.5v batteries not included)</t>
  </si>
  <si>
    <t>Inflatable Bodysuit with blower and battery pack (4AA batteries not included)</t>
  </si>
  <si>
    <t>Wig Cap</t>
  </si>
  <si>
    <t>Sequin Glove (1)</t>
  </si>
  <si>
    <t>Programable LED Mask with download app</t>
  </si>
  <si>
    <t>Full helmet (assembly required)</t>
  </si>
  <si>
    <t>Helmet with Visor</t>
  </si>
  <si>
    <t>Hard plastic hat</t>
  </si>
  <si>
    <t>Helmet with Strap</t>
  </si>
  <si>
    <t>Helmet with Visor and Strap</t>
  </si>
  <si>
    <t>Plastic Lamp</t>
  </si>
  <si>
    <t>Axe (under 21")</t>
  </si>
  <si>
    <t>Double sided Axe (under 21")</t>
  </si>
  <si>
    <t>Fireman's Axe (under 21")</t>
  </si>
  <si>
    <t>Sledgehammer (under 21"0</t>
  </si>
  <si>
    <t>Caveman Club (under 21")</t>
  </si>
  <si>
    <t>Sledge Hammer</t>
  </si>
  <si>
    <t>Blow molded axe with 3x Industry average blood spray</t>
  </si>
  <si>
    <t>Blow Molded Axe</t>
  </si>
  <si>
    <t>Blow Molded Sledge Hammer</t>
  </si>
  <si>
    <t>Squeeky Caveman Clob</t>
  </si>
  <si>
    <t>Hard Plastic Knife</t>
  </si>
  <si>
    <t>PU Molded Skeleton Arm</t>
  </si>
  <si>
    <t>Skeleton Hand Staff</t>
  </si>
  <si>
    <t>Spiked Club</t>
  </si>
  <si>
    <t>Warrior Sword</t>
  </si>
  <si>
    <t>War Axe</t>
  </si>
  <si>
    <t>Bone Clever</t>
  </si>
  <si>
    <t>Bone Axe</t>
  </si>
  <si>
    <t>Hand Axe</t>
  </si>
  <si>
    <t>Assassin's Axe</t>
  </si>
  <si>
    <t>Palladin Axe</t>
  </si>
  <si>
    <t>Knight's Sword</t>
  </si>
  <si>
    <t>Fastasy Sword</t>
  </si>
  <si>
    <t>Orc Sword</t>
  </si>
  <si>
    <t>Machete</t>
  </si>
  <si>
    <t>Pirate Cutlass Sword</t>
  </si>
  <si>
    <t>War Hammer</t>
  </si>
  <si>
    <t>Scimitar</t>
  </si>
  <si>
    <t>Hero Sword</t>
  </si>
  <si>
    <t>Broad Sword</t>
  </si>
  <si>
    <t>Right Handed Glove (1)</t>
  </si>
  <si>
    <t>Left Handed Glove (1)</t>
  </si>
  <si>
    <t>Pair of Gloves (2)</t>
  </si>
  <si>
    <t>Plastic headband</t>
  </si>
  <si>
    <t>Santa Glasses</t>
  </si>
  <si>
    <t>Eyebrowse and Moustache</t>
  </si>
  <si>
    <t>Kids bun wig</t>
  </si>
  <si>
    <t>Plastic novelty necklace on chain</t>
  </si>
  <si>
    <t>Novelty cigarette holder</t>
  </si>
  <si>
    <t>Adjustable strobe light</t>
  </si>
  <si>
    <t>fog machine</t>
  </si>
  <si>
    <t>900W fog machine</t>
  </si>
  <si>
    <t>fog machine with LED Lights</t>
  </si>
  <si>
    <t>810073314917</t>
  </si>
  <si>
    <t>810073315075</t>
  </si>
  <si>
    <t>810073317574</t>
  </si>
  <si>
    <t>810073317598</t>
  </si>
  <si>
    <t>810073317635</t>
  </si>
  <si>
    <t>810073317642</t>
  </si>
  <si>
    <t>810073317796</t>
  </si>
  <si>
    <t>810073317659</t>
  </si>
  <si>
    <t>810073317819</t>
  </si>
  <si>
    <t>810073317895</t>
  </si>
  <si>
    <t>810073317710</t>
  </si>
  <si>
    <t>810073317703</t>
  </si>
  <si>
    <t>810073317727</t>
  </si>
  <si>
    <t>810073317765</t>
  </si>
  <si>
    <t>810073318052</t>
  </si>
  <si>
    <t>810073318069</t>
  </si>
  <si>
    <t>810073318465</t>
  </si>
  <si>
    <t>810073318472</t>
  </si>
  <si>
    <t>810073318489</t>
  </si>
  <si>
    <t>810073318496</t>
  </si>
  <si>
    <t>810073318502</t>
  </si>
  <si>
    <t>810073318519</t>
  </si>
  <si>
    <t>810073318526</t>
  </si>
  <si>
    <t>810073318533</t>
  </si>
  <si>
    <t>810073318540</t>
  </si>
  <si>
    <t>810073318557</t>
  </si>
  <si>
    <t>810073318564</t>
  </si>
  <si>
    <t>810073318571</t>
  </si>
  <si>
    <t>810073318588</t>
  </si>
  <si>
    <t>810073318595</t>
  </si>
  <si>
    <t>810073318601</t>
  </si>
  <si>
    <t>810073318618</t>
  </si>
  <si>
    <t>810073318625</t>
  </si>
  <si>
    <t>810073318632</t>
  </si>
  <si>
    <t>810073318649</t>
  </si>
  <si>
    <t>810073318656</t>
  </si>
  <si>
    <t>810073318663</t>
  </si>
  <si>
    <t>810073318670</t>
  </si>
  <si>
    <t>DC60080</t>
  </si>
  <si>
    <t>White Lightsaber that lights in selected color, batteries required</t>
  </si>
  <si>
    <t>810073318014</t>
  </si>
  <si>
    <t>Green Lightsaber, batteries required</t>
  </si>
  <si>
    <t>810073318021</t>
  </si>
  <si>
    <t>810073318038</t>
  </si>
  <si>
    <t>810073318045</t>
  </si>
  <si>
    <t>Blue Lightsaber, batteries required</t>
  </si>
  <si>
    <t>Green Retractable Laser Sword</t>
  </si>
  <si>
    <t>Blue Retractable Laser Sword</t>
  </si>
  <si>
    <t>Red Retractable Laser Sword</t>
  </si>
  <si>
    <t>Novelty Lolly</t>
  </si>
  <si>
    <t>Colored Plastic Lollypop</t>
  </si>
  <si>
    <t>810073317826</t>
  </si>
  <si>
    <t>810073316430</t>
  </si>
  <si>
    <t>810073316447</t>
  </si>
  <si>
    <t>810073316454</t>
  </si>
  <si>
    <t>810073316492</t>
  </si>
  <si>
    <t>810073316508</t>
  </si>
  <si>
    <t>810073316515</t>
  </si>
  <si>
    <t>Pink Jeweled Cowboy Hat</t>
  </si>
  <si>
    <t>With tiara jewels and boa trim</t>
  </si>
  <si>
    <t>810073318182</t>
  </si>
  <si>
    <t>Anime Flower Rave Mask</t>
  </si>
  <si>
    <t>Cat mask with light-up LED tubing</t>
  </si>
  <si>
    <t>810073318137</t>
  </si>
  <si>
    <t>Anime Stitched Cat Mask</t>
  </si>
  <si>
    <t>810073318434</t>
  </si>
  <si>
    <t>Anime Cat Scar Mask</t>
  </si>
  <si>
    <t>810073318441</t>
  </si>
  <si>
    <t>Cross Hatch Purge Mask</t>
  </si>
  <si>
    <t>Purge mask with light-up LED tubing</t>
  </si>
  <si>
    <t>LED Goggles</t>
  </si>
  <si>
    <t>Programable LED Goggles with download app</t>
  </si>
  <si>
    <t>810073318168</t>
  </si>
  <si>
    <t>Lite-Up Neon Shutter Glasses</t>
  </si>
  <si>
    <t>Shutter Glasses with LED tube lighting</t>
  </si>
  <si>
    <t>810073318106</t>
  </si>
  <si>
    <t>Transparent Lite-Up Goggles</t>
  </si>
  <si>
    <t>Static and dynamic color change settings</t>
  </si>
  <si>
    <t>810073318113</t>
  </si>
  <si>
    <t>Lite-Up Aviator Glasses</t>
  </si>
  <si>
    <t>Single color LED Tube Lighted</t>
  </si>
  <si>
    <t>Light-Up Foam Sticks</t>
  </si>
  <si>
    <t>Mixed Color</t>
  </si>
  <si>
    <t>810073318090</t>
  </si>
  <si>
    <t>810073318120</t>
  </si>
  <si>
    <t>810073318236</t>
  </si>
  <si>
    <t>Mischief Maker Inflatable Costume</t>
  </si>
  <si>
    <t>T-rex Skeleton Inflatable Costume</t>
  </si>
  <si>
    <t>810073313668</t>
  </si>
  <si>
    <t>810073314382</t>
  </si>
  <si>
    <t>Adult Red Ride-On Velocivaptor Inflatable Costume</t>
  </si>
  <si>
    <t>810073318298</t>
  </si>
  <si>
    <t>Child Red Ride-On Velocivaptor Inflatable Costume</t>
  </si>
  <si>
    <t>810073318304</t>
  </si>
  <si>
    <t>Dual visor clear &amp; tinted with Call-Sign and decal stickers + sizing pads</t>
  </si>
  <si>
    <t>810073318342</t>
  </si>
  <si>
    <t>Navy Blue Fighter Pilot Helmet</t>
  </si>
  <si>
    <t>810073318403</t>
  </si>
  <si>
    <t>Red Blue Fighter Pilot Helmet</t>
  </si>
  <si>
    <t>810073318380</t>
  </si>
  <si>
    <t>810073318397</t>
  </si>
  <si>
    <t>810073318366</t>
  </si>
  <si>
    <t>810073318373</t>
  </si>
  <si>
    <t>Kids Black Fighter Pilot Helmet</t>
  </si>
  <si>
    <t>Kids Navy Blue Fighter Pilot Helmet</t>
  </si>
  <si>
    <t>Single visor with call sign and decal stickers</t>
  </si>
  <si>
    <t>Includes Skirt with Hat and accessory broom</t>
  </si>
  <si>
    <t>Red Articulating Fingers Glove - Right Hand</t>
  </si>
  <si>
    <t>Red Articulating Fingers Glove - Left Hand</t>
  </si>
  <si>
    <t>Red Articulating Fingers Glove - Pair</t>
  </si>
  <si>
    <t>810073317857</t>
  </si>
  <si>
    <t>810073317888</t>
  </si>
  <si>
    <t>Old Man Grey Eyebrows &amp; Mustache Kit</t>
  </si>
  <si>
    <t>Deluxe 5' Poseable Skeleton</t>
  </si>
  <si>
    <t>5' Poseable Skeleton with LED Eyes</t>
  </si>
  <si>
    <t>120"</t>
  </si>
  <si>
    <t>Child S(4-6) M(8-10) 
L(12-14)</t>
  </si>
  <si>
    <t>810073318687</t>
  </si>
  <si>
    <t>810073318694</t>
  </si>
  <si>
    <t>810073318700</t>
  </si>
  <si>
    <t>810073318717</t>
  </si>
  <si>
    <t>810073318724</t>
  </si>
  <si>
    <t>810073318731</t>
  </si>
  <si>
    <t>810073318748</t>
  </si>
  <si>
    <t>810073318755</t>
  </si>
  <si>
    <t>810073318762</t>
  </si>
  <si>
    <t>810073318779</t>
  </si>
  <si>
    <t>810073318786</t>
  </si>
  <si>
    <t>810073318793</t>
  </si>
  <si>
    <t>810073318809</t>
  </si>
  <si>
    <t>810073318816</t>
  </si>
  <si>
    <t>810073318823</t>
  </si>
  <si>
    <t>810073318830</t>
  </si>
  <si>
    <t>810073318847</t>
  </si>
  <si>
    <t>810073318854</t>
  </si>
  <si>
    <t>810073318861</t>
  </si>
  <si>
    <t>810073318878</t>
  </si>
  <si>
    <t>810073318885</t>
  </si>
  <si>
    <t>810073318892</t>
  </si>
  <si>
    <t>20% Show Special</t>
  </si>
  <si>
    <t xml:space="preserve">      * Show special valid until Monday January 30th, 2023.  No exceptions or extensions.</t>
  </si>
  <si>
    <t>Photo Real Inflatable Pterodactyl
Costume</t>
  </si>
  <si>
    <t>810073314627</t>
  </si>
  <si>
    <t>810073313927</t>
  </si>
  <si>
    <t>810073314726</t>
  </si>
  <si>
    <t>810073314023</t>
  </si>
  <si>
    <t>810073314573</t>
  </si>
  <si>
    <t>810073313880</t>
  </si>
  <si>
    <t>810073314672</t>
  </si>
  <si>
    <t>810073313989</t>
  </si>
  <si>
    <t>810073314641</t>
  </si>
  <si>
    <t>810073313958</t>
  </si>
  <si>
    <t>810073314740</t>
  </si>
  <si>
    <t>810073314054</t>
  </si>
  <si>
    <t>810073314580</t>
  </si>
  <si>
    <t>810073313897</t>
  </si>
  <si>
    <t>810073314689</t>
  </si>
  <si>
    <t>810073313996</t>
  </si>
  <si>
    <t>810073314597</t>
  </si>
  <si>
    <t>810073313903</t>
  </si>
  <si>
    <t>810073314696</t>
  </si>
  <si>
    <t>810073314009</t>
  </si>
  <si>
    <t>810073314603</t>
  </si>
  <si>
    <t>810073314702</t>
  </si>
  <si>
    <t>810073314016</t>
  </si>
  <si>
    <t>810073314610</t>
  </si>
  <si>
    <t>810073314085</t>
  </si>
  <si>
    <t>810073314719</t>
  </si>
  <si>
    <t>810073314092</t>
  </si>
  <si>
    <t>810073314634</t>
  </si>
  <si>
    <t>810073313941</t>
  </si>
  <si>
    <t>810073314733</t>
  </si>
  <si>
    <t>810073314047</t>
  </si>
  <si>
    <t>810073314658</t>
  </si>
  <si>
    <t>810073313965</t>
  </si>
  <si>
    <t>810073314757</t>
  </si>
  <si>
    <t>810073314061</t>
  </si>
  <si>
    <t>810073314665</t>
  </si>
  <si>
    <t>810073313972</t>
  </si>
  <si>
    <t>810073314764</t>
  </si>
  <si>
    <t>810073314078</t>
  </si>
  <si>
    <t>810073313934</t>
  </si>
  <si>
    <t>810073314030</t>
  </si>
  <si>
    <t>810073318908</t>
  </si>
  <si>
    <t>810073318915</t>
  </si>
  <si>
    <t>810073318922</t>
  </si>
  <si>
    <t>810073318939</t>
  </si>
  <si>
    <t>White  Retractable Laser Sword</t>
  </si>
  <si>
    <t>BOSSY SALEM SISTERS WITCH</t>
  </si>
  <si>
    <t>Bossy Salem Sisters Witch</t>
  </si>
  <si>
    <t>Silly Salem Sisters Witch</t>
  </si>
  <si>
    <t>Goofy Salem Sisters Witch</t>
  </si>
  <si>
    <t>Boys Scary Evil Clown</t>
  </si>
  <si>
    <t>Includes: Eyebrows, Moustache, Bow Tie and Suspenders</t>
  </si>
  <si>
    <t>Eyebrows and Moustache</t>
  </si>
  <si>
    <t>Old Man Black Bushy Eyebrows &amp; Mustache Kit</t>
  </si>
  <si>
    <t>Glass Potion Bottle With Brown Strap</t>
  </si>
  <si>
    <t>Glass Potion Bottle With Black Strap</t>
  </si>
  <si>
    <t>Glass Potion Bottle No Strap</t>
  </si>
  <si>
    <r>
      <t xml:space="preserve">Huge 10' Poseable Skeleton with LED Eyes
</t>
    </r>
    <r>
      <rPr>
        <b/>
        <sz val="12"/>
        <color rgb="FFFF0000"/>
        <rFont val="Calibri"/>
        <family val="2"/>
        <scheme val="minor"/>
      </rPr>
      <t xml:space="preserve"> * Note that this item is not eligible for 20% discount.  Best NET discounted price is $269.99.
**Item subject to MOQ</t>
    </r>
  </si>
  <si>
    <t>Girls Evil Wicked Clown</t>
  </si>
  <si>
    <t>Navy Special Ops</t>
  </si>
  <si>
    <t>Blasdell, NY  14219</t>
  </si>
  <si>
    <t>3701 McKinley Pkwy., Out Parcel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</si>
</sst>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164" formatCode="_ * #,##0.00_ ;_ * \-#,##0.00_ ;_ * &quot;-&quot;??_ ;_ @_ "/>
    <numFmt numFmtId="165" formatCode="\$#,##0.00_);[Red]\(\$#,##0.00\)"/>
    <numFmt numFmtId="166" formatCode="_ &quot;￥&quot;* #,##0.00_ ;_ &quot;￥&quot;* \-#,##0.00_ ;_ &quot;￥&quot;* &quot;-&quot;??_ ;_ @_ "/>
    <numFmt numFmtId="167" formatCode="[$-409]dd\-mmm\-yy;@"/>
    <numFmt numFmtId="168" formatCode="[$-409]d\-mmm\-yyyy;@"/>
    <numFmt numFmtId="169" formatCode="&quot;$&quot;#,##0.00"/>
    <numFmt numFmtId="170" formatCode="00000000000"/>
    <numFmt numFmtId="171" formatCode="000000000000"/>
  </numFmts>
  <fonts count="29">
    <font>
      <sz val="11"/>
      <color theme="1"/>
      <name val="Calibri"/>
      <family val="2"/>
      <scheme val="minor"/>
    </font>
    <font>
      <sz val="11"/>
      <color theme="1"/>
      <name val="Calibri"/>
      <family val="2"/>
      <scheme val="minor"/>
    </font>
    <font>
      <sz val="12"/>
      <color theme="1"/>
      <name val="Calibri"/>
      <family val="2"/>
      <scheme val="minor"/>
    </font>
    <font>
      <sz val="11"/>
      <color rgb="FF000000"/>
      <name val="Arial"/>
      <family val="2"/>
    </font>
    <font>
      <b/>
      <sz val="12"/>
      <color theme="1"/>
      <name val="Arial"/>
      <family val="2"/>
    </font>
    <font>
      <b/>
      <sz val="12"/>
      <color rgb="FFFF0000"/>
      <name val="Arial"/>
      <family val="2"/>
    </font>
    <font>
      <sz val="9"/>
      <name val="Calibri"/>
      <family val="3"/>
      <charset val="134"/>
      <scheme val="minor"/>
    </font>
    <font>
      <sz val="10"/>
      <name val="Arial"/>
      <family val="2"/>
    </font>
    <font>
      <sz val="11"/>
      <color theme="1"/>
      <name val="Calibri"/>
      <family val="3"/>
      <charset val="134"/>
      <scheme val="minor"/>
    </font>
    <font>
      <sz val="12"/>
      <name val="宋体"/>
      <family val="3"/>
      <charset val="134"/>
    </font>
    <font>
      <b/>
      <sz val="11"/>
      <color rgb="FF3F3F3F"/>
      <name val="Calibri"/>
      <family val="2"/>
      <scheme val="minor"/>
    </font>
    <font>
      <sz val="16"/>
      <color rgb="FF333333"/>
      <name val="Arial"/>
      <family val="2"/>
    </font>
    <font>
      <sz val="16"/>
      <color rgb="FF454545"/>
      <name val="Verdana"/>
      <family val="2"/>
    </font>
    <font>
      <b/>
      <sz val="10"/>
      <color rgb="FF000000"/>
      <name val="Tahoma"/>
      <family val="2"/>
    </font>
    <font>
      <b/>
      <sz val="12"/>
      <color theme="1"/>
      <name val="Calibri"/>
      <family val="2"/>
      <scheme val="minor"/>
    </font>
    <font>
      <b/>
      <sz val="12"/>
      <name val="Arial"/>
      <family val="2"/>
    </font>
    <font>
      <b/>
      <sz val="12"/>
      <color rgb="FF000000"/>
      <name val="Arial"/>
      <family val="2"/>
    </font>
    <font>
      <b/>
      <sz val="12"/>
      <color indexed="8"/>
      <name val="Calibri"/>
      <family val="2"/>
      <scheme val="minor"/>
    </font>
    <font>
      <b/>
      <sz val="12"/>
      <name val="Calibri"/>
      <family val="2"/>
      <scheme val="minor"/>
    </font>
    <font>
      <b/>
      <sz val="12"/>
      <color rgb="FFFF0000"/>
      <name val="Calibri"/>
      <family val="2"/>
      <scheme val="minor"/>
    </font>
    <font>
      <b/>
      <sz val="16"/>
      <color theme="1"/>
      <name val="Arial"/>
      <family val="2"/>
    </font>
    <font>
      <b/>
      <sz val="12"/>
      <color rgb="FF000000"/>
      <name val="Century Gothic"/>
      <family val="1"/>
    </font>
    <font>
      <b/>
      <sz val="48"/>
      <color theme="1"/>
      <name val="Arial"/>
      <family val="2"/>
    </font>
    <font>
      <b/>
      <sz val="11"/>
      <color theme="1"/>
      <name val="Arial"/>
      <family val="2"/>
    </font>
    <font>
      <b/>
      <sz val="20"/>
      <color theme="1"/>
      <name val="Arial"/>
      <family val="2"/>
    </font>
    <font>
      <b/>
      <sz val="18"/>
      <color theme="1"/>
      <name val="Arial"/>
      <family val="2"/>
    </font>
    <font>
      <b/>
      <i/>
      <sz val="14"/>
      <color theme="1"/>
      <name val="Arial"/>
      <family val="2"/>
    </font>
    <font>
      <b/>
      <i/>
      <sz val="22"/>
      <color theme="1"/>
      <name val="Arial"/>
      <family val="2"/>
    </font>
    <font>
      <b/>
      <sz val="14"/>
      <color theme="1"/>
      <name val="Arial"/>
      <family val="2"/>
    </font>
  </fonts>
  <fills count="9">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rgb="FFF2F2F2"/>
      </patternFill>
    </fill>
    <fill>
      <patternFill patternType="solid">
        <fgColor rgb="FFFFFF00"/>
        <bgColor indexed="64"/>
      </patternFill>
    </fill>
    <fill>
      <patternFill patternType="solid">
        <fgColor rgb="FFFF0000"/>
        <bgColor indexed="64"/>
      </patternFill>
    </fill>
    <fill>
      <patternFill patternType="solid">
        <fgColor rgb="FFFFFFFF"/>
        <bgColor rgb="FF000000"/>
      </patternFill>
    </fill>
    <fill>
      <patternFill patternType="solid">
        <fgColor theme="6" tint="0.59999389629810485"/>
        <bgColor indexed="64"/>
      </patternFill>
    </fill>
  </fills>
  <borders count="40">
    <border>
      <left/>
      <right/>
      <top/>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medium">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medium">
        <color indexed="64"/>
      </top>
      <bottom/>
      <diagonal/>
    </border>
    <border>
      <left/>
      <right/>
      <top style="medium">
        <color indexed="64"/>
      </top>
      <bottom/>
      <diagonal/>
    </border>
    <border>
      <left/>
      <right style="thin">
        <color auto="1"/>
      </right>
      <top style="medium">
        <color indexed="64"/>
      </top>
      <bottom/>
      <diagonal/>
    </border>
    <border>
      <left/>
      <right style="thin">
        <color auto="1"/>
      </right>
      <top/>
      <bottom/>
      <diagonal/>
    </border>
    <border>
      <left/>
      <right style="thin">
        <color auto="1"/>
      </right>
      <top style="thin">
        <color auto="1"/>
      </top>
      <bottom style="thin">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auto="1"/>
      </top>
      <bottom style="thin">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auto="1"/>
      </left>
      <right/>
      <top/>
      <bottom style="thin">
        <color auto="1"/>
      </bottom>
      <diagonal/>
    </border>
    <border>
      <left/>
      <right style="thin">
        <color auto="1"/>
      </right>
      <top/>
      <bottom style="thin">
        <color auto="1"/>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medium">
        <color auto="1"/>
      </top>
      <bottom/>
      <diagonal/>
    </border>
    <border>
      <left style="thin">
        <color auto="1"/>
      </left>
      <right/>
      <top style="thin">
        <color auto="1"/>
      </top>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diagonal/>
    </border>
    <border>
      <left style="thin">
        <color auto="1"/>
      </left>
      <right style="thin">
        <color auto="1"/>
      </right>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style="medium">
        <color indexed="64"/>
      </right>
      <top style="medium">
        <color indexed="64"/>
      </top>
      <bottom/>
      <diagonal/>
    </border>
  </borders>
  <cellStyleXfs count="199">
    <xf numFmtId="0" fontId="0" fillId="0" borderId="0"/>
    <xf numFmtId="0" fontId="2" fillId="0" borderId="0"/>
    <xf numFmtId="9" fontId="2" fillId="0" borderId="0" applyFont="0" applyFill="0" applyBorder="0" applyAlignment="0" applyProtection="0"/>
    <xf numFmtId="167" fontId="9" fillId="0" borderId="0"/>
    <xf numFmtId="167" fontId="7" fillId="0" borderId="0"/>
    <xf numFmtId="164" fontId="7" fillId="0" borderId="0" applyFont="0" applyFill="0" applyBorder="0" applyAlignment="0" applyProtection="0"/>
    <xf numFmtId="167" fontId="8" fillId="0" borderId="0"/>
    <xf numFmtId="167" fontId="3" fillId="0" borderId="0"/>
    <xf numFmtId="167" fontId="7" fillId="0" borderId="0"/>
    <xf numFmtId="166" fontId="9" fillId="0" borderId="0" applyFont="0" applyFill="0" applyBorder="0" applyAlignment="0" applyProtection="0">
      <alignment vertical="center"/>
    </xf>
    <xf numFmtId="167" fontId="1" fillId="0" borderId="0"/>
    <xf numFmtId="167" fontId="1" fillId="0" borderId="0"/>
    <xf numFmtId="9" fontId="1" fillId="0" borderId="0" applyFont="0" applyFill="0" applyBorder="0" applyAlignment="0" applyProtection="0"/>
    <xf numFmtId="167" fontId="2" fillId="0" borderId="0"/>
    <xf numFmtId="167" fontId="7" fillId="0" borderId="0"/>
    <xf numFmtId="167" fontId="1" fillId="0" borderId="0">
      <alignment vertical="center"/>
    </xf>
    <xf numFmtId="167" fontId="10" fillId="4" borderId="2" applyNumberFormat="0" applyAlignment="0" applyProtection="0"/>
    <xf numFmtId="167" fontId="7" fillId="0" borderId="0"/>
    <xf numFmtId="167" fontId="1" fillId="0" borderId="0"/>
    <xf numFmtId="9" fontId="1" fillId="0" borderId="0" applyFont="0" applyFill="0" applyBorder="0" applyAlignment="0" applyProtection="0"/>
    <xf numFmtId="167" fontId="1" fillId="0" borderId="0">
      <alignment vertical="center"/>
    </xf>
    <xf numFmtId="167" fontId="10" fillId="4" borderId="2" applyNumberFormat="0" applyAlignment="0" applyProtection="0"/>
    <xf numFmtId="44" fontId="1" fillId="0" borderId="0" applyFont="0" applyFill="0" applyBorder="0" applyAlignment="0" applyProtection="0"/>
    <xf numFmtId="167" fontId="1" fillId="0" borderId="0">
      <alignment vertical="center"/>
    </xf>
    <xf numFmtId="167" fontId="7" fillId="0" borderId="0"/>
    <xf numFmtId="167" fontId="2" fillId="0" borderId="0"/>
    <xf numFmtId="167" fontId="1" fillId="0" borderId="0"/>
    <xf numFmtId="167" fontId="1" fillId="0" borderId="0"/>
    <xf numFmtId="9" fontId="1" fillId="0" borderId="0" applyFont="0" applyFill="0" applyBorder="0" applyAlignment="0" applyProtection="0"/>
    <xf numFmtId="167" fontId="1" fillId="0" borderId="0">
      <alignment vertical="center"/>
    </xf>
    <xf numFmtId="167" fontId="1" fillId="0" borderId="0"/>
    <xf numFmtId="9" fontId="1" fillId="0" borderId="0" applyFont="0" applyFill="0" applyBorder="0" applyAlignment="0" applyProtection="0"/>
    <xf numFmtId="167" fontId="2" fillId="0" borderId="0"/>
    <xf numFmtId="167" fontId="7" fillId="0" borderId="0"/>
    <xf numFmtId="167" fontId="1" fillId="0" borderId="0">
      <alignment vertical="center"/>
    </xf>
    <xf numFmtId="167" fontId="10" fillId="4" borderId="2" applyNumberFormat="0" applyAlignment="0" applyProtection="0"/>
    <xf numFmtId="167" fontId="7" fillId="0" borderId="0"/>
    <xf numFmtId="167" fontId="7" fillId="0" borderId="0"/>
    <xf numFmtId="164" fontId="7" fillId="0" borderId="0" applyFont="0" applyFill="0" applyBorder="0" applyAlignment="0" applyProtection="0"/>
    <xf numFmtId="44" fontId="7" fillId="0" borderId="0" applyFont="0" applyFill="0" applyBorder="0" applyAlignment="0" applyProtection="0"/>
    <xf numFmtId="167" fontId="7" fillId="0" borderId="0"/>
    <xf numFmtId="167" fontId="7" fillId="0" borderId="0"/>
    <xf numFmtId="167" fontId="7" fillId="0" borderId="0"/>
    <xf numFmtId="167" fontId="9" fillId="0" borderId="0"/>
    <xf numFmtId="167" fontId="7" fillId="0" borderId="0"/>
    <xf numFmtId="164" fontId="7" fillId="0" borderId="0" applyFont="0" applyFill="0" applyBorder="0" applyAlignment="0" applyProtection="0"/>
    <xf numFmtId="167" fontId="8" fillId="0" borderId="0"/>
    <xf numFmtId="167" fontId="3" fillId="0" borderId="0"/>
    <xf numFmtId="167" fontId="7" fillId="0" borderId="0"/>
    <xf numFmtId="166" fontId="9" fillId="0" borderId="0" applyFont="0" applyFill="0" applyBorder="0" applyAlignment="0" applyProtection="0">
      <alignment vertical="center"/>
    </xf>
    <xf numFmtId="167" fontId="1" fillId="0" borderId="0"/>
    <xf numFmtId="9" fontId="1" fillId="0" borderId="0" applyFont="0" applyFill="0" applyBorder="0" applyAlignment="0" applyProtection="0"/>
    <xf numFmtId="167" fontId="7" fillId="0" borderId="0"/>
    <xf numFmtId="44" fontId="7" fillId="0" borderId="0" applyFont="0" applyFill="0" applyBorder="0" applyAlignment="0" applyProtection="0"/>
    <xf numFmtId="167" fontId="1" fillId="0" borderId="0"/>
    <xf numFmtId="167" fontId="1" fillId="0" borderId="0"/>
    <xf numFmtId="9" fontId="1" fillId="0" borderId="0" applyFont="0" applyFill="0" applyBorder="0" applyAlignment="0" applyProtection="0"/>
    <xf numFmtId="167" fontId="1" fillId="0" borderId="0">
      <alignment vertical="center"/>
    </xf>
    <xf numFmtId="9" fontId="9" fillId="0" borderId="0" applyFont="0" applyFill="0" applyBorder="0" applyAlignment="0" applyProtection="0">
      <alignment vertical="center"/>
    </xf>
    <xf numFmtId="167" fontId="1" fillId="0" borderId="0"/>
    <xf numFmtId="9" fontId="1" fillId="0" borderId="0" applyFont="0" applyFill="0" applyBorder="0" applyAlignment="0" applyProtection="0"/>
    <xf numFmtId="167" fontId="1" fillId="0" borderId="0">
      <alignment vertical="center"/>
    </xf>
    <xf numFmtId="44" fontId="1" fillId="0" borderId="0" applyFont="0" applyFill="0" applyBorder="0" applyAlignment="0" applyProtection="0"/>
    <xf numFmtId="167" fontId="1" fillId="0" borderId="0">
      <alignment vertical="center"/>
    </xf>
    <xf numFmtId="167" fontId="1" fillId="0" borderId="0"/>
    <xf numFmtId="167" fontId="1" fillId="0" borderId="0"/>
    <xf numFmtId="9" fontId="1" fillId="0" borderId="0" applyFont="0" applyFill="0" applyBorder="0" applyAlignment="0" applyProtection="0"/>
    <xf numFmtId="167" fontId="1" fillId="0" borderId="0">
      <alignment vertical="center"/>
    </xf>
    <xf numFmtId="167" fontId="1" fillId="0" borderId="0"/>
    <xf numFmtId="9" fontId="1" fillId="0" borderId="0" applyFont="0" applyFill="0" applyBorder="0" applyAlignment="0" applyProtection="0"/>
    <xf numFmtId="167" fontId="1" fillId="0" borderId="0">
      <alignment vertical="center"/>
    </xf>
    <xf numFmtId="164" fontId="7" fillId="0" borderId="0" applyFont="0" applyFill="0" applyBorder="0" applyAlignment="0" applyProtection="0"/>
    <xf numFmtId="164" fontId="7" fillId="0" borderId="0" applyFont="0" applyFill="0" applyBorder="0" applyAlignment="0" applyProtection="0"/>
    <xf numFmtId="167" fontId="1" fillId="0" borderId="0"/>
    <xf numFmtId="9" fontId="1" fillId="0" borderId="0" applyFont="0" applyFill="0" applyBorder="0" applyAlignment="0" applyProtection="0"/>
    <xf numFmtId="167" fontId="1" fillId="0" borderId="0"/>
    <xf numFmtId="167" fontId="1" fillId="0" borderId="0"/>
    <xf numFmtId="9" fontId="1" fillId="0" borderId="0" applyFont="0" applyFill="0" applyBorder="0" applyAlignment="0" applyProtection="0"/>
    <xf numFmtId="167" fontId="1" fillId="0" borderId="0">
      <alignment vertical="center"/>
    </xf>
    <xf numFmtId="167" fontId="1" fillId="0" borderId="0"/>
    <xf numFmtId="9" fontId="1" fillId="0" borderId="0" applyFont="0" applyFill="0" applyBorder="0" applyAlignment="0" applyProtection="0"/>
    <xf numFmtId="167" fontId="1" fillId="0" borderId="0">
      <alignment vertical="center"/>
    </xf>
    <xf numFmtId="44" fontId="1" fillId="0" borderId="0" applyFont="0" applyFill="0" applyBorder="0" applyAlignment="0" applyProtection="0"/>
    <xf numFmtId="167" fontId="1" fillId="0" borderId="0">
      <alignment vertical="center"/>
    </xf>
    <xf numFmtId="167" fontId="1" fillId="0" borderId="0"/>
    <xf numFmtId="167" fontId="1" fillId="0" borderId="0"/>
    <xf numFmtId="9" fontId="1" fillId="0" borderId="0" applyFont="0" applyFill="0" applyBorder="0" applyAlignment="0" applyProtection="0"/>
    <xf numFmtId="167" fontId="1" fillId="0" borderId="0">
      <alignment vertical="center"/>
    </xf>
    <xf numFmtId="167" fontId="1" fillId="0" borderId="0"/>
    <xf numFmtId="9" fontId="1" fillId="0" borderId="0" applyFont="0" applyFill="0" applyBorder="0" applyAlignment="0" applyProtection="0"/>
    <xf numFmtId="167" fontId="1" fillId="0" borderId="0">
      <alignment vertical="center"/>
    </xf>
    <xf numFmtId="164" fontId="7" fillId="0" borderId="0" applyFont="0" applyFill="0" applyBorder="0" applyAlignment="0" applyProtection="0"/>
    <xf numFmtId="164" fontId="7" fillId="0" borderId="0" applyFont="0" applyFill="0" applyBorder="0" applyAlignment="0" applyProtection="0"/>
    <xf numFmtId="167" fontId="1" fillId="0" borderId="0"/>
    <xf numFmtId="9" fontId="1" fillId="0" borderId="0" applyFont="0" applyFill="0" applyBorder="0" applyAlignment="0" applyProtection="0"/>
    <xf numFmtId="167" fontId="1" fillId="0" borderId="0"/>
    <xf numFmtId="167" fontId="1" fillId="0" borderId="0"/>
    <xf numFmtId="9" fontId="1" fillId="0" borderId="0" applyFont="0" applyFill="0" applyBorder="0" applyAlignment="0" applyProtection="0"/>
    <xf numFmtId="167" fontId="1" fillId="0" borderId="0">
      <alignment vertical="center"/>
    </xf>
    <xf numFmtId="167" fontId="1" fillId="0" borderId="0"/>
    <xf numFmtId="9" fontId="1" fillId="0" borderId="0" applyFont="0" applyFill="0" applyBorder="0" applyAlignment="0" applyProtection="0"/>
    <xf numFmtId="167" fontId="1" fillId="0" borderId="0">
      <alignment vertical="center"/>
    </xf>
    <xf numFmtId="44" fontId="1" fillId="0" borderId="0" applyFont="0" applyFill="0" applyBorder="0" applyAlignment="0" applyProtection="0"/>
    <xf numFmtId="167" fontId="1" fillId="0" borderId="0">
      <alignment vertical="center"/>
    </xf>
    <xf numFmtId="167" fontId="1" fillId="0" borderId="0"/>
    <xf numFmtId="167" fontId="1" fillId="0" borderId="0"/>
    <xf numFmtId="9" fontId="1" fillId="0" borderId="0" applyFont="0" applyFill="0" applyBorder="0" applyAlignment="0" applyProtection="0"/>
    <xf numFmtId="167" fontId="1" fillId="0" borderId="0">
      <alignment vertical="center"/>
    </xf>
    <xf numFmtId="167" fontId="1" fillId="0" borderId="0"/>
    <xf numFmtId="9" fontId="1" fillId="0" borderId="0" applyFont="0" applyFill="0" applyBorder="0" applyAlignment="0" applyProtection="0"/>
    <xf numFmtId="167" fontId="1" fillId="0" borderId="0">
      <alignment vertical="center"/>
    </xf>
    <xf numFmtId="164" fontId="7" fillId="0" borderId="0" applyFont="0" applyFill="0" applyBorder="0" applyAlignment="0" applyProtection="0"/>
    <xf numFmtId="164" fontId="7" fillId="0" borderId="0" applyFont="0" applyFill="0" applyBorder="0" applyAlignment="0" applyProtection="0"/>
    <xf numFmtId="167" fontId="1" fillId="0" borderId="0"/>
    <xf numFmtId="9" fontId="1" fillId="0" borderId="0" applyFont="0" applyFill="0" applyBorder="0" applyAlignment="0" applyProtection="0"/>
    <xf numFmtId="168" fontId="7" fillId="0" borderId="0"/>
    <xf numFmtId="168" fontId="7" fillId="0" borderId="0"/>
    <xf numFmtId="164" fontId="7" fillId="0" borderId="0" applyFont="0" applyFill="0" applyBorder="0" applyAlignment="0" applyProtection="0"/>
    <xf numFmtId="167" fontId="1" fillId="0" borderId="0"/>
    <xf numFmtId="167" fontId="1" fillId="0" borderId="0"/>
    <xf numFmtId="9" fontId="1" fillId="0" borderId="0" applyFont="0" applyFill="0" applyBorder="0" applyAlignment="0" applyProtection="0"/>
    <xf numFmtId="167" fontId="1" fillId="0" borderId="0">
      <alignment vertical="center"/>
    </xf>
    <xf numFmtId="167" fontId="1" fillId="0" borderId="0"/>
    <xf numFmtId="9" fontId="1" fillId="0" borderId="0" applyFont="0" applyFill="0" applyBorder="0" applyAlignment="0" applyProtection="0"/>
    <xf numFmtId="167" fontId="1" fillId="0" borderId="0">
      <alignment vertical="center"/>
    </xf>
    <xf numFmtId="44" fontId="1" fillId="0" borderId="0" applyFont="0" applyFill="0" applyBorder="0" applyAlignment="0" applyProtection="0"/>
    <xf numFmtId="167" fontId="1" fillId="0" borderId="0">
      <alignment vertical="center"/>
    </xf>
    <xf numFmtId="167" fontId="1" fillId="0" borderId="0"/>
    <xf numFmtId="167" fontId="1" fillId="0" borderId="0"/>
    <xf numFmtId="9" fontId="1" fillId="0" borderId="0" applyFont="0" applyFill="0" applyBorder="0" applyAlignment="0" applyProtection="0"/>
    <xf numFmtId="167" fontId="1" fillId="0" borderId="0">
      <alignment vertical="center"/>
    </xf>
    <xf numFmtId="167" fontId="1" fillId="0" borderId="0"/>
    <xf numFmtId="9" fontId="1" fillId="0" borderId="0" applyFont="0" applyFill="0" applyBorder="0" applyAlignment="0" applyProtection="0"/>
    <xf numFmtId="167" fontId="1" fillId="0" borderId="0">
      <alignment vertical="center"/>
    </xf>
    <xf numFmtId="164" fontId="7" fillId="0" borderId="0" applyFont="0" applyFill="0" applyBorder="0" applyAlignment="0" applyProtection="0"/>
    <xf numFmtId="164" fontId="7" fillId="0" borderId="0" applyFont="0" applyFill="0" applyBorder="0" applyAlignment="0" applyProtection="0"/>
    <xf numFmtId="167" fontId="1" fillId="0" borderId="0"/>
    <xf numFmtId="9" fontId="1" fillId="0" borderId="0" applyFont="0" applyFill="0" applyBorder="0" applyAlignment="0" applyProtection="0"/>
    <xf numFmtId="167" fontId="1" fillId="0" borderId="0"/>
    <xf numFmtId="167" fontId="1" fillId="0" borderId="0"/>
    <xf numFmtId="9" fontId="1" fillId="0" borderId="0" applyFont="0" applyFill="0" applyBorder="0" applyAlignment="0" applyProtection="0"/>
    <xf numFmtId="167" fontId="1" fillId="0" borderId="0">
      <alignment vertical="center"/>
    </xf>
    <xf numFmtId="167" fontId="1" fillId="0" borderId="0"/>
    <xf numFmtId="9" fontId="1" fillId="0" borderId="0" applyFont="0" applyFill="0" applyBorder="0" applyAlignment="0" applyProtection="0"/>
    <xf numFmtId="167" fontId="1" fillId="0" borderId="0">
      <alignment vertical="center"/>
    </xf>
    <xf numFmtId="44" fontId="1" fillId="0" borderId="0" applyFont="0" applyFill="0" applyBorder="0" applyAlignment="0" applyProtection="0"/>
    <xf numFmtId="167" fontId="1" fillId="0" borderId="0">
      <alignment vertical="center"/>
    </xf>
    <xf numFmtId="167" fontId="1" fillId="0" borderId="0"/>
    <xf numFmtId="167" fontId="1" fillId="0" borderId="0"/>
    <xf numFmtId="9" fontId="1" fillId="0" borderId="0" applyFont="0" applyFill="0" applyBorder="0" applyAlignment="0" applyProtection="0"/>
    <xf numFmtId="167" fontId="1" fillId="0" borderId="0">
      <alignment vertical="center"/>
    </xf>
    <xf numFmtId="167" fontId="1" fillId="0" borderId="0"/>
    <xf numFmtId="9" fontId="1" fillId="0" borderId="0" applyFont="0" applyFill="0" applyBorder="0" applyAlignment="0" applyProtection="0"/>
    <xf numFmtId="167" fontId="1" fillId="0" borderId="0">
      <alignment vertical="center"/>
    </xf>
    <xf numFmtId="164" fontId="7" fillId="0" borderId="0" applyFont="0" applyFill="0" applyBorder="0" applyAlignment="0" applyProtection="0"/>
    <xf numFmtId="164" fontId="7" fillId="0" borderId="0" applyFont="0" applyFill="0" applyBorder="0" applyAlignment="0" applyProtection="0"/>
    <xf numFmtId="167" fontId="1" fillId="0" borderId="0"/>
    <xf numFmtId="9" fontId="1" fillId="0" borderId="0" applyFont="0" applyFill="0" applyBorder="0" applyAlignment="0" applyProtection="0"/>
    <xf numFmtId="167" fontId="1" fillId="0" borderId="0"/>
    <xf numFmtId="167" fontId="1" fillId="0" borderId="0"/>
    <xf numFmtId="9" fontId="1" fillId="0" borderId="0" applyFont="0" applyFill="0" applyBorder="0" applyAlignment="0" applyProtection="0"/>
    <xf numFmtId="167" fontId="1" fillId="0" borderId="0">
      <alignment vertical="center"/>
    </xf>
    <xf numFmtId="167" fontId="1" fillId="0" borderId="0"/>
    <xf numFmtId="9" fontId="1" fillId="0" borderId="0" applyFont="0" applyFill="0" applyBorder="0" applyAlignment="0" applyProtection="0"/>
    <xf numFmtId="167" fontId="1" fillId="0" borderId="0">
      <alignment vertical="center"/>
    </xf>
    <xf numFmtId="44" fontId="1" fillId="0" borderId="0" applyFont="0" applyFill="0" applyBorder="0" applyAlignment="0" applyProtection="0"/>
    <xf numFmtId="167" fontId="1" fillId="0" borderId="0">
      <alignment vertical="center"/>
    </xf>
    <xf numFmtId="167" fontId="1" fillId="0" borderId="0"/>
    <xf numFmtId="167" fontId="1" fillId="0" borderId="0"/>
    <xf numFmtId="9" fontId="1" fillId="0" borderId="0" applyFont="0" applyFill="0" applyBorder="0" applyAlignment="0" applyProtection="0"/>
    <xf numFmtId="167" fontId="1" fillId="0" borderId="0">
      <alignment vertical="center"/>
    </xf>
    <xf numFmtId="167" fontId="1" fillId="0" borderId="0"/>
    <xf numFmtId="9" fontId="1" fillId="0" borderId="0" applyFont="0" applyFill="0" applyBorder="0" applyAlignment="0" applyProtection="0"/>
    <xf numFmtId="167" fontId="1" fillId="0" borderId="0">
      <alignment vertical="center"/>
    </xf>
    <xf numFmtId="164" fontId="7" fillId="0" borderId="0" applyFont="0" applyFill="0" applyBorder="0" applyAlignment="0" applyProtection="0"/>
    <xf numFmtId="164" fontId="7" fillId="0" borderId="0" applyFont="0" applyFill="0" applyBorder="0" applyAlignment="0" applyProtection="0"/>
    <xf numFmtId="167" fontId="1" fillId="0" borderId="0"/>
    <xf numFmtId="9" fontId="1" fillId="0" borderId="0" applyFont="0" applyFill="0" applyBorder="0" applyAlignment="0" applyProtection="0"/>
    <xf numFmtId="167" fontId="1" fillId="0" borderId="0"/>
    <xf numFmtId="167" fontId="1" fillId="0" borderId="0"/>
    <xf numFmtId="9" fontId="1" fillId="0" borderId="0" applyFont="0" applyFill="0" applyBorder="0" applyAlignment="0" applyProtection="0"/>
    <xf numFmtId="167" fontId="1" fillId="0" borderId="0">
      <alignment vertical="center"/>
    </xf>
    <xf numFmtId="167" fontId="1" fillId="0" borderId="0"/>
    <xf numFmtId="9" fontId="1" fillId="0" borderId="0" applyFont="0" applyFill="0" applyBorder="0" applyAlignment="0" applyProtection="0"/>
    <xf numFmtId="167" fontId="1" fillId="0" borderId="0">
      <alignment vertical="center"/>
    </xf>
    <xf numFmtId="44" fontId="1" fillId="0" borderId="0" applyFont="0" applyFill="0" applyBorder="0" applyAlignment="0" applyProtection="0"/>
    <xf numFmtId="167" fontId="1" fillId="0" borderId="0">
      <alignment vertical="center"/>
    </xf>
    <xf numFmtId="167" fontId="1" fillId="0" borderId="0"/>
    <xf numFmtId="167" fontId="1" fillId="0" borderId="0"/>
    <xf numFmtId="9" fontId="1" fillId="0" borderId="0" applyFont="0" applyFill="0" applyBorder="0" applyAlignment="0" applyProtection="0"/>
    <xf numFmtId="167" fontId="1" fillId="0" borderId="0">
      <alignment vertical="center"/>
    </xf>
    <xf numFmtId="167" fontId="1" fillId="0" borderId="0"/>
    <xf numFmtId="9" fontId="1" fillId="0" borderId="0" applyFont="0" applyFill="0" applyBorder="0" applyAlignment="0" applyProtection="0"/>
    <xf numFmtId="167" fontId="1" fillId="0" borderId="0">
      <alignment vertical="center"/>
    </xf>
    <xf numFmtId="164" fontId="7" fillId="0" borderId="0" applyFont="0" applyFill="0" applyBorder="0" applyAlignment="0" applyProtection="0"/>
    <xf numFmtId="164" fontId="7" fillId="0" borderId="0" applyFont="0" applyFill="0" applyBorder="0" applyAlignment="0" applyProtection="0"/>
    <xf numFmtId="167" fontId="1" fillId="0" borderId="0"/>
    <xf numFmtId="9" fontId="1" fillId="0" borderId="0" applyFont="0" applyFill="0" applyBorder="0" applyAlignment="0" applyProtection="0"/>
    <xf numFmtId="164" fontId="7" fillId="0" borderId="0" applyFont="0" applyFill="0" applyBorder="0" applyAlignment="0" applyProtection="0"/>
  </cellStyleXfs>
  <cellXfs count="163">
    <xf numFmtId="0" fontId="0" fillId="0" borderId="0" xfId="0"/>
    <xf numFmtId="0" fontId="11" fillId="0" borderId="0" xfId="0" applyFont="1"/>
    <xf numFmtId="170" fontId="0" fillId="0" borderId="0" xfId="0" applyNumberFormat="1"/>
    <xf numFmtId="170" fontId="12" fillId="0" borderId="0" xfId="0" applyNumberFormat="1" applyFont="1"/>
    <xf numFmtId="171" fontId="0" fillId="0" borderId="0" xfId="0" applyNumberFormat="1"/>
    <xf numFmtId="170" fontId="12" fillId="6" borderId="0" xfId="0" applyNumberFormat="1" applyFont="1" applyFill="1"/>
    <xf numFmtId="0" fontId="11" fillId="6" borderId="0" xfId="0" applyFont="1" applyFill="1"/>
    <xf numFmtId="0" fontId="4" fillId="2" borderId="1" xfId="1" applyFont="1" applyFill="1" applyBorder="1" applyAlignment="1">
      <alignment horizontal="center" vertical="center"/>
    </xf>
    <xf numFmtId="170" fontId="12" fillId="5" borderId="0" xfId="0" applyNumberFormat="1" applyFont="1" applyFill="1"/>
    <xf numFmtId="0" fontId="4" fillId="2" borderId="1" xfId="1" applyFont="1" applyFill="1" applyBorder="1" applyAlignment="1">
      <alignment horizontal="center" vertical="center" wrapText="1"/>
    </xf>
    <xf numFmtId="0" fontId="15" fillId="2" borderId="1" xfId="1" applyFont="1" applyFill="1" applyBorder="1" applyAlignment="1">
      <alignment horizontal="center" vertical="center" wrapText="1"/>
    </xf>
    <xf numFmtId="0" fontId="15" fillId="2" borderId="1" xfId="1" applyFont="1" applyFill="1" applyBorder="1" applyAlignment="1" applyProtection="1">
      <alignment horizontal="center" vertical="center" wrapText="1"/>
      <protection locked="0"/>
    </xf>
    <xf numFmtId="0" fontId="15" fillId="2" borderId="1" xfId="1" applyFont="1" applyFill="1" applyBorder="1" applyAlignment="1">
      <alignment horizontal="center" vertical="center"/>
    </xf>
    <xf numFmtId="0" fontId="4"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4" fillId="2" borderId="1" xfId="0" applyFont="1" applyFill="1" applyBorder="1" applyAlignment="1">
      <alignment horizontal="center" vertical="center"/>
    </xf>
    <xf numFmtId="165" fontId="15" fillId="2" borderId="1" xfId="0" applyNumberFormat="1" applyFont="1" applyFill="1" applyBorder="1" applyAlignment="1">
      <alignment horizontal="center" vertical="center" wrapText="1"/>
    </xf>
    <xf numFmtId="169" fontId="14" fillId="2" borderId="1" xfId="0" applyNumberFormat="1" applyFont="1" applyFill="1" applyBorder="1" applyAlignment="1">
      <alignment horizontal="center" vertical="center"/>
    </xf>
    <xf numFmtId="0" fontId="17"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14" fillId="2" borderId="8" xfId="0" applyFont="1" applyFill="1" applyBorder="1" applyAlignment="1">
      <alignment horizontal="center" vertical="center"/>
    </xf>
    <xf numFmtId="165" fontId="14" fillId="2" borderId="8" xfId="1" applyNumberFormat="1" applyFont="1" applyFill="1" applyBorder="1" applyAlignment="1">
      <alignment horizontal="center" vertical="center"/>
    </xf>
    <xf numFmtId="0" fontId="18" fillId="2" borderId="8" xfId="0" applyFont="1" applyFill="1" applyBorder="1" applyAlignment="1">
      <alignment horizontal="center" vertical="center"/>
    </xf>
    <xf numFmtId="0" fontId="20" fillId="2" borderId="1" xfId="1" applyFont="1" applyFill="1" applyBorder="1" applyAlignment="1">
      <alignment vertical="center"/>
    </xf>
    <xf numFmtId="0" fontId="4" fillId="0" borderId="1" xfId="1" applyFont="1" applyBorder="1" applyAlignment="1">
      <alignment horizontal="center" vertical="center"/>
    </xf>
    <xf numFmtId="0" fontId="4" fillId="0" borderId="1" xfId="1" applyFont="1" applyBorder="1" applyAlignment="1">
      <alignment horizontal="center" vertical="center" wrapText="1"/>
    </xf>
    <xf numFmtId="169" fontId="14" fillId="0" borderId="1" xfId="0" applyNumberFormat="1" applyFont="1" applyBorder="1" applyAlignment="1">
      <alignment horizontal="center" vertical="center"/>
    </xf>
    <xf numFmtId="0" fontId="18" fillId="0" borderId="8" xfId="0" applyFont="1" applyBorder="1" applyAlignment="1">
      <alignment horizontal="center" vertical="center"/>
    </xf>
    <xf numFmtId="0" fontId="14" fillId="0" borderId="8" xfId="0" applyFont="1" applyBorder="1" applyAlignment="1">
      <alignment horizontal="center" vertical="center"/>
    </xf>
    <xf numFmtId="0" fontId="15" fillId="0" borderId="1" xfId="1" applyFont="1" applyBorder="1" applyAlignment="1">
      <alignment horizontal="center" vertical="center"/>
    </xf>
    <xf numFmtId="0" fontId="15" fillId="0" borderId="1" xfId="1" applyFont="1" applyBorder="1" applyAlignment="1">
      <alignment horizontal="center" vertical="center" wrapText="1"/>
    </xf>
    <xf numFmtId="0" fontId="15" fillId="0" borderId="1" xfId="0" applyFont="1" applyBorder="1" applyAlignment="1">
      <alignment horizontal="center" vertical="center" wrapText="1"/>
    </xf>
    <xf numFmtId="0" fontId="15" fillId="0" borderId="1" xfId="0" applyFont="1" applyBorder="1" applyAlignment="1">
      <alignment horizontal="center" vertical="center"/>
    </xf>
    <xf numFmtId="169" fontId="19" fillId="7" borderId="24" xfId="0" applyNumberFormat="1" applyFont="1" applyFill="1" applyBorder="1" applyAlignment="1">
      <alignment horizontal="center" vertical="center"/>
    </xf>
    <xf numFmtId="0" fontId="20" fillId="2" borderId="8" xfId="1" applyFont="1" applyFill="1" applyBorder="1" applyAlignment="1">
      <alignment vertical="center"/>
    </xf>
    <xf numFmtId="0" fontId="20" fillId="2" borderId="8" xfId="1" applyFont="1" applyFill="1" applyBorder="1" applyAlignment="1">
      <alignment vertical="center" wrapText="1"/>
    </xf>
    <xf numFmtId="0" fontId="22" fillId="2" borderId="0" xfId="1" applyFont="1" applyFill="1" applyAlignment="1">
      <alignment horizontal="center" vertical="center"/>
    </xf>
    <xf numFmtId="0" fontId="25" fillId="2" borderId="0" xfId="1" applyFont="1" applyFill="1" applyAlignment="1">
      <alignment horizontal="left" vertical="center"/>
    </xf>
    <xf numFmtId="1" fontId="4" fillId="2" borderId="1" xfId="1" applyNumberFormat="1" applyFont="1" applyFill="1" applyBorder="1" applyAlignment="1">
      <alignment horizontal="center" vertical="center" wrapText="1"/>
    </xf>
    <xf numFmtId="0" fontId="4" fillId="2" borderId="24" xfId="1" applyFont="1" applyFill="1" applyBorder="1" applyAlignment="1">
      <alignment horizontal="center" vertical="center" wrapText="1"/>
    </xf>
    <xf numFmtId="169" fontId="4" fillId="3" borderId="29" xfId="1" applyNumberFormat="1" applyFont="1" applyFill="1" applyBorder="1" applyAlignment="1" applyProtection="1">
      <alignment horizontal="center" vertical="center" wrapText="1"/>
      <protection locked="0"/>
    </xf>
    <xf numFmtId="0" fontId="14" fillId="2" borderId="6" xfId="0" applyFont="1" applyFill="1" applyBorder="1" applyAlignment="1">
      <alignment horizontal="center" vertical="center"/>
    </xf>
    <xf numFmtId="169" fontId="14" fillId="2" borderId="7" xfId="0" applyNumberFormat="1" applyFont="1" applyFill="1" applyBorder="1" applyAlignment="1">
      <alignment horizontal="center" vertical="center"/>
    </xf>
    <xf numFmtId="169" fontId="19" fillId="7" borderId="7" xfId="0" applyNumberFormat="1" applyFont="1" applyFill="1" applyBorder="1" applyAlignment="1">
      <alignment horizontal="center" vertical="center"/>
    </xf>
    <xf numFmtId="0" fontId="18" fillId="2" borderId="16"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3" xfId="0" applyFont="1" applyFill="1" applyBorder="1" applyAlignment="1">
      <alignment horizontal="center" vertical="center"/>
    </xf>
    <xf numFmtId="0" fontId="4" fillId="2" borderId="3" xfId="1" applyFont="1" applyFill="1" applyBorder="1" applyAlignment="1">
      <alignment horizontal="center" vertical="center"/>
    </xf>
    <xf numFmtId="0" fontId="4" fillId="0" borderId="3" xfId="1" applyFont="1" applyBorder="1" applyAlignment="1">
      <alignment horizontal="center" vertical="center"/>
    </xf>
    <xf numFmtId="0" fontId="20" fillId="2" borderId="30" xfId="1" applyFont="1" applyFill="1" applyBorder="1" applyAlignment="1">
      <alignment vertical="center" wrapText="1"/>
    </xf>
    <xf numFmtId="0" fontId="20" fillId="2" borderId="28" xfId="1" applyFont="1" applyFill="1" applyBorder="1" applyAlignment="1">
      <alignment vertical="center"/>
    </xf>
    <xf numFmtId="1" fontId="4" fillId="3" borderId="29" xfId="1" applyNumberFormat="1" applyFont="1" applyFill="1" applyBorder="1" applyAlignment="1" applyProtection="1">
      <alignment horizontal="center" vertical="center" wrapText="1"/>
      <protection locked="0"/>
    </xf>
    <xf numFmtId="0" fontId="4" fillId="3" borderId="29" xfId="1" applyFont="1" applyFill="1" applyBorder="1" applyAlignment="1" applyProtection="1">
      <alignment horizontal="center" vertical="center" wrapText="1"/>
      <protection locked="0"/>
    </xf>
    <xf numFmtId="0" fontId="4" fillId="3" borderId="31" xfId="1" applyFont="1" applyFill="1" applyBorder="1" applyAlignment="1">
      <alignment horizontal="center" vertical="center"/>
    </xf>
    <xf numFmtId="169" fontId="15" fillId="5" borderId="29" xfId="1" applyNumberFormat="1" applyFont="1" applyFill="1" applyBorder="1" applyAlignment="1" applyProtection="1">
      <alignment horizontal="center" vertical="center" wrapText="1"/>
      <protection locked="0"/>
    </xf>
    <xf numFmtId="0" fontId="15" fillId="3" borderId="11" xfId="1" applyFont="1" applyFill="1" applyBorder="1" applyAlignment="1" applyProtection="1">
      <alignment horizontal="center" vertical="center" wrapText="1"/>
      <protection locked="0"/>
    </xf>
    <xf numFmtId="165" fontId="4" fillId="3" borderId="11" xfId="1" applyNumberFormat="1" applyFont="1" applyFill="1" applyBorder="1" applyAlignment="1" applyProtection="1">
      <alignment horizontal="center" vertical="center" wrapText="1"/>
      <protection locked="0"/>
    </xf>
    <xf numFmtId="0" fontId="4" fillId="3" borderId="29" xfId="1" applyFont="1" applyFill="1" applyBorder="1" applyAlignment="1">
      <alignment horizontal="center" vertical="center"/>
    </xf>
    <xf numFmtId="0" fontId="4" fillId="2" borderId="7" xfId="0" applyFont="1" applyFill="1" applyBorder="1" applyAlignment="1">
      <alignment horizontal="center" vertical="center"/>
    </xf>
    <xf numFmtId="0" fontId="4" fillId="2" borderId="7"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4" fillId="2" borderId="28" xfId="1" applyFont="1" applyFill="1" applyBorder="1" applyAlignment="1">
      <alignment horizontal="center" vertical="center"/>
    </xf>
    <xf numFmtId="0" fontId="16" fillId="2"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0" borderId="1" xfId="0" applyFont="1" applyBorder="1" applyAlignment="1">
      <alignment horizontal="center" vertical="center" wrapText="1"/>
    </xf>
    <xf numFmtId="16" fontId="14" fillId="2" borderId="1" xfId="0" applyNumberFormat="1" applyFont="1" applyFill="1" applyBorder="1" applyAlignment="1">
      <alignment horizontal="center" vertical="center" wrapText="1"/>
    </xf>
    <xf numFmtId="0" fontId="21" fillId="0" borderId="1" xfId="0" applyFont="1" applyBorder="1" applyAlignment="1">
      <alignment horizontal="center" vertical="center" wrapText="1" readingOrder="1"/>
    </xf>
    <xf numFmtId="0" fontId="0" fillId="0" borderId="1" xfId="0" applyBorder="1" applyAlignment="1">
      <alignment horizontal="center"/>
    </xf>
    <xf numFmtId="0" fontId="0" fillId="0" borderId="1" xfId="0" applyBorder="1"/>
    <xf numFmtId="170" fontId="14" fillId="0" borderId="8" xfId="0" applyNumberFormat="1" applyFont="1" applyBorder="1" applyAlignment="1">
      <alignment horizontal="center" vertical="center"/>
    </xf>
    <xf numFmtId="165" fontId="14" fillId="0" borderId="8" xfId="1" applyNumberFormat="1" applyFont="1" applyBorder="1" applyAlignment="1">
      <alignment horizontal="center" vertical="center"/>
    </xf>
    <xf numFmtId="0" fontId="4" fillId="2" borderId="0" xfId="1" applyFont="1" applyFill="1" applyAlignment="1">
      <alignment horizontal="center" vertical="center"/>
    </xf>
    <xf numFmtId="0" fontId="4" fillId="2" borderId="0" xfId="1" applyFont="1" applyFill="1" applyAlignment="1">
      <alignment horizontal="center" vertical="center" wrapText="1"/>
    </xf>
    <xf numFmtId="169" fontId="4" fillId="2" borderId="0" xfId="1" applyNumberFormat="1" applyFont="1" applyFill="1" applyAlignment="1">
      <alignment horizontal="center" vertical="center"/>
    </xf>
    <xf numFmtId="169" fontId="5" fillId="2" borderId="0" xfId="1" applyNumberFormat="1" applyFont="1" applyFill="1" applyAlignment="1">
      <alignment horizontal="center" vertical="center"/>
    </xf>
    <xf numFmtId="0" fontId="15" fillId="2" borderId="0" xfId="1" applyFont="1" applyFill="1" applyAlignment="1">
      <alignment horizontal="center" vertical="center"/>
    </xf>
    <xf numFmtId="165" fontId="4" fillId="2" borderId="0" xfId="1" applyNumberFormat="1" applyFont="1" applyFill="1" applyAlignment="1">
      <alignment horizontal="center" vertical="center"/>
    </xf>
    <xf numFmtId="0" fontId="4" fillId="2" borderId="9" xfId="1" applyFont="1" applyFill="1" applyBorder="1" applyAlignment="1">
      <alignment horizontal="center" vertical="center"/>
    </xf>
    <xf numFmtId="0" fontId="4" fillId="2" borderId="10" xfId="1" applyFont="1" applyFill="1" applyBorder="1" applyAlignment="1">
      <alignment horizontal="center" vertical="center"/>
    </xf>
    <xf numFmtId="0" fontId="14" fillId="2" borderId="10" xfId="0" applyFont="1" applyFill="1" applyBorder="1" applyAlignment="1">
      <alignment horizontal="center" vertical="center" wrapText="1"/>
    </xf>
    <xf numFmtId="0" fontId="4" fillId="2" borderId="10" xfId="1" applyFont="1" applyFill="1" applyBorder="1" applyAlignment="1">
      <alignment horizontal="center" vertical="center" wrapText="1"/>
    </xf>
    <xf numFmtId="169" fontId="14" fillId="2" borderId="10" xfId="0" applyNumberFormat="1" applyFont="1" applyFill="1" applyBorder="1" applyAlignment="1">
      <alignment horizontal="center" vertical="center"/>
    </xf>
    <xf numFmtId="0" fontId="18" fillId="2" borderId="20" xfId="0" applyFont="1" applyFill="1" applyBorder="1" applyAlignment="1">
      <alignment horizontal="center" vertical="center"/>
    </xf>
    <xf numFmtId="0" fontId="4" fillId="0" borderId="0" xfId="1" applyFont="1" applyAlignment="1">
      <alignment horizontal="center" vertical="center"/>
    </xf>
    <xf numFmtId="0" fontId="4" fillId="2" borderId="36" xfId="1" applyFont="1" applyFill="1" applyBorder="1" applyAlignment="1">
      <alignment horizontal="center" vertical="center"/>
    </xf>
    <xf numFmtId="0" fontId="4" fillId="2" borderId="37" xfId="1" applyFont="1" applyFill="1" applyBorder="1" applyAlignment="1">
      <alignment horizontal="center" vertical="center"/>
    </xf>
    <xf numFmtId="0" fontId="4" fillId="2" borderId="38" xfId="1" applyFont="1" applyFill="1" applyBorder="1" applyAlignment="1">
      <alignment horizontal="center" vertical="center"/>
    </xf>
    <xf numFmtId="0" fontId="4" fillId="3" borderId="39" xfId="1" applyFont="1" applyFill="1" applyBorder="1" applyAlignment="1">
      <alignment horizontal="center" vertical="center"/>
    </xf>
    <xf numFmtId="169" fontId="4" fillId="2" borderId="25" xfId="1" applyNumberFormat="1" applyFont="1" applyFill="1" applyBorder="1" applyAlignment="1">
      <alignment horizontal="center" vertical="center"/>
    </xf>
    <xf numFmtId="169" fontId="4" fillId="2" borderId="26" xfId="1" applyNumberFormat="1" applyFont="1" applyFill="1" applyBorder="1" applyAlignment="1">
      <alignment horizontal="center" vertical="center"/>
    </xf>
    <xf numFmtId="0" fontId="18" fillId="2" borderId="0" xfId="0" applyFont="1" applyFill="1" applyAlignment="1">
      <alignment horizontal="center" vertical="center"/>
    </xf>
    <xf numFmtId="0" fontId="14" fillId="2" borderId="0" xfId="0" applyFont="1" applyFill="1" applyAlignment="1">
      <alignment horizontal="center" vertical="center"/>
    </xf>
    <xf numFmtId="169" fontId="4" fillId="0" borderId="26" xfId="1" applyNumberFormat="1" applyFont="1" applyBorder="1" applyAlignment="1">
      <alignment horizontal="center" vertical="center"/>
    </xf>
    <xf numFmtId="169" fontId="19" fillId="7" borderId="35" xfId="0" applyNumberFormat="1" applyFont="1" applyFill="1" applyBorder="1" applyAlignment="1">
      <alignment horizontal="center" vertical="center"/>
    </xf>
    <xf numFmtId="0" fontId="14" fillId="2" borderId="20" xfId="0" applyFont="1" applyFill="1" applyBorder="1" applyAlignment="1">
      <alignment horizontal="center" vertical="center"/>
    </xf>
    <xf numFmtId="169" fontId="4" fillId="2" borderId="27" xfId="1" applyNumberFormat="1" applyFont="1" applyFill="1" applyBorder="1" applyAlignment="1">
      <alignment horizontal="center" vertical="center"/>
    </xf>
    <xf numFmtId="169" fontId="14" fillId="2" borderId="8" xfId="1" applyNumberFormat="1" applyFont="1" applyFill="1" applyBorder="1" applyAlignment="1">
      <alignment horizontal="center" vertical="center"/>
    </xf>
    <xf numFmtId="1" fontId="4" fillId="2" borderId="0" xfId="1" applyNumberFormat="1" applyFont="1" applyFill="1" applyAlignment="1">
      <alignment horizontal="center" vertical="center"/>
    </xf>
    <xf numFmtId="1" fontId="4" fillId="0" borderId="0" xfId="1" applyNumberFormat="1" applyFont="1" applyAlignment="1">
      <alignment horizontal="center" vertical="center"/>
    </xf>
    <xf numFmtId="0" fontId="4" fillId="2" borderId="12" xfId="1" applyFont="1" applyFill="1" applyBorder="1" applyAlignment="1">
      <alignment horizontal="left" vertical="center"/>
    </xf>
    <xf numFmtId="0" fontId="4" fillId="2" borderId="34" xfId="1" applyFont="1" applyFill="1" applyBorder="1" applyAlignment="1">
      <alignment horizontal="left" vertical="center"/>
    </xf>
    <xf numFmtId="169" fontId="4" fillId="2" borderId="35" xfId="1" applyNumberFormat="1" applyFont="1" applyFill="1" applyBorder="1" applyAlignment="1">
      <alignment horizontal="center" vertical="center"/>
    </xf>
    <xf numFmtId="0" fontId="4" fillId="2" borderId="33" xfId="1" applyFont="1" applyFill="1" applyBorder="1" applyAlignment="1">
      <alignment horizontal="center" vertical="center"/>
    </xf>
    <xf numFmtId="0" fontId="4" fillId="0" borderId="28" xfId="1" applyFont="1" applyBorder="1" applyAlignment="1">
      <alignment horizontal="center" vertical="center"/>
    </xf>
    <xf numFmtId="0" fontId="4" fillId="0" borderId="24" xfId="1" applyFont="1" applyBorder="1" applyAlignment="1">
      <alignment horizontal="center" vertical="center"/>
    </xf>
    <xf numFmtId="0" fontId="4" fillId="2" borderId="28" xfId="1" applyFont="1" applyFill="1" applyBorder="1" applyAlignment="1">
      <alignment horizontal="center" vertical="center"/>
    </xf>
    <xf numFmtId="0" fontId="4" fillId="2" borderId="24" xfId="1" applyFont="1" applyFill="1" applyBorder="1" applyAlignment="1">
      <alignment horizontal="center" vertical="center"/>
    </xf>
    <xf numFmtId="0" fontId="0" fillId="0" borderId="1" xfId="0" applyBorder="1" applyAlignment="1">
      <alignment horizontal="center"/>
    </xf>
    <xf numFmtId="0" fontId="4" fillId="2" borderId="4" xfId="1" applyFont="1" applyFill="1" applyBorder="1" applyAlignment="1">
      <alignment horizontal="center" vertical="center"/>
    </xf>
    <xf numFmtId="0" fontId="15" fillId="2" borderId="28" xfId="1" applyFont="1" applyFill="1" applyBorder="1" applyAlignment="1">
      <alignment horizontal="center" vertical="center"/>
    </xf>
    <xf numFmtId="0" fontId="15" fillId="2" borderId="4" xfId="1" applyFont="1" applyFill="1" applyBorder="1" applyAlignment="1">
      <alignment horizontal="center" vertical="center"/>
    </xf>
    <xf numFmtId="0" fontId="15" fillId="2" borderId="24" xfId="1" applyFont="1" applyFill="1" applyBorder="1" applyAlignment="1">
      <alignment horizontal="center" vertical="center"/>
    </xf>
    <xf numFmtId="0" fontId="15" fillId="0" borderId="28" xfId="1" applyFont="1" applyBorder="1" applyAlignment="1">
      <alignment horizontal="center" vertical="center"/>
    </xf>
    <xf numFmtId="0" fontId="15" fillId="0" borderId="4" xfId="1" applyFont="1" applyBorder="1" applyAlignment="1">
      <alignment horizontal="center" vertical="center"/>
    </xf>
    <xf numFmtId="0" fontId="15" fillId="0" borderId="24" xfId="1" applyFont="1" applyBorder="1" applyAlignment="1">
      <alignment horizontal="center" vertical="center"/>
    </xf>
    <xf numFmtId="0" fontId="0" fillId="0" borderId="28" xfId="0" applyBorder="1" applyAlignment="1">
      <alignment horizontal="center"/>
    </xf>
    <xf numFmtId="0" fontId="0" fillId="0" borderId="4" xfId="0" applyBorder="1" applyAlignment="1">
      <alignment horizontal="center"/>
    </xf>
    <xf numFmtId="0" fontId="0" fillId="0" borderId="24" xfId="0" applyBorder="1" applyAlignment="1">
      <alignment horizontal="center"/>
    </xf>
    <xf numFmtId="0" fontId="15" fillId="2" borderId="28" xfId="1" applyFont="1" applyFill="1" applyBorder="1" applyAlignment="1">
      <alignment horizontal="center" vertical="center" wrapText="1"/>
    </xf>
    <xf numFmtId="0" fontId="15" fillId="2" borderId="4" xfId="1" applyFont="1" applyFill="1" applyBorder="1" applyAlignment="1">
      <alignment horizontal="center" vertical="center" wrapText="1"/>
    </xf>
    <xf numFmtId="0" fontId="15" fillId="2" borderId="24" xfId="1" applyFont="1" applyFill="1" applyBorder="1" applyAlignment="1">
      <alignment horizontal="center" vertical="center" wrapText="1"/>
    </xf>
    <xf numFmtId="0" fontId="23" fillId="8" borderId="30" xfId="1" applyFont="1" applyFill="1" applyBorder="1" applyAlignment="1">
      <alignment horizontal="left" vertical="center" wrapText="1"/>
    </xf>
    <xf numFmtId="0" fontId="23" fillId="8" borderId="32" xfId="1" applyFont="1" applyFill="1" applyBorder="1" applyAlignment="1">
      <alignment horizontal="left" vertical="center" wrapText="1"/>
    </xf>
    <xf numFmtId="0" fontId="14" fillId="2" borderId="29" xfId="0" applyFont="1" applyFill="1" applyBorder="1" applyAlignment="1">
      <alignment horizontal="center" vertical="center"/>
    </xf>
    <xf numFmtId="0" fontId="14" fillId="2" borderId="4" xfId="0" applyFont="1" applyFill="1" applyBorder="1" applyAlignment="1">
      <alignment horizontal="center" vertical="center"/>
    </xf>
    <xf numFmtId="0" fontId="14" fillId="2" borderId="24" xfId="0" applyFont="1" applyFill="1" applyBorder="1" applyAlignment="1">
      <alignment horizontal="center" vertical="center"/>
    </xf>
    <xf numFmtId="0" fontId="4" fillId="2" borderId="9" xfId="1" applyFont="1" applyFill="1" applyBorder="1" applyAlignment="1">
      <alignment horizontal="left" vertical="center" wrapText="1"/>
    </xf>
    <xf numFmtId="0" fontId="4" fillId="2" borderId="10" xfId="1" applyFont="1" applyFill="1" applyBorder="1" applyAlignment="1">
      <alignment horizontal="left" vertical="center" wrapText="1"/>
    </xf>
    <xf numFmtId="0" fontId="4" fillId="2" borderId="20" xfId="1" applyFont="1" applyFill="1" applyBorder="1" applyAlignment="1">
      <alignment horizontal="left" vertical="center" wrapText="1"/>
    </xf>
    <xf numFmtId="0" fontId="4" fillId="2" borderId="21" xfId="1" applyFont="1" applyFill="1" applyBorder="1" applyAlignment="1">
      <alignment horizontal="left" vertical="center" wrapText="1"/>
    </xf>
    <xf numFmtId="0" fontId="4" fillId="2" borderId="27" xfId="1" applyFont="1" applyFill="1" applyBorder="1" applyAlignment="1">
      <alignment horizontal="left" vertical="center" wrapText="1"/>
    </xf>
    <xf numFmtId="0" fontId="26" fillId="8" borderId="16" xfId="1" applyFont="1" applyFill="1" applyBorder="1" applyAlignment="1">
      <alignment horizontal="center" vertical="center" wrapText="1"/>
    </xf>
    <xf numFmtId="0" fontId="26" fillId="8" borderId="18" xfId="1" applyFont="1" applyFill="1" applyBorder="1" applyAlignment="1">
      <alignment horizontal="center" vertical="center" wrapText="1"/>
    </xf>
    <xf numFmtId="0" fontId="27" fillId="2" borderId="11" xfId="1" applyFont="1" applyFill="1" applyBorder="1" applyAlignment="1">
      <alignment horizontal="center" vertical="center"/>
    </xf>
    <xf numFmtId="0" fontId="27" fillId="2" borderId="13" xfId="1" applyFont="1" applyFill="1" applyBorder="1" applyAlignment="1">
      <alignment horizontal="center" vertical="center"/>
    </xf>
    <xf numFmtId="0" fontId="27" fillId="2" borderId="22" xfId="1" applyFont="1" applyFill="1" applyBorder="1" applyAlignment="1">
      <alignment horizontal="center" vertical="center"/>
    </xf>
    <xf numFmtId="0" fontId="27" fillId="2" borderId="23" xfId="1" applyFont="1" applyFill="1" applyBorder="1" applyAlignment="1">
      <alignment horizontal="center" vertical="center"/>
    </xf>
    <xf numFmtId="0" fontId="24" fillId="2" borderId="11" xfId="1" applyFont="1" applyFill="1" applyBorder="1" applyAlignment="1">
      <alignment horizontal="center" vertical="center" wrapText="1"/>
    </xf>
    <xf numFmtId="0" fontId="24" fillId="2" borderId="12" xfId="1" applyFont="1" applyFill="1" applyBorder="1" applyAlignment="1">
      <alignment horizontal="center" vertical="center" wrapText="1"/>
    </xf>
    <xf numFmtId="0" fontId="24" fillId="2" borderId="13" xfId="1" applyFont="1" applyFill="1" applyBorder="1" applyAlignment="1">
      <alignment horizontal="center" vertical="center" wrapText="1"/>
    </xf>
    <xf numFmtId="0" fontId="24" fillId="2" borderId="5" xfId="1" applyFont="1" applyFill="1" applyBorder="1" applyAlignment="1">
      <alignment horizontal="center" vertical="center" wrapText="1"/>
    </xf>
    <xf numFmtId="0" fontId="24" fillId="2" borderId="0" xfId="1" applyFont="1" applyFill="1" applyAlignment="1">
      <alignment horizontal="center" vertical="center" wrapText="1"/>
    </xf>
    <xf numFmtId="0" fontId="24" fillId="2" borderId="14" xfId="1" applyFont="1" applyFill="1" applyBorder="1" applyAlignment="1">
      <alignment horizontal="center" vertical="center" wrapText="1"/>
    </xf>
    <xf numFmtId="0" fontId="23" fillId="8" borderId="8" xfId="1" applyFont="1" applyFill="1" applyBorder="1" applyAlignment="1">
      <alignment horizontal="left" vertical="center" wrapText="1"/>
    </xf>
    <xf numFmtId="0" fontId="23" fillId="8" borderId="15" xfId="1" applyFont="1" applyFill="1" applyBorder="1" applyAlignment="1">
      <alignment horizontal="left" vertical="center" wrapText="1"/>
    </xf>
    <xf numFmtId="0" fontId="4" fillId="2" borderId="3" xfId="1" applyFont="1" applyFill="1" applyBorder="1" applyAlignment="1">
      <alignment horizontal="left" vertical="center" wrapText="1"/>
    </xf>
    <xf numFmtId="0" fontId="4" fillId="2" borderId="1" xfId="1" applyFont="1" applyFill="1" applyBorder="1" applyAlignment="1">
      <alignment horizontal="left" vertical="center" wrapText="1"/>
    </xf>
    <xf numFmtId="0" fontId="4" fillId="2" borderId="8" xfId="1" applyFont="1" applyFill="1" applyBorder="1" applyAlignment="1">
      <alignment horizontal="left" vertical="center" wrapText="1"/>
    </xf>
    <xf numFmtId="0" fontId="4" fillId="2" borderId="19" xfId="1" applyFont="1" applyFill="1" applyBorder="1" applyAlignment="1">
      <alignment horizontal="left" vertical="center" wrapText="1"/>
    </xf>
    <xf numFmtId="0" fontId="4" fillId="2" borderId="26" xfId="1" applyFont="1" applyFill="1" applyBorder="1" applyAlignment="1">
      <alignment horizontal="left" vertical="center" wrapText="1"/>
    </xf>
    <xf numFmtId="0" fontId="4" fillId="2" borderId="6" xfId="1" applyFont="1" applyFill="1" applyBorder="1" applyAlignment="1">
      <alignment horizontal="left" vertical="center"/>
    </xf>
    <xf numFmtId="0" fontId="4" fillId="2" borderId="7" xfId="1" applyFont="1" applyFill="1" applyBorder="1" applyAlignment="1">
      <alignment horizontal="left" vertical="center"/>
    </xf>
    <xf numFmtId="0" fontId="4" fillId="2" borderId="7" xfId="1" applyFont="1" applyFill="1" applyBorder="1" applyAlignment="1">
      <alignment horizontal="left" vertical="center" wrapText="1"/>
    </xf>
    <xf numFmtId="0" fontId="4" fillId="2" borderId="16" xfId="1" applyFont="1" applyFill="1" applyBorder="1" applyAlignment="1">
      <alignment horizontal="left" vertical="center" wrapText="1"/>
    </xf>
    <xf numFmtId="0" fontId="4" fillId="2" borderId="17" xfId="1" applyFont="1" applyFill="1" applyBorder="1" applyAlignment="1">
      <alignment horizontal="left" vertical="center" wrapText="1"/>
    </xf>
    <xf numFmtId="0" fontId="4" fillId="2" borderId="25" xfId="1" applyFont="1" applyFill="1" applyBorder="1" applyAlignment="1">
      <alignment horizontal="left" vertical="center" wrapText="1"/>
    </xf>
    <xf numFmtId="0" fontId="28" fillId="2" borderId="28" xfId="1" applyFont="1" applyFill="1" applyBorder="1" applyAlignment="1">
      <alignment horizontal="center" vertical="center" wrapText="1"/>
    </xf>
    <xf numFmtId="0" fontId="28" fillId="2" borderId="4" xfId="1" applyFont="1" applyFill="1" applyBorder="1" applyAlignment="1">
      <alignment horizontal="center" vertical="center" wrapText="1"/>
    </xf>
    <xf numFmtId="0" fontId="28" fillId="2" borderId="24" xfId="1" applyFont="1" applyFill="1" applyBorder="1" applyAlignment="1">
      <alignment horizontal="center" vertical="center" wrapText="1"/>
    </xf>
    <xf numFmtId="0" fontId="4" fillId="2" borderId="28" xfId="1" applyFont="1" applyFill="1" applyBorder="1" applyAlignment="1">
      <alignment horizontal="center" vertical="center" wrapText="1"/>
    </xf>
    <xf numFmtId="0" fontId="4" fillId="2" borderId="24" xfId="1" applyFont="1" applyFill="1" applyBorder="1" applyAlignment="1">
      <alignment horizontal="center" vertical="center" wrapText="1"/>
    </xf>
  </cellXfs>
  <cellStyles count="199">
    <cellStyle name="0,0_x000d__x000a_NA_x000d__x000a_" xfId="4" xr:uid="{00000000-0005-0000-0000-000000000000}"/>
    <cellStyle name="0,0_x000d__x000a_NA_x000d__x000a_ 2" xfId="17" xr:uid="{00000000-0005-0000-0000-000001000000}"/>
    <cellStyle name="0,0_x000d__x000a_NA_x000d__x000a_ 3" xfId="36" xr:uid="{00000000-0005-0000-0000-000002000000}"/>
    <cellStyle name="0,0_x000d__x000a_NA_x000d__x000a_ 4" xfId="44" xr:uid="{00000000-0005-0000-0000-000003000000}"/>
    <cellStyle name="Comma 2" xfId="5" xr:uid="{00000000-0005-0000-0000-000004000000}"/>
    <cellStyle name="Comma 2 2" xfId="45" xr:uid="{00000000-0005-0000-0000-000005000000}"/>
    <cellStyle name="Comma 2 2 2" xfId="72" xr:uid="{00000000-0005-0000-0000-000006000000}"/>
    <cellStyle name="Comma 2 2 2 2" xfId="112" xr:uid="{00000000-0005-0000-0000-000007000000}"/>
    <cellStyle name="Comma 2 2 2 2 2" xfId="195" xr:uid="{00000000-0005-0000-0000-000008000000}"/>
    <cellStyle name="Comma 2 2 2 3" xfId="155" xr:uid="{00000000-0005-0000-0000-000009000000}"/>
    <cellStyle name="Comma 2 2 3" xfId="92" xr:uid="{00000000-0005-0000-0000-00000A000000}"/>
    <cellStyle name="Comma 2 2 3 2" xfId="175" xr:uid="{00000000-0005-0000-0000-00000B000000}"/>
    <cellStyle name="Comma 2 2 4" xfId="135" xr:uid="{00000000-0005-0000-0000-00000C000000}"/>
    <cellStyle name="Comma 2 3" xfId="117" xr:uid="{00000000-0005-0000-0000-00000D000000}"/>
    <cellStyle name="Comma 2 3 2" xfId="198" xr:uid="{00000000-0005-0000-0000-00000E000000}"/>
    <cellStyle name="Comma 3" xfId="38" xr:uid="{00000000-0005-0000-0000-00000F000000}"/>
    <cellStyle name="Comma 3 2" xfId="71" xr:uid="{00000000-0005-0000-0000-000010000000}"/>
    <cellStyle name="Comma 3 2 2" xfId="111" xr:uid="{00000000-0005-0000-0000-000011000000}"/>
    <cellStyle name="Comma 3 2 2 2" xfId="194" xr:uid="{00000000-0005-0000-0000-000012000000}"/>
    <cellStyle name="Comma 3 2 3" xfId="154" xr:uid="{00000000-0005-0000-0000-000013000000}"/>
    <cellStyle name="Comma 3 3" xfId="91" xr:uid="{00000000-0005-0000-0000-000014000000}"/>
    <cellStyle name="Comma 3 3 2" xfId="174" xr:uid="{00000000-0005-0000-0000-000015000000}"/>
    <cellStyle name="Comma 3 4" xfId="134" xr:uid="{00000000-0005-0000-0000-000016000000}"/>
    <cellStyle name="Currency 14" xfId="53" xr:uid="{00000000-0005-0000-0000-000017000000}"/>
    <cellStyle name="Currency 2" xfId="22" xr:uid="{00000000-0005-0000-0000-000018000000}"/>
    <cellStyle name="Currency 2 2" xfId="39" xr:uid="{00000000-0005-0000-0000-000019000000}"/>
    <cellStyle name="Currency 2 3" xfId="62" xr:uid="{00000000-0005-0000-0000-00001A000000}"/>
    <cellStyle name="Currency 2 3 2" xfId="102" xr:uid="{00000000-0005-0000-0000-00001B000000}"/>
    <cellStyle name="Currency 2 3 2 2" xfId="185" xr:uid="{00000000-0005-0000-0000-00001C000000}"/>
    <cellStyle name="Currency 2 3 3" xfId="145" xr:uid="{00000000-0005-0000-0000-00001D000000}"/>
    <cellStyle name="Currency 2 4" xfId="82" xr:uid="{00000000-0005-0000-0000-00001E000000}"/>
    <cellStyle name="Currency 2 4 2" xfId="165" xr:uid="{00000000-0005-0000-0000-00001F000000}"/>
    <cellStyle name="Currency 2 5" xfId="125" xr:uid="{00000000-0005-0000-0000-000020000000}"/>
    <cellStyle name="Currency 3" xfId="49" xr:uid="{00000000-0005-0000-0000-000021000000}"/>
    <cellStyle name="Currency 4" xfId="9" xr:uid="{00000000-0005-0000-0000-000022000000}"/>
    <cellStyle name="Normal" xfId="0" builtinId="0"/>
    <cellStyle name="Normal 10" xfId="30" xr:uid="{00000000-0005-0000-0000-000024000000}"/>
    <cellStyle name="Normal 10 2" xfId="68" xr:uid="{00000000-0005-0000-0000-000025000000}"/>
    <cellStyle name="Normal 10 2 2" xfId="108" xr:uid="{00000000-0005-0000-0000-000026000000}"/>
    <cellStyle name="Normal 10 2 2 2" xfId="191" xr:uid="{00000000-0005-0000-0000-000027000000}"/>
    <cellStyle name="Normal 10 2 3" xfId="151" xr:uid="{00000000-0005-0000-0000-000028000000}"/>
    <cellStyle name="Normal 10 3" xfId="88" xr:uid="{00000000-0005-0000-0000-000029000000}"/>
    <cellStyle name="Normal 10 3 2" xfId="171" xr:uid="{00000000-0005-0000-0000-00002A000000}"/>
    <cellStyle name="Normal 10 4" xfId="131" xr:uid="{00000000-0005-0000-0000-00002B000000}"/>
    <cellStyle name="Normal 11" xfId="37" xr:uid="{00000000-0005-0000-0000-00002C000000}"/>
    <cellStyle name="Normal 12" xfId="41" xr:uid="{00000000-0005-0000-0000-00002D000000}"/>
    <cellStyle name="Normal 13" xfId="115" xr:uid="{00000000-0005-0000-0000-00002E000000}"/>
    <cellStyle name="Normal 14" xfId="3" xr:uid="{00000000-0005-0000-0000-00002F000000}"/>
    <cellStyle name="Normal 161" xfId="14" xr:uid="{00000000-0005-0000-0000-000030000000}"/>
    <cellStyle name="Normal 161 2" xfId="24" xr:uid="{00000000-0005-0000-0000-000031000000}"/>
    <cellStyle name="Normal 161 3" xfId="33" xr:uid="{00000000-0005-0000-0000-000032000000}"/>
    <cellStyle name="Normal 19" xfId="6" xr:uid="{00000000-0005-0000-0000-000033000000}"/>
    <cellStyle name="Normal 19 2" xfId="46" xr:uid="{00000000-0005-0000-0000-000034000000}"/>
    <cellStyle name="Normal 2" xfId="1" xr:uid="{00000000-0005-0000-0000-000035000000}"/>
    <cellStyle name="Normal 2 2" xfId="13" xr:uid="{00000000-0005-0000-0000-000036000000}"/>
    <cellStyle name="Normal 2 2 2" xfId="47" xr:uid="{00000000-0005-0000-0000-000037000000}"/>
    <cellStyle name="Normal 2 3" xfId="25" xr:uid="{00000000-0005-0000-0000-000038000000}"/>
    <cellStyle name="Normal 2 4" xfId="32" xr:uid="{00000000-0005-0000-0000-000039000000}"/>
    <cellStyle name="Normal 2 5" xfId="40" xr:uid="{00000000-0005-0000-0000-00003A000000}"/>
    <cellStyle name="Normal 2 6" xfId="42" xr:uid="{00000000-0005-0000-0000-00003B000000}"/>
    <cellStyle name="Normal 2 7" xfId="116" xr:uid="{00000000-0005-0000-0000-00003C000000}"/>
    <cellStyle name="Normal 2 8" xfId="7" xr:uid="{00000000-0005-0000-0000-00003D000000}"/>
    <cellStyle name="Normal 22" xfId="52" xr:uid="{00000000-0005-0000-0000-00003E000000}"/>
    <cellStyle name="Normal 3" xfId="8" xr:uid="{00000000-0005-0000-0000-00003F000000}"/>
    <cellStyle name="Normal 3 2" xfId="48" xr:uid="{00000000-0005-0000-0000-000040000000}"/>
    <cellStyle name="Normal 4" xfId="15" xr:uid="{00000000-0005-0000-0000-000041000000}"/>
    <cellStyle name="Normal 4 2" xfId="20" xr:uid="{00000000-0005-0000-0000-000042000000}"/>
    <cellStyle name="Normal 4 2 2" xfId="61" xr:uid="{00000000-0005-0000-0000-000043000000}"/>
    <cellStyle name="Normal 4 2 2 2" xfId="101" xr:uid="{00000000-0005-0000-0000-000044000000}"/>
    <cellStyle name="Normal 4 2 2 2 2" xfId="184" xr:uid="{00000000-0005-0000-0000-000045000000}"/>
    <cellStyle name="Normal 4 2 2 3" xfId="144" xr:uid="{00000000-0005-0000-0000-000046000000}"/>
    <cellStyle name="Normal 4 2 3" xfId="81" xr:uid="{00000000-0005-0000-0000-000047000000}"/>
    <cellStyle name="Normal 4 2 3 2" xfId="164" xr:uid="{00000000-0005-0000-0000-000048000000}"/>
    <cellStyle name="Normal 4 2 4" xfId="124" xr:uid="{00000000-0005-0000-0000-000049000000}"/>
    <cellStyle name="Normal 4 3" xfId="23" xr:uid="{00000000-0005-0000-0000-00004A000000}"/>
    <cellStyle name="Normal 4 3 2" xfId="63" xr:uid="{00000000-0005-0000-0000-00004B000000}"/>
    <cellStyle name="Normal 4 3 2 2" xfId="103" xr:uid="{00000000-0005-0000-0000-00004C000000}"/>
    <cellStyle name="Normal 4 3 2 2 2" xfId="186" xr:uid="{00000000-0005-0000-0000-00004D000000}"/>
    <cellStyle name="Normal 4 3 2 3" xfId="146" xr:uid="{00000000-0005-0000-0000-00004E000000}"/>
    <cellStyle name="Normal 4 3 3" xfId="83" xr:uid="{00000000-0005-0000-0000-00004F000000}"/>
    <cellStyle name="Normal 4 3 3 2" xfId="166" xr:uid="{00000000-0005-0000-0000-000050000000}"/>
    <cellStyle name="Normal 4 3 4" xfId="126" xr:uid="{00000000-0005-0000-0000-000051000000}"/>
    <cellStyle name="Normal 4 4" xfId="29" xr:uid="{00000000-0005-0000-0000-000052000000}"/>
    <cellStyle name="Normal 4 4 2" xfId="67" xr:uid="{00000000-0005-0000-0000-000053000000}"/>
    <cellStyle name="Normal 4 4 2 2" xfId="107" xr:uid="{00000000-0005-0000-0000-000054000000}"/>
    <cellStyle name="Normal 4 4 2 2 2" xfId="190" xr:uid="{00000000-0005-0000-0000-000055000000}"/>
    <cellStyle name="Normal 4 4 2 3" xfId="150" xr:uid="{00000000-0005-0000-0000-000056000000}"/>
    <cellStyle name="Normal 4 4 3" xfId="87" xr:uid="{00000000-0005-0000-0000-000057000000}"/>
    <cellStyle name="Normal 4 4 3 2" xfId="170" xr:uid="{00000000-0005-0000-0000-000058000000}"/>
    <cellStyle name="Normal 4 4 4" xfId="130" xr:uid="{00000000-0005-0000-0000-000059000000}"/>
    <cellStyle name="Normal 4 5" xfId="34" xr:uid="{00000000-0005-0000-0000-00005A000000}"/>
    <cellStyle name="Normal 4 5 2" xfId="70" xr:uid="{00000000-0005-0000-0000-00005B000000}"/>
    <cellStyle name="Normal 4 5 2 2" xfId="110" xr:uid="{00000000-0005-0000-0000-00005C000000}"/>
    <cellStyle name="Normal 4 5 2 2 2" xfId="193" xr:uid="{00000000-0005-0000-0000-00005D000000}"/>
    <cellStyle name="Normal 4 5 2 3" xfId="153" xr:uid="{00000000-0005-0000-0000-00005E000000}"/>
    <cellStyle name="Normal 4 5 3" xfId="90" xr:uid="{00000000-0005-0000-0000-00005F000000}"/>
    <cellStyle name="Normal 4 5 3 2" xfId="173" xr:uid="{00000000-0005-0000-0000-000060000000}"/>
    <cellStyle name="Normal 4 5 4" xfId="133" xr:uid="{00000000-0005-0000-0000-000061000000}"/>
    <cellStyle name="Normal 4 6" xfId="43" xr:uid="{00000000-0005-0000-0000-000062000000}"/>
    <cellStyle name="Normal 4 7" xfId="57" xr:uid="{00000000-0005-0000-0000-000063000000}"/>
    <cellStyle name="Normal 4 7 2" xfId="98" xr:uid="{00000000-0005-0000-0000-000064000000}"/>
    <cellStyle name="Normal 4 7 2 2" xfId="181" xr:uid="{00000000-0005-0000-0000-000065000000}"/>
    <cellStyle name="Normal 4 7 3" xfId="141" xr:uid="{00000000-0005-0000-0000-000066000000}"/>
    <cellStyle name="Normal 4 8" xfId="78" xr:uid="{00000000-0005-0000-0000-000067000000}"/>
    <cellStyle name="Normal 4 8 2" xfId="161" xr:uid="{00000000-0005-0000-0000-000068000000}"/>
    <cellStyle name="Normal 4 9" xfId="121" xr:uid="{00000000-0005-0000-0000-000069000000}"/>
    <cellStyle name="Normal 5" xfId="10" xr:uid="{00000000-0005-0000-0000-00006A000000}"/>
    <cellStyle name="Normal 5 2" xfId="50" xr:uid="{00000000-0005-0000-0000-00006B000000}"/>
    <cellStyle name="Normal 5 2 2" xfId="73" xr:uid="{00000000-0005-0000-0000-00006C000000}"/>
    <cellStyle name="Normal 5 2 2 2" xfId="113" xr:uid="{00000000-0005-0000-0000-00006D000000}"/>
    <cellStyle name="Normal 5 2 2 2 2" xfId="196" xr:uid="{00000000-0005-0000-0000-00006E000000}"/>
    <cellStyle name="Normal 5 2 2 3" xfId="156" xr:uid="{00000000-0005-0000-0000-00006F000000}"/>
    <cellStyle name="Normal 5 2 3" xfId="93" xr:uid="{00000000-0005-0000-0000-000070000000}"/>
    <cellStyle name="Normal 5 2 3 2" xfId="176" xr:uid="{00000000-0005-0000-0000-000071000000}"/>
    <cellStyle name="Normal 5 2 4" xfId="136" xr:uid="{00000000-0005-0000-0000-000072000000}"/>
    <cellStyle name="Normal 5 3" xfId="54" xr:uid="{00000000-0005-0000-0000-000073000000}"/>
    <cellStyle name="Normal 5 3 2" xfId="95" xr:uid="{00000000-0005-0000-0000-000074000000}"/>
    <cellStyle name="Normal 5 3 2 2" xfId="178" xr:uid="{00000000-0005-0000-0000-000075000000}"/>
    <cellStyle name="Normal 5 3 3" xfId="138" xr:uid="{00000000-0005-0000-0000-000076000000}"/>
    <cellStyle name="Normal 5 4" xfId="75" xr:uid="{00000000-0005-0000-0000-000077000000}"/>
    <cellStyle name="Normal 5 4 2" xfId="158" xr:uid="{00000000-0005-0000-0000-000078000000}"/>
    <cellStyle name="Normal 5 5" xfId="118" xr:uid="{00000000-0005-0000-0000-000079000000}"/>
    <cellStyle name="Normal 6" xfId="11" xr:uid="{00000000-0005-0000-0000-00007A000000}"/>
    <cellStyle name="Normal 6 2" xfId="55" xr:uid="{00000000-0005-0000-0000-00007B000000}"/>
    <cellStyle name="Normal 6 2 2" xfId="96" xr:uid="{00000000-0005-0000-0000-00007C000000}"/>
    <cellStyle name="Normal 6 2 2 2" xfId="179" xr:uid="{00000000-0005-0000-0000-00007D000000}"/>
    <cellStyle name="Normal 6 2 3" xfId="139" xr:uid="{00000000-0005-0000-0000-00007E000000}"/>
    <cellStyle name="Normal 6 3" xfId="76" xr:uid="{00000000-0005-0000-0000-00007F000000}"/>
    <cellStyle name="Normal 6 3 2" xfId="159" xr:uid="{00000000-0005-0000-0000-000080000000}"/>
    <cellStyle name="Normal 6 4" xfId="119" xr:uid="{00000000-0005-0000-0000-000081000000}"/>
    <cellStyle name="Normal 7" xfId="18" xr:uid="{00000000-0005-0000-0000-000082000000}"/>
    <cellStyle name="Normal 7 2" xfId="59" xr:uid="{00000000-0005-0000-0000-000083000000}"/>
    <cellStyle name="Normal 7 2 2" xfId="99" xr:uid="{00000000-0005-0000-0000-000084000000}"/>
    <cellStyle name="Normal 7 2 2 2" xfId="182" xr:uid="{00000000-0005-0000-0000-000085000000}"/>
    <cellStyle name="Normal 7 2 3" xfId="142" xr:uid="{00000000-0005-0000-0000-000086000000}"/>
    <cellStyle name="Normal 7 3" xfId="79" xr:uid="{00000000-0005-0000-0000-000087000000}"/>
    <cellStyle name="Normal 7 3 2" xfId="162" xr:uid="{00000000-0005-0000-0000-000088000000}"/>
    <cellStyle name="Normal 7 4" xfId="122" xr:uid="{00000000-0005-0000-0000-000089000000}"/>
    <cellStyle name="Normal 8" xfId="26" xr:uid="{00000000-0005-0000-0000-00008A000000}"/>
    <cellStyle name="Normal 8 2" xfId="64" xr:uid="{00000000-0005-0000-0000-00008B000000}"/>
    <cellStyle name="Normal 8 2 2" xfId="104" xr:uid="{00000000-0005-0000-0000-00008C000000}"/>
    <cellStyle name="Normal 8 2 2 2" xfId="187" xr:uid="{00000000-0005-0000-0000-00008D000000}"/>
    <cellStyle name="Normal 8 2 3" xfId="147" xr:uid="{00000000-0005-0000-0000-00008E000000}"/>
    <cellStyle name="Normal 8 3" xfId="84" xr:uid="{00000000-0005-0000-0000-00008F000000}"/>
    <cellStyle name="Normal 8 3 2" xfId="167" xr:uid="{00000000-0005-0000-0000-000090000000}"/>
    <cellStyle name="Normal 8 4" xfId="127" xr:uid="{00000000-0005-0000-0000-000091000000}"/>
    <cellStyle name="Normal 9" xfId="27" xr:uid="{00000000-0005-0000-0000-000092000000}"/>
    <cellStyle name="Normal 9 2" xfId="65" xr:uid="{00000000-0005-0000-0000-000093000000}"/>
    <cellStyle name="Normal 9 2 2" xfId="105" xr:uid="{00000000-0005-0000-0000-000094000000}"/>
    <cellStyle name="Normal 9 2 2 2" xfId="188" xr:uid="{00000000-0005-0000-0000-000095000000}"/>
    <cellStyle name="Normal 9 2 3" xfId="148" xr:uid="{00000000-0005-0000-0000-000096000000}"/>
    <cellStyle name="Normal 9 3" xfId="85" xr:uid="{00000000-0005-0000-0000-000097000000}"/>
    <cellStyle name="Normal 9 3 2" xfId="168" xr:uid="{00000000-0005-0000-0000-000098000000}"/>
    <cellStyle name="Normal 9 4" xfId="128" xr:uid="{00000000-0005-0000-0000-000099000000}"/>
    <cellStyle name="Output 2" xfId="16" xr:uid="{00000000-0005-0000-0000-00009A000000}"/>
    <cellStyle name="Output 3" xfId="21" xr:uid="{00000000-0005-0000-0000-00009B000000}"/>
    <cellStyle name="Output 4" xfId="35" xr:uid="{00000000-0005-0000-0000-00009C000000}"/>
    <cellStyle name="Percent 2" xfId="2" xr:uid="{00000000-0005-0000-0000-00009E000000}"/>
    <cellStyle name="Percent 2 2" xfId="51" xr:uid="{00000000-0005-0000-0000-00009F000000}"/>
    <cellStyle name="Percent 2 2 2" xfId="74" xr:uid="{00000000-0005-0000-0000-0000A0000000}"/>
    <cellStyle name="Percent 2 2 2 2" xfId="114" xr:uid="{00000000-0005-0000-0000-0000A1000000}"/>
    <cellStyle name="Percent 2 2 2 2 2" xfId="197" xr:uid="{00000000-0005-0000-0000-0000A2000000}"/>
    <cellStyle name="Percent 2 2 2 3" xfId="157" xr:uid="{00000000-0005-0000-0000-0000A3000000}"/>
    <cellStyle name="Percent 2 2 3" xfId="94" xr:uid="{00000000-0005-0000-0000-0000A4000000}"/>
    <cellStyle name="Percent 2 2 3 2" xfId="177" xr:uid="{00000000-0005-0000-0000-0000A5000000}"/>
    <cellStyle name="Percent 2 2 4" xfId="137" xr:uid="{00000000-0005-0000-0000-0000A6000000}"/>
    <cellStyle name="Percent 2 3" xfId="56" xr:uid="{00000000-0005-0000-0000-0000A7000000}"/>
    <cellStyle name="Percent 2 3 2" xfId="97" xr:uid="{00000000-0005-0000-0000-0000A8000000}"/>
    <cellStyle name="Percent 2 3 2 2" xfId="180" xr:uid="{00000000-0005-0000-0000-0000A9000000}"/>
    <cellStyle name="Percent 2 3 3" xfId="140" xr:uid="{00000000-0005-0000-0000-0000AA000000}"/>
    <cellStyle name="Percent 2 4" xfId="77" xr:uid="{00000000-0005-0000-0000-0000AB000000}"/>
    <cellStyle name="Percent 2 4 2" xfId="160" xr:uid="{00000000-0005-0000-0000-0000AC000000}"/>
    <cellStyle name="Percent 2 5" xfId="120" xr:uid="{00000000-0005-0000-0000-0000AD000000}"/>
    <cellStyle name="Percent 2 6" xfId="12" xr:uid="{00000000-0005-0000-0000-0000AE000000}"/>
    <cellStyle name="Percent 3" xfId="19" xr:uid="{00000000-0005-0000-0000-0000AF000000}"/>
    <cellStyle name="Percent 3 2" xfId="60" xr:uid="{00000000-0005-0000-0000-0000B0000000}"/>
    <cellStyle name="Percent 3 2 2" xfId="100" xr:uid="{00000000-0005-0000-0000-0000B1000000}"/>
    <cellStyle name="Percent 3 2 2 2" xfId="183" xr:uid="{00000000-0005-0000-0000-0000B2000000}"/>
    <cellStyle name="Percent 3 2 3" xfId="143" xr:uid="{00000000-0005-0000-0000-0000B3000000}"/>
    <cellStyle name="Percent 3 3" xfId="80" xr:uid="{00000000-0005-0000-0000-0000B4000000}"/>
    <cellStyle name="Percent 3 3 2" xfId="163" xr:uid="{00000000-0005-0000-0000-0000B5000000}"/>
    <cellStyle name="Percent 3 4" xfId="123" xr:uid="{00000000-0005-0000-0000-0000B6000000}"/>
    <cellStyle name="Percent 4" xfId="28" xr:uid="{00000000-0005-0000-0000-0000B7000000}"/>
    <cellStyle name="Percent 4 2" xfId="66" xr:uid="{00000000-0005-0000-0000-0000B8000000}"/>
    <cellStyle name="Percent 4 2 2" xfId="106" xr:uid="{00000000-0005-0000-0000-0000B9000000}"/>
    <cellStyle name="Percent 4 2 2 2" xfId="189" xr:uid="{00000000-0005-0000-0000-0000BA000000}"/>
    <cellStyle name="Percent 4 2 3" xfId="149" xr:uid="{00000000-0005-0000-0000-0000BB000000}"/>
    <cellStyle name="Percent 4 3" xfId="86" xr:uid="{00000000-0005-0000-0000-0000BC000000}"/>
    <cellStyle name="Percent 4 3 2" xfId="169" xr:uid="{00000000-0005-0000-0000-0000BD000000}"/>
    <cellStyle name="Percent 4 4" xfId="129" xr:uid="{00000000-0005-0000-0000-0000BE000000}"/>
    <cellStyle name="Percent 5" xfId="31" xr:uid="{00000000-0005-0000-0000-0000BF000000}"/>
    <cellStyle name="Percent 5 2" xfId="69" xr:uid="{00000000-0005-0000-0000-0000C0000000}"/>
    <cellStyle name="Percent 5 2 2" xfId="109" xr:uid="{00000000-0005-0000-0000-0000C1000000}"/>
    <cellStyle name="Percent 5 2 2 2" xfId="192" xr:uid="{00000000-0005-0000-0000-0000C2000000}"/>
    <cellStyle name="Percent 5 2 3" xfId="152" xr:uid="{00000000-0005-0000-0000-0000C3000000}"/>
    <cellStyle name="Percent 5 3" xfId="89" xr:uid="{00000000-0005-0000-0000-0000C4000000}"/>
    <cellStyle name="Percent 5 3 2" xfId="172" xr:uid="{00000000-0005-0000-0000-0000C5000000}"/>
    <cellStyle name="Percent 5 4" xfId="132" xr:uid="{00000000-0005-0000-0000-0000C6000000}"/>
    <cellStyle name="Percent 6" xfId="58" xr:uid="{00000000-0005-0000-0000-0000C7000000}"/>
  </cellStyles>
  <dxfs count="0"/>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png"/><Relationship Id="rId170" Type="http://schemas.openxmlformats.org/officeDocument/2006/relationships/image" Target="../media/image170.jpeg"/><Relationship Id="rId191" Type="http://schemas.openxmlformats.org/officeDocument/2006/relationships/image" Target="../media/image191.png"/><Relationship Id="rId205" Type="http://schemas.openxmlformats.org/officeDocument/2006/relationships/image" Target="../media/image205.jpeg"/><Relationship Id="rId226" Type="http://schemas.openxmlformats.org/officeDocument/2006/relationships/image" Target="../media/image226.png"/><Relationship Id="rId247" Type="http://schemas.openxmlformats.org/officeDocument/2006/relationships/image" Target="../media/image247.png"/><Relationship Id="rId107" Type="http://schemas.openxmlformats.org/officeDocument/2006/relationships/image" Target="../media/image107.jpeg"/><Relationship Id="rId11" Type="http://schemas.openxmlformats.org/officeDocument/2006/relationships/image" Target="../media/image11.pn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png"/><Relationship Id="rId181" Type="http://schemas.openxmlformats.org/officeDocument/2006/relationships/image" Target="../media/image181.jpeg"/><Relationship Id="rId216" Type="http://schemas.openxmlformats.org/officeDocument/2006/relationships/image" Target="../media/image216.png"/><Relationship Id="rId237" Type="http://schemas.openxmlformats.org/officeDocument/2006/relationships/image" Target="../media/image237.pn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png"/><Relationship Id="rId206" Type="http://schemas.openxmlformats.org/officeDocument/2006/relationships/image" Target="../media/image206.png"/><Relationship Id="rId227" Type="http://schemas.openxmlformats.org/officeDocument/2006/relationships/image" Target="../media/image227.png"/><Relationship Id="rId248" Type="http://schemas.openxmlformats.org/officeDocument/2006/relationships/image" Target="../media/image248.png"/><Relationship Id="rId12" Type="http://schemas.openxmlformats.org/officeDocument/2006/relationships/image" Target="../media/image12.pn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png"/><Relationship Id="rId182" Type="http://schemas.openxmlformats.org/officeDocument/2006/relationships/image" Target="../media/image182.jpeg"/><Relationship Id="rId217" Type="http://schemas.openxmlformats.org/officeDocument/2006/relationships/image" Target="../media/image217.png"/><Relationship Id="rId6" Type="http://schemas.openxmlformats.org/officeDocument/2006/relationships/image" Target="../media/image6.jpeg"/><Relationship Id="rId238" Type="http://schemas.openxmlformats.org/officeDocument/2006/relationships/image" Target="../media/image238.png"/><Relationship Id="rId23" Type="http://schemas.openxmlformats.org/officeDocument/2006/relationships/image" Target="../media/image23.jpeg"/><Relationship Id="rId119" Type="http://schemas.openxmlformats.org/officeDocument/2006/relationships/image" Target="../media/image119.jpeg"/><Relationship Id="rId44" Type="http://schemas.openxmlformats.org/officeDocument/2006/relationships/image" Target="../media/image44.pn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jpeg"/><Relationship Id="rId109" Type="http://schemas.openxmlformats.org/officeDocument/2006/relationships/image" Target="../media/image109.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7" Type="http://schemas.openxmlformats.org/officeDocument/2006/relationships/image" Target="../media/image7.jpeg"/><Relationship Id="rId162" Type="http://schemas.openxmlformats.org/officeDocument/2006/relationships/image" Target="../media/image162.png"/><Relationship Id="rId183" Type="http://schemas.openxmlformats.org/officeDocument/2006/relationships/image" Target="../media/image183.jpeg"/><Relationship Id="rId218" Type="http://schemas.openxmlformats.org/officeDocument/2006/relationships/image" Target="../media/image218.png"/><Relationship Id="rId239" Type="http://schemas.openxmlformats.org/officeDocument/2006/relationships/image" Target="../media/image239.png"/><Relationship Id="rId250" Type="http://schemas.openxmlformats.org/officeDocument/2006/relationships/image" Target="../media/image250.pn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152" Type="http://schemas.openxmlformats.org/officeDocument/2006/relationships/image" Target="../media/image152.pn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240" Type="http://schemas.openxmlformats.org/officeDocument/2006/relationships/image" Target="../media/image240.pn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png"/><Relationship Id="rId184" Type="http://schemas.openxmlformats.org/officeDocument/2006/relationships/image" Target="../media/image184.jpeg"/><Relationship Id="rId219" Type="http://schemas.openxmlformats.org/officeDocument/2006/relationships/image" Target="../media/image219.jpeg"/><Relationship Id="rId230" Type="http://schemas.openxmlformats.org/officeDocument/2006/relationships/image" Target="../media/image230.jpeg"/><Relationship Id="rId251" Type="http://schemas.openxmlformats.org/officeDocument/2006/relationships/image" Target="../media/image251.pn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png"/><Relationship Id="rId195" Type="http://schemas.openxmlformats.org/officeDocument/2006/relationships/image" Target="../media/image195.jpeg"/><Relationship Id="rId209" Type="http://schemas.openxmlformats.org/officeDocument/2006/relationships/image" Target="../media/image209.jpeg"/><Relationship Id="rId220" Type="http://schemas.openxmlformats.org/officeDocument/2006/relationships/image" Target="../media/image220.tiff"/><Relationship Id="rId241" Type="http://schemas.openxmlformats.org/officeDocument/2006/relationships/image" Target="../media/image241.pn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78" Type="http://schemas.openxmlformats.org/officeDocument/2006/relationships/image" Target="../media/image78.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64" Type="http://schemas.openxmlformats.org/officeDocument/2006/relationships/image" Target="../media/image164.jpeg"/><Relationship Id="rId185" Type="http://schemas.openxmlformats.org/officeDocument/2006/relationships/image" Target="../media/image185.jpeg"/><Relationship Id="rId9" Type="http://schemas.openxmlformats.org/officeDocument/2006/relationships/image" Target="../media/image9.jpeg"/><Relationship Id="rId210" Type="http://schemas.openxmlformats.org/officeDocument/2006/relationships/image" Target="../media/image210.pn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pn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pn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pn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png"/><Relationship Id="rId211" Type="http://schemas.openxmlformats.org/officeDocument/2006/relationships/image" Target="../media/image211.png"/><Relationship Id="rId232" Type="http://schemas.openxmlformats.org/officeDocument/2006/relationships/image" Target="../media/image232.jpeg"/><Relationship Id="rId253" Type="http://schemas.openxmlformats.org/officeDocument/2006/relationships/image" Target="../media/image253.pn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jpeg"/><Relationship Id="rId201" Type="http://schemas.openxmlformats.org/officeDocument/2006/relationships/image" Target="../media/image201.png"/><Relationship Id="rId222" Type="http://schemas.openxmlformats.org/officeDocument/2006/relationships/image" Target="../media/image222.jpeg"/><Relationship Id="rId243" Type="http://schemas.openxmlformats.org/officeDocument/2006/relationships/image" Target="../media/image243.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png"/><Relationship Id="rId1" Type="http://schemas.openxmlformats.org/officeDocument/2006/relationships/image" Target="../media/image1.png"/><Relationship Id="rId212" Type="http://schemas.openxmlformats.org/officeDocument/2006/relationships/image" Target="../media/image212.png"/><Relationship Id="rId233" Type="http://schemas.openxmlformats.org/officeDocument/2006/relationships/image" Target="../media/image233.jpeg"/><Relationship Id="rId254" Type="http://schemas.openxmlformats.org/officeDocument/2006/relationships/image" Target="../media/image254.pn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202" Type="http://schemas.openxmlformats.org/officeDocument/2006/relationships/image" Target="../media/image202.png"/><Relationship Id="rId223" Type="http://schemas.openxmlformats.org/officeDocument/2006/relationships/image" Target="../media/image223.jpeg"/><Relationship Id="rId244" Type="http://schemas.openxmlformats.org/officeDocument/2006/relationships/image" Target="../media/image244.png"/><Relationship Id="rId18" Type="http://schemas.openxmlformats.org/officeDocument/2006/relationships/image" Target="../media/image18.jpeg"/><Relationship Id="rId39" Type="http://schemas.openxmlformats.org/officeDocument/2006/relationships/image" Target="../media/image39.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2" Type="http://schemas.openxmlformats.org/officeDocument/2006/relationships/image" Target="../media/image2.png"/><Relationship Id="rId29" Type="http://schemas.openxmlformats.org/officeDocument/2006/relationships/image" Target="../media/image29.jpeg"/><Relationship Id="rId255" Type="http://schemas.openxmlformats.org/officeDocument/2006/relationships/image" Target="../media/image255.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png"/><Relationship Id="rId61" Type="http://schemas.openxmlformats.org/officeDocument/2006/relationships/image" Target="../media/image61.tiff"/><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pn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png"/><Relationship Id="rId30" Type="http://schemas.openxmlformats.org/officeDocument/2006/relationships/image" Target="../media/image30.pn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51" Type="http://schemas.openxmlformats.org/officeDocument/2006/relationships/image" Target="../media/image51.jpeg"/><Relationship Id="rId72" Type="http://schemas.openxmlformats.org/officeDocument/2006/relationships/image" Target="../media/image72.png"/><Relationship Id="rId93" Type="http://schemas.openxmlformats.org/officeDocument/2006/relationships/image" Target="../media/image93.jpeg"/><Relationship Id="rId189" Type="http://schemas.openxmlformats.org/officeDocument/2006/relationships/image" Target="../media/image189.jpeg"/><Relationship Id="rId3" Type="http://schemas.openxmlformats.org/officeDocument/2006/relationships/image" Target="../media/image3.png"/><Relationship Id="rId214" Type="http://schemas.openxmlformats.org/officeDocument/2006/relationships/image" Target="../media/image214.tiff"/><Relationship Id="rId235" Type="http://schemas.openxmlformats.org/officeDocument/2006/relationships/image" Target="../media/image235.jpeg"/><Relationship Id="rId256" Type="http://schemas.openxmlformats.org/officeDocument/2006/relationships/image" Target="../media/image256.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pn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pn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6.pn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94" Type="http://schemas.openxmlformats.org/officeDocument/2006/relationships/image" Target="../media/image94.jpeg"/><Relationship Id="rId148" Type="http://schemas.openxmlformats.org/officeDocument/2006/relationships/image" Target="../media/image148.jpeg"/><Relationship Id="rId169" Type="http://schemas.openxmlformats.org/officeDocument/2006/relationships/image" Target="../media/image169.jpeg"/><Relationship Id="rId4" Type="http://schemas.openxmlformats.org/officeDocument/2006/relationships/image" Target="../media/image4.jpeg"/><Relationship Id="rId180" Type="http://schemas.openxmlformats.org/officeDocument/2006/relationships/image" Target="../media/image180.png"/><Relationship Id="rId215" Type="http://schemas.openxmlformats.org/officeDocument/2006/relationships/image" Target="../media/image215.jpeg"/><Relationship Id="rId236" Type="http://schemas.openxmlformats.org/officeDocument/2006/relationships/image" Target="../media/image236.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266</xdr:row>
      <xdr:rowOff>0</xdr:rowOff>
    </xdr:from>
    <xdr:to>
      <xdr:col>3</xdr:col>
      <xdr:colOff>304800</xdr:colOff>
      <xdr:row>266</xdr:row>
      <xdr:rowOff>304800</xdr:rowOff>
    </xdr:to>
    <xdr:sp macro="" textlink="">
      <xdr:nvSpPr>
        <xdr:cNvPr id="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5886450" y="185880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266</xdr:row>
      <xdr:rowOff>0</xdr:rowOff>
    </xdr:from>
    <xdr:to>
      <xdr:col>3</xdr:col>
      <xdr:colOff>304800</xdr:colOff>
      <xdr:row>266</xdr:row>
      <xdr:rowOff>304800</xdr:rowOff>
    </xdr:to>
    <xdr:sp macro="" textlink="">
      <xdr:nvSpPr>
        <xdr:cNvPr id="3" name="AutoShape 3">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5886450" y="185880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226</xdr:row>
      <xdr:rowOff>0</xdr:rowOff>
    </xdr:from>
    <xdr:to>
      <xdr:col>4</xdr:col>
      <xdr:colOff>304800</xdr:colOff>
      <xdr:row>226</xdr:row>
      <xdr:rowOff>304800</xdr:rowOff>
    </xdr:to>
    <xdr:sp macro="" textlink="">
      <xdr:nvSpPr>
        <xdr:cNvPr id="4" name="AutoShape 17" descr="C:\Users\Laura Lu\AppData\Roaming\Tencent\Users\389182076\QQ\WinTemp\RichOle\Y]4GN}Q~2{GJK%B1OE)U.png">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7829550" y="11695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0</xdr:colOff>
      <xdr:row>226</xdr:row>
      <xdr:rowOff>0</xdr:rowOff>
    </xdr:from>
    <xdr:ext cx="304800" cy="304800"/>
    <xdr:sp macro="" textlink="">
      <xdr:nvSpPr>
        <xdr:cNvPr id="5" name="AutoShape 17" descr="C:\Users\Laura Lu\AppData\Roaming\Tencent\Users\389182076\QQ\WinTemp\RichOle\Y]4GN}Q~2{GJK%B1OE)U.png">
          <a:extLst>
            <a:ext uri="{FF2B5EF4-FFF2-40B4-BE49-F238E27FC236}">
              <a16:creationId xmlns:a16="http://schemas.microsoft.com/office/drawing/2014/main" id="{00000000-0008-0000-0000-000005000000}"/>
            </a:ext>
          </a:extLst>
        </xdr:cNvPr>
        <xdr:cNvSpPr>
          <a:spLocks noChangeAspect="1" noChangeArrowheads="1"/>
        </xdr:cNvSpPr>
      </xdr:nvSpPr>
      <xdr:spPr bwMode="auto">
        <a:xfrm>
          <a:off x="7829550" y="11695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0</xdr:colOff>
      <xdr:row>257</xdr:row>
      <xdr:rowOff>0</xdr:rowOff>
    </xdr:from>
    <xdr:to>
      <xdr:col>4</xdr:col>
      <xdr:colOff>304800</xdr:colOff>
      <xdr:row>257</xdr:row>
      <xdr:rowOff>304800</xdr:rowOff>
    </xdr:to>
    <xdr:sp macro="" textlink="">
      <xdr:nvSpPr>
        <xdr:cNvPr id="6" name="&lt;BUyebpiWMc7wCfxVAI9p&gt;" descr="21078, Trex Inflatable revised 1-12.jpg">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7829550" y="17667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257</xdr:row>
      <xdr:rowOff>0</xdr:rowOff>
    </xdr:from>
    <xdr:to>
      <xdr:col>4</xdr:col>
      <xdr:colOff>304800</xdr:colOff>
      <xdr:row>257</xdr:row>
      <xdr:rowOff>304800</xdr:rowOff>
    </xdr:to>
    <xdr:sp macro="" textlink="">
      <xdr:nvSpPr>
        <xdr:cNvPr id="7" name="&lt;BUyebpiWMc7wCfxVAI9p&gt;" descr="21078, Trex Inflatable revised 1-12.jpg">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7829550" y="17667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333</xdr:row>
      <xdr:rowOff>0</xdr:rowOff>
    </xdr:from>
    <xdr:to>
      <xdr:col>3</xdr:col>
      <xdr:colOff>304800</xdr:colOff>
      <xdr:row>333</xdr:row>
      <xdr:rowOff>304800</xdr:rowOff>
    </xdr:to>
    <xdr:sp macro="" textlink="">
      <xdr:nvSpPr>
        <xdr:cNvPr id="8" name="&lt;image002.jpg@01D6F0A3.360DFC30&gt;" descr="image002.jpg">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5886450" y="25277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333</xdr:row>
      <xdr:rowOff>0</xdr:rowOff>
    </xdr:from>
    <xdr:to>
      <xdr:col>3</xdr:col>
      <xdr:colOff>304800</xdr:colOff>
      <xdr:row>333</xdr:row>
      <xdr:rowOff>304800</xdr:rowOff>
    </xdr:to>
    <xdr:sp macro="" textlink="">
      <xdr:nvSpPr>
        <xdr:cNvPr id="9" name="&lt;image002.jpg@01D6F0A3.360DFC30&gt;" descr="image002.jpg">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5886450" y="25277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333</xdr:row>
      <xdr:rowOff>0</xdr:rowOff>
    </xdr:from>
    <xdr:to>
      <xdr:col>3</xdr:col>
      <xdr:colOff>304800</xdr:colOff>
      <xdr:row>333</xdr:row>
      <xdr:rowOff>304800</xdr:rowOff>
    </xdr:to>
    <xdr:sp macro="" textlink="">
      <xdr:nvSpPr>
        <xdr:cNvPr id="10" name="&lt;image002.jpg@01D6F0A3.360DFC30&gt;" descr="image002.jpg">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5886450" y="25277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336</xdr:row>
      <xdr:rowOff>0</xdr:rowOff>
    </xdr:from>
    <xdr:to>
      <xdr:col>3</xdr:col>
      <xdr:colOff>304800</xdr:colOff>
      <xdr:row>336</xdr:row>
      <xdr:rowOff>304800</xdr:rowOff>
    </xdr:to>
    <xdr:sp macro="" textlink="">
      <xdr:nvSpPr>
        <xdr:cNvPr id="11" name="&lt;xFqPVqhKPOBT4UTvMQt1&gt;" descr="10098, Masha.jpg">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5886450" y="259661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336</xdr:row>
      <xdr:rowOff>0</xdr:rowOff>
    </xdr:from>
    <xdr:to>
      <xdr:col>3</xdr:col>
      <xdr:colOff>304800</xdr:colOff>
      <xdr:row>336</xdr:row>
      <xdr:rowOff>304800</xdr:rowOff>
    </xdr:to>
    <xdr:sp macro="" textlink="">
      <xdr:nvSpPr>
        <xdr:cNvPr id="12" name="&lt;xFqPVqhKPOBT4UTvMQt1&gt;" descr="10098, Masha.jpg">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5886450" y="259661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386</xdr:row>
      <xdr:rowOff>0</xdr:rowOff>
    </xdr:from>
    <xdr:to>
      <xdr:col>3</xdr:col>
      <xdr:colOff>304800</xdr:colOff>
      <xdr:row>386</xdr:row>
      <xdr:rowOff>304800</xdr:rowOff>
    </xdr:to>
    <xdr:sp macro="" textlink="">
      <xdr:nvSpPr>
        <xdr:cNvPr id="13" name="AutoShape 2">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5886450" y="353777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386</xdr:row>
      <xdr:rowOff>0</xdr:rowOff>
    </xdr:from>
    <xdr:to>
      <xdr:col>3</xdr:col>
      <xdr:colOff>304800</xdr:colOff>
      <xdr:row>386</xdr:row>
      <xdr:rowOff>304800</xdr:rowOff>
    </xdr:to>
    <xdr:sp macro="" textlink="">
      <xdr:nvSpPr>
        <xdr:cNvPr id="14" name="AutoShape 3">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5886450" y="353777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-25857119</xdr:colOff>
      <xdr:row>250</xdr:row>
      <xdr:rowOff>0</xdr:rowOff>
    </xdr:from>
    <xdr:to>
      <xdr:col>0</xdr:col>
      <xdr:colOff>-24874290</xdr:colOff>
      <xdr:row>250</xdr:row>
      <xdr:rowOff>292100</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rot="5400000" flipH="1" flipV="1">
          <a:off x="-25511754" y="164856235"/>
          <a:ext cx="292100" cy="982829"/>
        </a:xfrm>
        <a:prstGeom prst="rect">
          <a:avLst/>
        </a:prstGeom>
      </xdr:spPr>
    </xdr:pic>
    <xdr:clientData/>
  </xdr:twoCellAnchor>
  <xdr:twoCellAnchor editAs="oneCell">
    <xdr:from>
      <xdr:col>0</xdr:col>
      <xdr:colOff>-25886753</xdr:colOff>
      <xdr:row>248</xdr:row>
      <xdr:rowOff>1008565</xdr:rowOff>
    </xdr:from>
    <xdr:to>
      <xdr:col>0</xdr:col>
      <xdr:colOff>-24903924</xdr:colOff>
      <xdr:row>248</xdr:row>
      <xdr:rowOff>1298396</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rot="5400000" flipH="1" flipV="1">
          <a:off x="-25540254" y="161272616"/>
          <a:ext cx="289831" cy="982829"/>
        </a:xfrm>
        <a:prstGeom prst="rect">
          <a:avLst/>
        </a:prstGeom>
      </xdr:spPr>
    </xdr:pic>
    <xdr:clientData/>
  </xdr:twoCellAnchor>
  <xdr:oneCellAnchor>
    <xdr:from>
      <xdr:col>3</xdr:col>
      <xdr:colOff>0</xdr:colOff>
      <xdr:row>24</xdr:row>
      <xdr:rowOff>0</xdr:rowOff>
    </xdr:from>
    <xdr:ext cx="304800" cy="304800"/>
    <xdr:sp macro="" textlink="">
      <xdr:nvSpPr>
        <xdr:cNvPr id="17" name="&lt;xFqPVqhKPOBT4UTvMQt1&gt;" descr="10098, Masha.jpg">
          <a:extLst>
            <a:ext uri="{FF2B5EF4-FFF2-40B4-BE49-F238E27FC236}">
              <a16:creationId xmlns:a16="http://schemas.microsoft.com/office/drawing/2014/main" id="{00000000-0008-0000-0000-000011000000}"/>
            </a:ext>
          </a:extLst>
        </xdr:cNvPr>
        <xdr:cNvSpPr>
          <a:spLocks noChangeAspect="1" noChangeArrowheads="1"/>
        </xdr:cNvSpPr>
      </xdr:nvSpPr>
      <xdr:spPr bwMode="auto">
        <a:xfrm>
          <a:off x="5886450" y="12868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24</xdr:row>
      <xdr:rowOff>0</xdr:rowOff>
    </xdr:from>
    <xdr:ext cx="304800" cy="304800"/>
    <xdr:sp macro="" textlink="">
      <xdr:nvSpPr>
        <xdr:cNvPr id="18" name="&lt;xFqPVqhKPOBT4UTvMQt1&gt;" descr="10098, Masha.jpg">
          <a:extLst>
            <a:ext uri="{FF2B5EF4-FFF2-40B4-BE49-F238E27FC236}">
              <a16:creationId xmlns:a16="http://schemas.microsoft.com/office/drawing/2014/main" id="{00000000-0008-0000-0000-000012000000}"/>
            </a:ext>
          </a:extLst>
        </xdr:cNvPr>
        <xdr:cNvSpPr>
          <a:spLocks noChangeAspect="1" noChangeArrowheads="1"/>
        </xdr:cNvSpPr>
      </xdr:nvSpPr>
      <xdr:spPr bwMode="auto">
        <a:xfrm>
          <a:off x="5886450" y="12868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0</xdr:colOff>
      <xdr:row>0</xdr:row>
      <xdr:rowOff>0</xdr:rowOff>
    </xdr:from>
    <xdr:to>
      <xdr:col>7</xdr:col>
      <xdr:colOff>144109</xdr:colOff>
      <xdr:row>2</xdr:row>
      <xdr:rowOff>333375</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10571262" cy="1019175"/>
        </a:xfrm>
        <a:prstGeom prst="rect">
          <a:avLst/>
        </a:prstGeom>
      </xdr:spPr>
    </xdr:pic>
    <xdr:clientData/>
  </xdr:twoCellAnchor>
  <xdr:twoCellAnchor editAs="oneCell">
    <xdr:from>
      <xdr:col>3</xdr:col>
      <xdr:colOff>108856</xdr:colOff>
      <xdr:row>15</xdr:row>
      <xdr:rowOff>27214</xdr:rowOff>
    </xdr:from>
    <xdr:to>
      <xdr:col>3</xdr:col>
      <xdr:colOff>1823356</xdr:colOff>
      <xdr:row>17</xdr:row>
      <xdr:rowOff>762000</xdr:rowOff>
    </xdr:to>
    <xdr:pic>
      <xdr:nvPicPr>
        <xdr:cNvPr id="20" name="Picture 19" descr="SH2101-S.jpg">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4"/>
        <a:stretch>
          <a:fillRect/>
        </a:stretch>
      </xdr:blipFill>
      <xdr:spPr>
        <a:xfrm>
          <a:off x="5995306" y="5923189"/>
          <a:ext cx="1714500" cy="2296886"/>
        </a:xfrm>
        <a:prstGeom prst="rect">
          <a:avLst/>
        </a:prstGeom>
      </xdr:spPr>
    </xdr:pic>
    <xdr:clientData/>
  </xdr:twoCellAnchor>
  <xdr:twoCellAnchor editAs="oneCell">
    <xdr:from>
      <xdr:col>3</xdr:col>
      <xdr:colOff>122463</xdr:colOff>
      <xdr:row>18</xdr:row>
      <xdr:rowOff>27214</xdr:rowOff>
    </xdr:from>
    <xdr:to>
      <xdr:col>3</xdr:col>
      <xdr:colOff>1836963</xdr:colOff>
      <xdr:row>20</xdr:row>
      <xdr:rowOff>761999</xdr:rowOff>
    </xdr:to>
    <xdr:pic>
      <xdr:nvPicPr>
        <xdr:cNvPr id="21" name="Picture 20" descr="SH2102.jpg">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5"/>
        <a:stretch>
          <a:fillRect/>
        </a:stretch>
      </xdr:blipFill>
      <xdr:spPr>
        <a:xfrm>
          <a:off x="6008913" y="8266339"/>
          <a:ext cx="1714500" cy="2277835"/>
        </a:xfrm>
        <a:prstGeom prst="rect">
          <a:avLst/>
        </a:prstGeom>
      </xdr:spPr>
    </xdr:pic>
    <xdr:clientData/>
  </xdr:twoCellAnchor>
  <xdr:oneCellAnchor>
    <xdr:from>
      <xdr:col>3</xdr:col>
      <xdr:colOff>0</xdr:colOff>
      <xdr:row>27</xdr:row>
      <xdr:rowOff>0</xdr:rowOff>
    </xdr:from>
    <xdr:ext cx="304800" cy="304800"/>
    <xdr:sp macro="" textlink="">
      <xdr:nvSpPr>
        <xdr:cNvPr id="22" name="&lt;xFqPVqhKPOBT4UTvMQt1&gt;" descr="10098, Masha.jpg">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5886450" y="1518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27</xdr:row>
      <xdr:rowOff>0</xdr:rowOff>
    </xdr:from>
    <xdr:ext cx="304800" cy="304800"/>
    <xdr:sp macro="" textlink="">
      <xdr:nvSpPr>
        <xdr:cNvPr id="23" name="&lt;xFqPVqhKPOBT4UTvMQt1&gt;" descr="10098, Masha.jpg">
          <a:extLst>
            <a:ext uri="{FF2B5EF4-FFF2-40B4-BE49-F238E27FC236}">
              <a16:creationId xmlns:a16="http://schemas.microsoft.com/office/drawing/2014/main" id="{00000000-0008-0000-0000-000017000000}"/>
            </a:ext>
          </a:extLst>
        </xdr:cNvPr>
        <xdr:cNvSpPr>
          <a:spLocks noChangeAspect="1" noChangeArrowheads="1"/>
        </xdr:cNvSpPr>
      </xdr:nvSpPr>
      <xdr:spPr bwMode="auto">
        <a:xfrm>
          <a:off x="5886450" y="1518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30</xdr:row>
      <xdr:rowOff>0</xdr:rowOff>
    </xdr:from>
    <xdr:ext cx="304800" cy="304800"/>
    <xdr:sp macro="" textlink="">
      <xdr:nvSpPr>
        <xdr:cNvPr id="24" name="&lt;xFqPVqhKPOBT4UTvMQt1&gt;" descr="10098, Masha.jpg">
          <a:extLst>
            <a:ext uri="{FF2B5EF4-FFF2-40B4-BE49-F238E27FC236}">
              <a16:creationId xmlns:a16="http://schemas.microsoft.com/office/drawing/2014/main" id="{00000000-0008-0000-0000-000018000000}"/>
            </a:ext>
          </a:extLst>
        </xdr:cNvPr>
        <xdr:cNvSpPr>
          <a:spLocks noChangeAspect="1" noChangeArrowheads="1"/>
        </xdr:cNvSpPr>
      </xdr:nvSpPr>
      <xdr:spPr bwMode="auto">
        <a:xfrm>
          <a:off x="5886450" y="17497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30</xdr:row>
      <xdr:rowOff>0</xdr:rowOff>
    </xdr:from>
    <xdr:ext cx="304800" cy="304800"/>
    <xdr:sp macro="" textlink="">
      <xdr:nvSpPr>
        <xdr:cNvPr id="25" name="&lt;xFqPVqhKPOBT4UTvMQt1&gt;" descr="10098, Masha.jpg">
          <a:extLst>
            <a:ext uri="{FF2B5EF4-FFF2-40B4-BE49-F238E27FC236}">
              <a16:creationId xmlns:a16="http://schemas.microsoft.com/office/drawing/2014/main" id="{00000000-0008-0000-0000-000019000000}"/>
            </a:ext>
          </a:extLst>
        </xdr:cNvPr>
        <xdr:cNvSpPr>
          <a:spLocks noChangeAspect="1" noChangeArrowheads="1"/>
        </xdr:cNvSpPr>
      </xdr:nvSpPr>
      <xdr:spPr bwMode="auto">
        <a:xfrm>
          <a:off x="5886450" y="17497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66</xdr:row>
      <xdr:rowOff>0</xdr:rowOff>
    </xdr:from>
    <xdr:ext cx="304800" cy="304800"/>
    <xdr:sp macro="" textlink="">
      <xdr:nvSpPr>
        <xdr:cNvPr id="26" name="&lt;xFqPVqhKPOBT4UTvMQt1&gt;" descr="10098, Masha.jpg">
          <a:extLst>
            <a:ext uri="{FF2B5EF4-FFF2-40B4-BE49-F238E27FC236}">
              <a16:creationId xmlns:a16="http://schemas.microsoft.com/office/drawing/2014/main" id="{00000000-0008-0000-0000-00001A000000}"/>
            </a:ext>
          </a:extLst>
        </xdr:cNvPr>
        <xdr:cNvSpPr>
          <a:spLocks noChangeAspect="1" noChangeArrowheads="1"/>
        </xdr:cNvSpPr>
      </xdr:nvSpPr>
      <xdr:spPr bwMode="auto">
        <a:xfrm>
          <a:off x="5886450" y="3600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66</xdr:row>
      <xdr:rowOff>0</xdr:rowOff>
    </xdr:from>
    <xdr:ext cx="304800" cy="304800"/>
    <xdr:sp macro="" textlink="">
      <xdr:nvSpPr>
        <xdr:cNvPr id="27" name="&lt;xFqPVqhKPOBT4UTvMQt1&gt;" descr="10098, Masha.jpg">
          <a:extLst>
            <a:ext uri="{FF2B5EF4-FFF2-40B4-BE49-F238E27FC236}">
              <a16:creationId xmlns:a16="http://schemas.microsoft.com/office/drawing/2014/main" id="{00000000-0008-0000-0000-00001B000000}"/>
            </a:ext>
          </a:extLst>
        </xdr:cNvPr>
        <xdr:cNvSpPr>
          <a:spLocks noChangeAspect="1" noChangeArrowheads="1"/>
        </xdr:cNvSpPr>
      </xdr:nvSpPr>
      <xdr:spPr bwMode="auto">
        <a:xfrm>
          <a:off x="5886450" y="3600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69</xdr:row>
      <xdr:rowOff>0</xdr:rowOff>
    </xdr:from>
    <xdr:ext cx="304800" cy="304800"/>
    <xdr:sp macro="" textlink="">
      <xdr:nvSpPr>
        <xdr:cNvPr id="28" name="&lt;xFqPVqhKPOBT4UTvMQt1&gt;" descr="10098, Masha.jpg">
          <a:extLst>
            <a:ext uri="{FF2B5EF4-FFF2-40B4-BE49-F238E27FC236}">
              <a16:creationId xmlns:a16="http://schemas.microsoft.com/office/drawing/2014/main" id="{00000000-0008-0000-0000-00001C000000}"/>
            </a:ext>
          </a:extLst>
        </xdr:cNvPr>
        <xdr:cNvSpPr>
          <a:spLocks noChangeAspect="1" noChangeArrowheads="1"/>
        </xdr:cNvSpPr>
      </xdr:nvSpPr>
      <xdr:spPr bwMode="auto">
        <a:xfrm>
          <a:off x="5886450" y="3831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69</xdr:row>
      <xdr:rowOff>0</xdr:rowOff>
    </xdr:from>
    <xdr:ext cx="304800" cy="304800"/>
    <xdr:sp macro="" textlink="">
      <xdr:nvSpPr>
        <xdr:cNvPr id="29" name="&lt;xFqPVqhKPOBT4UTvMQt1&gt;" descr="10098, Masha.jpg">
          <a:extLst>
            <a:ext uri="{FF2B5EF4-FFF2-40B4-BE49-F238E27FC236}">
              <a16:creationId xmlns:a16="http://schemas.microsoft.com/office/drawing/2014/main" id="{00000000-0008-0000-0000-00001D000000}"/>
            </a:ext>
          </a:extLst>
        </xdr:cNvPr>
        <xdr:cNvSpPr>
          <a:spLocks noChangeAspect="1" noChangeArrowheads="1"/>
        </xdr:cNvSpPr>
      </xdr:nvSpPr>
      <xdr:spPr bwMode="auto">
        <a:xfrm>
          <a:off x="5886450" y="3831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78</xdr:row>
      <xdr:rowOff>0</xdr:rowOff>
    </xdr:from>
    <xdr:ext cx="304800" cy="304800"/>
    <xdr:sp macro="" textlink="">
      <xdr:nvSpPr>
        <xdr:cNvPr id="30" name="&lt;xFqPVqhKPOBT4UTvMQt1&gt;" descr="10098, Masha.jpg">
          <a:extLst>
            <a:ext uri="{FF2B5EF4-FFF2-40B4-BE49-F238E27FC236}">
              <a16:creationId xmlns:a16="http://schemas.microsoft.com/office/drawing/2014/main" id="{00000000-0008-0000-0000-00001E000000}"/>
            </a:ext>
          </a:extLst>
        </xdr:cNvPr>
        <xdr:cNvSpPr>
          <a:spLocks noChangeAspect="1" noChangeArrowheads="1"/>
        </xdr:cNvSpPr>
      </xdr:nvSpPr>
      <xdr:spPr bwMode="auto">
        <a:xfrm>
          <a:off x="5886450" y="4526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78</xdr:row>
      <xdr:rowOff>0</xdr:rowOff>
    </xdr:from>
    <xdr:ext cx="304800" cy="304800"/>
    <xdr:sp macro="" textlink="">
      <xdr:nvSpPr>
        <xdr:cNvPr id="31" name="&lt;xFqPVqhKPOBT4UTvMQt1&gt;" descr="10098, Masha.jpg">
          <a:extLst>
            <a:ext uri="{FF2B5EF4-FFF2-40B4-BE49-F238E27FC236}">
              <a16:creationId xmlns:a16="http://schemas.microsoft.com/office/drawing/2014/main" id="{00000000-0008-0000-0000-00001F000000}"/>
            </a:ext>
          </a:extLst>
        </xdr:cNvPr>
        <xdr:cNvSpPr>
          <a:spLocks noChangeAspect="1" noChangeArrowheads="1"/>
        </xdr:cNvSpPr>
      </xdr:nvSpPr>
      <xdr:spPr bwMode="auto">
        <a:xfrm>
          <a:off x="5886450" y="4526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78</xdr:row>
      <xdr:rowOff>0</xdr:rowOff>
    </xdr:from>
    <xdr:ext cx="304800" cy="304800"/>
    <xdr:sp macro="" textlink="">
      <xdr:nvSpPr>
        <xdr:cNvPr id="32" name="&lt;xFqPVqhKPOBT4UTvMQt1&gt;" descr="10098, Masha.jpg">
          <a:extLst>
            <a:ext uri="{FF2B5EF4-FFF2-40B4-BE49-F238E27FC236}">
              <a16:creationId xmlns:a16="http://schemas.microsoft.com/office/drawing/2014/main" id="{00000000-0008-0000-0000-000020000000}"/>
            </a:ext>
          </a:extLst>
        </xdr:cNvPr>
        <xdr:cNvSpPr>
          <a:spLocks noChangeAspect="1" noChangeArrowheads="1"/>
        </xdr:cNvSpPr>
      </xdr:nvSpPr>
      <xdr:spPr bwMode="auto">
        <a:xfrm>
          <a:off x="5886450" y="4526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78</xdr:row>
      <xdr:rowOff>0</xdr:rowOff>
    </xdr:from>
    <xdr:ext cx="304800" cy="304800"/>
    <xdr:sp macro="" textlink="">
      <xdr:nvSpPr>
        <xdr:cNvPr id="33" name="&lt;xFqPVqhKPOBT4UTvMQt1&gt;" descr="10098, Masha.jpg">
          <a:extLst>
            <a:ext uri="{FF2B5EF4-FFF2-40B4-BE49-F238E27FC236}">
              <a16:creationId xmlns:a16="http://schemas.microsoft.com/office/drawing/2014/main" id="{00000000-0008-0000-0000-000021000000}"/>
            </a:ext>
          </a:extLst>
        </xdr:cNvPr>
        <xdr:cNvSpPr>
          <a:spLocks noChangeAspect="1" noChangeArrowheads="1"/>
        </xdr:cNvSpPr>
      </xdr:nvSpPr>
      <xdr:spPr bwMode="auto">
        <a:xfrm>
          <a:off x="5886450" y="4526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81</xdr:row>
      <xdr:rowOff>0</xdr:rowOff>
    </xdr:from>
    <xdr:ext cx="304800" cy="304800"/>
    <xdr:sp macro="" textlink="">
      <xdr:nvSpPr>
        <xdr:cNvPr id="34" name="&lt;xFqPVqhKPOBT4UTvMQt1&gt;" descr="10098, Masha.jpg">
          <a:extLst>
            <a:ext uri="{FF2B5EF4-FFF2-40B4-BE49-F238E27FC236}">
              <a16:creationId xmlns:a16="http://schemas.microsoft.com/office/drawing/2014/main" id="{00000000-0008-0000-0000-000022000000}"/>
            </a:ext>
          </a:extLst>
        </xdr:cNvPr>
        <xdr:cNvSpPr>
          <a:spLocks noChangeAspect="1" noChangeArrowheads="1"/>
        </xdr:cNvSpPr>
      </xdr:nvSpPr>
      <xdr:spPr bwMode="auto">
        <a:xfrm>
          <a:off x="5886450" y="47577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81</xdr:row>
      <xdr:rowOff>0</xdr:rowOff>
    </xdr:from>
    <xdr:ext cx="304800" cy="304800"/>
    <xdr:sp macro="" textlink="">
      <xdr:nvSpPr>
        <xdr:cNvPr id="35" name="&lt;xFqPVqhKPOBT4UTvMQt1&gt;" descr="10098, Masha.jpg">
          <a:extLst>
            <a:ext uri="{FF2B5EF4-FFF2-40B4-BE49-F238E27FC236}">
              <a16:creationId xmlns:a16="http://schemas.microsoft.com/office/drawing/2014/main" id="{00000000-0008-0000-0000-000023000000}"/>
            </a:ext>
          </a:extLst>
        </xdr:cNvPr>
        <xdr:cNvSpPr>
          <a:spLocks noChangeAspect="1" noChangeArrowheads="1"/>
        </xdr:cNvSpPr>
      </xdr:nvSpPr>
      <xdr:spPr bwMode="auto">
        <a:xfrm>
          <a:off x="5886450" y="47577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84</xdr:row>
      <xdr:rowOff>0</xdr:rowOff>
    </xdr:from>
    <xdr:ext cx="304800" cy="304800"/>
    <xdr:sp macro="" textlink="">
      <xdr:nvSpPr>
        <xdr:cNvPr id="36" name="&lt;xFqPVqhKPOBT4UTvMQt1&gt;" descr="10098, Masha.jpg">
          <a:extLst>
            <a:ext uri="{FF2B5EF4-FFF2-40B4-BE49-F238E27FC236}">
              <a16:creationId xmlns:a16="http://schemas.microsoft.com/office/drawing/2014/main" id="{00000000-0008-0000-0000-000024000000}"/>
            </a:ext>
          </a:extLst>
        </xdr:cNvPr>
        <xdr:cNvSpPr>
          <a:spLocks noChangeAspect="1" noChangeArrowheads="1"/>
        </xdr:cNvSpPr>
      </xdr:nvSpPr>
      <xdr:spPr bwMode="auto">
        <a:xfrm>
          <a:off x="5886450" y="4989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84</xdr:row>
      <xdr:rowOff>0</xdr:rowOff>
    </xdr:from>
    <xdr:ext cx="304800" cy="304800"/>
    <xdr:sp macro="" textlink="">
      <xdr:nvSpPr>
        <xdr:cNvPr id="37" name="&lt;xFqPVqhKPOBT4UTvMQt1&gt;" descr="10098, Masha.jpg">
          <a:extLst>
            <a:ext uri="{FF2B5EF4-FFF2-40B4-BE49-F238E27FC236}">
              <a16:creationId xmlns:a16="http://schemas.microsoft.com/office/drawing/2014/main" id="{00000000-0008-0000-0000-000025000000}"/>
            </a:ext>
          </a:extLst>
        </xdr:cNvPr>
        <xdr:cNvSpPr>
          <a:spLocks noChangeAspect="1" noChangeArrowheads="1"/>
        </xdr:cNvSpPr>
      </xdr:nvSpPr>
      <xdr:spPr bwMode="auto">
        <a:xfrm>
          <a:off x="5886450" y="4989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87</xdr:row>
      <xdr:rowOff>0</xdr:rowOff>
    </xdr:from>
    <xdr:ext cx="304800" cy="304800"/>
    <xdr:sp macro="" textlink="">
      <xdr:nvSpPr>
        <xdr:cNvPr id="38" name="&lt;xFqPVqhKPOBT4UTvMQt1&gt;" descr="10098, Masha.jpg">
          <a:extLst>
            <a:ext uri="{FF2B5EF4-FFF2-40B4-BE49-F238E27FC236}">
              <a16:creationId xmlns:a16="http://schemas.microsoft.com/office/drawing/2014/main" id="{00000000-0008-0000-0000-000026000000}"/>
            </a:ext>
          </a:extLst>
        </xdr:cNvPr>
        <xdr:cNvSpPr>
          <a:spLocks noChangeAspect="1" noChangeArrowheads="1"/>
        </xdr:cNvSpPr>
      </xdr:nvSpPr>
      <xdr:spPr bwMode="auto">
        <a:xfrm>
          <a:off x="5886450" y="52206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87</xdr:row>
      <xdr:rowOff>0</xdr:rowOff>
    </xdr:from>
    <xdr:ext cx="304800" cy="304800"/>
    <xdr:sp macro="" textlink="">
      <xdr:nvSpPr>
        <xdr:cNvPr id="39" name="&lt;xFqPVqhKPOBT4UTvMQt1&gt;" descr="10098, Masha.jpg">
          <a:extLst>
            <a:ext uri="{FF2B5EF4-FFF2-40B4-BE49-F238E27FC236}">
              <a16:creationId xmlns:a16="http://schemas.microsoft.com/office/drawing/2014/main" id="{00000000-0008-0000-0000-000027000000}"/>
            </a:ext>
          </a:extLst>
        </xdr:cNvPr>
        <xdr:cNvSpPr>
          <a:spLocks noChangeAspect="1" noChangeArrowheads="1"/>
        </xdr:cNvSpPr>
      </xdr:nvSpPr>
      <xdr:spPr bwMode="auto">
        <a:xfrm>
          <a:off x="5886450" y="52206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90</xdr:row>
      <xdr:rowOff>0</xdr:rowOff>
    </xdr:from>
    <xdr:ext cx="304800" cy="304800"/>
    <xdr:sp macro="" textlink="">
      <xdr:nvSpPr>
        <xdr:cNvPr id="40" name="&lt;xFqPVqhKPOBT4UTvMQt1&gt;" descr="10098, Masha.jpg">
          <a:extLst>
            <a:ext uri="{FF2B5EF4-FFF2-40B4-BE49-F238E27FC236}">
              <a16:creationId xmlns:a16="http://schemas.microsoft.com/office/drawing/2014/main" id="{00000000-0008-0000-0000-000028000000}"/>
            </a:ext>
          </a:extLst>
        </xdr:cNvPr>
        <xdr:cNvSpPr>
          <a:spLocks noChangeAspect="1" noChangeArrowheads="1"/>
        </xdr:cNvSpPr>
      </xdr:nvSpPr>
      <xdr:spPr bwMode="auto">
        <a:xfrm>
          <a:off x="5886450" y="5452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90</xdr:row>
      <xdr:rowOff>0</xdr:rowOff>
    </xdr:from>
    <xdr:ext cx="304800" cy="304800"/>
    <xdr:sp macro="" textlink="">
      <xdr:nvSpPr>
        <xdr:cNvPr id="41" name="&lt;xFqPVqhKPOBT4UTvMQt1&gt;" descr="10098, Masha.jpg">
          <a:extLst>
            <a:ext uri="{FF2B5EF4-FFF2-40B4-BE49-F238E27FC236}">
              <a16:creationId xmlns:a16="http://schemas.microsoft.com/office/drawing/2014/main" id="{00000000-0008-0000-0000-000029000000}"/>
            </a:ext>
          </a:extLst>
        </xdr:cNvPr>
        <xdr:cNvSpPr>
          <a:spLocks noChangeAspect="1" noChangeArrowheads="1"/>
        </xdr:cNvSpPr>
      </xdr:nvSpPr>
      <xdr:spPr bwMode="auto">
        <a:xfrm>
          <a:off x="5886450" y="5452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93</xdr:row>
      <xdr:rowOff>0</xdr:rowOff>
    </xdr:from>
    <xdr:ext cx="304800" cy="304800"/>
    <xdr:sp macro="" textlink="">
      <xdr:nvSpPr>
        <xdr:cNvPr id="42" name="&lt;xFqPVqhKPOBT4UTvMQt1&gt;" descr="10098, Masha.jpg">
          <a:extLst>
            <a:ext uri="{FF2B5EF4-FFF2-40B4-BE49-F238E27FC236}">
              <a16:creationId xmlns:a16="http://schemas.microsoft.com/office/drawing/2014/main" id="{00000000-0008-0000-0000-00002A000000}"/>
            </a:ext>
          </a:extLst>
        </xdr:cNvPr>
        <xdr:cNvSpPr>
          <a:spLocks noChangeAspect="1" noChangeArrowheads="1"/>
        </xdr:cNvSpPr>
      </xdr:nvSpPr>
      <xdr:spPr bwMode="auto">
        <a:xfrm>
          <a:off x="5886450" y="56835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93</xdr:row>
      <xdr:rowOff>0</xdr:rowOff>
    </xdr:from>
    <xdr:ext cx="304800" cy="304800"/>
    <xdr:sp macro="" textlink="">
      <xdr:nvSpPr>
        <xdr:cNvPr id="43" name="&lt;xFqPVqhKPOBT4UTvMQt1&gt;" descr="10098, Masha.jpg">
          <a:extLst>
            <a:ext uri="{FF2B5EF4-FFF2-40B4-BE49-F238E27FC236}">
              <a16:creationId xmlns:a16="http://schemas.microsoft.com/office/drawing/2014/main" id="{00000000-0008-0000-0000-00002B000000}"/>
            </a:ext>
          </a:extLst>
        </xdr:cNvPr>
        <xdr:cNvSpPr>
          <a:spLocks noChangeAspect="1" noChangeArrowheads="1"/>
        </xdr:cNvSpPr>
      </xdr:nvSpPr>
      <xdr:spPr bwMode="auto">
        <a:xfrm>
          <a:off x="5886450" y="56835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96</xdr:row>
      <xdr:rowOff>0</xdr:rowOff>
    </xdr:from>
    <xdr:ext cx="304800" cy="304800"/>
    <xdr:sp macro="" textlink="">
      <xdr:nvSpPr>
        <xdr:cNvPr id="44" name="&lt;xFqPVqhKPOBT4UTvMQt1&gt;" descr="10098, Masha.jpg">
          <a:extLst>
            <a:ext uri="{FF2B5EF4-FFF2-40B4-BE49-F238E27FC236}">
              <a16:creationId xmlns:a16="http://schemas.microsoft.com/office/drawing/2014/main" id="{00000000-0008-0000-0000-00002C000000}"/>
            </a:ext>
          </a:extLst>
        </xdr:cNvPr>
        <xdr:cNvSpPr>
          <a:spLocks noChangeAspect="1" noChangeArrowheads="1"/>
        </xdr:cNvSpPr>
      </xdr:nvSpPr>
      <xdr:spPr bwMode="auto">
        <a:xfrm>
          <a:off x="5886450" y="5915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96</xdr:row>
      <xdr:rowOff>0</xdr:rowOff>
    </xdr:from>
    <xdr:ext cx="304800" cy="304800"/>
    <xdr:sp macro="" textlink="">
      <xdr:nvSpPr>
        <xdr:cNvPr id="45" name="&lt;xFqPVqhKPOBT4UTvMQt1&gt;" descr="10098, Masha.jpg">
          <a:extLst>
            <a:ext uri="{FF2B5EF4-FFF2-40B4-BE49-F238E27FC236}">
              <a16:creationId xmlns:a16="http://schemas.microsoft.com/office/drawing/2014/main" id="{00000000-0008-0000-0000-00002D000000}"/>
            </a:ext>
          </a:extLst>
        </xdr:cNvPr>
        <xdr:cNvSpPr>
          <a:spLocks noChangeAspect="1" noChangeArrowheads="1"/>
        </xdr:cNvSpPr>
      </xdr:nvSpPr>
      <xdr:spPr bwMode="auto">
        <a:xfrm>
          <a:off x="5886450" y="5915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101</xdr:row>
      <xdr:rowOff>0</xdr:rowOff>
    </xdr:from>
    <xdr:ext cx="304800" cy="304800"/>
    <xdr:sp macro="" textlink="">
      <xdr:nvSpPr>
        <xdr:cNvPr id="46" name="&lt;xFqPVqhKPOBT4UTvMQt1&gt;" descr="10098, Masha.jpg">
          <a:extLst>
            <a:ext uri="{FF2B5EF4-FFF2-40B4-BE49-F238E27FC236}">
              <a16:creationId xmlns:a16="http://schemas.microsoft.com/office/drawing/2014/main" id="{00000000-0008-0000-0000-00002E000000}"/>
            </a:ext>
          </a:extLst>
        </xdr:cNvPr>
        <xdr:cNvSpPr>
          <a:spLocks noChangeAspect="1" noChangeArrowheads="1"/>
        </xdr:cNvSpPr>
      </xdr:nvSpPr>
      <xdr:spPr bwMode="auto">
        <a:xfrm>
          <a:off x="5886450" y="63769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101</xdr:row>
      <xdr:rowOff>0</xdr:rowOff>
    </xdr:from>
    <xdr:ext cx="304800" cy="304800"/>
    <xdr:sp macro="" textlink="">
      <xdr:nvSpPr>
        <xdr:cNvPr id="47" name="&lt;xFqPVqhKPOBT4UTvMQt1&gt;" descr="10098, Masha.jpg">
          <a:extLst>
            <a:ext uri="{FF2B5EF4-FFF2-40B4-BE49-F238E27FC236}">
              <a16:creationId xmlns:a16="http://schemas.microsoft.com/office/drawing/2014/main" id="{00000000-0008-0000-0000-00002F000000}"/>
            </a:ext>
          </a:extLst>
        </xdr:cNvPr>
        <xdr:cNvSpPr>
          <a:spLocks noChangeAspect="1" noChangeArrowheads="1"/>
        </xdr:cNvSpPr>
      </xdr:nvSpPr>
      <xdr:spPr bwMode="auto">
        <a:xfrm>
          <a:off x="5886450" y="63769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104</xdr:row>
      <xdr:rowOff>0</xdr:rowOff>
    </xdr:from>
    <xdr:ext cx="304800" cy="304800"/>
    <xdr:sp macro="" textlink="">
      <xdr:nvSpPr>
        <xdr:cNvPr id="48" name="&lt;xFqPVqhKPOBT4UTvMQt1&gt;" descr="10098, Masha.jpg">
          <a:extLst>
            <a:ext uri="{FF2B5EF4-FFF2-40B4-BE49-F238E27FC236}">
              <a16:creationId xmlns:a16="http://schemas.microsoft.com/office/drawing/2014/main" id="{00000000-0008-0000-0000-000030000000}"/>
            </a:ext>
          </a:extLst>
        </xdr:cNvPr>
        <xdr:cNvSpPr>
          <a:spLocks noChangeAspect="1" noChangeArrowheads="1"/>
        </xdr:cNvSpPr>
      </xdr:nvSpPr>
      <xdr:spPr bwMode="auto">
        <a:xfrm>
          <a:off x="5886450" y="6608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104</xdr:row>
      <xdr:rowOff>0</xdr:rowOff>
    </xdr:from>
    <xdr:ext cx="304800" cy="304800"/>
    <xdr:sp macro="" textlink="">
      <xdr:nvSpPr>
        <xdr:cNvPr id="49" name="&lt;xFqPVqhKPOBT4UTvMQt1&gt;" descr="10098, Masha.jpg">
          <a:extLst>
            <a:ext uri="{FF2B5EF4-FFF2-40B4-BE49-F238E27FC236}">
              <a16:creationId xmlns:a16="http://schemas.microsoft.com/office/drawing/2014/main" id="{00000000-0008-0000-0000-000031000000}"/>
            </a:ext>
          </a:extLst>
        </xdr:cNvPr>
        <xdr:cNvSpPr>
          <a:spLocks noChangeAspect="1" noChangeArrowheads="1"/>
        </xdr:cNvSpPr>
      </xdr:nvSpPr>
      <xdr:spPr bwMode="auto">
        <a:xfrm>
          <a:off x="5886450" y="6608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104</xdr:row>
      <xdr:rowOff>0</xdr:rowOff>
    </xdr:from>
    <xdr:ext cx="304800" cy="304800"/>
    <xdr:sp macro="" textlink="">
      <xdr:nvSpPr>
        <xdr:cNvPr id="50" name="&lt;xFqPVqhKPOBT4UTvMQt1&gt;" descr="10098, Masha.jpg">
          <a:extLst>
            <a:ext uri="{FF2B5EF4-FFF2-40B4-BE49-F238E27FC236}">
              <a16:creationId xmlns:a16="http://schemas.microsoft.com/office/drawing/2014/main" id="{00000000-0008-0000-0000-000032000000}"/>
            </a:ext>
          </a:extLst>
        </xdr:cNvPr>
        <xdr:cNvSpPr>
          <a:spLocks noChangeAspect="1" noChangeArrowheads="1"/>
        </xdr:cNvSpPr>
      </xdr:nvSpPr>
      <xdr:spPr bwMode="auto">
        <a:xfrm>
          <a:off x="5886450" y="6839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104</xdr:row>
      <xdr:rowOff>0</xdr:rowOff>
    </xdr:from>
    <xdr:ext cx="304800" cy="304800"/>
    <xdr:sp macro="" textlink="">
      <xdr:nvSpPr>
        <xdr:cNvPr id="51" name="&lt;xFqPVqhKPOBT4UTvMQt1&gt;" descr="10098, Masha.jpg">
          <a:extLst>
            <a:ext uri="{FF2B5EF4-FFF2-40B4-BE49-F238E27FC236}">
              <a16:creationId xmlns:a16="http://schemas.microsoft.com/office/drawing/2014/main" id="{00000000-0008-0000-0000-000033000000}"/>
            </a:ext>
          </a:extLst>
        </xdr:cNvPr>
        <xdr:cNvSpPr>
          <a:spLocks noChangeAspect="1" noChangeArrowheads="1"/>
        </xdr:cNvSpPr>
      </xdr:nvSpPr>
      <xdr:spPr bwMode="auto">
        <a:xfrm>
          <a:off x="5886450" y="6839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129</xdr:row>
      <xdr:rowOff>0</xdr:rowOff>
    </xdr:from>
    <xdr:ext cx="304800" cy="304800"/>
    <xdr:sp macro="" textlink="">
      <xdr:nvSpPr>
        <xdr:cNvPr id="52" name="&lt;xFqPVqhKPOBT4UTvMQt1&gt;" descr="10098, Masha.jpg">
          <a:extLst>
            <a:ext uri="{FF2B5EF4-FFF2-40B4-BE49-F238E27FC236}">
              <a16:creationId xmlns:a16="http://schemas.microsoft.com/office/drawing/2014/main" id="{00000000-0008-0000-0000-000034000000}"/>
            </a:ext>
          </a:extLst>
        </xdr:cNvPr>
        <xdr:cNvSpPr>
          <a:spLocks noChangeAspect="1" noChangeArrowheads="1"/>
        </xdr:cNvSpPr>
      </xdr:nvSpPr>
      <xdr:spPr bwMode="auto">
        <a:xfrm>
          <a:off x="5886450" y="7071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129</xdr:row>
      <xdr:rowOff>0</xdr:rowOff>
    </xdr:from>
    <xdr:ext cx="304800" cy="304800"/>
    <xdr:sp macro="" textlink="">
      <xdr:nvSpPr>
        <xdr:cNvPr id="53" name="&lt;xFqPVqhKPOBT4UTvMQt1&gt;" descr="10098, Masha.jpg">
          <a:extLst>
            <a:ext uri="{FF2B5EF4-FFF2-40B4-BE49-F238E27FC236}">
              <a16:creationId xmlns:a16="http://schemas.microsoft.com/office/drawing/2014/main" id="{00000000-0008-0000-0000-000035000000}"/>
            </a:ext>
          </a:extLst>
        </xdr:cNvPr>
        <xdr:cNvSpPr>
          <a:spLocks noChangeAspect="1" noChangeArrowheads="1"/>
        </xdr:cNvSpPr>
      </xdr:nvSpPr>
      <xdr:spPr bwMode="auto">
        <a:xfrm>
          <a:off x="5886450" y="7071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138</xdr:row>
      <xdr:rowOff>0</xdr:rowOff>
    </xdr:from>
    <xdr:ext cx="304800" cy="304800"/>
    <xdr:sp macro="" textlink="">
      <xdr:nvSpPr>
        <xdr:cNvPr id="54" name="&lt;xFqPVqhKPOBT4UTvMQt1&gt;" descr="10098, Masha.jpg">
          <a:extLst>
            <a:ext uri="{FF2B5EF4-FFF2-40B4-BE49-F238E27FC236}">
              <a16:creationId xmlns:a16="http://schemas.microsoft.com/office/drawing/2014/main" id="{00000000-0008-0000-0000-000036000000}"/>
            </a:ext>
          </a:extLst>
        </xdr:cNvPr>
        <xdr:cNvSpPr>
          <a:spLocks noChangeAspect="1" noChangeArrowheads="1"/>
        </xdr:cNvSpPr>
      </xdr:nvSpPr>
      <xdr:spPr bwMode="auto">
        <a:xfrm>
          <a:off x="5886450" y="7689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138</xdr:row>
      <xdr:rowOff>0</xdr:rowOff>
    </xdr:from>
    <xdr:ext cx="304800" cy="304800"/>
    <xdr:sp macro="" textlink="">
      <xdr:nvSpPr>
        <xdr:cNvPr id="55" name="&lt;xFqPVqhKPOBT4UTvMQt1&gt;" descr="10098, Masha.jpg">
          <a:extLst>
            <a:ext uri="{FF2B5EF4-FFF2-40B4-BE49-F238E27FC236}">
              <a16:creationId xmlns:a16="http://schemas.microsoft.com/office/drawing/2014/main" id="{00000000-0008-0000-0000-000037000000}"/>
            </a:ext>
          </a:extLst>
        </xdr:cNvPr>
        <xdr:cNvSpPr>
          <a:spLocks noChangeAspect="1" noChangeArrowheads="1"/>
        </xdr:cNvSpPr>
      </xdr:nvSpPr>
      <xdr:spPr bwMode="auto">
        <a:xfrm>
          <a:off x="5886450" y="7689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139</xdr:row>
      <xdr:rowOff>0</xdr:rowOff>
    </xdr:from>
    <xdr:ext cx="304800" cy="304800"/>
    <xdr:sp macro="" textlink="">
      <xdr:nvSpPr>
        <xdr:cNvPr id="56" name="&lt;xFqPVqhKPOBT4UTvMQt1&gt;" descr="10098, Masha.jpg">
          <a:extLst>
            <a:ext uri="{FF2B5EF4-FFF2-40B4-BE49-F238E27FC236}">
              <a16:creationId xmlns:a16="http://schemas.microsoft.com/office/drawing/2014/main" id="{00000000-0008-0000-0000-000038000000}"/>
            </a:ext>
          </a:extLst>
        </xdr:cNvPr>
        <xdr:cNvSpPr>
          <a:spLocks noChangeAspect="1" noChangeArrowheads="1"/>
        </xdr:cNvSpPr>
      </xdr:nvSpPr>
      <xdr:spPr bwMode="auto">
        <a:xfrm>
          <a:off x="5886450" y="7766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139</xdr:row>
      <xdr:rowOff>0</xdr:rowOff>
    </xdr:from>
    <xdr:ext cx="304800" cy="304800"/>
    <xdr:sp macro="" textlink="">
      <xdr:nvSpPr>
        <xdr:cNvPr id="57" name="&lt;xFqPVqhKPOBT4UTvMQt1&gt;" descr="10098, Masha.jpg">
          <a:extLst>
            <a:ext uri="{FF2B5EF4-FFF2-40B4-BE49-F238E27FC236}">
              <a16:creationId xmlns:a16="http://schemas.microsoft.com/office/drawing/2014/main" id="{00000000-0008-0000-0000-000039000000}"/>
            </a:ext>
          </a:extLst>
        </xdr:cNvPr>
        <xdr:cNvSpPr>
          <a:spLocks noChangeAspect="1" noChangeArrowheads="1"/>
        </xdr:cNvSpPr>
      </xdr:nvSpPr>
      <xdr:spPr bwMode="auto">
        <a:xfrm>
          <a:off x="5886450" y="7766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136070</xdr:colOff>
      <xdr:row>21</xdr:row>
      <xdr:rowOff>27214</xdr:rowOff>
    </xdr:from>
    <xdr:to>
      <xdr:col>3</xdr:col>
      <xdr:colOff>1850570</xdr:colOff>
      <xdr:row>23</xdr:row>
      <xdr:rowOff>762000</xdr:rowOff>
    </xdr:to>
    <xdr:pic>
      <xdr:nvPicPr>
        <xdr:cNvPr id="58" name="Picture 57" descr="SH2103.jpg">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6"/>
        <a:stretch>
          <a:fillRect/>
        </a:stretch>
      </xdr:blipFill>
      <xdr:spPr>
        <a:xfrm>
          <a:off x="6022520" y="10580914"/>
          <a:ext cx="1714500" cy="2277836"/>
        </a:xfrm>
        <a:prstGeom prst="rect">
          <a:avLst/>
        </a:prstGeom>
      </xdr:spPr>
    </xdr:pic>
    <xdr:clientData/>
  </xdr:twoCellAnchor>
  <xdr:twoCellAnchor editAs="oneCell">
    <xdr:from>
      <xdr:col>3</xdr:col>
      <xdr:colOff>68035</xdr:colOff>
      <xdr:row>27</xdr:row>
      <xdr:rowOff>27214</xdr:rowOff>
    </xdr:from>
    <xdr:to>
      <xdr:col>3</xdr:col>
      <xdr:colOff>1896835</xdr:colOff>
      <xdr:row>30</xdr:row>
      <xdr:rowOff>544</xdr:rowOff>
    </xdr:to>
    <xdr:pic>
      <xdr:nvPicPr>
        <xdr:cNvPr id="59" name="Picture 58" descr="SH21238.jpg">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7"/>
        <a:stretch>
          <a:fillRect/>
        </a:stretch>
      </xdr:blipFill>
      <xdr:spPr>
        <a:xfrm>
          <a:off x="5954485" y="15210064"/>
          <a:ext cx="1828800" cy="2286000"/>
        </a:xfrm>
        <a:prstGeom prst="rect">
          <a:avLst/>
        </a:prstGeom>
      </xdr:spPr>
    </xdr:pic>
    <xdr:clientData/>
  </xdr:twoCellAnchor>
  <xdr:twoCellAnchor editAs="oneCell">
    <xdr:from>
      <xdr:col>3</xdr:col>
      <xdr:colOff>122463</xdr:colOff>
      <xdr:row>37</xdr:row>
      <xdr:rowOff>27214</xdr:rowOff>
    </xdr:from>
    <xdr:to>
      <xdr:col>3</xdr:col>
      <xdr:colOff>1836963</xdr:colOff>
      <xdr:row>40</xdr:row>
      <xdr:rowOff>570140</xdr:rowOff>
    </xdr:to>
    <xdr:pic>
      <xdr:nvPicPr>
        <xdr:cNvPr id="60" name="Picture 59" descr="SH21007.jpg">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8"/>
        <a:stretch>
          <a:fillRect/>
        </a:stretch>
      </xdr:blipFill>
      <xdr:spPr>
        <a:xfrm>
          <a:off x="6008913" y="19839214"/>
          <a:ext cx="1714500" cy="2286000"/>
        </a:xfrm>
        <a:prstGeom prst="rect">
          <a:avLst/>
        </a:prstGeom>
      </xdr:spPr>
    </xdr:pic>
    <xdr:clientData/>
  </xdr:twoCellAnchor>
  <xdr:twoCellAnchor editAs="oneCell">
    <xdr:from>
      <xdr:col>3</xdr:col>
      <xdr:colOff>122463</xdr:colOff>
      <xdr:row>50</xdr:row>
      <xdr:rowOff>27214</xdr:rowOff>
    </xdr:from>
    <xdr:to>
      <xdr:col>3</xdr:col>
      <xdr:colOff>1836963</xdr:colOff>
      <xdr:row>53</xdr:row>
      <xdr:rowOff>557892</xdr:rowOff>
    </xdr:to>
    <xdr:pic>
      <xdr:nvPicPr>
        <xdr:cNvPr id="61" name="Picture 60" descr="SH21006-TD.jpg">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9"/>
        <a:stretch>
          <a:fillRect/>
        </a:stretch>
      </xdr:blipFill>
      <xdr:spPr>
        <a:xfrm>
          <a:off x="6008913" y="24449314"/>
          <a:ext cx="1714500" cy="2273753"/>
        </a:xfrm>
        <a:prstGeom prst="rect">
          <a:avLst/>
        </a:prstGeom>
      </xdr:spPr>
    </xdr:pic>
    <xdr:clientData/>
  </xdr:twoCellAnchor>
  <xdr:twoCellAnchor editAs="oneCell">
    <xdr:from>
      <xdr:col>3</xdr:col>
      <xdr:colOff>122463</xdr:colOff>
      <xdr:row>54</xdr:row>
      <xdr:rowOff>27214</xdr:rowOff>
    </xdr:from>
    <xdr:to>
      <xdr:col>3</xdr:col>
      <xdr:colOff>1836963</xdr:colOff>
      <xdr:row>57</xdr:row>
      <xdr:rowOff>570139</xdr:rowOff>
    </xdr:to>
    <xdr:pic>
      <xdr:nvPicPr>
        <xdr:cNvPr id="62" name="Picture 61" descr="SH21003.jpg">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10"/>
        <a:stretch>
          <a:fillRect/>
        </a:stretch>
      </xdr:blipFill>
      <xdr:spPr>
        <a:xfrm>
          <a:off x="6008913" y="26773414"/>
          <a:ext cx="1714500" cy="2286000"/>
        </a:xfrm>
        <a:prstGeom prst="rect">
          <a:avLst/>
        </a:prstGeom>
      </xdr:spPr>
    </xdr:pic>
    <xdr:clientData/>
  </xdr:twoCellAnchor>
  <xdr:twoCellAnchor editAs="oneCell">
    <xdr:from>
      <xdr:col>3</xdr:col>
      <xdr:colOff>457416</xdr:colOff>
      <xdr:row>58</xdr:row>
      <xdr:rowOff>13608</xdr:rowOff>
    </xdr:from>
    <xdr:to>
      <xdr:col>3</xdr:col>
      <xdr:colOff>1387928</xdr:colOff>
      <xdr:row>59</xdr:row>
      <xdr:rowOff>1146123</xdr:rowOff>
    </xdr:to>
    <xdr:pic>
      <xdr:nvPicPr>
        <xdr:cNvPr id="63" name="Picture 62" descr="A doll wearing a pink dress&#10;&#10;Description automatically generated with low confidence">
          <a:extLst>
            <a:ext uri="{FF2B5EF4-FFF2-40B4-BE49-F238E27FC236}">
              <a16:creationId xmlns:a16="http://schemas.microsoft.com/office/drawing/2014/main" id="{00000000-0008-0000-0000-00003F000000}"/>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6343866" y="29083908"/>
          <a:ext cx="930512" cy="2285039"/>
        </a:xfrm>
        <a:prstGeom prst="rect">
          <a:avLst/>
        </a:prstGeom>
      </xdr:spPr>
    </xdr:pic>
    <xdr:clientData/>
  </xdr:twoCellAnchor>
  <xdr:twoCellAnchor editAs="oneCell">
    <xdr:from>
      <xdr:col>3</xdr:col>
      <xdr:colOff>27214</xdr:colOff>
      <xdr:row>60</xdr:row>
      <xdr:rowOff>10886</xdr:rowOff>
    </xdr:from>
    <xdr:to>
      <xdr:col>3</xdr:col>
      <xdr:colOff>1918607</xdr:colOff>
      <xdr:row>62</xdr:row>
      <xdr:rowOff>250</xdr:rowOff>
    </xdr:to>
    <xdr:pic>
      <xdr:nvPicPr>
        <xdr:cNvPr id="64" name="Picture 63" descr="A child wearing a garment&#10;&#10;Description automatically generated with medium confidence">
          <a:extLst>
            <a:ext uri="{FF2B5EF4-FFF2-40B4-BE49-F238E27FC236}">
              <a16:creationId xmlns:a16="http://schemas.microsoft.com/office/drawing/2014/main" id="{00000000-0008-0000-0000-000040000000}"/>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5913664" y="31386236"/>
          <a:ext cx="1891393" cy="2294414"/>
        </a:xfrm>
        <a:prstGeom prst="rect">
          <a:avLst/>
        </a:prstGeom>
      </xdr:spPr>
    </xdr:pic>
    <xdr:clientData/>
  </xdr:twoCellAnchor>
  <xdr:twoCellAnchor editAs="oneCell">
    <xdr:from>
      <xdr:col>3</xdr:col>
      <xdr:colOff>108856</xdr:colOff>
      <xdr:row>45</xdr:row>
      <xdr:rowOff>13606</xdr:rowOff>
    </xdr:from>
    <xdr:to>
      <xdr:col>3</xdr:col>
      <xdr:colOff>1823356</xdr:colOff>
      <xdr:row>49</xdr:row>
      <xdr:rowOff>449034</xdr:rowOff>
    </xdr:to>
    <xdr:pic>
      <xdr:nvPicPr>
        <xdr:cNvPr id="65" name="Picture 64" descr="SH21010.jpg">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995306" y="22149706"/>
          <a:ext cx="1714500" cy="2264229"/>
        </a:xfrm>
        <a:prstGeom prst="rect">
          <a:avLst/>
        </a:prstGeom>
      </xdr:spPr>
    </xdr:pic>
    <xdr:clientData/>
  </xdr:twoCellAnchor>
  <xdr:twoCellAnchor editAs="oneCell">
    <xdr:from>
      <xdr:col>3</xdr:col>
      <xdr:colOff>136070</xdr:colOff>
      <xdr:row>62</xdr:row>
      <xdr:rowOff>27214</xdr:rowOff>
    </xdr:from>
    <xdr:to>
      <xdr:col>3</xdr:col>
      <xdr:colOff>1850570</xdr:colOff>
      <xdr:row>65</xdr:row>
      <xdr:rowOff>557892</xdr:rowOff>
    </xdr:to>
    <xdr:pic>
      <xdr:nvPicPr>
        <xdr:cNvPr id="66" name="Picture 65" descr="SH21012.jpg">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14"/>
        <a:stretch>
          <a:fillRect/>
        </a:stretch>
      </xdr:blipFill>
      <xdr:spPr>
        <a:xfrm>
          <a:off x="6022520" y="33707614"/>
          <a:ext cx="1714500" cy="2273754"/>
        </a:xfrm>
        <a:prstGeom prst="rect">
          <a:avLst/>
        </a:prstGeom>
      </xdr:spPr>
    </xdr:pic>
    <xdr:clientData/>
  </xdr:twoCellAnchor>
  <xdr:twoCellAnchor editAs="oneCell">
    <xdr:from>
      <xdr:col>3</xdr:col>
      <xdr:colOff>136070</xdr:colOff>
      <xdr:row>66</xdr:row>
      <xdr:rowOff>27214</xdr:rowOff>
    </xdr:from>
    <xdr:to>
      <xdr:col>3</xdr:col>
      <xdr:colOff>1850570</xdr:colOff>
      <xdr:row>68</xdr:row>
      <xdr:rowOff>762000</xdr:rowOff>
    </xdr:to>
    <xdr:pic>
      <xdr:nvPicPr>
        <xdr:cNvPr id="67" name="Picture 66" descr="SH21015.jpg">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5"/>
        <a:stretch>
          <a:fillRect/>
        </a:stretch>
      </xdr:blipFill>
      <xdr:spPr>
        <a:xfrm>
          <a:off x="6022520" y="36031714"/>
          <a:ext cx="1714500" cy="2277836"/>
        </a:xfrm>
        <a:prstGeom prst="rect">
          <a:avLst/>
        </a:prstGeom>
      </xdr:spPr>
    </xdr:pic>
    <xdr:clientData/>
  </xdr:twoCellAnchor>
  <xdr:twoCellAnchor editAs="oneCell">
    <xdr:from>
      <xdr:col>3</xdr:col>
      <xdr:colOff>122463</xdr:colOff>
      <xdr:row>69</xdr:row>
      <xdr:rowOff>27214</xdr:rowOff>
    </xdr:from>
    <xdr:to>
      <xdr:col>3</xdr:col>
      <xdr:colOff>1836963</xdr:colOff>
      <xdr:row>71</xdr:row>
      <xdr:rowOff>762000</xdr:rowOff>
    </xdr:to>
    <xdr:pic>
      <xdr:nvPicPr>
        <xdr:cNvPr id="68" name="Picture 67" descr="SH21013.jpg">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16"/>
        <a:stretch>
          <a:fillRect/>
        </a:stretch>
      </xdr:blipFill>
      <xdr:spPr>
        <a:xfrm>
          <a:off x="6008913" y="38346289"/>
          <a:ext cx="1714500" cy="2277836"/>
        </a:xfrm>
        <a:prstGeom prst="rect">
          <a:avLst/>
        </a:prstGeom>
      </xdr:spPr>
    </xdr:pic>
    <xdr:clientData/>
  </xdr:twoCellAnchor>
  <xdr:twoCellAnchor editAs="oneCell">
    <xdr:from>
      <xdr:col>3</xdr:col>
      <xdr:colOff>122463</xdr:colOff>
      <xdr:row>72</xdr:row>
      <xdr:rowOff>27214</xdr:rowOff>
    </xdr:from>
    <xdr:to>
      <xdr:col>3</xdr:col>
      <xdr:colOff>1836963</xdr:colOff>
      <xdr:row>75</xdr:row>
      <xdr:rowOff>557893</xdr:rowOff>
    </xdr:to>
    <xdr:pic>
      <xdr:nvPicPr>
        <xdr:cNvPr id="69" name="Picture 68" descr="SH21016.jpg">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7"/>
        <a:stretch>
          <a:fillRect/>
        </a:stretch>
      </xdr:blipFill>
      <xdr:spPr>
        <a:xfrm>
          <a:off x="6008913" y="40660864"/>
          <a:ext cx="1714500" cy="2273753"/>
        </a:xfrm>
        <a:prstGeom prst="rect">
          <a:avLst/>
        </a:prstGeom>
      </xdr:spPr>
    </xdr:pic>
    <xdr:clientData/>
  </xdr:twoCellAnchor>
  <xdr:twoCellAnchor editAs="oneCell">
    <xdr:from>
      <xdr:col>3</xdr:col>
      <xdr:colOff>108856</xdr:colOff>
      <xdr:row>76</xdr:row>
      <xdr:rowOff>27214</xdr:rowOff>
    </xdr:from>
    <xdr:to>
      <xdr:col>3</xdr:col>
      <xdr:colOff>1823356</xdr:colOff>
      <xdr:row>78</xdr:row>
      <xdr:rowOff>0</xdr:rowOff>
    </xdr:to>
    <xdr:pic>
      <xdr:nvPicPr>
        <xdr:cNvPr id="70" name="Picture 69" descr="SH40703.jpg">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18"/>
        <a:stretch>
          <a:fillRect/>
        </a:stretch>
      </xdr:blipFill>
      <xdr:spPr>
        <a:xfrm>
          <a:off x="5995306" y="42984964"/>
          <a:ext cx="1714500" cy="2277836"/>
        </a:xfrm>
        <a:prstGeom prst="rect">
          <a:avLst/>
        </a:prstGeom>
      </xdr:spPr>
    </xdr:pic>
    <xdr:clientData/>
  </xdr:twoCellAnchor>
  <xdr:twoCellAnchor editAs="oneCell">
    <xdr:from>
      <xdr:col>3</xdr:col>
      <xdr:colOff>108856</xdr:colOff>
      <xdr:row>78</xdr:row>
      <xdr:rowOff>27214</xdr:rowOff>
    </xdr:from>
    <xdr:to>
      <xdr:col>3</xdr:col>
      <xdr:colOff>1823356</xdr:colOff>
      <xdr:row>80</xdr:row>
      <xdr:rowOff>761999</xdr:rowOff>
    </xdr:to>
    <xdr:pic>
      <xdr:nvPicPr>
        <xdr:cNvPr id="71" name="Picture 70" descr="SH21133.jpg">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9"/>
        <a:stretch>
          <a:fillRect/>
        </a:stretch>
      </xdr:blipFill>
      <xdr:spPr>
        <a:xfrm>
          <a:off x="5995306" y="45290014"/>
          <a:ext cx="1714500" cy="2277835"/>
        </a:xfrm>
        <a:prstGeom prst="rect">
          <a:avLst/>
        </a:prstGeom>
      </xdr:spPr>
    </xdr:pic>
    <xdr:clientData/>
  </xdr:twoCellAnchor>
  <xdr:twoCellAnchor editAs="oneCell">
    <xdr:from>
      <xdr:col>3</xdr:col>
      <xdr:colOff>122463</xdr:colOff>
      <xdr:row>81</xdr:row>
      <xdr:rowOff>27214</xdr:rowOff>
    </xdr:from>
    <xdr:to>
      <xdr:col>3</xdr:col>
      <xdr:colOff>1836963</xdr:colOff>
      <xdr:row>83</xdr:row>
      <xdr:rowOff>762000</xdr:rowOff>
    </xdr:to>
    <xdr:pic>
      <xdr:nvPicPr>
        <xdr:cNvPr id="72" name="Picture 71" descr="SH21134.jpg">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20"/>
        <a:stretch>
          <a:fillRect/>
        </a:stretch>
      </xdr:blipFill>
      <xdr:spPr>
        <a:xfrm>
          <a:off x="6008913" y="47604589"/>
          <a:ext cx="1714500" cy="2277836"/>
        </a:xfrm>
        <a:prstGeom prst="rect">
          <a:avLst/>
        </a:prstGeom>
      </xdr:spPr>
    </xdr:pic>
    <xdr:clientData/>
  </xdr:twoCellAnchor>
  <xdr:twoCellAnchor editAs="oneCell">
    <xdr:from>
      <xdr:col>3</xdr:col>
      <xdr:colOff>136070</xdr:colOff>
      <xdr:row>84</xdr:row>
      <xdr:rowOff>27214</xdr:rowOff>
    </xdr:from>
    <xdr:to>
      <xdr:col>3</xdr:col>
      <xdr:colOff>1850570</xdr:colOff>
      <xdr:row>86</xdr:row>
      <xdr:rowOff>761999</xdr:rowOff>
    </xdr:to>
    <xdr:pic>
      <xdr:nvPicPr>
        <xdr:cNvPr id="73" name="Picture 72" descr="SH21135.jpg">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21"/>
        <a:stretch>
          <a:fillRect/>
        </a:stretch>
      </xdr:blipFill>
      <xdr:spPr>
        <a:xfrm>
          <a:off x="6022520" y="49919164"/>
          <a:ext cx="1714500" cy="2277836"/>
        </a:xfrm>
        <a:prstGeom prst="rect">
          <a:avLst/>
        </a:prstGeom>
      </xdr:spPr>
    </xdr:pic>
    <xdr:clientData/>
  </xdr:twoCellAnchor>
  <xdr:twoCellAnchor editAs="oneCell">
    <xdr:from>
      <xdr:col>3</xdr:col>
      <xdr:colOff>353788</xdr:colOff>
      <xdr:row>87</xdr:row>
      <xdr:rowOff>27213</xdr:rowOff>
    </xdr:from>
    <xdr:to>
      <xdr:col>3</xdr:col>
      <xdr:colOff>1714755</xdr:colOff>
      <xdr:row>89</xdr:row>
      <xdr:rowOff>762000</xdr:rowOff>
    </xdr:to>
    <xdr:pic>
      <xdr:nvPicPr>
        <xdr:cNvPr id="74" name="Picture 73">
          <a:extLst>
            <a:ext uri="{FF2B5EF4-FFF2-40B4-BE49-F238E27FC236}">
              <a16:creationId xmlns:a16="http://schemas.microsoft.com/office/drawing/2014/main" id="{00000000-0008-0000-0000-00004A000000}"/>
            </a:ext>
          </a:extLst>
        </xdr:cNvPr>
        <xdr:cNvPicPr>
          <a:picLocks noChangeAspect="1" noChangeArrowheads="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r="-295"/>
        <a:stretch/>
      </xdr:blipFill>
      <xdr:spPr bwMode="auto">
        <a:xfrm>
          <a:off x="6240238" y="52233738"/>
          <a:ext cx="1360967" cy="2277837"/>
        </a:xfrm>
        <a:prstGeom prst="rect">
          <a:avLst/>
        </a:prstGeom>
        <a:ln w="38100" cap="sq">
          <a:noFill/>
          <a:prstDash val="solid"/>
          <a:miter lim="800000"/>
        </a:ln>
        <a:effectLst/>
      </xdr:spPr>
    </xdr:pic>
    <xdr:clientData/>
  </xdr:twoCellAnchor>
  <xdr:twoCellAnchor editAs="oneCell">
    <xdr:from>
      <xdr:col>3</xdr:col>
      <xdr:colOff>449035</xdr:colOff>
      <xdr:row>90</xdr:row>
      <xdr:rowOff>13607</xdr:rowOff>
    </xdr:from>
    <xdr:to>
      <xdr:col>3</xdr:col>
      <xdr:colOff>1450303</xdr:colOff>
      <xdr:row>92</xdr:row>
      <xdr:rowOff>748393</xdr:rowOff>
    </xdr:to>
    <xdr:pic>
      <xdr:nvPicPr>
        <xdr:cNvPr id="75" name="Picture 74">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23"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6335485" y="54534707"/>
          <a:ext cx="1001268" cy="2277836"/>
        </a:xfrm>
        <a:prstGeom prst="rect">
          <a:avLst/>
        </a:prstGeom>
        <a:noFill/>
      </xdr:spPr>
    </xdr:pic>
    <xdr:clientData/>
  </xdr:twoCellAnchor>
  <xdr:twoCellAnchor editAs="oneCell">
    <xdr:from>
      <xdr:col>3</xdr:col>
      <xdr:colOff>388834</xdr:colOff>
      <xdr:row>93</xdr:row>
      <xdr:rowOff>27215</xdr:rowOff>
    </xdr:from>
    <xdr:to>
      <xdr:col>3</xdr:col>
      <xdr:colOff>1411393</xdr:colOff>
      <xdr:row>96</xdr:row>
      <xdr:rowOff>2</xdr:rowOff>
    </xdr:to>
    <xdr:pic>
      <xdr:nvPicPr>
        <xdr:cNvPr id="76" name="Picture 75">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24"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6275284" y="56862890"/>
          <a:ext cx="1022559" cy="2287361"/>
        </a:xfrm>
        <a:prstGeom prst="rect">
          <a:avLst/>
        </a:prstGeom>
        <a:ln>
          <a:noFill/>
        </a:ln>
        <a:effectLst/>
      </xdr:spPr>
    </xdr:pic>
    <xdr:clientData/>
  </xdr:twoCellAnchor>
  <xdr:twoCellAnchor editAs="oneCell">
    <xdr:from>
      <xdr:col>3</xdr:col>
      <xdr:colOff>136070</xdr:colOff>
      <xdr:row>96</xdr:row>
      <xdr:rowOff>27214</xdr:rowOff>
    </xdr:from>
    <xdr:to>
      <xdr:col>3</xdr:col>
      <xdr:colOff>1796141</xdr:colOff>
      <xdr:row>99</xdr:row>
      <xdr:rowOff>4697</xdr:rowOff>
    </xdr:to>
    <xdr:pic>
      <xdr:nvPicPr>
        <xdr:cNvPr id="77" name="Picture 76">
          <a:extLst>
            <a:ext uri="{FF2B5EF4-FFF2-40B4-BE49-F238E27FC236}">
              <a16:creationId xmlns:a16="http://schemas.microsoft.com/office/drawing/2014/main" id="{00000000-0008-0000-0000-00004D00000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bwMode="auto">
        <a:xfrm>
          <a:off x="6022520" y="59177464"/>
          <a:ext cx="1660071" cy="2292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598273</xdr:colOff>
      <xdr:row>101</xdr:row>
      <xdr:rowOff>40820</xdr:rowOff>
    </xdr:from>
    <xdr:to>
      <xdr:col>3</xdr:col>
      <xdr:colOff>1333462</xdr:colOff>
      <xdr:row>103</xdr:row>
      <xdr:rowOff>748393</xdr:rowOff>
    </xdr:to>
    <xdr:pic>
      <xdr:nvPicPr>
        <xdr:cNvPr id="78" name="Picture 77">
          <a:extLst>
            <a:ext uri="{FF2B5EF4-FFF2-40B4-BE49-F238E27FC236}">
              <a16:creationId xmlns:a16="http://schemas.microsoft.com/office/drawing/2014/main" id="{00000000-0008-0000-0000-00004E00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6484723" y="63810695"/>
          <a:ext cx="735189" cy="2250623"/>
        </a:xfrm>
        <a:prstGeom prst="rect">
          <a:avLst/>
        </a:prstGeom>
      </xdr:spPr>
    </xdr:pic>
    <xdr:clientData/>
  </xdr:twoCellAnchor>
  <xdr:twoCellAnchor editAs="oneCell">
    <xdr:from>
      <xdr:col>3</xdr:col>
      <xdr:colOff>326571</xdr:colOff>
      <xdr:row>99</xdr:row>
      <xdr:rowOff>13608</xdr:rowOff>
    </xdr:from>
    <xdr:to>
      <xdr:col>3</xdr:col>
      <xdr:colOff>1698324</xdr:colOff>
      <xdr:row>101</xdr:row>
      <xdr:rowOff>1</xdr:rowOff>
    </xdr:to>
    <xdr:pic>
      <xdr:nvPicPr>
        <xdr:cNvPr id="79" name="Picture 78">
          <a:extLst>
            <a:ext uri="{FF2B5EF4-FFF2-40B4-BE49-F238E27FC236}">
              <a16:creationId xmlns:a16="http://schemas.microsoft.com/office/drawing/2014/main" id="{00000000-0008-0000-0000-00004F000000}"/>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a:xfrm>
          <a:off x="6213021" y="61478433"/>
          <a:ext cx="1371753" cy="2291443"/>
        </a:xfrm>
        <a:prstGeom prst="rect">
          <a:avLst/>
        </a:prstGeom>
      </xdr:spPr>
    </xdr:pic>
    <xdr:clientData/>
  </xdr:twoCellAnchor>
  <xdr:twoCellAnchor editAs="oneCell">
    <xdr:from>
      <xdr:col>3</xdr:col>
      <xdr:colOff>122463</xdr:colOff>
      <xdr:row>129</xdr:row>
      <xdr:rowOff>13607</xdr:rowOff>
    </xdr:from>
    <xdr:to>
      <xdr:col>3</xdr:col>
      <xdr:colOff>1836963</xdr:colOff>
      <xdr:row>131</xdr:row>
      <xdr:rowOff>756557</xdr:rowOff>
    </xdr:to>
    <xdr:pic>
      <xdr:nvPicPr>
        <xdr:cNvPr id="82" name="Picture 81" descr="SH21019.jpg">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28"/>
        <a:stretch>
          <a:fillRect/>
        </a:stretch>
      </xdr:blipFill>
      <xdr:spPr>
        <a:xfrm>
          <a:off x="6008913" y="70727207"/>
          <a:ext cx="1714500" cy="2286000"/>
        </a:xfrm>
        <a:prstGeom prst="rect">
          <a:avLst/>
        </a:prstGeom>
      </xdr:spPr>
    </xdr:pic>
    <xdr:clientData/>
  </xdr:twoCellAnchor>
  <xdr:twoCellAnchor editAs="oneCell">
    <xdr:from>
      <xdr:col>3</xdr:col>
      <xdr:colOff>108856</xdr:colOff>
      <xdr:row>132</xdr:row>
      <xdr:rowOff>27214</xdr:rowOff>
    </xdr:from>
    <xdr:to>
      <xdr:col>3</xdr:col>
      <xdr:colOff>1823356</xdr:colOff>
      <xdr:row>135</xdr:row>
      <xdr:rowOff>557892</xdr:rowOff>
    </xdr:to>
    <xdr:pic>
      <xdr:nvPicPr>
        <xdr:cNvPr id="83" name="Picture 82" descr="SH21199.jpg">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29"/>
        <a:stretch>
          <a:fillRect/>
        </a:stretch>
      </xdr:blipFill>
      <xdr:spPr>
        <a:xfrm>
          <a:off x="5995306" y="73055389"/>
          <a:ext cx="1714500" cy="2273753"/>
        </a:xfrm>
        <a:prstGeom prst="rect">
          <a:avLst/>
        </a:prstGeom>
      </xdr:spPr>
    </xdr:pic>
    <xdr:clientData/>
  </xdr:twoCellAnchor>
  <xdr:twoCellAnchor editAs="oneCell">
    <xdr:from>
      <xdr:col>3</xdr:col>
      <xdr:colOff>68035</xdr:colOff>
      <xdr:row>30</xdr:row>
      <xdr:rowOff>27214</xdr:rowOff>
    </xdr:from>
    <xdr:to>
      <xdr:col>3</xdr:col>
      <xdr:colOff>1896835</xdr:colOff>
      <xdr:row>33</xdr:row>
      <xdr:rowOff>544</xdr:rowOff>
    </xdr:to>
    <xdr:pic>
      <xdr:nvPicPr>
        <xdr:cNvPr id="85" name="Picture 84" descr="SH21238.jpg">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7"/>
        <a:stretch>
          <a:fillRect/>
        </a:stretch>
      </xdr:blipFill>
      <xdr:spPr>
        <a:xfrm>
          <a:off x="5954485" y="17524639"/>
          <a:ext cx="1828800" cy="2286000"/>
        </a:xfrm>
        <a:prstGeom prst="rect">
          <a:avLst/>
        </a:prstGeom>
      </xdr:spPr>
    </xdr:pic>
    <xdr:clientData/>
  </xdr:twoCellAnchor>
  <xdr:twoCellAnchor editAs="oneCell">
    <xdr:from>
      <xdr:col>3</xdr:col>
      <xdr:colOff>190501</xdr:colOff>
      <xdr:row>24</xdr:row>
      <xdr:rowOff>33197</xdr:rowOff>
    </xdr:from>
    <xdr:to>
      <xdr:col>3</xdr:col>
      <xdr:colOff>1836965</xdr:colOff>
      <xdr:row>26</xdr:row>
      <xdr:rowOff>765377</xdr:rowOff>
    </xdr:to>
    <xdr:pic>
      <xdr:nvPicPr>
        <xdr:cNvPr id="86" name="Picture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6076951" y="12901472"/>
          <a:ext cx="1646464" cy="2275230"/>
        </a:xfrm>
        <a:prstGeom prst="rect">
          <a:avLst/>
        </a:prstGeom>
      </xdr:spPr>
    </xdr:pic>
    <xdr:clientData/>
  </xdr:twoCellAnchor>
  <xdr:twoCellAnchor editAs="oneCell">
    <xdr:from>
      <xdr:col>3</xdr:col>
      <xdr:colOff>122463</xdr:colOff>
      <xdr:row>139</xdr:row>
      <xdr:rowOff>13607</xdr:rowOff>
    </xdr:from>
    <xdr:to>
      <xdr:col>3</xdr:col>
      <xdr:colOff>1836963</xdr:colOff>
      <xdr:row>141</xdr:row>
      <xdr:rowOff>756558</xdr:rowOff>
    </xdr:to>
    <xdr:pic>
      <xdr:nvPicPr>
        <xdr:cNvPr id="87" name="Picture 86" descr="SH21017.jpg">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31"/>
        <a:stretch>
          <a:fillRect/>
        </a:stretch>
      </xdr:blipFill>
      <xdr:spPr>
        <a:xfrm>
          <a:off x="6008913" y="77680457"/>
          <a:ext cx="1714500" cy="2286000"/>
        </a:xfrm>
        <a:prstGeom prst="rect">
          <a:avLst/>
        </a:prstGeom>
      </xdr:spPr>
    </xdr:pic>
    <xdr:clientData/>
  </xdr:twoCellAnchor>
  <xdr:twoCellAnchor editAs="oneCell">
    <xdr:from>
      <xdr:col>3</xdr:col>
      <xdr:colOff>108856</xdr:colOff>
      <xdr:row>142</xdr:row>
      <xdr:rowOff>27214</xdr:rowOff>
    </xdr:from>
    <xdr:to>
      <xdr:col>3</xdr:col>
      <xdr:colOff>1823356</xdr:colOff>
      <xdr:row>144</xdr:row>
      <xdr:rowOff>762000</xdr:rowOff>
    </xdr:to>
    <xdr:pic>
      <xdr:nvPicPr>
        <xdr:cNvPr id="88" name="Picture 87" descr="SH21020.jpg">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32"/>
        <a:stretch>
          <a:fillRect/>
        </a:stretch>
      </xdr:blipFill>
      <xdr:spPr>
        <a:xfrm>
          <a:off x="5995306" y="80008639"/>
          <a:ext cx="1714500" cy="2277836"/>
        </a:xfrm>
        <a:prstGeom prst="rect">
          <a:avLst/>
        </a:prstGeom>
      </xdr:spPr>
    </xdr:pic>
    <xdr:clientData/>
  </xdr:twoCellAnchor>
  <xdr:twoCellAnchor editAs="oneCell">
    <xdr:from>
      <xdr:col>3</xdr:col>
      <xdr:colOff>122463</xdr:colOff>
      <xdr:row>145</xdr:row>
      <xdr:rowOff>13607</xdr:rowOff>
    </xdr:from>
    <xdr:to>
      <xdr:col>3</xdr:col>
      <xdr:colOff>1836963</xdr:colOff>
      <xdr:row>147</xdr:row>
      <xdr:rowOff>748393</xdr:rowOff>
    </xdr:to>
    <xdr:pic>
      <xdr:nvPicPr>
        <xdr:cNvPr id="89" name="Picture 88" descr="SH21021.jpg">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33"/>
        <a:stretch>
          <a:fillRect/>
        </a:stretch>
      </xdr:blipFill>
      <xdr:spPr>
        <a:xfrm>
          <a:off x="6008913" y="82309607"/>
          <a:ext cx="1714500" cy="2277836"/>
        </a:xfrm>
        <a:prstGeom prst="rect">
          <a:avLst/>
        </a:prstGeom>
      </xdr:spPr>
    </xdr:pic>
    <xdr:clientData/>
  </xdr:twoCellAnchor>
  <xdr:twoCellAnchor editAs="oneCell">
    <xdr:from>
      <xdr:col>3</xdr:col>
      <xdr:colOff>108856</xdr:colOff>
      <xdr:row>154</xdr:row>
      <xdr:rowOff>27214</xdr:rowOff>
    </xdr:from>
    <xdr:to>
      <xdr:col>3</xdr:col>
      <xdr:colOff>1823356</xdr:colOff>
      <xdr:row>159</xdr:row>
      <xdr:rowOff>9168</xdr:rowOff>
    </xdr:to>
    <xdr:pic>
      <xdr:nvPicPr>
        <xdr:cNvPr id="90" name="Picture 89" descr="SH21023.jpg">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34"/>
        <a:stretch>
          <a:fillRect/>
        </a:stretch>
      </xdr:blipFill>
      <xdr:spPr>
        <a:xfrm>
          <a:off x="5995306" y="84637789"/>
          <a:ext cx="1714500" cy="2258786"/>
        </a:xfrm>
        <a:prstGeom prst="rect">
          <a:avLst/>
        </a:prstGeom>
      </xdr:spPr>
    </xdr:pic>
    <xdr:clientData/>
  </xdr:twoCellAnchor>
  <xdr:twoCellAnchor editAs="oneCell">
    <xdr:from>
      <xdr:col>3</xdr:col>
      <xdr:colOff>108856</xdr:colOff>
      <xdr:row>159</xdr:row>
      <xdr:rowOff>40821</xdr:rowOff>
    </xdr:from>
    <xdr:to>
      <xdr:col>3</xdr:col>
      <xdr:colOff>1823356</xdr:colOff>
      <xdr:row>164</xdr:row>
      <xdr:rowOff>353786</xdr:rowOff>
    </xdr:to>
    <xdr:pic>
      <xdr:nvPicPr>
        <xdr:cNvPr id="91" name="Picture 90" descr="SH21024.jpg">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995306" y="86937396"/>
          <a:ext cx="1714500" cy="2265589"/>
        </a:xfrm>
        <a:prstGeom prst="rect">
          <a:avLst/>
        </a:prstGeom>
      </xdr:spPr>
    </xdr:pic>
    <xdr:clientData/>
  </xdr:twoCellAnchor>
  <xdr:twoCellAnchor editAs="oneCell">
    <xdr:from>
      <xdr:col>3</xdr:col>
      <xdr:colOff>108856</xdr:colOff>
      <xdr:row>165</xdr:row>
      <xdr:rowOff>13607</xdr:rowOff>
    </xdr:from>
    <xdr:to>
      <xdr:col>3</xdr:col>
      <xdr:colOff>1823356</xdr:colOff>
      <xdr:row>167</xdr:row>
      <xdr:rowOff>748392</xdr:rowOff>
    </xdr:to>
    <xdr:pic>
      <xdr:nvPicPr>
        <xdr:cNvPr id="92" name="Picture 91" descr="SH21099.jpg">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36"/>
        <a:stretch>
          <a:fillRect/>
        </a:stretch>
      </xdr:blipFill>
      <xdr:spPr>
        <a:xfrm>
          <a:off x="5995306" y="89253332"/>
          <a:ext cx="1714500" cy="2277836"/>
        </a:xfrm>
        <a:prstGeom prst="rect">
          <a:avLst/>
        </a:prstGeom>
      </xdr:spPr>
    </xdr:pic>
    <xdr:clientData/>
  </xdr:twoCellAnchor>
  <xdr:twoCellAnchor editAs="oneCell">
    <xdr:from>
      <xdr:col>3</xdr:col>
      <xdr:colOff>136070</xdr:colOff>
      <xdr:row>168</xdr:row>
      <xdr:rowOff>13607</xdr:rowOff>
    </xdr:from>
    <xdr:to>
      <xdr:col>3</xdr:col>
      <xdr:colOff>1850570</xdr:colOff>
      <xdr:row>172</xdr:row>
      <xdr:rowOff>449036</xdr:rowOff>
    </xdr:to>
    <xdr:pic>
      <xdr:nvPicPr>
        <xdr:cNvPr id="93" name="Picture 92" descr="SH21029.jpg">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6022520" y="91567907"/>
          <a:ext cx="1714500" cy="2264228"/>
        </a:xfrm>
        <a:prstGeom prst="rect">
          <a:avLst/>
        </a:prstGeom>
      </xdr:spPr>
    </xdr:pic>
    <xdr:clientData/>
  </xdr:twoCellAnchor>
  <xdr:twoCellAnchor editAs="oneCell">
    <xdr:from>
      <xdr:col>3</xdr:col>
      <xdr:colOff>122463</xdr:colOff>
      <xdr:row>173</xdr:row>
      <xdr:rowOff>13607</xdr:rowOff>
    </xdr:from>
    <xdr:to>
      <xdr:col>3</xdr:col>
      <xdr:colOff>1836963</xdr:colOff>
      <xdr:row>177</xdr:row>
      <xdr:rowOff>449035</xdr:rowOff>
    </xdr:to>
    <xdr:pic>
      <xdr:nvPicPr>
        <xdr:cNvPr id="94" name="Picture 93" descr="SH21030.jpg">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6008913" y="93853907"/>
          <a:ext cx="1714500" cy="2264228"/>
        </a:xfrm>
        <a:prstGeom prst="rect">
          <a:avLst/>
        </a:prstGeom>
      </xdr:spPr>
    </xdr:pic>
    <xdr:clientData/>
  </xdr:twoCellAnchor>
  <xdr:twoCellAnchor editAs="oneCell">
    <xdr:from>
      <xdr:col>3</xdr:col>
      <xdr:colOff>122463</xdr:colOff>
      <xdr:row>178</xdr:row>
      <xdr:rowOff>40821</xdr:rowOff>
    </xdr:from>
    <xdr:to>
      <xdr:col>3</xdr:col>
      <xdr:colOff>1836963</xdr:colOff>
      <xdr:row>183</xdr:row>
      <xdr:rowOff>353785</xdr:rowOff>
    </xdr:to>
    <xdr:pic>
      <xdr:nvPicPr>
        <xdr:cNvPr id="95" name="Picture 94" descr="SH21031.jpg">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6008913" y="96167121"/>
          <a:ext cx="1714500" cy="2265590"/>
        </a:xfrm>
        <a:prstGeom prst="rect">
          <a:avLst/>
        </a:prstGeom>
      </xdr:spPr>
    </xdr:pic>
    <xdr:clientData/>
  </xdr:twoCellAnchor>
  <xdr:twoCellAnchor editAs="oneCell">
    <xdr:from>
      <xdr:col>3</xdr:col>
      <xdr:colOff>112566</xdr:colOff>
      <xdr:row>241</xdr:row>
      <xdr:rowOff>13607</xdr:rowOff>
    </xdr:from>
    <xdr:to>
      <xdr:col>3</xdr:col>
      <xdr:colOff>1767469</xdr:colOff>
      <xdr:row>241</xdr:row>
      <xdr:rowOff>2222500</xdr:rowOff>
    </xdr:to>
    <xdr:pic>
      <xdr:nvPicPr>
        <xdr:cNvPr id="96" name="Picture 95" descr="SH21067.jpg">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16316" y="194434732"/>
          <a:ext cx="1654903" cy="2208893"/>
        </a:xfrm>
        <a:prstGeom prst="rect">
          <a:avLst/>
        </a:prstGeom>
      </xdr:spPr>
    </xdr:pic>
    <xdr:clientData/>
  </xdr:twoCellAnchor>
  <xdr:twoCellAnchor editAs="oneCell">
    <xdr:from>
      <xdr:col>3</xdr:col>
      <xdr:colOff>139780</xdr:colOff>
      <xdr:row>242</xdr:row>
      <xdr:rowOff>13607</xdr:rowOff>
    </xdr:from>
    <xdr:to>
      <xdr:col>3</xdr:col>
      <xdr:colOff>1854280</xdr:colOff>
      <xdr:row>243</xdr:row>
      <xdr:rowOff>4081</xdr:rowOff>
    </xdr:to>
    <xdr:pic>
      <xdr:nvPicPr>
        <xdr:cNvPr id="97" name="Picture 96" descr="SH21068.jpg">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41"/>
        <a:stretch>
          <a:fillRect/>
        </a:stretch>
      </xdr:blipFill>
      <xdr:spPr>
        <a:xfrm>
          <a:off x="6026230" y="144555482"/>
          <a:ext cx="1714500" cy="2285999"/>
        </a:xfrm>
        <a:prstGeom prst="rect">
          <a:avLst/>
        </a:prstGeom>
      </xdr:spPr>
    </xdr:pic>
    <xdr:clientData/>
  </xdr:twoCellAnchor>
  <xdr:twoCellAnchor editAs="oneCell">
    <xdr:from>
      <xdr:col>3</xdr:col>
      <xdr:colOff>139780</xdr:colOff>
      <xdr:row>244</xdr:row>
      <xdr:rowOff>13606</xdr:rowOff>
    </xdr:from>
    <xdr:to>
      <xdr:col>3</xdr:col>
      <xdr:colOff>1854280</xdr:colOff>
      <xdr:row>245</xdr:row>
      <xdr:rowOff>0</xdr:rowOff>
    </xdr:to>
    <xdr:pic>
      <xdr:nvPicPr>
        <xdr:cNvPr id="98" name="Picture 97" descr="SH21070.jpg">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42"/>
        <a:stretch>
          <a:fillRect/>
        </a:stretch>
      </xdr:blipFill>
      <xdr:spPr>
        <a:xfrm>
          <a:off x="6026230" y="146851006"/>
          <a:ext cx="1714500" cy="2281919"/>
        </a:xfrm>
        <a:prstGeom prst="rect">
          <a:avLst/>
        </a:prstGeom>
      </xdr:spPr>
    </xdr:pic>
    <xdr:clientData/>
  </xdr:twoCellAnchor>
  <xdr:twoCellAnchor editAs="oneCell">
    <xdr:from>
      <xdr:col>3</xdr:col>
      <xdr:colOff>139780</xdr:colOff>
      <xdr:row>245</xdr:row>
      <xdr:rowOff>13607</xdr:rowOff>
    </xdr:from>
    <xdr:to>
      <xdr:col>3</xdr:col>
      <xdr:colOff>1854280</xdr:colOff>
      <xdr:row>246</xdr:row>
      <xdr:rowOff>0</xdr:rowOff>
    </xdr:to>
    <xdr:pic>
      <xdr:nvPicPr>
        <xdr:cNvPr id="99" name="Picture 98" descr="SH21071.jpg">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43"/>
        <a:stretch>
          <a:fillRect/>
        </a:stretch>
      </xdr:blipFill>
      <xdr:spPr>
        <a:xfrm>
          <a:off x="6026230" y="149146532"/>
          <a:ext cx="1714500" cy="2281918"/>
        </a:xfrm>
        <a:prstGeom prst="rect">
          <a:avLst/>
        </a:prstGeom>
      </xdr:spPr>
    </xdr:pic>
    <xdr:clientData/>
  </xdr:twoCellAnchor>
  <xdr:twoCellAnchor editAs="oneCell">
    <xdr:from>
      <xdr:col>3</xdr:col>
      <xdr:colOff>217712</xdr:colOff>
      <xdr:row>187</xdr:row>
      <xdr:rowOff>13608</xdr:rowOff>
    </xdr:from>
    <xdr:to>
      <xdr:col>3</xdr:col>
      <xdr:colOff>1726357</xdr:colOff>
      <xdr:row>189</xdr:row>
      <xdr:rowOff>762000</xdr:rowOff>
    </xdr:to>
    <xdr:pic>
      <xdr:nvPicPr>
        <xdr:cNvPr id="102" name="Picture 101">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44" cstate="email">
          <a:extLst>
            <a:ext uri="{28A0092B-C50C-407E-A947-70E740481C1C}">
              <a14:useLocalDpi xmlns:a14="http://schemas.microsoft.com/office/drawing/2010/main"/>
            </a:ext>
          </a:extLst>
        </a:blip>
        <a:srcRect/>
        <a:stretch/>
      </xdr:blipFill>
      <xdr:spPr>
        <a:xfrm>
          <a:off x="6104162" y="100797633"/>
          <a:ext cx="1508645" cy="2291442"/>
        </a:xfrm>
        <a:prstGeom prst="rect">
          <a:avLst/>
        </a:prstGeom>
      </xdr:spPr>
    </xdr:pic>
    <xdr:clientData/>
  </xdr:twoCellAnchor>
  <xdr:twoCellAnchor editAs="oneCell">
    <xdr:from>
      <xdr:col>3</xdr:col>
      <xdr:colOff>95249</xdr:colOff>
      <xdr:row>217</xdr:row>
      <xdr:rowOff>13607</xdr:rowOff>
    </xdr:from>
    <xdr:to>
      <xdr:col>3</xdr:col>
      <xdr:colOff>1809749</xdr:colOff>
      <xdr:row>220</xdr:row>
      <xdr:rowOff>556533</xdr:rowOff>
    </xdr:to>
    <xdr:pic>
      <xdr:nvPicPr>
        <xdr:cNvPr id="105" name="Picture 104" descr="SH21026.jpg">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45"/>
        <a:stretch>
          <a:fillRect/>
        </a:stretch>
      </xdr:blipFill>
      <xdr:spPr>
        <a:xfrm>
          <a:off x="5981699" y="107741357"/>
          <a:ext cx="1714500" cy="2286000"/>
        </a:xfrm>
        <a:prstGeom prst="rect">
          <a:avLst/>
        </a:prstGeom>
      </xdr:spPr>
    </xdr:pic>
    <xdr:clientData/>
  </xdr:twoCellAnchor>
  <xdr:twoCellAnchor editAs="oneCell">
    <xdr:from>
      <xdr:col>3</xdr:col>
      <xdr:colOff>108856</xdr:colOff>
      <xdr:row>221</xdr:row>
      <xdr:rowOff>13607</xdr:rowOff>
    </xdr:from>
    <xdr:to>
      <xdr:col>3</xdr:col>
      <xdr:colOff>1823356</xdr:colOff>
      <xdr:row>223</xdr:row>
      <xdr:rowOff>748393</xdr:rowOff>
    </xdr:to>
    <xdr:pic>
      <xdr:nvPicPr>
        <xdr:cNvPr id="106" name="Picture 105" descr="SH21027.jpg">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46"/>
        <a:stretch>
          <a:fillRect/>
        </a:stretch>
      </xdr:blipFill>
      <xdr:spPr>
        <a:xfrm>
          <a:off x="5995306" y="110065457"/>
          <a:ext cx="1714500" cy="2277836"/>
        </a:xfrm>
        <a:prstGeom prst="rect">
          <a:avLst/>
        </a:prstGeom>
      </xdr:spPr>
    </xdr:pic>
    <xdr:clientData/>
  </xdr:twoCellAnchor>
  <xdr:twoCellAnchor editAs="oneCell">
    <xdr:from>
      <xdr:col>3</xdr:col>
      <xdr:colOff>54428</xdr:colOff>
      <xdr:row>224</xdr:row>
      <xdr:rowOff>13607</xdr:rowOff>
    </xdr:from>
    <xdr:to>
      <xdr:col>3</xdr:col>
      <xdr:colOff>1907947</xdr:colOff>
      <xdr:row>224</xdr:row>
      <xdr:rowOff>2286000</xdr:rowOff>
    </xdr:to>
    <xdr:pic>
      <xdr:nvPicPr>
        <xdr:cNvPr id="107" name="Picture 106">
          <a:extLst>
            <a:ext uri="{FF2B5EF4-FFF2-40B4-BE49-F238E27FC236}">
              <a16:creationId xmlns:a16="http://schemas.microsoft.com/office/drawing/2014/main" id="{00000000-0008-0000-0000-00006B000000}"/>
            </a:ext>
          </a:extLst>
        </xdr:cNvPr>
        <xdr:cNvPicPr>
          <a:picLocks noChangeAspect="1" noChangeArrowheads="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bwMode="auto">
        <a:xfrm>
          <a:off x="5940878" y="112380032"/>
          <a:ext cx="1853519" cy="2272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54428</xdr:colOff>
      <xdr:row>225</xdr:row>
      <xdr:rowOff>13607</xdr:rowOff>
    </xdr:from>
    <xdr:to>
      <xdr:col>3</xdr:col>
      <xdr:colOff>1883228</xdr:colOff>
      <xdr:row>226</xdr:row>
      <xdr:rowOff>1904</xdr:rowOff>
    </xdr:to>
    <xdr:pic>
      <xdr:nvPicPr>
        <xdr:cNvPr id="108" name="Picture 107" descr="SH21107.jpg">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48"/>
        <a:stretch>
          <a:fillRect/>
        </a:stretch>
      </xdr:blipFill>
      <xdr:spPr>
        <a:xfrm>
          <a:off x="5940878" y="114675557"/>
          <a:ext cx="1828800" cy="2281917"/>
        </a:xfrm>
        <a:prstGeom prst="rect">
          <a:avLst/>
        </a:prstGeom>
      </xdr:spPr>
    </xdr:pic>
    <xdr:clientData/>
  </xdr:twoCellAnchor>
  <xdr:twoCellAnchor editAs="oneCell">
    <xdr:from>
      <xdr:col>3</xdr:col>
      <xdr:colOff>122463</xdr:colOff>
      <xdr:row>229</xdr:row>
      <xdr:rowOff>13607</xdr:rowOff>
    </xdr:from>
    <xdr:to>
      <xdr:col>3</xdr:col>
      <xdr:colOff>1836963</xdr:colOff>
      <xdr:row>231</xdr:row>
      <xdr:rowOff>748393</xdr:rowOff>
    </xdr:to>
    <xdr:pic>
      <xdr:nvPicPr>
        <xdr:cNvPr id="110" name="Picture 109" descr="SH21112.jpg">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49"/>
        <a:stretch>
          <a:fillRect/>
        </a:stretch>
      </xdr:blipFill>
      <xdr:spPr>
        <a:xfrm>
          <a:off x="6008913" y="119285657"/>
          <a:ext cx="1714500" cy="2277836"/>
        </a:xfrm>
        <a:prstGeom prst="rect">
          <a:avLst/>
        </a:prstGeom>
      </xdr:spPr>
    </xdr:pic>
    <xdr:clientData/>
  </xdr:twoCellAnchor>
  <xdr:twoCellAnchor editAs="oneCell">
    <xdr:from>
      <xdr:col>3</xdr:col>
      <xdr:colOff>40821</xdr:colOff>
      <xdr:row>232</xdr:row>
      <xdr:rowOff>136071</xdr:rowOff>
    </xdr:from>
    <xdr:to>
      <xdr:col>4</xdr:col>
      <xdr:colOff>1289</xdr:colOff>
      <xdr:row>232</xdr:row>
      <xdr:rowOff>2135825</xdr:rowOff>
    </xdr:to>
    <xdr:pic>
      <xdr:nvPicPr>
        <xdr:cNvPr id="111" name="Picture 110">
          <a:extLst>
            <a:ext uri="{FF2B5EF4-FFF2-40B4-BE49-F238E27FC236}">
              <a16:creationId xmlns:a16="http://schemas.microsoft.com/office/drawing/2014/main" id="{00000000-0008-0000-0000-00006F000000}"/>
            </a:ext>
          </a:extLst>
        </xdr:cNvPr>
        <xdr:cNvPicPr>
          <a:picLocks noChangeAspect="1" noChangeArrowheads="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a:stretch/>
      </xdr:blipFill>
      <xdr:spPr bwMode="auto">
        <a:xfrm>
          <a:off x="5927271" y="121722696"/>
          <a:ext cx="1897218" cy="199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81642</xdr:colOff>
      <xdr:row>233</xdr:row>
      <xdr:rowOff>27215</xdr:rowOff>
    </xdr:from>
    <xdr:to>
      <xdr:col>3</xdr:col>
      <xdr:colOff>1932213</xdr:colOff>
      <xdr:row>233</xdr:row>
      <xdr:rowOff>2258785</xdr:rowOff>
    </xdr:to>
    <xdr:pic>
      <xdr:nvPicPr>
        <xdr:cNvPr id="112" name="Picture 111">
          <a:extLst>
            <a:ext uri="{FF2B5EF4-FFF2-40B4-BE49-F238E27FC236}">
              <a16:creationId xmlns:a16="http://schemas.microsoft.com/office/drawing/2014/main" id="{00000000-0008-0000-0000-000070000000}"/>
            </a:ext>
          </a:extLst>
        </xdr:cNvPr>
        <xdr:cNvPicPr>
          <a:picLocks noChangeAspect="1" noChangeArrowheads="1"/>
        </xdr:cNvPicPr>
      </xdr:nvPicPr>
      <xdr:blipFill rotWithShape="1">
        <a:blip xmlns:r="http://schemas.openxmlformats.org/officeDocument/2006/relationships" r:embed="rId51" cstate="email">
          <a:extLst>
            <a:ext uri="{28A0092B-C50C-407E-A947-70E740481C1C}">
              <a14:useLocalDpi xmlns:a14="http://schemas.microsoft.com/office/drawing/2010/main"/>
            </a:ext>
          </a:extLst>
        </a:blip>
        <a:srcRect/>
        <a:stretch/>
      </xdr:blipFill>
      <xdr:spPr bwMode="auto">
        <a:xfrm>
          <a:off x="5968092" y="123909365"/>
          <a:ext cx="1850571" cy="2231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40821</xdr:colOff>
      <xdr:row>234</xdr:row>
      <xdr:rowOff>40822</xdr:rowOff>
    </xdr:from>
    <xdr:to>
      <xdr:col>3</xdr:col>
      <xdr:colOff>1928529</xdr:colOff>
      <xdr:row>234</xdr:row>
      <xdr:rowOff>2251796</xdr:rowOff>
    </xdr:to>
    <xdr:pic>
      <xdr:nvPicPr>
        <xdr:cNvPr id="113" name="Picture 112">
          <a:extLst>
            <a:ext uri="{FF2B5EF4-FFF2-40B4-BE49-F238E27FC236}">
              <a16:creationId xmlns:a16="http://schemas.microsoft.com/office/drawing/2014/main" id="{00000000-0008-0000-0000-000071000000}"/>
            </a:ext>
          </a:extLst>
        </xdr:cNvPr>
        <xdr:cNvPicPr>
          <a:picLocks noChangeAspect="1" noChangeArrowheads="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bwMode="auto">
        <a:xfrm>
          <a:off x="5919107" y="177913393"/>
          <a:ext cx="1887708" cy="221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108856</xdr:colOff>
      <xdr:row>235</xdr:row>
      <xdr:rowOff>13607</xdr:rowOff>
    </xdr:from>
    <xdr:to>
      <xdr:col>3</xdr:col>
      <xdr:colOff>1823356</xdr:colOff>
      <xdr:row>236</xdr:row>
      <xdr:rowOff>0</xdr:rowOff>
    </xdr:to>
    <xdr:pic>
      <xdr:nvPicPr>
        <xdr:cNvPr id="114" name="Picture 113" descr="SH51332.jpg">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53"/>
        <a:stretch>
          <a:fillRect/>
        </a:stretch>
      </xdr:blipFill>
      <xdr:spPr>
        <a:xfrm>
          <a:off x="5995306" y="128486807"/>
          <a:ext cx="1714500" cy="2281918"/>
        </a:xfrm>
        <a:prstGeom prst="rect">
          <a:avLst/>
        </a:prstGeom>
      </xdr:spPr>
    </xdr:pic>
    <xdr:clientData/>
  </xdr:twoCellAnchor>
  <xdr:twoCellAnchor editAs="oneCell">
    <xdr:from>
      <xdr:col>3</xdr:col>
      <xdr:colOff>40821</xdr:colOff>
      <xdr:row>236</xdr:row>
      <xdr:rowOff>489859</xdr:rowOff>
    </xdr:from>
    <xdr:to>
      <xdr:col>3</xdr:col>
      <xdr:colOff>1936133</xdr:colOff>
      <xdr:row>236</xdr:row>
      <xdr:rowOff>1795244</xdr:rowOff>
    </xdr:to>
    <xdr:pic>
      <xdr:nvPicPr>
        <xdr:cNvPr id="115" name="Picture 114">
          <a:extLst>
            <a:ext uri="{FF2B5EF4-FFF2-40B4-BE49-F238E27FC236}">
              <a16:creationId xmlns:a16="http://schemas.microsoft.com/office/drawing/2014/main" id="{00000000-0008-0000-0000-000073000000}"/>
            </a:ext>
          </a:extLst>
        </xdr:cNvPr>
        <xdr:cNvPicPr>
          <a:picLocks noChangeAspect="1" noChangeArrowheads="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bwMode="auto">
        <a:xfrm>
          <a:off x="5927271" y="131258584"/>
          <a:ext cx="1895312" cy="1305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108856</xdr:colOff>
      <xdr:row>237</xdr:row>
      <xdr:rowOff>13607</xdr:rowOff>
    </xdr:from>
    <xdr:to>
      <xdr:col>3</xdr:col>
      <xdr:colOff>1823356</xdr:colOff>
      <xdr:row>238</xdr:row>
      <xdr:rowOff>0</xdr:rowOff>
    </xdr:to>
    <xdr:pic>
      <xdr:nvPicPr>
        <xdr:cNvPr id="116" name="Picture 115" descr="SH51333.jpg">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55"/>
        <a:stretch>
          <a:fillRect/>
        </a:stretch>
      </xdr:blipFill>
      <xdr:spPr>
        <a:xfrm>
          <a:off x="5987142" y="182458178"/>
          <a:ext cx="1714500" cy="2286000"/>
        </a:xfrm>
        <a:prstGeom prst="rect">
          <a:avLst/>
        </a:prstGeom>
      </xdr:spPr>
    </xdr:pic>
    <xdr:clientData/>
  </xdr:twoCellAnchor>
  <xdr:twoCellAnchor editAs="oneCell">
    <xdr:from>
      <xdr:col>3</xdr:col>
      <xdr:colOff>122463</xdr:colOff>
      <xdr:row>238</xdr:row>
      <xdr:rowOff>13607</xdr:rowOff>
    </xdr:from>
    <xdr:to>
      <xdr:col>3</xdr:col>
      <xdr:colOff>1836963</xdr:colOff>
      <xdr:row>239</xdr:row>
      <xdr:rowOff>0</xdr:rowOff>
    </xdr:to>
    <xdr:pic>
      <xdr:nvPicPr>
        <xdr:cNvPr id="117" name="Picture 116" descr="SH51492.jpg">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56"/>
        <a:stretch>
          <a:fillRect/>
        </a:stretch>
      </xdr:blipFill>
      <xdr:spPr>
        <a:xfrm>
          <a:off x="6008913" y="135373382"/>
          <a:ext cx="1714500" cy="2281918"/>
        </a:xfrm>
        <a:prstGeom prst="rect">
          <a:avLst/>
        </a:prstGeom>
      </xdr:spPr>
    </xdr:pic>
    <xdr:clientData/>
  </xdr:twoCellAnchor>
  <xdr:twoCellAnchor editAs="oneCell">
    <xdr:from>
      <xdr:col>3</xdr:col>
      <xdr:colOff>108856</xdr:colOff>
      <xdr:row>239</xdr:row>
      <xdr:rowOff>13607</xdr:rowOff>
    </xdr:from>
    <xdr:to>
      <xdr:col>3</xdr:col>
      <xdr:colOff>1823356</xdr:colOff>
      <xdr:row>240</xdr:row>
      <xdr:rowOff>1904</xdr:rowOff>
    </xdr:to>
    <xdr:pic>
      <xdr:nvPicPr>
        <xdr:cNvPr id="118" name="Picture 117" descr="SH51494.jpg">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57"/>
        <a:stretch>
          <a:fillRect/>
        </a:stretch>
      </xdr:blipFill>
      <xdr:spPr>
        <a:xfrm>
          <a:off x="5995306" y="137668907"/>
          <a:ext cx="1714500" cy="2281917"/>
        </a:xfrm>
        <a:prstGeom prst="rect">
          <a:avLst/>
        </a:prstGeom>
      </xdr:spPr>
    </xdr:pic>
    <xdr:clientData/>
  </xdr:twoCellAnchor>
  <xdr:twoCellAnchor editAs="oneCell">
    <xdr:from>
      <xdr:col>3</xdr:col>
      <xdr:colOff>122463</xdr:colOff>
      <xdr:row>240</xdr:row>
      <xdr:rowOff>13607</xdr:rowOff>
    </xdr:from>
    <xdr:to>
      <xdr:col>3</xdr:col>
      <xdr:colOff>1836963</xdr:colOff>
      <xdr:row>241</xdr:row>
      <xdr:rowOff>0</xdr:rowOff>
    </xdr:to>
    <xdr:pic>
      <xdr:nvPicPr>
        <xdr:cNvPr id="119" name="Picture 118" descr="SH51495.jpg">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58"/>
        <a:stretch>
          <a:fillRect/>
        </a:stretch>
      </xdr:blipFill>
      <xdr:spPr>
        <a:xfrm>
          <a:off x="6008913" y="139964432"/>
          <a:ext cx="1714500" cy="2281918"/>
        </a:xfrm>
        <a:prstGeom prst="rect">
          <a:avLst/>
        </a:prstGeom>
      </xdr:spPr>
    </xdr:pic>
    <xdr:clientData/>
  </xdr:twoCellAnchor>
  <xdr:twoCellAnchor editAs="oneCell">
    <xdr:from>
      <xdr:col>3</xdr:col>
      <xdr:colOff>108856</xdr:colOff>
      <xdr:row>246</xdr:row>
      <xdr:rowOff>13607</xdr:rowOff>
    </xdr:from>
    <xdr:to>
      <xdr:col>3</xdr:col>
      <xdr:colOff>1823356</xdr:colOff>
      <xdr:row>247</xdr:row>
      <xdr:rowOff>0</xdr:rowOff>
    </xdr:to>
    <xdr:pic>
      <xdr:nvPicPr>
        <xdr:cNvPr id="120" name="Picture 119" descr="SH21072.jpg">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59"/>
        <a:stretch>
          <a:fillRect/>
        </a:stretch>
      </xdr:blipFill>
      <xdr:spPr>
        <a:xfrm>
          <a:off x="5995306" y="151442057"/>
          <a:ext cx="1714500" cy="2281918"/>
        </a:xfrm>
        <a:prstGeom prst="rect">
          <a:avLst/>
        </a:prstGeom>
      </xdr:spPr>
    </xdr:pic>
    <xdr:clientData/>
  </xdr:twoCellAnchor>
  <xdr:twoCellAnchor editAs="oneCell">
    <xdr:from>
      <xdr:col>3</xdr:col>
      <xdr:colOff>108856</xdr:colOff>
      <xdr:row>264</xdr:row>
      <xdr:rowOff>11208</xdr:rowOff>
    </xdr:from>
    <xdr:to>
      <xdr:col>3</xdr:col>
      <xdr:colOff>1823356</xdr:colOff>
      <xdr:row>264</xdr:row>
      <xdr:rowOff>2293125</xdr:rowOff>
    </xdr:to>
    <xdr:pic>
      <xdr:nvPicPr>
        <xdr:cNvPr id="121" name="Picture 120" descr="SH51339.jpg">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60"/>
        <a:stretch>
          <a:fillRect/>
        </a:stretch>
      </xdr:blipFill>
      <xdr:spPr>
        <a:xfrm>
          <a:off x="5991944" y="232578090"/>
          <a:ext cx="1714500" cy="2281917"/>
        </a:xfrm>
        <a:prstGeom prst="rect">
          <a:avLst/>
        </a:prstGeom>
      </xdr:spPr>
    </xdr:pic>
    <xdr:clientData/>
  </xdr:twoCellAnchor>
  <xdr:twoCellAnchor editAs="oneCell">
    <xdr:from>
      <xdr:col>3</xdr:col>
      <xdr:colOff>40821</xdr:colOff>
      <xdr:row>243</xdr:row>
      <xdr:rowOff>27214</xdr:rowOff>
    </xdr:from>
    <xdr:to>
      <xdr:col>3</xdr:col>
      <xdr:colOff>1932214</xdr:colOff>
      <xdr:row>244</xdr:row>
      <xdr:rowOff>2197</xdr:rowOff>
    </xdr:to>
    <xdr:pic>
      <xdr:nvPicPr>
        <xdr:cNvPr id="122" name="Picture 121">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5927271" y="156046714"/>
          <a:ext cx="1891393" cy="2270508"/>
        </a:xfrm>
        <a:prstGeom prst="rect">
          <a:avLst/>
        </a:prstGeom>
      </xdr:spPr>
    </xdr:pic>
    <xdr:clientData/>
  </xdr:twoCellAnchor>
  <xdr:twoCellAnchor editAs="oneCell">
    <xdr:from>
      <xdr:col>3</xdr:col>
      <xdr:colOff>108856</xdr:colOff>
      <xdr:row>247</xdr:row>
      <xdr:rowOff>13607</xdr:rowOff>
    </xdr:from>
    <xdr:to>
      <xdr:col>3</xdr:col>
      <xdr:colOff>1823356</xdr:colOff>
      <xdr:row>248</xdr:row>
      <xdr:rowOff>0</xdr:rowOff>
    </xdr:to>
    <xdr:pic>
      <xdr:nvPicPr>
        <xdr:cNvPr id="123" name="Picture 122" descr="SH21073.jpg">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62"/>
        <a:stretch>
          <a:fillRect/>
        </a:stretch>
      </xdr:blipFill>
      <xdr:spPr>
        <a:xfrm>
          <a:off x="5995306" y="158328632"/>
          <a:ext cx="1714500" cy="2281918"/>
        </a:xfrm>
        <a:prstGeom prst="rect">
          <a:avLst/>
        </a:prstGeom>
      </xdr:spPr>
    </xdr:pic>
    <xdr:clientData/>
  </xdr:twoCellAnchor>
  <xdr:twoCellAnchor editAs="oneCell">
    <xdr:from>
      <xdr:col>3</xdr:col>
      <xdr:colOff>95249</xdr:colOff>
      <xdr:row>249</xdr:row>
      <xdr:rowOff>13607</xdr:rowOff>
    </xdr:from>
    <xdr:to>
      <xdr:col>3</xdr:col>
      <xdr:colOff>1809749</xdr:colOff>
      <xdr:row>250</xdr:row>
      <xdr:rowOff>0</xdr:rowOff>
    </xdr:to>
    <xdr:pic>
      <xdr:nvPicPr>
        <xdr:cNvPr id="124" name="Picture 123" descr="SH21183.jpg">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63"/>
        <a:stretch>
          <a:fillRect/>
        </a:stretch>
      </xdr:blipFill>
      <xdr:spPr>
        <a:xfrm>
          <a:off x="5981699" y="162919682"/>
          <a:ext cx="1714500" cy="2281918"/>
        </a:xfrm>
        <a:prstGeom prst="rect">
          <a:avLst/>
        </a:prstGeom>
      </xdr:spPr>
    </xdr:pic>
    <xdr:clientData/>
  </xdr:twoCellAnchor>
  <xdr:twoCellAnchor editAs="oneCell">
    <xdr:from>
      <xdr:col>3</xdr:col>
      <xdr:colOff>136070</xdr:colOff>
      <xdr:row>248</xdr:row>
      <xdr:rowOff>13607</xdr:rowOff>
    </xdr:from>
    <xdr:to>
      <xdr:col>3</xdr:col>
      <xdr:colOff>1850570</xdr:colOff>
      <xdr:row>249</xdr:row>
      <xdr:rowOff>1680</xdr:rowOff>
    </xdr:to>
    <xdr:pic>
      <xdr:nvPicPr>
        <xdr:cNvPr id="125" name="Picture 124" descr="SH21188.jpg">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64"/>
        <a:stretch>
          <a:fillRect/>
        </a:stretch>
      </xdr:blipFill>
      <xdr:spPr>
        <a:xfrm>
          <a:off x="6022520" y="160624157"/>
          <a:ext cx="1714500" cy="2281918"/>
        </a:xfrm>
        <a:prstGeom prst="rect">
          <a:avLst/>
        </a:prstGeom>
      </xdr:spPr>
    </xdr:pic>
    <xdr:clientData/>
  </xdr:twoCellAnchor>
  <xdr:twoCellAnchor editAs="oneCell">
    <xdr:from>
      <xdr:col>3</xdr:col>
      <xdr:colOff>13607</xdr:colOff>
      <xdr:row>250</xdr:row>
      <xdr:rowOff>204108</xdr:rowOff>
    </xdr:from>
    <xdr:to>
      <xdr:col>3</xdr:col>
      <xdr:colOff>1932214</xdr:colOff>
      <xdr:row>250</xdr:row>
      <xdr:rowOff>1977709</xdr:rowOff>
    </xdr:to>
    <xdr:pic>
      <xdr:nvPicPr>
        <xdr:cNvPr id="126" name="Picture 125">
          <a:extLst>
            <a:ext uri="{FF2B5EF4-FFF2-40B4-BE49-F238E27FC236}">
              <a16:creationId xmlns:a16="http://schemas.microsoft.com/office/drawing/2014/main" id="{00000000-0008-0000-0000-00007E000000}"/>
            </a:ext>
          </a:extLst>
        </xdr:cNvPr>
        <xdr:cNvPicPr>
          <a:picLocks noChangeAspect="1" noChangeArrowheads="1"/>
        </xdr:cNvPicPr>
      </xdr:nvPicPr>
      <xdr:blipFill rotWithShape="1">
        <a:blip xmlns:r="http://schemas.openxmlformats.org/officeDocument/2006/relationships" r:embed="rId65" cstate="email">
          <a:extLst>
            <a:ext uri="{28A0092B-C50C-407E-A947-70E740481C1C}">
              <a14:useLocalDpi xmlns:a14="http://schemas.microsoft.com/office/drawing/2010/main"/>
            </a:ext>
          </a:extLst>
        </a:blip>
        <a:srcRect/>
        <a:stretch/>
      </xdr:blipFill>
      <xdr:spPr bwMode="auto">
        <a:xfrm>
          <a:off x="5900057" y="165405708"/>
          <a:ext cx="1918607" cy="1773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123266</xdr:colOff>
      <xdr:row>251</xdr:row>
      <xdr:rowOff>179294</xdr:rowOff>
    </xdr:from>
    <xdr:to>
      <xdr:col>3</xdr:col>
      <xdr:colOff>1837766</xdr:colOff>
      <xdr:row>251</xdr:row>
      <xdr:rowOff>2207559</xdr:rowOff>
    </xdr:to>
    <xdr:pic>
      <xdr:nvPicPr>
        <xdr:cNvPr id="127" name="Picture 126" descr="SH21081.jpg">
          <a:extLst>
            <a:ext uri="{FF2B5EF4-FFF2-40B4-BE49-F238E27FC236}">
              <a16:creationId xmlns:a16="http://schemas.microsoft.com/office/drawing/2014/main" id="{00000000-0008-0000-0000-00007F000000}"/>
            </a:ext>
          </a:extLst>
        </xdr:cNvPr>
        <xdr:cNvPicPr>
          <a:picLocks noChangeAspect="1"/>
        </xdr:cNvPicPr>
      </xdr:nvPicPr>
      <xdr:blipFill rotWithShape="1">
        <a:blip xmlns:r="http://schemas.openxmlformats.org/officeDocument/2006/relationships" r:embed="rId66" cstate="email">
          <a:extLst>
            <a:ext uri="{28A0092B-C50C-407E-A947-70E740481C1C}">
              <a14:useLocalDpi xmlns:a14="http://schemas.microsoft.com/office/drawing/2010/main"/>
            </a:ext>
          </a:extLst>
        </a:blip>
        <a:srcRect/>
        <a:stretch/>
      </xdr:blipFill>
      <xdr:spPr>
        <a:xfrm>
          <a:off x="6006354" y="216643323"/>
          <a:ext cx="1714500" cy="2028265"/>
        </a:xfrm>
        <a:prstGeom prst="rect">
          <a:avLst/>
        </a:prstGeom>
      </xdr:spPr>
    </xdr:pic>
    <xdr:clientData/>
  </xdr:twoCellAnchor>
  <xdr:twoCellAnchor editAs="oneCell">
    <xdr:from>
      <xdr:col>3</xdr:col>
      <xdr:colOff>95249</xdr:colOff>
      <xdr:row>254</xdr:row>
      <xdr:rowOff>13607</xdr:rowOff>
    </xdr:from>
    <xdr:to>
      <xdr:col>3</xdr:col>
      <xdr:colOff>1809749</xdr:colOff>
      <xdr:row>255</xdr:row>
      <xdr:rowOff>1904</xdr:rowOff>
    </xdr:to>
    <xdr:pic>
      <xdr:nvPicPr>
        <xdr:cNvPr id="128" name="Picture 127" descr="SH21189.jpg">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67"/>
        <a:stretch>
          <a:fillRect/>
        </a:stretch>
      </xdr:blipFill>
      <xdr:spPr>
        <a:xfrm>
          <a:off x="5981699" y="169806257"/>
          <a:ext cx="1714500" cy="2281917"/>
        </a:xfrm>
        <a:prstGeom prst="rect">
          <a:avLst/>
        </a:prstGeom>
      </xdr:spPr>
    </xdr:pic>
    <xdr:clientData/>
  </xdr:twoCellAnchor>
  <xdr:twoCellAnchor editAs="oneCell">
    <xdr:from>
      <xdr:col>3</xdr:col>
      <xdr:colOff>108856</xdr:colOff>
      <xdr:row>255</xdr:row>
      <xdr:rowOff>27213</xdr:rowOff>
    </xdr:from>
    <xdr:to>
      <xdr:col>3</xdr:col>
      <xdr:colOff>1792740</xdr:colOff>
      <xdr:row>255</xdr:row>
      <xdr:rowOff>2272392</xdr:rowOff>
    </xdr:to>
    <xdr:pic>
      <xdr:nvPicPr>
        <xdr:cNvPr id="129" name="Picture 128" descr="SH21190.jpg">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995306" y="172115388"/>
          <a:ext cx="1683884" cy="2245179"/>
        </a:xfrm>
        <a:prstGeom prst="rect">
          <a:avLst/>
        </a:prstGeom>
      </xdr:spPr>
    </xdr:pic>
    <xdr:clientData/>
  </xdr:twoCellAnchor>
  <xdr:twoCellAnchor editAs="oneCell">
    <xdr:from>
      <xdr:col>3</xdr:col>
      <xdr:colOff>122463</xdr:colOff>
      <xdr:row>256</xdr:row>
      <xdr:rowOff>13607</xdr:rowOff>
    </xdr:from>
    <xdr:to>
      <xdr:col>3</xdr:col>
      <xdr:colOff>1836963</xdr:colOff>
      <xdr:row>257</xdr:row>
      <xdr:rowOff>0</xdr:rowOff>
    </xdr:to>
    <xdr:pic>
      <xdr:nvPicPr>
        <xdr:cNvPr id="130" name="Picture 129" descr="SH21191.jpg">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69"/>
        <a:stretch>
          <a:fillRect/>
        </a:stretch>
      </xdr:blipFill>
      <xdr:spPr>
        <a:xfrm>
          <a:off x="6008913" y="174397307"/>
          <a:ext cx="1714500" cy="2281918"/>
        </a:xfrm>
        <a:prstGeom prst="rect">
          <a:avLst/>
        </a:prstGeom>
      </xdr:spPr>
    </xdr:pic>
    <xdr:clientData/>
  </xdr:twoCellAnchor>
  <xdr:twoCellAnchor editAs="oneCell">
    <xdr:from>
      <xdr:col>3</xdr:col>
      <xdr:colOff>122463</xdr:colOff>
      <xdr:row>257</xdr:row>
      <xdr:rowOff>13607</xdr:rowOff>
    </xdr:from>
    <xdr:to>
      <xdr:col>3</xdr:col>
      <xdr:colOff>1836963</xdr:colOff>
      <xdr:row>258</xdr:row>
      <xdr:rowOff>4081</xdr:rowOff>
    </xdr:to>
    <xdr:pic>
      <xdr:nvPicPr>
        <xdr:cNvPr id="131" name="Picture 130" descr="SH21192.jpg">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70"/>
        <a:stretch>
          <a:fillRect/>
        </a:stretch>
      </xdr:blipFill>
      <xdr:spPr>
        <a:xfrm>
          <a:off x="6008913" y="176692832"/>
          <a:ext cx="1714500" cy="2281918"/>
        </a:xfrm>
        <a:prstGeom prst="rect">
          <a:avLst/>
        </a:prstGeom>
      </xdr:spPr>
    </xdr:pic>
    <xdr:clientData/>
  </xdr:twoCellAnchor>
  <xdr:twoCellAnchor editAs="oneCell">
    <xdr:from>
      <xdr:col>3</xdr:col>
      <xdr:colOff>122463</xdr:colOff>
      <xdr:row>258</xdr:row>
      <xdr:rowOff>13607</xdr:rowOff>
    </xdr:from>
    <xdr:to>
      <xdr:col>3</xdr:col>
      <xdr:colOff>1836963</xdr:colOff>
      <xdr:row>259</xdr:row>
      <xdr:rowOff>1147083</xdr:rowOff>
    </xdr:to>
    <xdr:pic>
      <xdr:nvPicPr>
        <xdr:cNvPr id="132" name="Picture 131" descr="SH21108-ADULT.jpg">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71"/>
        <a:stretch>
          <a:fillRect/>
        </a:stretch>
      </xdr:blipFill>
      <xdr:spPr>
        <a:xfrm>
          <a:off x="6008913" y="178988357"/>
          <a:ext cx="1714500" cy="2286000"/>
        </a:xfrm>
        <a:prstGeom prst="rect">
          <a:avLst/>
        </a:prstGeom>
      </xdr:spPr>
    </xdr:pic>
    <xdr:clientData/>
  </xdr:twoCellAnchor>
  <xdr:twoCellAnchor editAs="oneCell">
    <xdr:from>
      <xdr:col>3</xdr:col>
      <xdr:colOff>13608</xdr:colOff>
      <xdr:row>260</xdr:row>
      <xdr:rowOff>217712</xdr:rowOff>
    </xdr:from>
    <xdr:to>
      <xdr:col>3</xdr:col>
      <xdr:colOff>1925450</xdr:colOff>
      <xdr:row>261</xdr:row>
      <xdr:rowOff>1074962</xdr:rowOff>
    </xdr:to>
    <xdr:pic>
      <xdr:nvPicPr>
        <xdr:cNvPr id="133" name="Picture 132">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900058" y="181497512"/>
          <a:ext cx="1911842" cy="2009775"/>
        </a:xfrm>
        <a:prstGeom prst="rect">
          <a:avLst/>
        </a:prstGeom>
      </xdr:spPr>
    </xdr:pic>
    <xdr:clientData/>
  </xdr:twoCellAnchor>
  <xdr:twoCellAnchor editAs="oneCell">
    <xdr:from>
      <xdr:col>3</xdr:col>
      <xdr:colOff>108856</xdr:colOff>
      <xdr:row>265</xdr:row>
      <xdr:rowOff>13607</xdr:rowOff>
    </xdr:from>
    <xdr:to>
      <xdr:col>3</xdr:col>
      <xdr:colOff>1823356</xdr:colOff>
      <xdr:row>266</xdr:row>
      <xdr:rowOff>0</xdr:rowOff>
    </xdr:to>
    <xdr:pic>
      <xdr:nvPicPr>
        <xdr:cNvPr id="134" name="Picture 133" descr="SH21184.jpg">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73"/>
        <a:stretch>
          <a:fillRect/>
        </a:stretch>
      </xdr:blipFill>
      <xdr:spPr>
        <a:xfrm>
          <a:off x="5995306" y="183598457"/>
          <a:ext cx="1714500" cy="2281918"/>
        </a:xfrm>
        <a:prstGeom prst="rect">
          <a:avLst/>
        </a:prstGeom>
      </xdr:spPr>
    </xdr:pic>
    <xdr:clientData/>
  </xdr:twoCellAnchor>
  <xdr:twoCellAnchor editAs="oneCell">
    <xdr:from>
      <xdr:col>3</xdr:col>
      <xdr:colOff>149677</xdr:colOff>
      <xdr:row>267</xdr:row>
      <xdr:rowOff>13608</xdr:rowOff>
    </xdr:from>
    <xdr:to>
      <xdr:col>3</xdr:col>
      <xdr:colOff>1864177</xdr:colOff>
      <xdr:row>268</xdr:row>
      <xdr:rowOff>2</xdr:rowOff>
    </xdr:to>
    <xdr:pic>
      <xdr:nvPicPr>
        <xdr:cNvPr id="135" name="Picture 134" descr="SH21186.jpg">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74"/>
        <a:stretch>
          <a:fillRect/>
        </a:stretch>
      </xdr:blipFill>
      <xdr:spPr>
        <a:xfrm>
          <a:off x="6027963" y="237675965"/>
          <a:ext cx="1714500" cy="2286000"/>
        </a:xfrm>
        <a:prstGeom prst="rect">
          <a:avLst/>
        </a:prstGeom>
      </xdr:spPr>
    </xdr:pic>
    <xdr:clientData/>
  </xdr:twoCellAnchor>
  <xdr:twoCellAnchor editAs="oneCell">
    <xdr:from>
      <xdr:col>3</xdr:col>
      <xdr:colOff>108855</xdr:colOff>
      <xdr:row>266</xdr:row>
      <xdr:rowOff>13607</xdr:rowOff>
    </xdr:from>
    <xdr:to>
      <xdr:col>3</xdr:col>
      <xdr:colOff>1823355</xdr:colOff>
      <xdr:row>267</xdr:row>
      <xdr:rowOff>4081</xdr:rowOff>
    </xdr:to>
    <xdr:pic>
      <xdr:nvPicPr>
        <xdr:cNvPr id="136" name="Picture 135" descr="SH21185.jpg">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75"/>
        <a:stretch>
          <a:fillRect/>
        </a:stretch>
      </xdr:blipFill>
      <xdr:spPr>
        <a:xfrm>
          <a:off x="5987141" y="235376357"/>
          <a:ext cx="1714500" cy="2286000"/>
        </a:xfrm>
        <a:prstGeom prst="rect">
          <a:avLst/>
        </a:prstGeom>
      </xdr:spPr>
    </xdr:pic>
    <xdr:clientData/>
  </xdr:twoCellAnchor>
  <xdr:twoCellAnchor editAs="oneCell">
    <xdr:from>
      <xdr:col>3</xdr:col>
      <xdr:colOff>489858</xdr:colOff>
      <xdr:row>272</xdr:row>
      <xdr:rowOff>27214</xdr:rowOff>
    </xdr:from>
    <xdr:to>
      <xdr:col>3</xdr:col>
      <xdr:colOff>1489983</xdr:colOff>
      <xdr:row>275</xdr:row>
      <xdr:rowOff>557892</xdr:rowOff>
    </xdr:to>
    <xdr:pic>
      <xdr:nvPicPr>
        <xdr:cNvPr id="137" name="Picture 136" descr="SH21208.jpg">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76"/>
        <a:stretch>
          <a:fillRect/>
        </a:stretch>
      </xdr:blipFill>
      <xdr:spPr>
        <a:xfrm>
          <a:off x="6376308" y="192822739"/>
          <a:ext cx="1000125" cy="2273754"/>
        </a:xfrm>
        <a:prstGeom prst="rect">
          <a:avLst/>
        </a:prstGeom>
      </xdr:spPr>
    </xdr:pic>
    <xdr:clientData/>
  </xdr:twoCellAnchor>
  <xdr:twoCellAnchor editAs="oneCell">
    <xdr:from>
      <xdr:col>3</xdr:col>
      <xdr:colOff>435422</xdr:colOff>
      <xdr:row>280</xdr:row>
      <xdr:rowOff>27216</xdr:rowOff>
    </xdr:from>
    <xdr:to>
      <xdr:col>3</xdr:col>
      <xdr:colOff>1435547</xdr:colOff>
      <xdr:row>283</xdr:row>
      <xdr:rowOff>557894</xdr:rowOff>
    </xdr:to>
    <xdr:pic>
      <xdr:nvPicPr>
        <xdr:cNvPr id="138" name="Picture 137" descr="SH21209.jpg">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77"/>
        <a:stretch>
          <a:fillRect/>
        </a:stretch>
      </xdr:blipFill>
      <xdr:spPr>
        <a:xfrm>
          <a:off x="6321872" y="197470941"/>
          <a:ext cx="1000125" cy="2273754"/>
        </a:xfrm>
        <a:prstGeom prst="rect">
          <a:avLst/>
        </a:prstGeom>
      </xdr:spPr>
    </xdr:pic>
    <xdr:clientData/>
  </xdr:twoCellAnchor>
  <xdr:twoCellAnchor editAs="oneCell">
    <xdr:from>
      <xdr:col>3</xdr:col>
      <xdr:colOff>380998</xdr:colOff>
      <xdr:row>284</xdr:row>
      <xdr:rowOff>13609</xdr:rowOff>
    </xdr:from>
    <xdr:to>
      <xdr:col>3</xdr:col>
      <xdr:colOff>1387926</xdr:colOff>
      <xdr:row>287</xdr:row>
      <xdr:rowOff>566232</xdr:rowOff>
    </xdr:to>
    <xdr:pic>
      <xdr:nvPicPr>
        <xdr:cNvPr id="139" name="Picture 138">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6267448" y="199781434"/>
          <a:ext cx="1006928" cy="2295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408216</xdr:colOff>
      <xdr:row>288</xdr:row>
      <xdr:rowOff>27213</xdr:rowOff>
    </xdr:from>
    <xdr:to>
      <xdr:col>3</xdr:col>
      <xdr:colOff>1415144</xdr:colOff>
      <xdr:row>292</xdr:row>
      <xdr:rowOff>714</xdr:rowOff>
    </xdr:to>
    <xdr:pic>
      <xdr:nvPicPr>
        <xdr:cNvPr id="140" name="Picture 139">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6294666" y="202119138"/>
          <a:ext cx="1006928" cy="22956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421817</xdr:colOff>
      <xdr:row>292</xdr:row>
      <xdr:rowOff>27214</xdr:rowOff>
    </xdr:from>
    <xdr:to>
      <xdr:col>3</xdr:col>
      <xdr:colOff>1421942</xdr:colOff>
      <xdr:row>295</xdr:row>
      <xdr:rowOff>557893</xdr:rowOff>
    </xdr:to>
    <xdr:pic>
      <xdr:nvPicPr>
        <xdr:cNvPr id="141" name="Picture 140" descr="SH21212.jpg">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80"/>
        <a:stretch>
          <a:fillRect/>
        </a:stretch>
      </xdr:blipFill>
      <xdr:spPr>
        <a:xfrm>
          <a:off x="6308267" y="204443239"/>
          <a:ext cx="1000125" cy="2273753"/>
        </a:xfrm>
        <a:prstGeom prst="rect">
          <a:avLst/>
        </a:prstGeom>
      </xdr:spPr>
    </xdr:pic>
    <xdr:clientData/>
  </xdr:twoCellAnchor>
  <xdr:twoCellAnchor editAs="oneCell">
    <xdr:from>
      <xdr:col>3</xdr:col>
      <xdr:colOff>449033</xdr:colOff>
      <xdr:row>268</xdr:row>
      <xdr:rowOff>27214</xdr:rowOff>
    </xdr:from>
    <xdr:to>
      <xdr:col>3</xdr:col>
      <xdr:colOff>1449158</xdr:colOff>
      <xdr:row>271</xdr:row>
      <xdr:rowOff>494393</xdr:rowOff>
    </xdr:to>
    <xdr:pic>
      <xdr:nvPicPr>
        <xdr:cNvPr id="142" name="Picture 141" descr="SH21213.jpg">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81"/>
        <a:stretch>
          <a:fillRect/>
        </a:stretch>
      </xdr:blipFill>
      <xdr:spPr>
        <a:xfrm>
          <a:off x="6335483" y="190498639"/>
          <a:ext cx="1000125" cy="2273754"/>
        </a:xfrm>
        <a:prstGeom prst="rect">
          <a:avLst/>
        </a:prstGeom>
      </xdr:spPr>
    </xdr:pic>
    <xdr:clientData/>
  </xdr:twoCellAnchor>
  <xdr:twoCellAnchor editAs="oneCell">
    <xdr:from>
      <xdr:col>3</xdr:col>
      <xdr:colOff>380997</xdr:colOff>
      <xdr:row>296</xdr:row>
      <xdr:rowOff>13608</xdr:rowOff>
    </xdr:from>
    <xdr:to>
      <xdr:col>3</xdr:col>
      <xdr:colOff>1396162</xdr:colOff>
      <xdr:row>300</xdr:row>
      <xdr:rowOff>1</xdr:rowOff>
    </xdr:to>
    <xdr:pic>
      <xdr:nvPicPr>
        <xdr:cNvPr id="143" name="Picture 142">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6267447" y="206753733"/>
          <a:ext cx="1015165" cy="2310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421257</xdr:colOff>
      <xdr:row>276</xdr:row>
      <xdr:rowOff>13608</xdr:rowOff>
    </xdr:from>
    <xdr:to>
      <xdr:col>3</xdr:col>
      <xdr:colOff>1436421</xdr:colOff>
      <xdr:row>280</xdr:row>
      <xdr:rowOff>1</xdr:rowOff>
    </xdr:to>
    <xdr:pic>
      <xdr:nvPicPr>
        <xdr:cNvPr id="144" name="Picture 143">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6307707" y="195133233"/>
          <a:ext cx="1015164" cy="2310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381000</xdr:colOff>
      <xdr:row>300</xdr:row>
      <xdr:rowOff>13607</xdr:rowOff>
    </xdr:from>
    <xdr:to>
      <xdr:col>3</xdr:col>
      <xdr:colOff>1390228</xdr:colOff>
      <xdr:row>303</xdr:row>
      <xdr:rowOff>571500</xdr:rowOff>
    </xdr:to>
    <xdr:pic>
      <xdr:nvPicPr>
        <xdr:cNvPr id="145" name="Picture 144">
          <a:extLst>
            <a:ext uri="{FF2B5EF4-FFF2-40B4-BE49-F238E27FC236}">
              <a16:creationId xmlns:a16="http://schemas.microsoft.com/office/drawing/2014/main" id="{00000000-0008-0000-0000-000091000000}"/>
            </a:ext>
          </a:extLst>
        </xdr:cNvPr>
        <xdr:cNvPicPr>
          <a:picLocks noChangeAspect="1" noChangeArrowheads="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6267450" y="209077832"/>
          <a:ext cx="1009228" cy="2300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464910</xdr:colOff>
      <xdr:row>304</xdr:row>
      <xdr:rowOff>27215</xdr:rowOff>
    </xdr:from>
    <xdr:to>
      <xdr:col>3</xdr:col>
      <xdr:colOff>1471839</xdr:colOff>
      <xdr:row>307</xdr:row>
      <xdr:rowOff>577441</xdr:rowOff>
    </xdr:to>
    <xdr:pic>
      <xdr:nvPicPr>
        <xdr:cNvPr id="146" name="Picture 145">
          <a:extLst>
            <a:ext uri="{FF2B5EF4-FFF2-40B4-BE49-F238E27FC236}">
              <a16:creationId xmlns:a16="http://schemas.microsoft.com/office/drawing/2014/main" id="{00000000-0008-0000-0000-000092000000}"/>
            </a:ext>
          </a:extLst>
        </xdr:cNvPr>
        <xdr:cNvPicPr>
          <a:picLocks noChangeAspect="1" noChangeArrowheads="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5068660" y="271203965"/>
          <a:ext cx="1006929" cy="2312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367389</xdr:colOff>
      <xdr:row>308</xdr:row>
      <xdr:rowOff>13607</xdr:rowOff>
    </xdr:from>
    <xdr:to>
      <xdr:col>3</xdr:col>
      <xdr:colOff>1367514</xdr:colOff>
      <xdr:row>309</xdr:row>
      <xdr:rowOff>1142999</xdr:rowOff>
    </xdr:to>
    <xdr:pic>
      <xdr:nvPicPr>
        <xdr:cNvPr id="147" name="Picture 146" descr="SH21144.jpg">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86"/>
        <a:stretch>
          <a:fillRect/>
        </a:stretch>
      </xdr:blipFill>
      <xdr:spPr>
        <a:xfrm>
          <a:off x="6253839" y="213726032"/>
          <a:ext cx="1000125" cy="2281918"/>
        </a:xfrm>
        <a:prstGeom prst="rect">
          <a:avLst/>
        </a:prstGeom>
      </xdr:spPr>
    </xdr:pic>
    <xdr:clientData/>
  </xdr:twoCellAnchor>
  <xdr:twoCellAnchor editAs="oneCell">
    <xdr:from>
      <xdr:col>3</xdr:col>
      <xdr:colOff>68035</xdr:colOff>
      <xdr:row>311</xdr:row>
      <xdr:rowOff>13607</xdr:rowOff>
    </xdr:from>
    <xdr:to>
      <xdr:col>3</xdr:col>
      <xdr:colOff>1896835</xdr:colOff>
      <xdr:row>312</xdr:row>
      <xdr:rowOff>1143000</xdr:rowOff>
    </xdr:to>
    <xdr:pic>
      <xdr:nvPicPr>
        <xdr:cNvPr id="149" name="Picture 148" descr="SH21164.jpg">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87"/>
        <a:stretch>
          <a:fillRect/>
        </a:stretch>
      </xdr:blipFill>
      <xdr:spPr>
        <a:xfrm>
          <a:off x="5954485" y="218336132"/>
          <a:ext cx="1828800" cy="2281918"/>
        </a:xfrm>
        <a:prstGeom prst="rect">
          <a:avLst/>
        </a:prstGeom>
      </xdr:spPr>
    </xdr:pic>
    <xdr:clientData/>
  </xdr:twoCellAnchor>
  <xdr:twoCellAnchor editAs="oneCell">
    <xdr:from>
      <xdr:col>3</xdr:col>
      <xdr:colOff>54428</xdr:colOff>
      <xdr:row>313</xdr:row>
      <xdr:rowOff>122464</xdr:rowOff>
    </xdr:from>
    <xdr:to>
      <xdr:col>3</xdr:col>
      <xdr:colOff>1883228</xdr:colOff>
      <xdr:row>314</xdr:row>
      <xdr:rowOff>1047750</xdr:rowOff>
    </xdr:to>
    <xdr:pic>
      <xdr:nvPicPr>
        <xdr:cNvPr id="150" name="Picture 149" descr="SH21165.jpg">
          <a:extLst>
            <a:ext uri="{FF2B5EF4-FFF2-40B4-BE49-F238E27FC236}">
              <a16:creationId xmlns:a16="http://schemas.microsoft.com/office/drawing/2014/main" id="{00000000-0008-0000-0000-000096000000}"/>
            </a:ext>
          </a:extLst>
        </xdr:cNvPr>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5932714" y="270414750"/>
          <a:ext cx="1828800" cy="2081894"/>
        </a:xfrm>
        <a:prstGeom prst="rect">
          <a:avLst/>
        </a:prstGeom>
      </xdr:spPr>
    </xdr:pic>
    <xdr:clientData/>
  </xdr:twoCellAnchor>
  <xdr:twoCellAnchor editAs="oneCell">
    <xdr:from>
      <xdr:col>3</xdr:col>
      <xdr:colOff>68035</xdr:colOff>
      <xdr:row>315</xdr:row>
      <xdr:rowOff>136070</xdr:rowOff>
    </xdr:from>
    <xdr:to>
      <xdr:col>3</xdr:col>
      <xdr:colOff>1896835</xdr:colOff>
      <xdr:row>315</xdr:row>
      <xdr:rowOff>2204357</xdr:rowOff>
    </xdr:to>
    <xdr:pic>
      <xdr:nvPicPr>
        <xdr:cNvPr id="151" name="Picture 150" descr="SH21166.jpg">
          <a:extLst>
            <a:ext uri="{FF2B5EF4-FFF2-40B4-BE49-F238E27FC236}">
              <a16:creationId xmlns:a16="http://schemas.microsoft.com/office/drawing/2014/main" id="{00000000-0008-0000-0000-000097000000}"/>
            </a:ext>
          </a:extLst>
        </xdr:cNvPr>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5946321" y="272741570"/>
          <a:ext cx="1828800" cy="2068287"/>
        </a:xfrm>
        <a:prstGeom prst="rect">
          <a:avLst/>
        </a:prstGeom>
      </xdr:spPr>
    </xdr:pic>
    <xdr:clientData/>
  </xdr:twoCellAnchor>
  <xdr:twoCellAnchor editAs="oneCell">
    <xdr:from>
      <xdr:col>3</xdr:col>
      <xdr:colOff>142874</xdr:colOff>
      <xdr:row>319</xdr:row>
      <xdr:rowOff>92982</xdr:rowOff>
    </xdr:from>
    <xdr:to>
      <xdr:col>3</xdr:col>
      <xdr:colOff>1849209</xdr:colOff>
      <xdr:row>319</xdr:row>
      <xdr:rowOff>2228017</xdr:rowOff>
    </xdr:to>
    <xdr:pic>
      <xdr:nvPicPr>
        <xdr:cNvPr id="152" name="Picture 151" descr="SH21167.jpg">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746624" y="291764357"/>
          <a:ext cx="1706335" cy="2135035"/>
        </a:xfrm>
        <a:prstGeom prst="rect">
          <a:avLst/>
        </a:prstGeom>
      </xdr:spPr>
    </xdr:pic>
    <xdr:clientData/>
  </xdr:twoCellAnchor>
  <xdr:twoCellAnchor editAs="oneCell">
    <xdr:from>
      <xdr:col>3</xdr:col>
      <xdr:colOff>99785</xdr:colOff>
      <xdr:row>320</xdr:row>
      <xdr:rowOff>35218</xdr:rowOff>
    </xdr:from>
    <xdr:to>
      <xdr:col>3</xdr:col>
      <xdr:colOff>1873250</xdr:colOff>
      <xdr:row>320</xdr:row>
      <xdr:rowOff>2244724</xdr:rowOff>
    </xdr:to>
    <xdr:pic>
      <xdr:nvPicPr>
        <xdr:cNvPr id="153" name="Picture 152" descr="SH21168.jpg">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703535" y="294008468"/>
          <a:ext cx="1773465" cy="2209506"/>
        </a:xfrm>
        <a:prstGeom prst="rect">
          <a:avLst/>
        </a:prstGeom>
      </xdr:spPr>
    </xdr:pic>
    <xdr:clientData/>
  </xdr:twoCellAnchor>
  <xdr:twoCellAnchor editAs="oneCell">
    <xdr:from>
      <xdr:col>3</xdr:col>
      <xdr:colOff>142874</xdr:colOff>
      <xdr:row>321</xdr:row>
      <xdr:rowOff>77107</xdr:rowOff>
    </xdr:from>
    <xdr:to>
      <xdr:col>3</xdr:col>
      <xdr:colOff>1880959</xdr:colOff>
      <xdr:row>321</xdr:row>
      <xdr:rowOff>2251869</xdr:rowOff>
    </xdr:to>
    <xdr:pic>
      <xdr:nvPicPr>
        <xdr:cNvPr id="154" name="Picture 153" descr="SH21169.jpg">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746624" y="296352232"/>
          <a:ext cx="1738085" cy="2174762"/>
        </a:xfrm>
        <a:prstGeom prst="rect">
          <a:avLst/>
        </a:prstGeom>
      </xdr:spPr>
    </xdr:pic>
    <xdr:clientData/>
  </xdr:twoCellAnchor>
  <xdr:twoCellAnchor editAs="oneCell">
    <xdr:from>
      <xdr:col>3</xdr:col>
      <xdr:colOff>131535</xdr:colOff>
      <xdr:row>322</xdr:row>
      <xdr:rowOff>79375</xdr:rowOff>
    </xdr:from>
    <xdr:to>
      <xdr:col>3</xdr:col>
      <xdr:colOff>1857109</xdr:colOff>
      <xdr:row>322</xdr:row>
      <xdr:rowOff>2240279</xdr:rowOff>
    </xdr:to>
    <xdr:pic>
      <xdr:nvPicPr>
        <xdr:cNvPr id="155" name="Picture 154" descr="SH21204.jpg">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735285" y="298656375"/>
          <a:ext cx="1725574" cy="2160904"/>
        </a:xfrm>
        <a:prstGeom prst="rect">
          <a:avLst/>
        </a:prstGeom>
      </xdr:spPr>
    </xdr:pic>
    <xdr:clientData/>
  </xdr:twoCellAnchor>
  <xdr:twoCellAnchor editAs="oneCell">
    <xdr:from>
      <xdr:col>3</xdr:col>
      <xdr:colOff>131535</xdr:colOff>
      <xdr:row>323</xdr:row>
      <xdr:rowOff>55082</xdr:rowOff>
    </xdr:from>
    <xdr:to>
      <xdr:col>3</xdr:col>
      <xdr:colOff>1889125</xdr:colOff>
      <xdr:row>323</xdr:row>
      <xdr:rowOff>2244724</xdr:rowOff>
    </xdr:to>
    <xdr:pic>
      <xdr:nvPicPr>
        <xdr:cNvPr id="156" name="Picture 155" descr="SH21205.jpg">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735285" y="300933957"/>
          <a:ext cx="1757590" cy="2189642"/>
        </a:xfrm>
        <a:prstGeom prst="rect">
          <a:avLst/>
        </a:prstGeom>
      </xdr:spPr>
    </xdr:pic>
    <xdr:clientData/>
  </xdr:twoCellAnchor>
  <xdr:twoCellAnchor editAs="oneCell">
    <xdr:from>
      <xdr:col>3</xdr:col>
      <xdr:colOff>108856</xdr:colOff>
      <xdr:row>324</xdr:row>
      <xdr:rowOff>13607</xdr:rowOff>
    </xdr:from>
    <xdr:to>
      <xdr:col>3</xdr:col>
      <xdr:colOff>1823356</xdr:colOff>
      <xdr:row>325</xdr:row>
      <xdr:rowOff>0</xdr:rowOff>
    </xdr:to>
    <xdr:pic>
      <xdr:nvPicPr>
        <xdr:cNvPr id="157" name="Picture 156" descr="SH21206.jpg">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95"/>
        <a:stretch>
          <a:fillRect/>
        </a:stretch>
      </xdr:blipFill>
      <xdr:spPr>
        <a:xfrm>
          <a:off x="5995306" y="236719382"/>
          <a:ext cx="1714500" cy="2281918"/>
        </a:xfrm>
        <a:prstGeom prst="rect">
          <a:avLst/>
        </a:prstGeom>
      </xdr:spPr>
    </xdr:pic>
    <xdr:clientData/>
  </xdr:twoCellAnchor>
  <xdr:twoCellAnchor editAs="oneCell">
    <xdr:from>
      <xdr:col>3</xdr:col>
      <xdr:colOff>136070</xdr:colOff>
      <xdr:row>325</xdr:row>
      <xdr:rowOff>61233</xdr:rowOff>
    </xdr:from>
    <xdr:to>
      <xdr:col>3</xdr:col>
      <xdr:colOff>1801770</xdr:colOff>
      <xdr:row>325</xdr:row>
      <xdr:rowOff>2286001</xdr:rowOff>
    </xdr:to>
    <xdr:pic>
      <xdr:nvPicPr>
        <xdr:cNvPr id="158" name="Picture 157" descr="SH21207-GOOSE.jpg">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739820" y="305543858"/>
          <a:ext cx="1665700" cy="2224768"/>
        </a:xfrm>
        <a:prstGeom prst="rect">
          <a:avLst/>
        </a:prstGeom>
      </xdr:spPr>
    </xdr:pic>
    <xdr:clientData/>
  </xdr:twoCellAnchor>
  <xdr:twoCellAnchor editAs="oneCell">
    <xdr:from>
      <xdr:col>3</xdr:col>
      <xdr:colOff>81642</xdr:colOff>
      <xdr:row>326</xdr:row>
      <xdr:rowOff>77107</xdr:rowOff>
    </xdr:from>
    <xdr:to>
      <xdr:col>3</xdr:col>
      <xdr:colOff>1825625</xdr:colOff>
      <xdr:row>326</xdr:row>
      <xdr:rowOff>2259250</xdr:rowOff>
    </xdr:to>
    <xdr:pic>
      <xdr:nvPicPr>
        <xdr:cNvPr id="159" name="Picture 158" descr="SH21170.jpg">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685392" y="307861607"/>
          <a:ext cx="1743983" cy="2182143"/>
        </a:xfrm>
        <a:prstGeom prst="rect">
          <a:avLst/>
        </a:prstGeom>
      </xdr:spPr>
    </xdr:pic>
    <xdr:clientData/>
  </xdr:twoCellAnchor>
  <xdr:twoCellAnchor editAs="oneCell">
    <xdr:from>
      <xdr:col>3</xdr:col>
      <xdr:colOff>81642</xdr:colOff>
      <xdr:row>327</xdr:row>
      <xdr:rowOff>13607</xdr:rowOff>
    </xdr:from>
    <xdr:to>
      <xdr:col>3</xdr:col>
      <xdr:colOff>1910442</xdr:colOff>
      <xdr:row>328</xdr:row>
      <xdr:rowOff>0</xdr:rowOff>
    </xdr:to>
    <xdr:pic>
      <xdr:nvPicPr>
        <xdr:cNvPr id="160" name="Picture 159" descr="SH21171.jpg">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98"/>
        <a:stretch>
          <a:fillRect/>
        </a:stretch>
      </xdr:blipFill>
      <xdr:spPr>
        <a:xfrm>
          <a:off x="5968092" y="243605957"/>
          <a:ext cx="1828800" cy="2281918"/>
        </a:xfrm>
        <a:prstGeom prst="rect">
          <a:avLst/>
        </a:prstGeom>
      </xdr:spPr>
    </xdr:pic>
    <xdr:clientData/>
  </xdr:twoCellAnchor>
  <xdr:twoCellAnchor editAs="oneCell">
    <xdr:from>
      <xdr:col>3</xdr:col>
      <xdr:colOff>68035</xdr:colOff>
      <xdr:row>328</xdr:row>
      <xdr:rowOff>13607</xdr:rowOff>
    </xdr:from>
    <xdr:to>
      <xdr:col>3</xdr:col>
      <xdr:colOff>1896835</xdr:colOff>
      <xdr:row>329</xdr:row>
      <xdr:rowOff>0</xdr:rowOff>
    </xdr:to>
    <xdr:pic>
      <xdr:nvPicPr>
        <xdr:cNvPr id="161" name="Picture 160" descr="SH21172.jpg">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99"/>
        <a:stretch>
          <a:fillRect/>
        </a:stretch>
      </xdr:blipFill>
      <xdr:spPr>
        <a:xfrm>
          <a:off x="5954485" y="245901482"/>
          <a:ext cx="1828800" cy="2281918"/>
        </a:xfrm>
        <a:prstGeom prst="rect">
          <a:avLst/>
        </a:prstGeom>
      </xdr:spPr>
    </xdr:pic>
    <xdr:clientData/>
  </xdr:twoCellAnchor>
  <xdr:twoCellAnchor editAs="oneCell">
    <xdr:from>
      <xdr:col>3</xdr:col>
      <xdr:colOff>136070</xdr:colOff>
      <xdr:row>331</xdr:row>
      <xdr:rowOff>122465</xdr:rowOff>
    </xdr:from>
    <xdr:to>
      <xdr:col>3</xdr:col>
      <xdr:colOff>1850570</xdr:colOff>
      <xdr:row>331</xdr:row>
      <xdr:rowOff>2149929</xdr:rowOff>
    </xdr:to>
    <xdr:pic>
      <xdr:nvPicPr>
        <xdr:cNvPr id="162" name="Picture 161" descr="SH21244.jpg">
          <a:extLst>
            <a:ext uri="{FF2B5EF4-FFF2-40B4-BE49-F238E27FC236}">
              <a16:creationId xmlns:a16="http://schemas.microsoft.com/office/drawing/2014/main" id="{00000000-0008-0000-0000-0000A2000000}"/>
            </a:ext>
          </a:extLst>
        </xdr:cNvPr>
        <xdr:cNvPicPr>
          <a:picLocks noChangeAspect="1"/>
        </xdr:cNvPicPr>
      </xdr:nvPicPr>
      <xdr:blipFill rotWithShape="1">
        <a:blip xmlns:r="http://schemas.openxmlformats.org/officeDocument/2006/relationships" r:embed="rId100" cstate="email">
          <a:extLst>
            <a:ext uri="{28A0092B-C50C-407E-A947-70E740481C1C}">
              <a14:useLocalDpi xmlns:a14="http://schemas.microsoft.com/office/drawing/2010/main"/>
            </a:ext>
          </a:extLst>
        </a:blip>
        <a:srcRect/>
        <a:stretch/>
      </xdr:blipFill>
      <xdr:spPr>
        <a:xfrm>
          <a:off x="6022520" y="248305865"/>
          <a:ext cx="1714500" cy="2027464"/>
        </a:xfrm>
        <a:prstGeom prst="rect">
          <a:avLst/>
        </a:prstGeom>
      </xdr:spPr>
    </xdr:pic>
    <xdr:clientData/>
  </xdr:twoCellAnchor>
  <xdr:twoCellAnchor editAs="oneCell">
    <xdr:from>
      <xdr:col>3</xdr:col>
      <xdr:colOff>108856</xdr:colOff>
      <xdr:row>332</xdr:row>
      <xdr:rowOff>149678</xdr:rowOff>
    </xdr:from>
    <xdr:to>
      <xdr:col>3</xdr:col>
      <xdr:colOff>1823356</xdr:colOff>
      <xdr:row>332</xdr:row>
      <xdr:rowOff>2177142</xdr:rowOff>
    </xdr:to>
    <xdr:pic>
      <xdr:nvPicPr>
        <xdr:cNvPr id="163" name="Picture 162" descr="SH21245.jpg">
          <a:extLst>
            <a:ext uri="{FF2B5EF4-FFF2-40B4-BE49-F238E27FC236}">
              <a16:creationId xmlns:a16="http://schemas.microsoft.com/office/drawing/2014/main" id="{00000000-0008-0000-0000-0000A3000000}"/>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5995306" y="250628603"/>
          <a:ext cx="1714500" cy="2027464"/>
        </a:xfrm>
        <a:prstGeom prst="rect">
          <a:avLst/>
        </a:prstGeom>
      </xdr:spPr>
    </xdr:pic>
    <xdr:clientData/>
  </xdr:twoCellAnchor>
  <xdr:twoCellAnchor editAs="oneCell">
    <xdr:from>
      <xdr:col>3</xdr:col>
      <xdr:colOff>122463</xdr:colOff>
      <xdr:row>333</xdr:row>
      <xdr:rowOff>149678</xdr:rowOff>
    </xdr:from>
    <xdr:to>
      <xdr:col>3</xdr:col>
      <xdr:colOff>1836963</xdr:colOff>
      <xdr:row>333</xdr:row>
      <xdr:rowOff>2149928</xdr:rowOff>
    </xdr:to>
    <xdr:pic>
      <xdr:nvPicPr>
        <xdr:cNvPr id="164" name="Picture 163" descr="SH21246.jpg">
          <a:extLst>
            <a:ext uri="{FF2B5EF4-FFF2-40B4-BE49-F238E27FC236}">
              <a16:creationId xmlns:a16="http://schemas.microsoft.com/office/drawing/2014/main" id="{00000000-0008-0000-0000-0000A4000000}"/>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6008913" y="252924128"/>
          <a:ext cx="1714500" cy="2000250"/>
        </a:xfrm>
        <a:prstGeom prst="rect">
          <a:avLst/>
        </a:prstGeom>
      </xdr:spPr>
    </xdr:pic>
    <xdr:clientData/>
  </xdr:twoCellAnchor>
  <xdr:twoCellAnchor editAs="oneCell">
    <xdr:from>
      <xdr:col>3</xdr:col>
      <xdr:colOff>108856</xdr:colOff>
      <xdr:row>334</xdr:row>
      <xdr:rowOff>190500</xdr:rowOff>
    </xdr:from>
    <xdr:to>
      <xdr:col>3</xdr:col>
      <xdr:colOff>1823356</xdr:colOff>
      <xdr:row>334</xdr:row>
      <xdr:rowOff>2163536</xdr:rowOff>
    </xdr:to>
    <xdr:pic>
      <xdr:nvPicPr>
        <xdr:cNvPr id="165" name="Picture 164" descr="SH21247.jpg">
          <a:extLst>
            <a:ext uri="{FF2B5EF4-FFF2-40B4-BE49-F238E27FC236}">
              <a16:creationId xmlns:a16="http://schemas.microsoft.com/office/drawing/2014/main" id="{00000000-0008-0000-0000-0000A5000000}"/>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5995306" y="255260475"/>
          <a:ext cx="1714500" cy="1973036"/>
        </a:xfrm>
        <a:prstGeom prst="rect">
          <a:avLst/>
        </a:prstGeom>
      </xdr:spPr>
    </xdr:pic>
    <xdr:clientData/>
  </xdr:twoCellAnchor>
  <xdr:twoCellAnchor editAs="oneCell">
    <xdr:from>
      <xdr:col>3</xdr:col>
      <xdr:colOff>122463</xdr:colOff>
      <xdr:row>335</xdr:row>
      <xdr:rowOff>190500</xdr:rowOff>
    </xdr:from>
    <xdr:to>
      <xdr:col>3</xdr:col>
      <xdr:colOff>1836963</xdr:colOff>
      <xdr:row>335</xdr:row>
      <xdr:rowOff>2149929</xdr:rowOff>
    </xdr:to>
    <xdr:pic>
      <xdr:nvPicPr>
        <xdr:cNvPr id="166" name="Picture 165" descr="SH21255.jpg">
          <a:extLst>
            <a:ext uri="{FF2B5EF4-FFF2-40B4-BE49-F238E27FC236}">
              <a16:creationId xmlns:a16="http://schemas.microsoft.com/office/drawing/2014/main" id="{00000000-0008-0000-0000-0000A6000000}"/>
            </a:ext>
          </a:extLst>
        </xdr:cNvPr>
        <xdr:cNvPicPr>
          <a:picLocks noChangeAspect="1"/>
        </xdr:cNvPicPr>
      </xdr:nvPicPr>
      <xdr:blipFill rotWithShape="1">
        <a:blip xmlns:r="http://schemas.openxmlformats.org/officeDocument/2006/relationships" r:embed="rId104" cstate="email">
          <a:extLst>
            <a:ext uri="{28A0092B-C50C-407E-A947-70E740481C1C}">
              <a14:useLocalDpi xmlns:a14="http://schemas.microsoft.com/office/drawing/2010/main"/>
            </a:ext>
          </a:extLst>
        </a:blip>
        <a:srcRect/>
        <a:stretch/>
      </xdr:blipFill>
      <xdr:spPr>
        <a:xfrm>
          <a:off x="6008913" y="257556000"/>
          <a:ext cx="1714500" cy="1959429"/>
        </a:xfrm>
        <a:prstGeom prst="rect">
          <a:avLst/>
        </a:prstGeom>
      </xdr:spPr>
    </xdr:pic>
    <xdr:clientData/>
  </xdr:twoCellAnchor>
  <xdr:twoCellAnchor editAs="oneCell">
    <xdr:from>
      <xdr:col>3</xdr:col>
      <xdr:colOff>13607</xdr:colOff>
      <xdr:row>336</xdr:row>
      <xdr:rowOff>13607</xdr:rowOff>
    </xdr:from>
    <xdr:to>
      <xdr:col>3</xdr:col>
      <xdr:colOff>1918607</xdr:colOff>
      <xdr:row>337</xdr:row>
      <xdr:rowOff>0</xdr:rowOff>
    </xdr:to>
    <xdr:pic>
      <xdr:nvPicPr>
        <xdr:cNvPr id="167" name="Picture 166" descr="SH21256.jpg">
          <a:extLst>
            <a:ext uri="{FF2B5EF4-FFF2-40B4-BE49-F238E27FC236}">
              <a16:creationId xmlns:a16="http://schemas.microsoft.com/office/drawing/2014/main" id="{00000000-0008-0000-0000-0000A7000000}"/>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5900057" y="259674632"/>
          <a:ext cx="1905000" cy="2281918"/>
        </a:xfrm>
        <a:prstGeom prst="rect">
          <a:avLst/>
        </a:prstGeom>
      </xdr:spPr>
    </xdr:pic>
    <xdr:clientData/>
  </xdr:twoCellAnchor>
  <xdr:twoCellAnchor editAs="oneCell">
    <xdr:from>
      <xdr:col>3</xdr:col>
      <xdr:colOff>108856</xdr:colOff>
      <xdr:row>337</xdr:row>
      <xdr:rowOff>190500</xdr:rowOff>
    </xdr:from>
    <xdr:to>
      <xdr:col>3</xdr:col>
      <xdr:colOff>1823356</xdr:colOff>
      <xdr:row>337</xdr:row>
      <xdr:rowOff>2177143</xdr:rowOff>
    </xdr:to>
    <xdr:pic>
      <xdr:nvPicPr>
        <xdr:cNvPr id="168" name="Picture 167" descr="SH21257.jpg">
          <a:extLst>
            <a:ext uri="{FF2B5EF4-FFF2-40B4-BE49-F238E27FC236}">
              <a16:creationId xmlns:a16="http://schemas.microsoft.com/office/drawing/2014/main" id="{00000000-0008-0000-0000-0000A8000000}"/>
            </a:ext>
          </a:extLst>
        </xdr:cNvPr>
        <xdr:cNvPicPr>
          <a:picLocks noChangeAspect="1"/>
        </xdr:cNvPicPr>
      </xdr:nvPicPr>
      <xdr:blipFill rotWithShape="1">
        <a:blip xmlns:r="http://schemas.openxmlformats.org/officeDocument/2006/relationships" r:embed="rId106" cstate="email">
          <a:extLst>
            <a:ext uri="{28A0092B-C50C-407E-A947-70E740481C1C}">
              <a14:useLocalDpi xmlns:a14="http://schemas.microsoft.com/office/drawing/2010/main"/>
            </a:ext>
          </a:extLst>
        </a:blip>
        <a:srcRect/>
        <a:stretch/>
      </xdr:blipFill>
      <xdr:spPr>
        <a:xfrm>
          <a:off x="5995306" y="262147050"/>
          <a:ext cx="1714500" cy="1986643"/>
        </a:xfrm>
        <a:prstGeom prst="rect">
          <a:avLst/>
        </a:prstGeom>
      </xdr:spPr>
    </xdr:pic>
    <xdr:clientData/>
  </xdr:twoCellAnchor>
  <xdr:twoCellAnchor editAs="oneCell">
    <xdr:from>
      <xdr:col>3</xdr:col>
      <xdr:colOff>122463</xdr:colOff>
      <xdr:row>338</xdr:row>
      <xdr:rowOff>163286</xdr:rowOff>
    </xdr:from>
    <xdr:to>
      <xdr:col>3</xdr:col>
      <xdr:colOff>1836963</xdr:colOff>
      <xdr:row>338</xdr:row>
      <xdr:rowOff>2136322</xdr:rowOff>
    </xdr:to>
    <xdr:pic>
      <xdr:nvPicPr>
        <xdr:cNvPr id="169" name="Picture 168" descr="SH21258.jpg">
          <a:extLst>
            <a:ext uri="{FF2B5EF4-FFF2-40B4-BE49-F238E27FC236}">
              <a16:creationId xmlns:a16="http://schemas.microsoft.com/office/drawing/2014/main" id="{00000000-0008-0000-0000-0000A9000000}"/>
            </a:ext>
          </a:extLst>
        </xdr:cNvPr>
        <xdr:cNvPicPr>
          <a:picLocks noChangeAspect="1"/>
        </xdr:cNvPicPr>
      </xdr:nvPicPr>
      <xdr:blipFill rotWithShape="1">
        <a:blip xmlns:r="http://schemas.openxmlformats.org/officeDocument/2006/relationships" r:embed="rId107" cstate="email">
          <a:extLst>
            <a:ext uri="{28A0092B-C50C-407E-A947-70E740481C1C}">
              <a14:useLocalDpi xmlns:a14="http://schemas.microsoft.com/office/drawing/2010/main"/>
            </a:ext>
          </a:extLst>
        </a:blip>
        <a:srcRect/>
        <a:stretch/>
      </xdr:blipFill>
      <xdr:spPr>
        <a:xfrm>
          <a:off x="6008913" y="264415361"/>
          <a:ext cx="1714500" cy="1973036"/>
        </a:xfrm>
        <a:prstGeom prst="rect">
          <a:avLst/>
        </a:prstGeom>
      </xdr:spPr>
    </xdr:pic>
    <xdr:clientData/>
  </xdr:twoCellAnchor>
  <xdr:twoCellAnchor editAs="oneCell">
    <xdr:from>
      <xdr:col>3</xdr:col>
      <xdr:colOff>122463</xdr:colOff>
      <xdr:row>339</xdr:row>
      <xdr:rowOff>13607</xdr:rowOff>
    </xdr:from>
    <xdr:to>
      <xdr:col>3</xdr:col>
      <xdr:colOff>1836963</xdr:colOff>
      <xdr:row>340</xdr:row>
      <xdr:rowOff>0</xdr:rowOff>
    </xdr:to>
    <xdr:pic>
      <xdr:nvPicPr>
        <xdr:cNvPr id="170" name="Picture 169" descr="SH21230.jpg">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08"/>
        <a:stretch>
          <a:fillRect/>
        </a:stretch>
      </xdr:blipFill>
      <xdr:spPr>
        <a:xfrm>
          <a:off x="6008913" y="266561207"/>
          <a:ext cx="1714500" cy="2281918"/>
        </a:xfrm>
        <a:prstGeom prst="rect">
          <a:avLst/>
        </a:prstGeom>
      </xdr:spPr>
    </xdr:pic>
    <xdr:clientData/>
  </xdr:twoCellAnchor>
  <xdr:twoCellAnchor editAs="oneCell">
    <xdr:from>
      <xdr:col>3</xdr:col>
      <xdr:colOff>122463</xdr:colOff>
      <xdr:row>340</xdr:row>
      <xdr:rowOff>13607</xdr:rowOff>
    </xdr:from>
    <xdr:to>
      <xdr:col>3</xdr:col>
      <xdr:colOff>1836963</xdr:colOff>
      <xdr:row>341</xdr:row>
      <xdr:rowOff>0</xdr:rowOff>
    </xdr:to>
    <xdr:pic>
      <xdr:nvPicPr>
        <xdr:cNvPr id="171" name="Picture 170" descr="SH21231.jpg">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09"/>
        <a:stretch>
          <a:fillRect/>
        </a:stretch>
      </xdr:blipFill>
      <xdr:spPr>
        <a:xfrm>
          <a:off x="6008913" y="268856732"/>
          <a:ext cx="1714500" cy="2281918"/>
        </a:xfrm>
        <a:prstGeom prst="rect">
          <a:avLst/>
        </a:prstGeom>
      </xdr:spPr>
    </xdr:pic>
    <xdr:clientData/>
  </xdr:twoCellAnchor>
  <xdr:twoCellAnchor editAs="oneCell">
    <xdr:from>
      <xdr:col>3</xdr:col>
      <xdr:colOff>108856</xdr:colOff>
      <xdr:row>341</xdr:row>
      <xdr:rowOff>13607</xdr:rowOff>
    </xdr:from>
    <xdr:to>
      <xdr:col>3</xdr:col>
      <xdr:colOff>1823356</xdr:colOff>
      <xdr:row>342</xdr:row>
      <xdr:rowOff>1680</xdr:rowOff>
    </xdr:to>
    <xdr:pic>
      <xdr:nvPicPr>
        <xdr:cNvPr id="172" name="Picture 171" descr="SH21232.jpg">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110"/>
        <a:stretch>
          <a:fillRect/>
        </a:stretch>
      </xdr:blipFill>
      <xdr:spPr>
        <a:xfrm>
          <a:off x="5995306" y="271152257"/>
          <a:ext cx="1714500" cy="2281918"/>
        </a:xfrm>
        <a:prstGeom prst="rect">
          <a:avLst/>
        </a:prstGeom>
      </xdr:spPr>
    </xdr:pic>
    <xdr:clientData/>
  </xdr:twoCellAnchor>
  <xdr:twoCellAnchor editAs="oneCell">
    <xdr:from>
      <xdr:col>3</xdr:col>
      <xdr:colOff>204105</xdr:colOff>
      <xdr:row>342</xdr:row>
      <xdr:rowOff>13607</xdr:rowOff>
    </xdr:from>
    <xdr:to>
      <xdr:col>3</xdr:col>
      <xdr:colOff>1918605</xdr:colOff>
      <xdr:row>343</xdr:row>
      <xdr:rowOff>0</xdr:rowOff>
    </xdr:to>
    <xdr:pic>
      <xdr:nvPicPr>
        <xdr:cNvPr id="173" name="Picture 172" descr="SH21233.jpg">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111"/>
        <a:stretch>
          <a:fillRect/>
        </a:stretch>
      </xdr:blipFill>
      <xdr:spPr>
        <a:xfrm>
          <a:off x="6090555" y="273447782"/>
          <a:ext cx="1714500" cy="2281918"/>
        </a:xfrm>
        <a:prstGeom prst="rect">
          <a:avLst/>
        </a:prstGeom>
      </xdr:spPr>
    </xdr:pic>
    <xdr:clientData/>
  </xdr:twoCellAnchor>
  <xdr:twoCellAnchor editAs="oneCell">
    <xdr:from>
      <xdr:col>3</xdr:col>
      <xdr:colOff>122465</xdr:colOff>
      <xdr:row>343</xdr:row>
      <xdr:rowOff>13607</xdr:rowOff>
    </xdr:from>
    <xdr:to>
      <xdr:col>3</xdr:col>
      <xdr:colOff>1564823</xdr:colOff>
      <xdr:row>344</xdr:row>
      <xdr:rowOff>1</xdr:rowOff>
    </xdr:to>
    <xdr:pic>
      <xdr:nvPicPr>
        <xdr:cNvPr id="174" name="Picture 173" descr="SH21234.jpg">
          <a:extLst>
            <a:ext uri="{FF2B5EF4-FFF2-40B4-BE49-F238E27FC236}">
              <a16:creationId xmlns:a16="http://schemas.microsoft.com/office/drawing/2014/main" id="{00000000-0008-0000-0000-0000AE000000}"/>
            </a:ext>
          </a:extLst>
        </xdr:cNvPr>
        <xdr:cNvPicPr>
          <a:picLocks noChangeAspect="1"/>
        </xdr:cNvPicPr>
      </xdr:nvPicPr>
      <xdr:blipFill rotWithShape="1">
        <a:blip xmlns:r="http://schemas.openxmlformats.org/officeDocument/2006/relationships" r:embed="rId112" cstate="email">
          <a:extLst>
            <a:ext uri="{28A0092B-C50C-407E-A947-70E740481C1C}">
              <a14:useLocalDpi xmlns:a14="http://schemas.microsoft.com/office/drawing/2010/main"/>
            </a:ext>
          </a:extLst>
        </a:blip>
        <a:srcRect/>
        <a:stretch/>
      </xdr:blipFill>
      <xdr:spPr>
        <a:xfrm>
          <a:off x="6008915" y="275743307"/>
          <a:ext cx="1442358" cy="2281918"/>
        </a:xfrm>
        <a:prstGeom prst="rect">
          <a:avLst/>
        </a:prstGeom>
      </xdr:spPr>
    </xdr:pic>
    <xdr:clientData/>
  </xdr:twoCellAnchor>
  <xdr:twoCellAnchor editAs="oneCell">
    <xdr:from>
      <xdr:col>3</xdr:col>
      <xdr:colOff>122463</xdr:colOff>
      <xdr:row>345</xdr:row>
      <xdr:rowOff>13607</xdr:rowOff>
    </xdr:from>
    <xdr:to>
      <xdr:col>3</xdr:col>
      <xdr:colOff>1836963</xdr:colOff>
      <xdr:row>346</xdr:row>
      <xdr:rowOff>0</xdr:rowOff>
    </xdr:to>
    <xdr:pic>
      <xdr:nvPicPr>
        <xdr:cNvPr id="175" name="Picture 174" descr="SH21259.jpg">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13"/>
        <a:stretch>
          <a:fillRect/>
        </a:stretch>
      </xdr:blipFill>
      <xdr:spPr>
        <a:xfrm>
          <a:off x="6008913" y="278038832"/>
          <a:ext cx="1714500" cy="2281918"/>
        </a:xfrm>
        <a:prstGeom prst="rect">
          <a:avLst/>
        </a:prstGeom>
      </xdr:spPr>
    </xdr:pic>
    <xdr:clientData/>
  </xdr:twoCellAnchor>
  <xdr:twoCellAnchor editAs="oneCell">
    <xdr:from>
      <xdr:col>3</xdr:col>
      <xdr:colOff>108856</xdr:colOff>
      <xdr:row>424</xdr:row>
      <xdr:rowOff>13607</xdr:rowOff>
    </xdr:from>
    <xdr:to>
      <xdr:col>3</xdr:col>
      <xdr:colOff>1823356</xdr:colOff>
      <xdr:row>425</xdr:row>
      <xdr:rowOff>1904</xdr:rowOff>
    </xdr:to>
    <xdr:pic>
      <xdr:nvPicPr>
        <xdr:cNvPr id="176" name="Picture 175" descr="SH21251.jpg">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114"/>
        <a:stretch>
          <a:fillRect/>
        </a:stretch>
      </xdr:blipFill>
      <xdr:spPr>
        <a:xfrm>
          <a:off x="5995306" y="280334357"/>
          <a:ext cx="1714500" cy="2281917"/>
        </a:xfrm>
        <a:prstGeom prst="rect">
          <a:avLst/>
        </a:prstGeom>
      </xdr:spPr>
    </xdr:pic>
    <xdr:clientData/>
  </xdr:twoCellAnchor>
  <xdr:twoCellAnchor editAs="oneCell">
    <xdr:from>
      <xdr:col>3</xdr:col>
      <xdr:colOff>27213</xdr:colOff>
      <xdr:row>425</xdr:row>
      <xdr:rowOff>149678</xdr:rowOff>
    </xdr:from>
    <xdr:to>
      <xdr:col>3</xdr:col>
      <xdr:colOff>1930400</xdr:colOff>
      <xdr:row>425</xdr:row>
      <xdr:rowOff>2188806</xdr:rowOff>
    </xdr:to>
    <xdr:pic>
      <xdr:nvPicPr>
        <xdr:cNvPr id="177" name="Picture 176">
          <a:extLst>
            <a:ext uri="{FF2B5EF4-FFF2-40B4-BE49-F238E27FC236}">
              <a16:creationId xmlns:a16="http://schemas.microsoft.com/office/drawing/2014/main" id="{00000000-0008-0000-0000-0000B1000000}"/>
            </a:ext>
          </a:extLst>
        </xdr:cNvPr>
        <xdr:cNvPicPr>
          <a:picLocks noChangeAspect="1" noChangeArrowheads="1"/>
        </xdr:cNvPicPr>
      </xdr:nvPicPr>
      <xdr:blipFill rotWithShape="1">
        <a:blip xmlns:r="http://schemas.openxmlformats.org/officeDocument/2006/relationships" r:embed="rId115" cstate="email">
          <a:extLst>
            <a:ext uri="{28A0092B-C50C-407E-A947-70E740481C1C}">
              <a14:useLocalDpi xmlns:a14="http://schemas.microsoft.com/office/drawing/2010/main"/>
            </a:ext>
          </a:extLst>
        </a:blip>
        <a:srcRect/>
        <a:stretch/>
      </xdr:blipFill>
      <xdr:spPr bwMode="auto">
        <a:xfrm>
          <a:off x="5913663" y="282765953"/>
          <a:ext cx="1903187" cy="2039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108856</xdr:colOff>
      <xdr:row>426</xdr:row>
      <xdr:rowOff>13607</xdr:rowOff>
    </xdr:from>
    <xdr:to>
      <xdr:col>3</xdr:col>
      <xdr:colOff>1823356</xdr:colOff>
      <xdr:row>427</xdr:row>
      <xdr:rowOff>1</xdr:rowOff>
    </xdr:to>
    <xdr:pic>
      <xdr:nvPicPr>
        <xdr:cNvPr id="178" name="Picture 177" descr="SH21254.jpg">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16"/>
        <a:stretch>
          <a:fillRect/>
        </a:stretch>
      </xdr:blipFill>
      <xdr:spPr>
        <a:xfrm>
          <a:off x="5995306" y="284925407"/>
          <a:ext cx="1714500" cy="2281918"/>
        </a:xfrm>
        <a:prstGeom prst="rect">
          <a:avLst/>
        </a:prstGeom>
      </xdr:spPr>
    </xdr:pic>
    <xdr:clientData/>
  </xdr:twoCellAnchor>
  <xdr:twoCellAnchor editAs="oneCell">
    <xdr:from>
      <xdr:col>3</xdr:col>
      <xdr:colOff>35651</xdr:colOff>
      <xdr:row>356</xdr:row>
      <xdr:rowOff>40822</xdr:rowOff>
    </xdr:from>
    <xdr:to>
      <xdr:col>4</xdr:col>
      <xdr:colOff>3045</xdr:colOff>
      <xdr:row>356</xdr:row>
      <xdr:rowOff>2231572</xdr:rowOff>
    </xdr:to>
    <xdr:pic>
      <xdr:nvPicPr>
        <xdr:cNvPr id="179" name="Picture 178">
          <a:extLst>
            <a:ext uri="{FF2B5EF4-FFF2-40B4-BE49-F238E27FC236}">
              <a16:creationId xmlns:a16="http://schemas.microsoft.com/office/drawing/2014/main" id="{00000000-0008-0000-0000-0000B3000000}"/>
            </a:ext>
          </a:extLst>
        </xdr:cNvPr>
        <xdr:cNvPicPr>
          <a:picLocks noChangeAspect="1" noChangeArrowheads="1"/>
        </xdr:cNvPicPr>
      </xdr:nvPicPr>
      <xdr:blipFill rotWithShape="1">
        <a:blip xmlns:r="http://schemas.openxmlformats.org/officeDocument/2006/relationships" r:embed="rId117" cstate="email">
          <a:extLst>
            <a:ext uri="{28A0092B-C50C-407E-A947-70E740481C1C}">
              <a14:useLocalDpi xmlns:a14="http://schemas.microsoft.com/office/drawing/2010/main"/>
            </a:ext>
          </a:extLst>
        </a:blip>
        <a:srcRect/>
        <a:stretch/>
      </xdr:blipFill>
      <xdr:spPr bwMode="auto">
        <a:xfrm>
          <a:off x="5922101" y="287248147"/>
          <a:ext cx="1910495"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204107</xdr:colOff>
      <xdr:row>357</xdr:row>
      <xdr:rowOff>13606</xdr:rowOff>
    </xdr:from>
    <xdr:to>
      <xdr:col>3</xdr:col>
      <xdr:colOff>1700894</xdr:colOff>
      <xdr:row>357</xdr:row>
      <xdr:rowOff>2272393</xdr:rowOff>
    </xdr:to>
    <xdr:pic>
      <xdr:nvPicPr>
        <xdr:cNvPr id="180" name="Picture 179">
          <a:extLst>
            <a:ext uri="{FF2B5EF4-FFF2-40B4-BE49-F238E27FC236}">
              <a16:creationId xmlns:a16="http://schemas.microsoft.com/office/drawing/2014/main" id="{00000000-0008-0000-0000-0000B4000000}"/>
            </a:ext>
          </a:extLst>
        </xdr:cNvPr>
        <xdr:cNvPicPr>
          <a:picLocks noChangeAspect="1"/>
        </xdr:cNvPicPr>
      </xdr:nvPicPr>
      <xdr:blipFill rotWithShape="1">
        <a:blip xmlns:r="http://schemas.openxmlformats.org/officeDocument/2006/relationships" r:embed="rId118" cstate="email">
          <a:extLst>
            <a:ext uri="{28A0092B-C50C-407E-A947-70E740481C1C}">
              <a14:useLocalDpi xmlns:a14="http://schemas.microsoft.com/office/drawing/2010/main"/>
            </a:ext>
          </a:extLst>
        </a:blip>
        <a:srcRect/>
        <a:stretch/>
      </xdr:blipFill>
      <xdr:spPr>
        <a:xfrm>
          <a:off x="6090557" y="289516456"/>
          <a:ext cx="1496787" cy="2258787"/>
        </a:xfrm>
        <a:prstGeom prst="rect">
          <a:avLst/>
        </a:prstGeom>
      </xdr:spPr>
    </xdr:pic>
    <xdr:clientData/>
  </xdr:twoCellAnchor>
  <xdr:twoCellAnchor editAs="oneCell">
    <xdr:from>
      <xdr:col>3</xdr:col>
      <xdr:colOff>13608</xdr:colOff>
      <xdr:row>358</xdr:row>
      <xdr:rowOff>285747</xdr:rowOff>
    </xdr:from>
    <xdr:to>
      <xdr:col>3</xdr:col>
      <xdr:colOff>1936104</xdr:colOff>
      <xdr:row>358</xdr:row>
      <xdr:rowOff>1850569</xdr:rowOff>
    </xdr:to>
    <xdr:pic>
      <xdr:nvPicPr>
        <xdr:cNvPr id="181" name="Picture 180">
          <a:extLst>
            <a:ext uri="{FF2B5EF4-FFF2-40B4-BE49-F238E27FC236}">
              <a16:creationId xmlns:a16="http://schemas.microsoft.com/office/drawing/2014/main" id="{00000000-0008-0000-0000-0000B5000000}"/>
            </a:ext>
          </a:extLst>
        </xdr:cNvPr>
        <xdr:cNvPicPr>
          <a:picLocks noChangeAspect="1" noChangeArrowheads="1"/>
        </xdr:cNvPicPr>
      </xdr:nvPicPr>
      <xdr:blipFill rotWithShape="1">
        <a:blip xmlns:r="http://schemas.openxmlformats.org/officeDocument/2006/relationships" r:embed="rId119" cstate="email">
          <a:extLst>
            <a:ext uri="{28A0092B-C50C-407E-A947-70E740481C1C}">
              <a14:useLocalDpi xmlns:a14="http://schemas.microsoft.com/office/drawing/2010/main"/>
            </a:ext>
          </a:extLst>
        </a:blip>
        <a:srcRect/>
        <a:stretch/>
      </xdr:blipFill>
      <xdr:spPr bwMode="auto">
        <a:xfrm>
          <a:off x="5900058" y="292084122"/>
          <a:ext cx="1922496" cy="1564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13608</xdr:colOff>
      <xdr:row>359</xdr:row>
      <xdr:rowOff>530678</xdr:rowOff>
    </xdr:from>
    <xdr:to>
      <xdr:col>3</xdr:col>
      <xdr:colOff>1924496</xdr:colOff>
      <xdr:row>359</xdr:row>
      <xdr:rowOff>1796143</xdr:rowOff>
    </xdr:to>
    <xdr:pic>
      <xdr:nvPicPr>
        <xdr:cNvPr id="182" name="Picture 181">
          <a:extLst>
            <a:ext uri="{FF2B5EF4-FFF2-40B4-BE49-F238E27FC236}">
              <a16:creationId xmlns:a16="http://schemas.microsoft.com/office/drawing/2014/main" id="{00000000-0008-0000-0000-0000B6000000}"/>
            </a:ext>
          </a:extLst>
        </xdr:cNvPr>
        <xdr:cNvPicPr>
          <a:picLocks noChangeAspect="1" noChangeArrowheads="1"/>
        </xdr:cNvPicPr>
      </xdr:nvPicPr>
      <xdr:blipFill rotWithShape="1">
        <a:blip xmlns:r="http://schemas.openxmlformats.org/officeDocument/2006/relationships" r:embed="rId120" cstate="email">
          <a:extLst>
            <a:ext uri="{28A0092B-C50C-407E-A947-70E740481C1C}">
              <a14:useLocalDpi xmlns:a14="http://schemas.microsoft.com/office/drawing/2010/main"/>
            </a:ext>
          </a:extLst>
        </a:blip>
        <a:srcRect/>
        <a:stretch/>
      </xdr:blipFill>
      <xdr:spPr bwMode="auto">
        <a:xfrm>
          <a:off x="5900058" y="294624578"/>
          <a:ext cx="1910888" cy="1265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13607</xdr:colOff>
      <xdr:row>360</xdr:row>
      <xdr:rowOff>693965</xdr:rowOff>
    </xdr:from>
    <xdr:to>
      <xdr:col>3</xdr:col>
      <xdr:colOff>1918607</xdr:colOff>
      <xdr:row>360</xdr:row>
      <xdr:rowOff>1920020</xdr:rowOff>
    </xdr:to>
    <xdr:pic>
      <xdr:nvPicPr>
        <xdr:cNvPr id="183" name="Picture 182">
          <a:extLst>
            <a:ext uri="{FF2B5EF4-FFF2-40B4-BE49-F238E27FC236}">
              <a16:creationId xmlns:a16="http://schemas.microsoft.com/office/drawing/2014/main" id="{00000000-0008-0000-0000-0000B7000000}"/>
            </a:ext>
          </a:extLst>
        </xdr:cNvPr>
        <xdr:cNvPicPr>
          <a:picLocks noChangeAspect="1" noChangeArrowheads="1"/>
        </xdr:cNvPicPr>
      </xdr:nvPicPr>
      <xdr:blipFill rotWithShape="1">
        <a:blip xmlns:r="http://schemas.openxmlformats.org/officeDocument/2006/relationships" r:embed="rId121" cstate="email">
          <a:extLst>
            <a:ext uri="{28A0092B-C50C-407E-A947-70E740481C1C}">
              <a14:useLocalDpi xmlns:a14="http://schemas.microsoft.com/office/drawing/2010/main"/>
            </a:ext>
          </a:extLst>
        </a:blip>
        <a:srcRect/>
        <a:stretch/>
      </xdr:blipFill>
      <xdr:spPr bwMode="auto">
        <a:xfrm>
          <a:off x="5900057" y="297083390"/>
          <a:ext cx="1905000" cy="1226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13607</xdr:colOff>
      <xdr:row>361</xdr:row>
      <xdr:rowOff>231319</xdr:rowOff>
    </xdr:from>
    <xdr:to>
      <xdr:col>3</xdr:col>
      <xdr:colOff>1932214</xdr:colOff>
      <xdr:row>361</xdr:row>
      <xdr:rowOff>2009179</xdr:rowOff>
    </xdr:to>
    <xdr:pic>
      <xdr:nvPicPr>
        <xdr:cNvPr id="184" name="Picture 183">
          <a:extLst>
            <a:ext uri="{FF2B5EF4-FFF2-40B4-BE49-F238E27FC236}">
              <a16:creationId xmlns:a16="http://schemas.microsoft.com/office/drawing/2014/main" id="{00000000-0008-0000-0000-0000B8000000}"/>
            </a:ext>
          </a:extLst>
        </xdr:cNvPr>
        <xdr:cNvPicPr>
          <a:picLocks noChangeAspect="1" noChangeArrowheads="1"/>
        </xdr:cNvPicPr>
      </xdr:nvPicPr>
      <xdr:blipFill rotWithShape="1">
        <a:blip xmlns:r="http://schemas.openxmlformats.org/officeDocument/2006/relationships" r:embed="rId122" cstate="email">
          <a:extLst>
            <a:ext uri="{28A0092B-C50C-407E-A947-70E740481C1C}">
              <a14:useLocalDpi xmlns:a14="http://schemas.microsoft.com/office/drawing/2010/main"/>
            </a:ext>
          </a:extLst>
        </a:blip>
        <a:srcRect/>
        <a:stretch/>
      </xdr:blipFill>
      <xdr:spPr bwMode="auto">
        <a:xfrm>
          <a:off x="5900057" y="298916269"/>
          <a:ext cx="1918607" cy="1777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27214</xdr:colOff>
      <xdr:row>362</xdr:row>
      <xdr:rowOff>272140</xdr:rowOff>
    </xdr:from>
    <xdr:to>
      <xdr:col>4</xdr:col>
      <xdr:colOff>148</xdr:colOff>
      <xdr:row>362</xdr:row>
      <xdr:rowOff>1782533</xdr:rowOff>
    </xdr:to>
    <xdr:pic>
      <xdr:nvPicPr>
        <xdr:cNvPr id="185" name="Picture 184">
          <a:extLst>
            <a:ext uri="{FF2B5EF4-FFF2-40B4-BE49-F238E27FC236}">
              <a16:creationId xmlns:a16="http://schemas.microsoft.com/office/drawing/2014/main" id="{00000000-0008-0000-0000-0000B9000000}"/>
            </a:ext>
          </a:extLst>
        </xdr:cNvPr>
        <xdr:cNvPicPr>
          <a:picLocks noChangeAspect="1" noChangeArrowheads="1"/>
        </xdr:cNvPicPr>
      </xdr:nvPicPr>
      <xdr:blipFill rotWithShape="1">
        <a:blip xmlns:r="http://schemas.openxmlformats.org/officeDocument/2006/relationships" r:embed="rId123" cstate="email">
          <a:extLst>
            <a:ext uri="{28A0092B-C50C-407E-A947-70E740481C1C}">
              <a14:useLocalDpi xmlns:a14="http://schemas.microsoft.com/office/drawing/2010/main"/>
            </a:ext>
          </a:extLst>
        </a:blip>
        <a:srcRect/>
        <a:stretch/>
      </xdr:blipFill>
      <xdr:spPr bwMode="auto">
        <a:xfrm>
          <a:off x="5913664" y="301252615"/>
          <a:ext cx="1911553" cy="1510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13607</xdr:colOff>
      <xdr:row>363</xdr:row>
      <xdr:rowOff>244927</xdr:rowOff>
    </xdr:from>
    <xdr:to>
      <xdr:col>3</xdr:col>
      <xdr:colOff>1932214</xdr:colOff>
      <xdr:row>363</xdr:row>
      <xdr:rowOff>2083923</xdr:rowOff>
    </xdr:to>
    <xdr:pic>
      <xdr:nvPicPr>
        <xdr:cNvPr id="186" name="Picture 185">
          <a:extLst>
            <a:ext uri="{FF2B5EF4-FFF2-40B4-BE49-F238E27FC236}">
              <a16:creationId xmlns:a16="http://schemas.microsoft.com/office/drawing/2014/main" id="{00000000-0008-0000-0000-0000BA000000}"/>
            </a:ext>
          </a:extLst>
        </xdr:cNvPr>
        <xdr:cNvPicPr>
          <a:picLocks noChangeAspect="1" noChangeArrowheads="1"/>
        </xdr:cNvPicPr>
      </xdr:nvPicPr>
      <xdr:blipFill rotWithShape="1">
        <a:blip xmlns:r="http://schemas.openxmlformats.org/officeDocument/2006/relationships" r:embed="rId124" cstate="email">
          <a:extLst>
            <a:ext uri="{28A0092B-C50C-407E-A947-70E740481C1C}">
              <a14:useLocalDpi xmlns:a14="http://schemas.microsoft.com/office/drawing/2010/main"/>
            </a:ext>
          </a:extLst>
        </a:blip>
        <a:srcRect/>
        <a:stretch/>
      </xdr:blipFill>
      <xdr:spPr bwMode="auto">
        <a:xfrm>
          <a:off x="5900057" y="303520927"/>
          <a:ext cx="1918607" cy="1838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77080</xdr:colOff>
      <xdr:row>364</xdr:row>
      <xdr:rowOff>250177</xdr:rowOff>
    </xdr:from>
    <xdr:to>
      <xdr:col>3</xdr:col>
      <xdr:colOff>1867613</xdr:colOff>
      <xdr:row>364</xdr:row>
      <xdr:rowOff>1935763</xdr:rowOff>
    </xdr:to>
    <xdr:pic>
      <xdr:nvPicPr>
        <xdr:cNvPr id="187" name="Picture 186">
          <a:extLst>
            <a:ext uri="{FF2B5EF4-FFF2-40B4-BE49-F238E27FC236}">
              <a16:creationId xmlns:a16="http://schemas.microsoft.com/office/drawing/2014/main" id="{00000000-0008-0000-0000-0000BB000000}"/>
            </a:ext>
          </a:extLst>
        </xdr:cNvPr>
        <xdr:cNvPicPr>
          <a:picLocks noChangeAspect="1"/>
        </xdr:cNvPicPr>
      </xdr:nvPicPr>
      <xdr:blipFill rotWithShape="1">
        <a:blip xmlns:r="http://schemas.openxmlformats.org/officeDocument/2006/relationships" r:embed="rId125" cstate="email">
          <a:extLst>
            <a:ext uri="{28A0092B-C50C-407E-A947-70E740481C1C}">
              <a14:useLocalDpi xmlns:a14="http://schemas.microsoft.com/office/drawing/2010/main"/>
            </a:ext>
          </a:extLst>
        </a:blip>
        <a:srcRect/>
        <a:stretch/>
      </xdr:blipFill>
      <xdr:spPr>
        <a:xfrm rot="21328079">
          <a:off x="5955366" y="355655141"/>
          <a:ext cx="1790533" cy="1685586"/>
        </a:xfrm>
        <a:prstGeom prst="rect">
          <a:avLst/>
        </a:prstGeom>
      </xdr:spPr>
    </xdr:pic>
    <xdr:clientData/>
  </xdr:twoCellAnchor>
  <xdr:twoCellAnchor editAs="oneCell">
    <xdr:from>
      <xdr:col>3</xdr:col>
      <xdr:colOff>13607</xdr:colOff>
      <xdr:row>365</xdr:row>
      <xdr:rowOff>380996</xdr:rowOff>
    </xdr:from>
    <xdr:to>
      <xdr:col>4</xdr:col>
      <xdr:colOff>5203</xdr:colOff>
      <xdr:row>365</xdr:row>
      <xdr:rowOff>1836960</xdr:rowOff>
    </xdr:to>
    <xdr:pic>
      <xdr:nvPicPr>
        <xdr:cNvPr id="188" name="Picture 187">
          <a:extLst>
            <a:ext uri="{FF2B5EF4-FFF2-40B4-BE49-F238E27FC236}">
              <a16:creationId xmlns:a16="http://schemas.microsoft.com/office/drawing/2014/main" id="{00000000-0008-0000-0000-0000BC000000}"/>
            </a:ext>
          </a:extLst>
        </xdr:cNvPr>
        <xdr:cNvPicPr>
          <a:picLocks noChangeAspect="1" noChangeArrowheads="1"/>
        </xdr:cNvPicPr>
      </xdr:nvPicPr>
      <xdr:blipFill rotWithShape="1">
        <a:blip xmlns:r="http://schemas.openxmlformats.org/officeDocument/2006/relationships" r:embed="rId126" cstate="email">
          <a:extLst>
            <a:ext uri="{28A0092B-C50C-407E-A947-70E740481C1C}">
              <a14:useLocalDpi xmlns:a14="http://schemas.microsoft.com/office/drawing/2010/main"/>
            </a:ext>
          </a:extLst>
        </a:blip>
        <a:srcRect/>
        <a:stretch/>
      </xdr:blipFill>
      <xdr:spPr bwMode="auto">
        <a:xfrm>
          <a:off x="5900057" y="308248046"/>
          <a:ext cx="1934697" cy="1455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13607</xdr:colOff>
      <xdr:row>366</xdr:row>
      <xdr:rowOff>598713</xdr:rowOff>
    </xdr:from>
    <xdr:to>
      <xdr:col>3</xdr:col>
      <xdr:colOff>1935785</xdr:colOff>
      <xdr:row>366</xdr:row>
      <xdr:rowOff>1864178</xdr:rowOff>
    </xdr:to>
    <xdr:pic>
      <xdr:nvPicPr>
        <xdr:cNvPr id="189" name="Picture 188">
          <a:extLst>
            <a:ext uri="{FF2B5EF4-FFF2-40B4-BE49-F238E27FC236}">
              <a16:creationId xmlns:a16="http://schemas.microsoft.com/office/drawing/2014/main" id="{00000000-0008-0000-0000-0000BD000000}"/>
            </a:ext>
          </a:extLst>
        </xdr:cNvPr>
        <xdr:cNvPicPr>
          <a:picLocks noChangeAspect="1" noChangeArrowheads="1"/>
        </xdr:cNvPicPr>
      </xdr:nvPicPr>
      <xdr:blipFill rotWithShape="1">
        <a:blip xmlns:r="http://schemas.openxmlformats.org/officeDocument/2006/relationships" r:embed="rId127" cstate="email">
          <a:extLst>
            <a:ext uri="{28A0092B-C50C-407E-A947-70E740481C1C}">
              <a14:useLocalDpi xmlns:a14="http://schemas.microsoft.com/office/drawing/2010/main"/>
            </a:ext>
          </a:extLst>
        </a:blip>
        <a:srcRect/>
        <a:stretch/>
      </xdr:blipFill>
      <xdr:spPr bwMode="auto">
        <a:xfrm>
          <a:off x="5900057" y="310761288"/>
          <a:ext cx="1922178" cy="1265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13607</xdr:colOff>
      <xdr:row>367</xdr:row>
      <xdr:rowOff>204105</xdr:rowOff>
    </xdr:from>
    <xdr:to>
      <xdr:col>3</xdr:col>
      <xdr:colOff>1932214</xdr:colOff>
      <xdr:row>367</xdr:row>
      <xdr:rowOff>2101706</xdr:rowOff>
    </xdr:to>
    <xdr:pic>
      <xdr:nvPicPr>
        <xdr:cNvPr id="190" name="Picture 189">
          <a:extLst>
            <a:ext uri="{FF2B5EF4-FFF2-40B4-BE49-F238E27FC236}">
              <a16:creationId xmlns:a16="http://schemas.microsoft.com/office/drawing/2014/main" id="{00000000-0008-0000-0000-0000BE000000}"/>
            </a:ext>
          </a:extLst>
        </xdr:cNvPr>
        <xdr:cNvPicPr>
          <a:picLocks noChangeAspect="1" noChangeArrowheads="1"/>
        </xdr:cNvPicPr>
      </xdr:nvPicPr>
      <xdr:blipFill rotWithShape="1">
        <a:blip xmlns:r="http://schemas.openxmlformats.org/officeDocument/2006/relationships" r:embed="rId128" cstate="email">
          <a:extLst>
            <a:ext uri="{28A0092B-C50C-407E-A947-70E740481C1C}">
              <a14:useLocalDpi xmlns:a14="http://schemas.microsoft.com/office/drawing/2010/main"/>
            </a:ext>
          </a:extLst>
        </a:blip>
        <a:srcRect/>
        <a:stretch/>
      </xdr:blipFill>
      <xdr:spPr bwMode="auto">
        <a:xfrm>
          <a:off x="5900057" y="312662205"/>
          <a:ext cx="1918607" cy="1897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13607</xdr:colOff>
      <xdr:row>368</xdr:row>
      <xdr:rowOff>285753</xdr:rowOff>
    </xdr:from>
    <xdr:to>
      <xdr:col>4</xdr:col>
      <xdr:colOff>292</xdr:colOff>
      <xdr:row>368</xdr:row>
      <xdr:rowOff>2000253</xdr:rowOff>
    </xdr:to>
    <xdr:pic>
      <xdr:nvPicPr>
        <xdr:cNvPr id="191" name="Picture 190">
          <a:extLst>
            <a:ext uri="{FF2B5EF4-FFF2-40B4-BE49-F238E27FC236}">
              <a16:creationId xmlns:a16="http://schemas.microsoft.com/office/drawing/2014/main" id="{00000000-0008-0000-0000-0000BF000000}"/>
            </a:ext>
          </a:extLst>
        </xdr:cNvPr>
        <xdr:cNvPicPr>
          <a:picLocks noChangeAspect="1" noChangeArrowheads="1"/>
        </xdr:cNvPicPr>
      </xdr:nvPicPr>
      <xdr:blipFill rotWithShape="1">
        <a:blip xmlns:r="http://schemas.openxmlformats.org/officeDocument/2006/relationships" r:embed="rId129" cstate="email">
          <a:extLst>
            <a:ext uri="{28A0092B-C50C-407E-A947-70E740481C1C}">
              <a14:useLocalDpi xmlns:a14="http://schemas.microsoft.com/office/drawing/2010/main"/>
            </a:ext>
          </a:extLst>
        </a:blip>
        <a:srcRect/>
        <a:stretch/>
      </xdr:blipFill>
      <xdr:spPr bwMode="auto">
        <a:xfrm>
          <a:off x="5900057" y="315039378"/>
          <a:ext cx="1923435"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27215</xdr:colOff>
      <xdr:row>369</xdr:row>
      <xdr:rowOff>272143</xdr:rowOff>
    </xdr:from>
    <xdr:to>
      <xdr:col>4</xdr:col>
      <xdr:colOff>1792</xdr:colOff>
      <xdr:row>369</xdr:row>
      <xdr:rowOff>1959429</xdr:rowOff>
    </xdr:to>
    <xdr:pic>
      <xdr:nvPicPr>
        <xdr:cNvPr id="192" name="Picture 191">
          <a:extLst>
            <a:ext uri="{FF2B5EF4-FFF2-40B4-BE49-F238E27FC236}">
              <a16:creationId xmlns:a16="http://schemas.microsoft.com/office/drawing/2014/main" id="{00000000-0008-0000-0000-0000C0000000}"/>
            </a:ext>
          </a:extLst>
        </xdr:cNvPr>
        <xdr:cNvPicPr>
          <a:picLocks noChangeAspect="1" noChangeArrowheads="1"/>
        </xdr:cNvPicPr>
      </xdr:nvPicPr>
      <xdr:blipFill rotWithShape="1">
        <a:blip xmlns:r="http://schemas.openxmlformats.org/officeDocument/2006/relationships" r:embed="rId130" cstate="email">
          <a:extLst>
            <a:ext uri="{28A0092B-C50C-407E-A947-70E740481C1C}">
              <a14:useLocalDpi xmlns:a14="http://schemas.microsoft.com/office/drawing/2010/main"/>
            </a:ext>
          </a:extLst>
        </a:blip>
        <a:srcRect/>
        <a:stretch/>
      </xdr:blipFill>
      <xdr:spPr bwMode="auto">
        <a:xfrm>
          <a:off x="5913665" y="317321293"/>
          <a:ext cx="1917678" cy="1687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13607</xdr:colOff>
      <xdr:row>370</xdr:row>
      <xdr:rowOff>340175</xdr:rowOff>
    </xdr:from>
    <xdr:to>
      <xdr:col>3</xdr:col>
      <xdr:colOff>1936204</xdr:colOff>
      <xdr:row>370</xdr:row>
      <xdr:rowOff>1918603</xdr:rowOff>
    </xdr:to>
    <xdr:pic>
      <xdr:nvPicPr>
        <xdr:cNvPr id="193" name="Picture 192">
          <a:extLst>
            <a:ext uri="{FF2B5EF4-FFF2-40B4-BE49-F238E27FC236}">
              <a16:creationId xmlns:a16="http://schemas.microsoft.com/office/drawing/2014/main" id="{00000000-0008-0000-0000-0000C1000000}"/>
            </a:ext>
          </a:extLst>
        </xdr:cNvPr>
        <xdr:cNvPicPr>
          <a:picLocks noChangeAspect="1" noChangeArrowheads="1"/>
        </xdr:cNvPicPr>
      </xdr:nvPicPr>
      <xdr:blipFill rotWithShape="1">
        <a:blip xmlns:r="http://schemas.openxmlformats.org/officeDocument/2006/relationships" r:embed="rId131" cstate="email">
          <a:extLst>
            <a:ext uri="{28A0092B-C50C-407E-A947-70E740481C1C}">
              <a14:useLocalDpi xmlns:a14="http://schemas.microsoft.com/office/drawing/2010/main"/>
            </a:ext>
          </a:extLst>
        </a:blip>
        <a:srcRect/>
        <a:stretch/>
      </xdr:blipFill>
      <xdr:spPr bwMode="auto">
        <a:xfrm>
          <a:off x="5900057" y="319684850"/>
          <a:ext cx="1922597" cy="1578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13607</xdr:colOff>
      <xdr:row>381</xdr:row>
      <xdr:rowOff>639536</xdr:rowOff>
    </xdr:from>
    <xdr:to>
      <xdr:col>3</xdr:col>
      <xdr:colOff>1932214</xdr:colOff>
      <xdr:row>381</xdr:row>
      <xdr:rowOff>1630465</xdr:rowOff>
    </xdr:to>
    <xdr:pic>
      <xdr:nvPicPr>
        <xdr:cNvPr id="194" name="Picture 193">
          <a:extLst>
            <a:ext uri="{FF2B5EF4-FFF2-40B4-BE49-F238E27FC236}">
              <a16:creationId xmlns:a16="http://schemas.microsoft.com/office/drawing/2014/main" id="{00000000-0008-0000-0000-0000C2000000}"/>
            </a:ext>
          </a:extLst>
        </xdr:cNvPr>
        <xdr:cNvPicPr>
          <a:picLocks noChangeAspect="1" noChangeArrowheads="1"/>
        </xdr:cNvPicPr>
      </xdr:nvPicPr>
      <xdr:blipFill rotWithShape="1">
        <a:blip xmlns:r="http://schemas.openxmlformats.org/officeDocument/2006/relationships" r:embed="rId132" cstate="email">
          <a:extLst>
            <a:ext uri="{28A0092B-C50C-407E-A947-70E740481C1C}">
              <a14:useLocalDpi xmlns:a14="http://schemas.microsoft.com/office/drawing/2010/main"/>
            </a:ext>
          </a:extLst>
        </a:blip>
        <a:srcRect/>
        <a:stretch/>
      </xdr:blipFill>
      <xdr:spPr bwMode="auto">
        <a:xfrm>
          <a:off x="5900057" y="322279736"/>
          <a:ext cx="1918607" cy="990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204106</xdr:colOff>
      <xdr:row>371</xdr:row>
      <xdr:rowOff>13607</xdr:rowOff>
    </xdr:from>
    <xdr:to>
      <xdr:col>3</xdr:col>
      <xdr:colOff>1877784</xdr:colOff>
      <xdr:row>371</xdr:row>
      <xdr:rowOff>2289810</xdr:rowOff>
    </xdr:to>
    <xdr:pic>
      <xdr:nvPicPr>
        <xdr:cNvPr id="195" name="Picture 194">
          <a:extLst>
            <a:ext uri="{FF2B5EF4-FFF2-40B4-BE49-F238E27FC236}">
              <a16:creationId xmlns:a16="http://schemas.microsoft.com/office/drawing/2014/main" id="{00000000-0008-0000-0000-0000C3000000}"/>
            </a:ext>
          </a:extLst>
        </xdr:cNvPr>
        <xdr:cNvPicPr>
          <a:picLocks noChangeAspect="1" noChangeArrowheads="1"/>
        </xdr:cNvPicPr>
      </xdr:nvPicPr>
      <xdr:blipFill rotWithShape="1">
        <a:blip xmlns:r="http://schemas.openxmlformats.org/officeDocument/2006/relationships" r:embed="rId133" cstate="email">
          <a:extLst>
            <a:ext uri="{28A0092B-C50C-407E-A947-70E740481C1C}">
              <a14:useLocalDpi xmlns:a14="http://schemas.microsoft.com/office/drawing/2010/main"/>
            </a:ext>
          </a:extLst>
        </a:blip>
        <a:srcRect/>
        <a:stretch/>
      </xdr:blipFill>
      <xdr:spPr bwMode="auto">
        <a:xfrm>
          <a:off x="6090556" y="323949332"/>
          <a:ext cx="1673678" cy="2276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54429</xdr:colOff>
      <xdr:row>372</xdr:row>
      <xdr:rowOff>13607</xdr:rowOff>
    </xdr:from>
    <xdr:to>
      <xdr:col>3</xdr:col>
      <xdr:colOff>1904999</xdr:colOff>
      <xdr:row>373</xdr:row>
      <xdr:rowOff>5858</xdr:rowOff>
    </xdr:to>
    <xdr:pic>
      <xdr:nvPicPr>
        <xdr:cNvPr id="196" name="Picture 195">
          <a:extLst>
            <a:ext uri="{FF2B5EF4-FFF2-40B4-BE49-F238E27FC236}">
              <a16:creationId xmlns:a16="http://schemas.microsoft.com/office/drawing/2014/main" id="{00000000-0008-0000-0000-0000C4000000}"/>
            </a:ext>
          </a:extLst>
        </xdr:cNvPr>
        <xdr:cNvPicPr>
          <a:picLocks noChangeAspect="1" noChangeArrowheads="1"/>
        </xdr:cNvPicPr>
      </xdr:nvPicPr>
      <xdr:blipFill rotWithShape="1">
        <a:blip xmlns:r="http://schemas.openxmlformats.org/officeDocument/2006/relationships" r:embed="rId134" cstate="email">
          <a:extLst>
            <a:ext uri="{28A0092B-C50C-407E-A947-70E740481C1C}">
              <a14:useLocalDpi xmlns:a14="http://schemas.microsoft.com/office/drawing/2010/main"/>
            </a:ext>
          </a:extLst>
        </a:blip>
        <a:srcRect/>
        <a:stretch/>
      </xdr:blipFill>
      <xdr:spPr bwMode="auto">
        <a:xfrm>
          <a:off x="5940879" y="326244857"/>
          <a:ext cx="1850570" cy="228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326575</xdr:colOff>
      <xdr:row>373</xdr:row>
      <xdr:rowOff>13607</xdr:rowOff>
    </xdr:from>
    <xdr:to>
      <xdr:col>3</xdr:col>
      <xdr:colOff>1619253</xdr:colOff>
      <xdr:row>373</xdr:row>
      <xdr:rowOff>2279718</xdr:rowOff>
    </xdr:to>
    <xdr:pic>
      <xdr:nvPicPr>
        <xdr:cNvPr id="197" name="Picture 196">
          <a:extLst>
            <a:ext uri="{FF2B5EF4-FFF2-40B4-BE49-F238E27FC236}">
              <a16:creationId xmlns:a16="http://schemas.microsoft.com/office/drawing/2014/main" id="{00000000-0008-0000-0000-0000C5000000}"/>
            </a:ext>
          </a:extLst>
        </xdr:cNvPr>
        <xdr:cNvPicPr>
          <a:picLocks noChangeAspect="1" noChangeArrowheads="1"/>
        </xdr:cNvPicPr>
      </xdr:nvPicPr>
      <xdr:blipFill rotWithShape="1">
        <a:blip xmlns:r="http://schemas.openxmlformats.org/officeDocument/2006/relationships" r:embed="rId135" cstate="email">
          <a:extLst>
            <a:ext uri="{28A0092B-C50C-407E-A947-70E740481C1C}">
              <a14:useLocalDpi xmlns:a14="http://schemas.microsoft.com/office/drawing/2010/main"/>
            </a:ext>
          </a:extLst>
        </a:blip>
        <a:srcRect/>
        <a:stretch/>
      </xdr:blipFill>
      <xdr:spPr bwMode="auto">
        <a:xfrm>
          <a:off x="6213025" y="328540382"/>
          <a:ext cx="1292678" cy="2266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312961</xdr:colOff>
      <xdr:row>374</xdr:row>
      <xdr:rowOff>13607</xdr:rowOff>
    </xdr:from>
    <xdr:to>
      <xdr:col>3</xdr:col>
      <xdr:colOff>1632854</xdr:colOff>
      <xdr:row>374</xdr:row>
      <xdr:rowOff>2267938</xdr:rowOff>
    </xdr:to>
    <xdr:pic>
      <xdr:nvPicPr>
        <xdr:cNvPr id="198" name="Picture 197">
          <a:extLst>
            <a:ext uri="{FF2B5EF4-FFF2-40B4-BE49-F238E27FC236}">
              <a16:creationId xmlns:a16="http://schemas.microsoft.com/office/drawing/2014/main" id="{00000000-0008-0000-0000-0000C6000000}"/>
            </a:ext>
          </a:extLst>
        </xdr:cNvPr>
        <xdr:cNvPicPr>
          <a:picLocks noChangeAspect="1" noChangeArrowheads="1"/>
        </xdr:cNvPicPr>
      </xdr:nvPicPr>
      <xdr:blipFill rotWithShape="1">
        <a:blip xmlns:r="http://schemas.openxmlformats.org/officeDocument/2006/relationships" r:embed="rId136" cstate="email">
          <a:extLst>
            <a:ext uri="{28A0092B-C50C-407E-A947-70E740481C1C}">
              <a14:useLocalDpi xmlns:a14="http://schemas.microsoft.com/office/drawing/2010/main"/>
            </a:ext>
          </a:extLst>
        </a:blip>
        <a:srcRect/>
        <a:stretch/>
      </xdr:blipFill>
      <xdr:spPr bwMode="auto">
        <a:xfrm>
          <a:off x="6199411" y="330835907"/>
          <a:ext cx="1319893" cy="2254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231318</xdr:colOff>
      <xdr:row>375</xdr:row>
      <xdr:rowOff>13608</xdr:rowOff>
    </xdr:from>
    <xdr:to>
      <xdr:col>3</xdr:col>
      <xdr:colOff>1673675</xdr:colOff>
      <xdr:row>375</xdr:row>
      <xdr:rowOff>2284970</xdr:rowOff>
    </xdr:to>
    <xdr:pic>
      <xdr:nvPicPr>
        <xdr:cNvPr id="199" name="Picture 198">
          <a:extLst>
            <a:ext uri="{FF2B5EF4-FFF2-40B4-BE49-F238E27FC236}">
              <a16:creationId xmlns:a16="http://schemas.microsoft.com/office/drawing/2014/main" id="{00000000-0008-0000-0000-0000C7000000}"/>
            </a:ext>
          </a:extLst>
        </xdr:cNvPr>
        <xdr:cNvPicPr>
          <a:picLocks noChangeAspect="1" noChangeArrowheads="1"/>
        </xdr:cNvPicPr>
      </xdr:nvPicPr>
      <xdr:blipFill rotWithShape="1">
        <a:blip xmlns:r="http://schemas.openxmlformats.org/officeDocument/2006/relationships" r:embed="rId137" cstate="email">
          <a:extLst>
            <a:ext uri="{28A0092B-C50C-407E-A947-70E740481C1C}">
              <a14:useLocalDpi xmlns:a14="http://schemas.microsoft.com/office/drawing/2010/main"/>
            </a:ext>
          </a:extLst>
        </a:blip>
        <a:srcRect/>
        <a:stretch/>
      </xdr:blipFill>
      <xdr:spPr bwMode="auto">
        <a:xfrm>
          <a:off x="6117768" y="333131433"/>
          <a:ext cx="1442357" cy="2271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340175</xdr:colOff>
      <xdr:row>376</xdr:row>
      <xdr:rowOff>13607</xdr:rowOff>
    </xdr:from>
    <xdr:to>
      <xdr:col>3</xdr:col>
      <xdr:colOff>1634709</xdr:colOff>
      <xdr:row>376</xdr:row>
      <xdr:rowOff>2286000</xdr:rowOff>
    </xdr:to>
    <xdr:pic>
      <xdr:nvPicPr>
        <xdr:cNvPr id="200" name="Picture 199">
          <a:extLst>
            <a:ext uri="{FF2B5EF4-FFF2-40B4-BE49-F238E27FC236}">
              <a16:creationId xmlns:a16="http://schemas.microsoft.com/office/drawing/2014/main" id="{00000000-0008-0000-0000-0000C8000000}"/>
            </a:ext>
          </a:extLst>
        </xdr:cNvPr>
        <xdr:cNvPicPr>
          <a:picLocks noChangeAspect="1" noChangeArrowheads="1"/>
        </xdr:cNvPicPr>
      </xdr:nvPicPr>
      <xdr:blipFill rotWithShape="1">
        <a:blip xmlns:r="http://schemas.openxmlformats.org/officeDocument/2006/relationships" r:embed="rId138" cstate="email">
          <a:extLst>
            <a:ext uri="{28A0092B-C50C-407E-A947-70E740481C1C}">
              <a14:useLocalDpi xmlns:a14="http://schemas.microsoft.com/office/drawing/2010/main"/>
            </a:ext>
          </a:extLst>
        </a:blip>
        <a:srcRect/>
        <a:stretch/>
      </xdr:blipFill>
      <xdr:spPr bwMode="auto">
        <a:xfrm>
          <a:off x="6226625" y="335426957"/>
          <a:ext cx="1294534" cy="2272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299357</xdr:colOff>
      <xdr:row>377</xdr:row>
      <xdr:rowOff>13607</xdr:rowOff>
    </xdr:from>
    <xdr:to>
      <xdr:col>3</xdr:col>
      <xdr:colOff>1621161</xdr:colOff>
      <xdr:row>377</xdr:row>
      <xdr:rowOff>2286000</xdr:rowOff>
    </xdr:to>
    <xdr:pic>
      <xdr:nvPicPr>
        <xdr:cNvPr id="201" name="Picture 200">
          <a:extLst>
            <a:ext uri="{FF2B5EF4-FFF2-40B4-BE49-F238E27FC236}">
              <a16:creationId xmlns:a16="http://schemas.microsoft.com/office/drawing/2014/main" id="{00000000-0008-0000-0000-0000C9000000}"/>
            </a:ext>
          </a:extLst>
        </xdr:cNvPr>
        <xdr:cNvPicPr>
          <a:picLocks noChangeAspect="1" noChangeArrowheads="1"/>
        </xdr:cNvPicPr>
      </xdr:nvPicPr>
      <xdr:blipFill rotWithShape="1">
        <a:blip xmlns:r="http://schemas.openxmlformats.org/officeDocument/2006/relationships" r:embed="rId139" cstate="email">
          <a:extLst>
            <a:ext uri="{28A0092B-C50C-407E-A947-70E740481C1C}">
              <a14:useLocalDpi xmlns:a14="http://schemas.microsoft.com/office/drawing/2010/main"/>
            </a:ext>
          </a:extLst>
        </a:blip>
        <a:srcRect/>
        <a:stretch/>
      </xdr:blipFill>
      <xdr:spPr bwMode="auto">
        <a:xfrm>
          <a:off x="6185807" y="337722482"/>
          <a:ext cx="1321804" cy="2272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272141</xdr:colOff>
      <xdr:row>378</xdr:row>
      <xdr:rowOff>13607</xdr:rowOff>
    </xdr:from>
    <xdr:to>
      <xdr:col>3</xdr:col>
      <xdr:colOff>1637931</xdr:colOff>
      <xdr:row>378</xdr:row>
      <xdr:rowOff>2286000</xdr:rowOff>
    </xdr:to>
    <xdr:pic>
      <xdr:nvPicPr>
        <xdr:cNvPr id="202" name="Picture 201">
          <a:extLst>
            <a:ext uri="{FF2B5EF4-FFF2-40B4-BE49-F238E27FC236}">
              <a16:creationId xmlns:a16="http://schemas.microsoft.com/office/drawing/2014/main" id="{00000000-0008-0000-0000-0000CA000000}"/>
            </a:ext>
          </a:extLst>
        </xdr:cNvPr>
        <xdr:cNvPicPr>
          <a:picLocks noChangeAspect="1" noChangeArrowheads="1"/>
        </xdr:cNvPicPr>
      </xdr:nvPicPr>
      <xdr:blipFill rotWithShape="1">
        <a:blip xmlns:r="http://schemas.openxmlformats.org/officeDocument/2006/relationships" r:embed="rId140" cstate="email">
          <a:extLst>
            <a:ext uri="{28A0092B-C50C-407E-A947-70E740481C1C}">
              <a14:useLocalDpi xmlns:a14="http://schemas.microsoft.com/office/drawing/2010/main"/>
            </a:ext>
          </a:extLst>
        </a:blip>
        <a:srcRect/>
        <a:stretch/>
      </xdr:blipFill>
      <xdr:spPr bwMode="auto">
        <a:xfrm>
          <a:off x="6158591" y="340018007"/>
          <a:ext cx="1365790" cy="2272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312963</xdr:colOff>
      <xdr:row>379</xdr:row>
      <xdr:rowOff>27214</xdr:rowOff>
    </xdr:from>
    <xdr:to>
      <xdr:col>3</xdr:col>
      <xdr:colOff>1594656</xdr:colOff>
      <xdr:row>379</xdr:row>
      <xdr:rowOff>2286000</xdr:rowOff>
    </xdr:to>
    <xdr:pic>
      <xdr:nvPicPr>
        <xdr:cNvPr id="203" name="Picture 202">
          <a:extLst>
            <a:ext uri="{FF2B5EF4-FFF2-40B4-BE49-F238E27FC236}">
              <a16:creationId xmlns:a16="http://schemas.microsoft.com/office/drawing/2014/main" id="{00000000-0008-0000-0000-0000CB000000}"/>
            </a:ext>
          </a:extLst>
        </xdr:cNvPr>
        <xdr:cNvPicPr>
          <a:picLocks noChangeAspect="1" noChangeArrowheads="1"/>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bwMode="auto">
        <a:xfrm>
          <a:off x="6199413" y="342327139"/>
          <a:ext cx="1281693" cy="2258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122463</xdr:colOff>
      <xdr:row>382</xdr:row>
      <xdr:rowOff>13607</xdr:rowOff>
    </xdr:from>
    <xdr:to>
      <xdr:col>3</xdr:col>
      <xdr:colOff>1836963</xdr:colOff>
      <xdr:row>383</xdr:row>
      <xdr:rowOff>1904</xdr:rowOff>
    </xdr:to>
    <xdr:pic>
      <xdr:nvPicPr>
        <xdr:cNvPr id="204" name="Picture 203" descr="SH21250.jpg">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142"/>
        <a:stretch>
          <a:fillRect/>
        </a:stretch>
      </xdr:blipFill>
      <xdr:spPr>
        <a:xfrm>
          <a:off x="6008913" y="344609057"/>
          <a:ext cx="1714500" cy="2281917"/>
        </a:xfrm>
        <a:prstGeom prst="rect">
          <a:avLst/>
        </a:prstGeom>
      </xdr:spPr>
    </xdr:pic>
    <xdr:clientData/>
  </xdr:twoCellAnchor>
  <xdr:twoCellAnchor editAs="oneCell">
    <xdr:from>
      <xdr:col>3</xdr:col>
      <xdr:colOff>544285</xdr:colOff>
      <xdr:row>383</xdr:row>
      <xdr:rowOff>27215</xdr:rowOff>
    </xdr:from>
    <xdr:to>
      <xdr:col>3</xdr:col>
      <xdr:colOff>1319892</xdr:colOff>
      <xdr:row>383</xdr:row>
      <xdr:rowOff>2283065</xdr:rowOff>
    </xdr:to>
    <xdr:pic>
      <xdr:nvPicPr>
        <xdr:cNvPr id="205" name="Picture 204">
          <a:extLst>
            <a:ext uri="{FF2B5EF4-FFF2-40B4-BE49-F238E27FC236}">
              <a16:creationId xmlns:a16="http://schemas.microsoft.com/office/drawing/2014/main" id="{00000000-0008-0000-0000-0000CD000000}"/>
            </a:ext>
          </a:extLst>
        </xdr:cNvPr>
        <xdr:cNvPicPr>
          <a:picLocks noChangeAspect="1" noChangeArrowheads="1"/>
        </xdr:cNvPicPr>
      </xdr:nvPicPr>
      <xdr:blipFill rotWithShape="1">
        <a:blip xmlns:r="http://schemas.openxmlformats.org/officeDocument/2006/relationships" r:embed="rId143" cstate="email">
          <a:extLst>
            <a:ext uri="{28A0092B-C50C-407E-A947-70E740481C1C}">
              <a14:useLocalDpi xmlns:a14="http://schemas.microsoft.com/office/drawing/2010/main"/>
            </a:ext>
          </a:extLst>
        </a:blip>
        <a:srcRect/>
        <a:stretch/>
      </xdr:blipFill>
      <xdr:spPr bwMode="auto">
        <a:xfrm>
          <a:off x="6430735" y="346918190"/>
          <a:ext cx="775607" cy="225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585107</xdr:colOff>
      <xdr:row>384</xdr:row>
      <xdr:rowOff>27214</xdr:rowOff>
    </xdr:from>
    <xdr:to>
      <xdr:col>3</xdr:col>
      <xdr:colOff>1389372</xdr:colOff>
      <xdr:row>384</xdr:row>
      <xdr:rowOff>2285999</xdr:rowOff>
    </xdr:to>
    <xdr:pic>
      <xdr:nvPicPr>
        <xdr:cNvPr id="206" name="Picture 205">
          <a:extLst>
            <a:ext uri="{FF2B5EF4-FFF2-40B4-BE49-F238E27FC236}">
              <a16:creationId xmlns:a16="http://schemas.microsoft.com/office/drawing/2014/main" id="{00000000-0008-0000-0000-0000CE000000}"/>
            </a:ext>
          </a:extLst>
        </xdr:cNvPr>
        <xdr:cNvPicPr>
          <a:picLocks noChangeAspect="1" noChangeArrowheads="1"/>
        </xdr:cNvPicPr>
      </xdr:nvPicPr>
      <xdr:blipFill rotWithShape="1">
        <a:blip xmlns:r="http://schemas.openxmlformats.org/officeDocument/2006/relationships" r:embed="rId144" cstate="email">
          <a:extLst>
            <a:ext uri="{28A0092B-C50C-407E-A947-70E740481C1C}">
              <a14:useLocalDpi xmlns:a14="http://schemas.microsoft.com/office/drawing/2010/main"/>
            </a:ext>
          </a:extLst>
        </a:blip>
        <a:srcRect/>
        <a:stretch/>
      </xdr:blipFill>
      <xdr:spPr bwMode="auto">
        <a:xfrm>
          <a:off x="6471557" y="349213714"/>
          <a:ext cx="804265" cy="2258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517067</xdr:colOff>
      <xdr:row>385</xdr:row>
      <xdr:rowOff>27214</xdr:rowOff>
    </xdr:from>
    <xdr:to>
      <xdr:col>3</xdr:col>
      <xdr:colOff>1404799</xdr:colOff>
      <xdr:row>385</xdr:row>
      <xdr:rowOff>2286000</xdr:rowOff>
    </xdr:to>
    <xdr:pic>
      <xdr:nvPicPr>
        <xdr:cNvPr id="207" name="Picture 206">
          <a:extLst>
            <a:ext uri="{FF2B5EF4-FFF2-40B4-BE49-F238E27FC236}">
              <a16:creationId xmlns:a16="http://schemas.microsoft.com/office/drawing/2014/main" id="{00000000-0008-0000-0000-0000CF000000}"/>
            </a:ext>
          </a:extLst>
        </xdr:cNvPr>
        <xdr:cNvPicPr>
          <a:picLocks noChangeAspect="1" noChangeArrowheads="1"/>
        </xdr:cNvPicPr>
      </xdr:nvPicPr>
      <xdr:blipFill rotWithShape="1">
        <a:blip xmlns:r="http://schemas.openxmlformats.org/officeDocument/2006/relationships" r:embed="rId145" cstate="email">
          <a:extLst>
            <a:ext uri="{28A0092B-C50C-407E-A947-70E740481C1C}">
              <a14:useLocalDpi xmlns:a14="http://schemas.microsoft.com/office/drawing/2010/main"/>
            </a:ext>
          </a:extLst>
        </a:blip>
        <a:srcRect/>
        <a:stretch/>
      </xdr:blipFill>
      <xdr:spPr bwMode="auto">
        <a:xfrm>
          <a:off x="6403517" y="351509239"/>
          <a:ext cx="887732" cy="2258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571498</xdr:colOff>
      <xdr:row>386</xdr:row>
      <xdr:rowOff>40821</xdr:rowOff>
    </xdr:from>
    <xdr:to>
      <xdr:col>3</xdr:col>
      <xdr:colOff>1288045</xdr:colOff>
      <xdr:row>386</xdr:row>
      <xdr:rowOff>2286000</xdr:rowOff>
    </xdr:to>
    <xdr:pic>
      <xdr:nvPicPr>
        <xdr:cNvPr id="208" name="Picture 207">
          <a:extLst>
            <a:ext uri="{FF2B5EF4-FFF2-40B4-BE49-F238E27FC236}">
              <a16:creationId xmlns:a16="http://schemas.microsoft.com/office/drawing/2014/main" id="{00000000-0008-0000-0000-0000D0000000}"/>
            </a:ext>
          </a:extLst>
        </xdr:cNvPr>
        <xdr:cNvPicPr>
          <a:picLocks noChangeAspect="1" noChangeArrowheads="1"/>
        </xdr:cNvPicPr>
      </xdr:nvPicPr>
      <xdr:blipFill rotWithShape="1">
        <a:blip xmlns:r="http://schemas.openxmlformats.org/officeDocument/2006/relationships" r:embed="rId146" cstate="email">
          <a:extLst>
            <a:ext uri="{28A0092B-C50C-407E-A947-70E740481C1C}">
              <a14:useLocalDpi xmlns:a14="http://schemas.microsoft.com/office/drawing/2010/main"/>
            </a:ext>
          </a:extLst>
        </a:blip>
        <a:srcRect/>
        <a:stretch/>
      </xdr:blipFill>
      <xdr:spPr bwMode="auto">
        <a:xfrm>
          <a:off x="6457948" y="353818371"/>
          <a:ext cx="716547" cy="224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768017</xdr:colOff>
      <xdr:row>380</xdr:row>
      <xdr:rowOff>13607</xdr:rowOff>
    </xdr:from>
    <xdr:to>
      <xdr:col>3</xdr:col>
      <xdr:colOff>1170211</xdr:colOff>
      <xdr:row>380</xdr:row>
      <xdr:rowOff>2286000</xdr:rowOff>
    </xdr:to>
    <xdr:pic>
      <xdr:nvPicPr>
        <xdr:cNvPr id="209" name="Picture 208">
          <a:extLst>
            <a:ext uri="{FF2B5EF4-FFF2-40B4-BE49-F238E27FC236}">
              <a16:creationId xmlns:a16="http://schemas.microsoft.com/office/drawing/2014/main" id="{00000000-0008-0000-0000-0000D1000000}"/>
            </a:ext>
          </a:extLst>
        </xdr:cNvPr>
        <xdr:cNvPicPr>
          <a:picLocks noChangeAspect="1" noChangeArrowheads="1"/>
        </xdr:cNvPicPr>
      </xdr:nvPicPr>
      <xdr:blipFill rotWithShape="1">
        <a:blip xmlns:r="http://schemas.openxmlformats.org/officeDocument/2006/relationships" r:embed="rId147" cstate="email">
          <a:extLst>
            <a:ext uri="{28A0092B-C50C-407E-A947-70E740481C1C}">
              <a14:useLocalDpi xmlns:a14="http://schemas.microsoft.com/office/drawing/2010/main"/>
            </a:ext>
          </a:extLst>
        </a:blip>
        <a:srcRect/>
        <a:stretch/>
      </xdr:blipFill>
      <xdr:spPr bwMode="auto">
        <a:xfrm>
          <a:off x="6654467" y="356086682"/>
          <a:ext cx="402194" cy="2272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639531</xdr:colOff>
      <xdr:row>415</xdr:row>
      <xdr:rowOff>27213</xdr:rowOff>
    </xdr:from>
    <xdr:to>
      <xdr:col>3</xdr:col>
      <xdr:colOff>1453180</xdr:colOff>
      <xdr:row>415</xdr:row>
      <xdr:rowOff>2259204</xdr:rowOff>
    </xdr:to>
    <xdr:pic>
      <xdr:nvPicPr>
        <xdr:cNvPr id="210" name="Picture 209">
          <a:extLst>
            <a:ext uri="{FF2B5EF4-FFF2-40B4-BE49-F238E27FC236}">
              <a16:creationId xmlns:a16="http://schemas.microsoft.com/office/drawing/2014/main" id="{00000000-0008-0000-0000-0000D2000000}"/>
            </a:ext>
          </a:extLst>
        </xdr:cNvPr>
        <xdr:cNvPicPr>
          <a:picLocks noChangeAspect="1"/>
        </xdr:cNvPicPr>
      </xdr:nvPicPr>
      <xdr:blipFill rotWithShape="1">
        <a:blip xmlns:r="http://schemas.openxmlformats.org/officeDocument/2006/relationships" r:embed="rId148" cstate="email">
          <a:extLst>
            <a:ext uri="{28A0092B-C50C-407E-A947-70E740481C1C}">
              <a14:useLocalDpi xmlns:a14="http://schemas.microsoft.com/office/drawing/2010/main"/>
            </a:ext>
          </a:extLst>
        </a:blip>
        <a:srcRect/>
        <a:stretch/>
      </xdr:blipFill>
      <xdr:spPr>
        <a:xfrm rot="10800000">
          <a:off x="6525981" y="358395813"/>
          <a:ext cx="813649" cy="2231991"/>
        </a:xfrm>
        <a:prstGeom prst="rect">
          <a:avLst/>
        </a:prstGeom>
      </xdr:spPr>
    </xdr:pic>
    <xdr:clientData/>
  </xdr:twoCellAnchor>
  <xdr:twoCellAnchor editAs="oneCell">
    <xdr:from>
      <xdr:col>3</xdr:col>
      <xdr:colOff>680358</xdr:colOff>
      <xdr:row>416</xdr:row>
      <xdr:rowOff>13606</xdr:rowOff>
    </xdr:from>
    <xdr:to>
      <xdr:col>3</xdr:col>
      <xdr:colOff>1510393</xdr:colOff>
      <xdr:row>416</xdr:row>
      <xdr:rowOff>2290547</xdr:rowOff>
    </xdr:to>
    <xdr:pic>
      <xdr:nvPicPr>
        <xdr:cNvPr id="211" name="Picture 210">
          <a:extLst>
            <a:ext uri="{FF2B5EF4-FFF2-40B4-BE49-F238E27FC236}">
              <a16:creationId xmlns:a16="http://schemas.microsoft.com/office/drawing/2014/main" id="{00000000-0008-0000-0000-0000D3000000}"/>
            </a:ext>
          </a:extLst>
        </xdr:cNvPr>
        <xdr:cNvPicPr>
          <a:picLocks noChangeAspect="1"/>
        </xdr:cNvPicPr>
      </xdr:nvPicPr>
      <xdr:blipFill rotWithShape="1">
        <a:blip xmlns:r="http://schemas.openxmlformats.org/officeDocument/2006/relationships" r:embed="rId149" cstate="email">
          <a:extLst>
            <a:ext uri="{28A0092B-C50C-407E-A947-70E740481C1C}">
              <a14:useLocalDpi xmlns:a14="http://schemas.microsoft.com/office/drawing/2010/main"/>
            </a:ext>
          </a:extLst>
        </a:blip>
        <a:srcRect/>
        <a:stretch/>
      </xdr:blipFill>
      <xdr:spPr>
        <a:xfrm rot="10800000">
          <a:off x="6566808" y="360677731"/>
          <a:ext cx="830035" cy="2276941"/>
        </a:xfrm>
        <a:prstGeom prst="rect">
          <a:avLst/>
        </a:prstGeom>
      </xdr:spPr>
    </xdr:pic>
    <xdr:clientData/>
  </xdr:twoCellAnchor>
  <xdr:twoCellAnchor editAs="oneCell">
    <xdr:from>
      <xdr:col>3</xdr:col>
      <xdr:colOff>40821</xdr:colOff>
      <xdr:row>406</xdr:row>
      <xdr:rowOff>149678</xdr:rowOff>
    </xdr:from>
    <xdr:to>
      <xdr:col>4</xdr:col>
      <xdr:colOff>517</xdr:colOff>
      <xdr:row>406</xdr:row>
      <xdr:rowOff>2136320</xdr:rowOff>
    </xdr:to>
    <xdr:pic>
      <xdr:nvPicPr>
        <xdr:cNvPr id="212" name="Picture 211">
          <a:extLst>
            <a:ext uri="{FF2B5EF4-FFF2-40B4-BE49-F238E27FC236}">
              <a16:creationId xmlns:a16="http://schemas.microsoft.com/office/drawing/2014/main" id="{00000000-0008-0000-0000-0000D4000000}"/>
            </a:ext>
          </a:extLst>
        </xdr:cNvPr>
        <xdr:cNvPicPr>
          <a:picLocks noChangeAspect="1" noChangeArrowheads="1"/>
        </xdr:cNvPicPr>
      </xdr:nvPicPr>
      <xdr:blipFill rotWithShape="1">
        <a:blip xmlns:r="http://schemas.openxmlformats.org/officeDocument/2006/relationships" r:embed="rId150" cstate="email">
          <a:extLst>
            <a:ext uri="{28A0092B-C50C-407E-A947-70E740481C1C}">
              <a14:useLocalDpi xmlns:a14="http://schemas.microsoft.com/office/drawing/2010/main"/>
            </a:ext>
          </a:extLst>
        </a:blip>
        <a:srcRect/>
        <a:stretch/>
      </xdr:blipFill>
      <xdr:spPr bwMode="auto">
        <a:xfrm>
          <a:off x="5927271" y="363109328"/>
          <a:ext cx="1896446" cy="1986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59479</xdr:colOff>
      <xdr:row>407</xdr:row>
      <xdr:rowOff>190498</xdr:rowOff>
    </xdr:from>
    <xdr:to>
      <xdr:col>3</xdr:col>
      <xdr:colOff>1918606</xdr:colOff>
      <xdr:row>407</xdr:row>
      <xdr:rowOff>2138047</xdr:rowOff>
    </xdr:to>
    <xdr:pic>
      <xdr:nvPicPr>
        <xdr:cNvPr id="213" name="Picture 212">
          <a:extLst>
            <a:ext uri="{FF2B5EF4-FFF2-40B4-BE49-F238E27FC236}">
              <a16:creationId xmlns:a16="http://schemas.microsoft.com/office/drawing/2014/main" id="{00000000-0008-0000-0000-0000D5000000}"/>
            </a:ext>
          </a:extLst>
        </xdr:cNvPr>
        <xdr:cNvPicPr>
          <a:picLocks noChangeAspect="1" noChangeArrowheads="1"/>
        </xdr:cNvPicPr>
      </xdr:nvPicPr>
      <xdr:blipFill rotWithShape="1">
        <a:blip xmlns:r="http://schemas.openxmlformats.org/officeDocument/2006/relationships" r:embed="rId151" cstate="email">
          <a:extLst>
            <a:ext uri="{28A0092B-C50C-407E-A947-70E740481C1C}">
              <a14:useLocalDpi xmlns:a14="http://schemas.microsoft.com/office/drawing/2010/main"/>
            </a:ext>
          </a:extLst>
        </a:blip>
        <a:srcRect/>
        <a:stretch/>
      </xdr:blipFill>
      <xdr:spPr bwMode="auto">
        <a:xfrm flipH="1">
          <a:off x="5945929" y="365445673"/>
          <a:ext cx="1859127" cy="1947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27214</xdr:colOff>
      <xdr:row>408</xdr:row>
      <xdr:rowOff>27215</xdr:rowOff>
    </xdr:from>
    <xdr:to>
      <xdr:col>3</xdr:col>
      <xdr:colOff>1932214</xdr:colOff>
      <xdr:row>408</xdr:row>
      <xdr:rowOff>2286001</xdr:rowOff>
    </xdr:to>
    <xdr:pic>
      <xdr:nvPicPr>
        <xdr:cNvPr id="214" name="Picture 213">
          <a:extLst>
            <a:ext uri="{FF2B5EF4-FFF2-40B4-BE49-F238E27FC236}">
              <a16:creationId xmlns:a16="http://schemas.microsoft.com/office/drawing/2014/main" id="{00000000-0008-0000-0000-0000D6000000}"/>
            </a:ext>
          </a:extLst>
        </xdr:cNvPr>
        <xdr:cNvPicPr>
          <a:picLocks noChangeAspect="1"/>
        </xdr:cNvPicPr>
      </xdr:nvPicPr>
      <xdr:blipFill rotWithShape="1">
        <a:blip xmlns:r="http://schemas.openxmlformats.org/officeDocument/2006/relationships" r:embed="rId152" cstate="email">
          <a:extLst>
            <a:ext uri="{28A0092B-C50C-407E-A947-70E740481C1C}">
              <a14:useLocalDpi xmlns:a14="http://schemas.microsoft.com/office/drawing/2010/main"/>
            </a:ext>
          </a:extLst>
        </a:blip>
        <a:srcRect/>
        <a:stretch/>
      </xdr:blipFill>
      <xdr:spPr>
        <a:xfrm>
          <a:off x="5913664" y="367577915"/>
          <a:ext cx="1905000" cy="2258786"/>
        </a:xfrm>
        <a:prstGeom prst="rect">
          <a:avLst/>
        </a:prstGeom>
      </xdr:spPr>
    </xdr:pic>
    <xdr:clientData/>
  </xdr:twoCellAnchor>
  <xdr:twoCellAnchor editAs="oneCell">
    <xdr:from>
      <xdr:col>3</xdr:col>
      <xdr:colOff>136070</xdr:colOff>
      <xdr:row>409</xdr:row>
      <xdr:rowOff>27214</xdr:rowOff>
    </xdr:from>
    <xdr:to>
      <xdr:col>3</xdr:col>
      <xdr:colOff>1850570</xdr:colOff>
      <xdr:row>409</xdr:row>
      <xdr:rowOff>2258786</xdr:rowOff>
    </xdr:to>
    <xdr:pic>
      <xdr:nvPicPr>
        <xdr:cNvPr id="215" name="Picture 214">
          <a:extLst>
            <a:ext uri="{FF2B5EF4-FFF2-40B4-BE49-F238E27FC236}">
              <a16:creationId xmlns:a16="http://schemas.microsoft.com/office/drawing/2014/main" id="{00000000-0008-0000-0000-0000D7000000}"/>
            </a:ext>
          </a:extLst>
        </xdr:cNvPr>
        <xdr:cNvPicPr>
          <a:picLocks noChangeAspect="1" noChangeArrowheads="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bwMode="auto">
        <a:xfrm>
          <a:off x="6022520" y="369873439"/>
          <a:ext cx="1714500" cy="2231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27213</xdr:colOff>
      <xdr:row>411</xdr:row>
      <xdr:rowOff>380997</xdr:rowOff>
    </xdr:from>
    <xdr:to>
      <xdr:col>3</xdr:col>
      <xdr:colOff>1932766</xdr:colOff>
      <xdr:row>411</xdr:row>
      <xdr:rowOff>1619246</xdr:rowOff>
    </xdr:to>
    <xdr:pic>
      <xdr:nvPicPr>
        <xdr:cNvPr id="216" name="Picture 215">
          <a:extLst>
            <a:ext uri="{FF2B5EF4-FFF2-40B4-BE49-F238E27FC236}">
              <a16:creationId xmlns:a16="http://schemas.microsoft.com/office/drawing/2014/main" id="{00000000-0008-0000-0000-0000D8000000}"/>
            </a:ext>
          </a:extLst>
        </xdr:cNvPr>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5913663" y="374818272"/>
          <a:ext cx="1905553" cy="1238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81643</xdr:colOff>
      <xdr:row>410</xdr:row>
      <xdr:rowOff>27213</xdr:rowOff>
    </xdr:from>
    <xdr:to>
      <xdr:col>3</xdr:col>
      <xdr:colOff>1806597</xdr:colOff>
      <xdr:row>410</xdr:row>
      <xdr:rowOff>2272392</xdr:rowOff>
    </xdr:to>
    <xdr:pic>
      <xdr:nvPicPr>
        <xdr:cNvPr id="217" name="Picture 216">
          <a:extLst>
            <a:ext uri="{FF2B5EF4-FFF2-40B4-BE49-F238E27FC236}">
              <a16:creationId xmlns:a16="http://schemas.microsoft.com/office/drawing/2014/main" id="{00000000-0008-0000-0000-0000D9000000}"/>
            </a:ext>
          </a:extLst>
        </xdr:cNvPr>
        <xdr:cNvPicPr>
          <a:picLocks noChangeAspect="1" noChangeArrowheads="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bwMode="auto">
        <a:xfrm flipH="1">
          <a:off x="5968093" y="372168963"/>
          <a:ext cx="1724954" cy="224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40821</xdr:colOff>
      <xdr:row>417</xdr:row>
      <xdr:rowOff>231319</xdr:rowOff>
    </xdr:from>
    <xdr:to>
      <xdr:col>3</xdr:col>
      <xdr:colOff>1918607</xdr:colOff>
      <xdr:row>417</xdr:row>
      <xdr:rowOff>2013855</xdr:rowOff>
    </xdr:to>
    <xdr:pic>
      <xdr:nvPicPr>
        <xdr:cNvPr id="218" name="Picture 217">
          <a:extLst>
            <a:ext uri="{FF2B5EF4-FFF2-40B4-BE49-F238E27FC236}">
              <a16:creationId xmlns:a16="http://schemas.microsoft.com/office/drawing/2014/main" id="{00000000-0008-0000-0000-0000DA000000}"/>
            </a:ext>
          </a:extLst>
        </xdr:cNvPr>
        <xdr:cNvPicPr>
          <a:picLocks noChangeAspect="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a:xfrm>
          <a:off x="5927271" y="376964119"/>
          <a:ext cx="1877786" cy="1782536"/>
        </a:xfrm>
        <a:prstGeom prst="rect">
          <a:avLst/>
        </a:prstGeom>
      </xdr:spPr>
    </xdr:pic>
    <xdr:clientData/>
  </xdr:twoCellAnchor>
  <xdr:twoCellAnchor editAs="oneCell">
    <xdr:from>
      <xdr:col>3</xdr:col>
      <xdr:colOff>13608</xdr:colOff>
      <xdr:row>418</xdr:row>
      <xdr:rowOff>190499</xdr:rowOff>
    </xdr:from>
    <xdr:to>
      <xdr:col>3</xdr:col>
      <xdr:colOff>1932214</xdr:colOff>
      <xdr:row>418</xdr:row>
      <xdr:rowOff>2117987</xdr:rowOff>
    </xdr:to>
    <xdr:pic>
      <xdr:nvPicPr>
        <xdr:cNvPr id="219" name="Picture 218">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900058" y="379218824"/>
          <a:ext cx="1918606" cy="1927488"/>
        </a:xfrm>
        <a:prstGeom prst="rect">
          <a:avLst/>
        </a:prstGeom>
      </xdr:spPr>
    </xdr:pic>
    <xdr:clientData/>
  </xdr:twoCellAnchor>
  <xdr:twoCellAnchor editAs="oneCell">
    <xdr:from>
      <xdr:col>3</xdr:col>
      <xdr:colOff>13607</xdr:colOff>
      <xdr:row>344</xdr:row>
      <xdr:rowOff>620524</xdr:rowOff>
    </xdr:from>
    <xdr:to>
      <xdr:col>3</xdr:col>
      <xdr:colOff>1932214</xdr:colOff>
      <xdr:row>344</xdr:row>
      <xdr:rowOff>1592741</xdr:rowOff>
    </xdr:to>
    <xdr:pic>
      <xdr:nvPicPr>
        <xdr:cNvPr id="220" name="Picture 219" descr="Diagram&#10;&#10;Description automatically generated">
          <a:extLst>
            <a:ext uri="{FF2B5EF4-FFF2-40B4-BE49-F238E27FC236}">
              <a16:creationId xmlns:a16="http://schemas.microsoft.com/office/drawing/2014/main" id="{00000000-0008-0000-0000-0000DC000000}"/>
            </a:ext>
          </a:extLst>
        </xdr:cNvPr>
        <xdr:cNvPicPr>
          <a:picLocks noChangeAspect="1"/>
        </xdr:cNvPicPr>
      </xdr:nvPicPr>
      <xdr:blipFill rotWithShape="1">
        <a:blip xmlns:r="http://schemas.openxmlformats.org/officeDocument/2006/relationships" r:embed="rId157" cstate="email">
          <a:extLst>
            <a:ext uri="{28A0092B-C50C-407E-A947-70E740481C1C}">
              <a14:useLocalDpi xmlns:a14="http://schemas.microsoft.com/office/drawing/2010/main"/>
            </a:ext>
          </a:extLst>
        </a:blip>
        <a:srcRect/>
        <a:stretch/>
      </xdr:blipFill>
      <xdr:spPr>
        <a:xfrm>
          <a:off x="5900057" y="381944374"/>
          <a:ext cx="1918607" cy="972217"/>
        </a:xfrm>
        <a:prstGeom prst="rect">
          <a:avLst/>
        </a:prstGeom>
      </xdr:spPr>
    </xdr:pic>
    <xdr:clientData/>
  </xdr:twoCellAnchor>
  <xdr:twoCellAnchor editAs="oneCell">
    <xdr:from>
      <xdr:col>3</xdr:col>
      <xdr:colOff>149677</xdr:colOff>
      <xdr:row>420</xdr:row>
      <xdr:rowOff>27214</xdr:rowOff>
    </xdr:from>
    <xdr:to>
      <xdr:col>3</xdr:col>
      <xdr:colOff>1809748</xdr:colOff>
      <xdr:row>420</xdr:row>
      <xdr:rowOff>2274870</xdr:rowOff>
    </xdr:to>
    <xdr:pic>
      <xdr:nvPicPr>
        <xdr:cNvPr id="221" name="Picture 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6036127" y="385942114"/>
          <a:ext cx="1660071" cy="2247656"/>
        </a:xfrm>
        <a:prstGeom prst="rect">
          <a:avLst/>
        </a:prstGeom>
      </xdr:spPr>
    </xdr:pic>
    <xdr:clientData/>
  </xdr:twoCellAnchor>
  <xdr:twoCellAnchor editAs="oneCell">
    <xdr:from>
      <xdr:col>3</xdr:col>
      <xdr:colOff>136071</xdr:colOff>
      <xdr:row>422</xdr:row>
      <xdr:rowOff>13607</xdr:rowOff>
    </xdr:from>
    <xdr:to>
      <xdr:col>3</xdr:col>
      <xdr:colOff>1809749</xdr:colOff>
      <xdr:row>422</xdr:row>
      <xdr:rowOff>2285027</xdr:rowOff>
    </xdr:to>
    <xdr:pic>
      <xdr:nvPicPr>
        <xdr:cNvPr id="222" name="Picture 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022521" y="383632982"/>
          <a:ext cx="1673678" cy="2271420"/>
        </a:xfrm>
        <a:prstGeom prst="rect">
          <a:avLst/>
        </a:prstGeom>
      </xdr:spPr>
    </xdr:pic>
    <xdr:clientData/>
  </xdr:twoCellAnchor>
  <xdr:twoCellAnchor editAs="oneCell">
    <xdr:from>
      <xdr:col>3</xdr:col>
      <xdr:colOff>163285</xdr:colOff>
      <xdr:row>423</xdr:row>
      <xdr:rowOff>27215</xdr:rowOff>
    </xdr:from>
    <xdr:to>
      <xdr:col>3</xdr:col>
      <xdr:colOff>1844232</xdr:colOff>
      <xdr:row>424</xdr:row>
      <xdr:rowOff>0</xdr:rowOff>
    </xdr:to>
    <xdr:pic>
      <xdr:nvPicPr>
        <xdr:cNvPr id="223" name="Picture 222">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6049735" y="390533165"/>
          <a:ext cx="1680947" cy="2268310"/>
        </a:xfrm>
        <a:prstGeom prst="rect">
          <a:avLst/>
        </a:prstGeom>
      </xdr:spPr>
    </xdr:pic>
    <xdr:clientData/>
  </xdr:twoCellAnchor>
  <xdr:twoCellAnchor editAs="oneCell">
    <xdr:from>
      <xdr:col>3</xdr:col>
      <xdr:colOff>27214</xdr:colOff>
      <xdr:row>421</xdr:row>
      <xdr:rowOff>204105</xdr:rowOff>
    </xdr:from>
    <xdr:to>
      <xdr:col>3</xdr:col>
      <xdr:colOff>1932214</xdr:colOff>
      <xdr:row>421</xdr:row>
      <xdr:rowOff>2109105</xdr:rowOff>
    </xdr:to>
    <xdr:pic>
      <xdr:nvPicPr>
        <xdr:cNvPr id="224" name="Picture 223">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5913664" y="388414530"/>
          <a:ext cx="1905000" cy="1905000"/>
        </a:xfrm>
        <a:prstGeom prst="rect">
          <a:avLst/>
        </a:prstGeom>
      </xdr:spPr>
    </xdr:pic>
    <xdr:clientData/>
  </xdr:twoCellAnchor>
  <xdr:twoCellAnchor editAs="oneCell">
    <xdr:from>
      <xdr:col>3</xdr:col>
      <xdr:colOff>27215</xdr:colOff>
      <xdr:row>427</xdr:row>
      <xdr:rowOff>54428</xdr:rowOff>
    </xdr:from>
    <xdr:to>
      <xdr:col>4</xdr:col>
      <xdr:colOff>135</xdr:colOff>
      <xdr:row>427</xdr:row>
      <xdr:rowOff>585107</xdr:rowOff>
    </xdr:to>
    <xdr:pic>
      <xdr:nvPicPr>
        <xdr:cNvPr id="225" name="Picture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5913665" y="392855903"/>
          <a:ext cx="1909670" cy="530679"/>
        </a:xfrm>
        <a:prstGeom prst="rect">
          <a:avLst/>
        </a:prstGeom>
      </xdr:spPr>
    </xdr:pic>
    <xdr:clientData/>
  </xdr:twoCellAnchor>
  <xdr:twoCellAnchor editAs="oneCell">
    <xdr:from>
      <xdr:col>3</xdr:col>
      <xdr:colOff>258534</xdr:colOff>
      <xdr:row>427</xdr:row>
      <xdr:rowOff>585108</xdr:rowOff>
    </xdr:from>
    <xdr:to>
      <xdr:col>3</xdr:col>
      <xdr:colOff>1605641</xdr:colOff>
      <xdr:row>427</xdr:row>
      <xdr:rowOff>2206626</xdr:rowOff>
    </xdr:to>
    <xdr:pic>
      <xdr:nvPicPr>
        <xdr:cNvPr id="226" name="Picture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6144984" y="393386583"/>
          <a:ext cx="1347107" cy="1621518"/>
        </a:xfrm>
        <a:prstGeom prst="rect">
          <a:avLst/>
        </a:prstGeom>
      </xdr:spPr>
    </xdr:pic>
    <xdr:clientData/>
  </xdr:twoCellAnchor>
  <xdr:twoCellAnchor editAs="oneCell">
    <xdr:from>
      <xdr:col>3</xdr:col>
      <xdr:colOff>585107</xdr:colOff>
      <xdr:row>428</xdr:row>
      <xdr:rowOff>13607</xdr:rowOff>
    </xdr:from>
    <xdr:to>
      <xdr:col>3</xdr:col>
      <xdr:colOff>1088571</xdr:colOff>
      <xdr:row>429</xdr:row>
      <xdr:rowOff>0</xdr:rowOff>
    </xdr:to>
    <xdr:pic>
      <xdr:nvPicPr>
        <xdr:cNvPr id="227" name="Picture 226" descr="SH51302.jpg">
          <a:extLst>
            <a:ext uri="{FF2B5EF4-FFF2-40B4-BE49-F238E27FC236}">
              <a16:creationId xmlns:a16="http://schemas.microsoft.com/office/drawing/2014/main" id="{00000000-0008-0000-0000-0000E3000000}"/>
            </a:ext>
          </a:extLst>
        </xdr:cNvPr>
        <xdr:cNvPicPr>
          <a:picLocks noChangeAspect="1"/>
        </xdr:cNvPicPr>
      </xdr:nvPicPr>
      <xdr:blipFill rotWithShape="1">
        <a:blip xmlns:r="http://schemas.openxmlformats.org/officeDocument/2006/relationships" r:embed="rId164" cstate="email">
          <a:extLst>
            <a:ext uri="{28A0092B-C50C-407E-A947-70E740481C1C}">
              <a14:useLocalDpi xmlns:a14="http://schemas.microsoft.com/office/drawing/2010/main"/>
            </a:ext>
          </a:extLst>
        </a:blip>
        <a:srcRect/>
        <a:stretch/>
      </xdr:blipFill>
      <xdr:spPr>
        <a:xfrm>
          <a:off x="6471557" y="395110607"/>
          <a:ext cx="503464" cy="2281918"/>
        </a:xfrm>
        <a:prstGeom prst="rect">
          <a:avLst/>
        </a:prstGeom>
      </xdr:spPr>
    </xdr:pic>
    <xdr:clientData/>
  </xdr:twoCellAnchor>
  <xdr:twoCellAnchor editAs="oneCell">
    <xdr:from>
      <xdr:col>3</xdr:col>
      <xdr:colOff>108856</xdr:colOff>
      <xdr:row>435</xdr:row>
      <xdr:rowOff>13607</xdr:rowOff>
    </xdr:from>
    <xdr:to>
      <xdr:col>3</xdr:col>
      <xdr:colOff>1823356</xdr:colOff>
      <xdr:row>436</xdr:row>
      <xdr:rowOff>0</xdr:rowOff>
    </xdr:to>
    <xdr:pic>
      <xdr:nvPicPr>
        <xdr:cNvPr id="229" name="Picture 228" descr="SH51326.jpg">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165"/>
        <a:stretch>
          <a:fillRect/>
        </a:stretch>
      </xdr:blipFill>
      <xdr:spPr>
        <a:xfrm>
          <a:off x="5995306" y="401997182"/>
          <a:ext cx="1714500" cy="2281918"/>
        </a:xfrm>
        <a:prstGeom prst="rect">
          <a:avLst/>
        </a:prstGeom>
      </xdr:spPr>
    </xdr:pic>
    <xdr:clientData/>
  </xdr:twoCellAnchor>
  <xdr:twoCellAnchor editAs="oneCell">
    <xdr:from>
      <xdr:col>3</xdr:col>
      <xdr:colOff>81642</xdr:colOff>
      <xdr:row>434</xdr:row>
      <xdr:rowOff>13607</xdr:rowOff>
    </xdr:from>
    <xdr:to>
      <xdr:col>3</xdr:col>
      <xdr:colOff>1775731</xdr:colOff>
      <xdr:row>434</xdr:row>
      <xdr:rowOff>2272392</xdr:rowOff>
    </xdr:to>
    <xdr:pic>
      <xdr:nvPicPr>
        <xdr:cNvPr id="230" name="Picture 229" descr="SH51326.jpg">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flipH="1">
          <a:off x="5968092" y="397406132"/>
          <a:ext cx="1694089" cy="2258785"/>
        </a:xfrm>
        <a:prstGeom prst="rect">
          <a:avLst/>
        </a:prstGeom>
      </xdr:spPr>
    </xdr:pic>
    <xdr:clientData/>
  </xdr:twoCellAnchor>
  <xdr:twoCellAnchor editAs="oneCell">
    <xdr:from>
      <xdr:col>3</xdr:col>
      <xdr:colOff>40821</xdr:colOff>
      <xdr:row>438</xdr:row>
      <xdr:rowOff>163284</xdr:rowOff>
    </xdr:from>
    <xdr:to>
      <xdr:col>3</xdr:col>
      <xdr:colOff>1932214</xdr:colOff>
      <xdr:row>438</xdr:row>
      <xdr:rowOff>2140317</xdr:rowOff>
    </xdr:to>
    <xdr:pic>
      <xdr:nvPicPr>
        <xdr:cNvPr id="231" name="Picture 230">
          <a:extLst>
            <a:ext uri="{FF2B5EF4-FFF2-40B4-BE49-F238E27FC236}">
              <a16:creationId xmlns:a16="http://schemas.microsoft.com/office/drawing/2014/main" id="{00000000-0008-0000-0000-0000E7000000}"/>
            </a:ext>
          </a:extLst>
        </xdr:cNvPr>
        <xdr:cNvPicPr>
          <a:picLocks noChangeAspect="1"/>
        </xdr:cNvPicPr>
      </xdr:nvPicPr>
      <xdr:blipFill rotWithShape="1">
        <a:blip xmlns:r="http://schemas.openxmlformats.org/officeDocument/2006/relationships" r:embed="rId167" cstate="email">
          <a:extLst>
            <a:ext uri="{28A0092B-C50C-407E-A947-70E740481C1C}">
              <a14:useLocalDpi xmlns:a14="http://schemas.microsoft.com/office/drawing/2010/main"/>
            </a:ext>
          </a:extLst>
        </a:blip>
        <a:srcRect/>
        <a:stretch/>
      </xdr:blipFill>
      <xdr:spPr>
        <a:xfrm>
          <a:off x="5927271" y="404442384"/>
          <a:ext cx="1891393" cy="1977033"/>
        </a:xfrm>
        <a:prstGeom prst="rect">
          <a:avLst/>
        </a:prstGeom>
      </xdr:spPr>
    </xdr:pic>
    <xdr:clientData/>
  </xdr:twoCellAnchor>
  <xdr:twoCellAnchor editAs="oneCell">
    <xdr:from>
      <xdr:col>3</xdr:col>
      <xdr:colOff>13607</xdr:colOff>
      <xdr:row>439</xdr:row>
      <xdr:rowOff>353782</xdr:rowOff>
    </xdr:from>
    <xdr:to>
      <xdr:col>4</xdr:col>
      <xdr:colOff>3164</xdr:colOff>
      <xdr:row>439</xdr:row>
      <xdr:rowOff>1782532</xdr:rowOff>
    </xdr:to>
    <xdr:pic>
      <xdr:nvPicPr>
        <xdr:cNvPr id="232" name="Picture 231" descr="Graphical user interface, website&#10;&#10;Description automatically generated">
          <a:extLst>
            <a:ext uri="{FF2B5EF4-FFF2-40B4-BE49-F238E27FC236}">
              <a16:creationId xmlns:a16="http://schemas.microsoft.com/office/drawing/2014/main" id="{00000000-0008-0000-0000-0000E8000000}"/>
            </a:ext>
          </a:extLst>
        </xdr:cNvPr>
        <xdr:cNvPicPr>
          <a:picLocks noChangeAspect="1"/>
        </xdr:cNvPicPr>
      </xdr:nvPicPr>
      <xdr:blipFill rotWithShape="1">
        <a:blip xmlns:r="http://schemas.openxmlformats.org/officeDocument/2006/relationships" r:embed="rId168" cstate="email">
          <a:extLst>
            <a:ext uri="{28A0092B-C50C-407E-A947-70E740481C1C}">
              <a14:useLocalDpi xmlns:a14="http://schemas.microsoft.com/office/drawing/2010/main"/>
            </a:ext>
          </a:extLst>
        </a:blip>
        <a:srcRect/>
        <a:stretch/>
      </xdr:blipFill>
      <xdr:spPr>
        <a:xfrm>
          <a:off x="5900057" y="406928407"/>
          <a:ext cx="1928176" cy="1428750"/>
        </a:xfrm>
        <a:prstGeom prst="rect">
          <a:avLst/>
        </a:prstGeom>
      </xdr:spPr>
    </xdr:pic>
    <xdr:clientData/>
  </xdr:twoCellAnchor>
  <xdr:twoCellAnchor editAs="oneCell">
    <xdr:from>
      <xdr:col>3</xdr:col>
      <xdr:colOff>27214</xdr:colOff>
      <xdr:row>440</xdr:row>
      <xdr:rowOff>367392</xdr:rowOff>
    </xdr:from>
    <xdr:to>
      <xdr:col>4</xdr:col>
      <xdr:colOff>40</xdr:colOff>
      <xdr:row>440</xdr:row>
      <xdr:rowOff>1796143</xdr:rowOff>
    </xdr:to>
    <xdr:pic>
      <xdr:nvPicPr>
        <xdr:cNvPr id="233" name="Picture 232">
          <a:extLst>
            <a:ext uri="{FF2B5EF4-FFF2-40B4-BE49-F238E27FC236}">
              <a16:creationId xmlns:a16="http://schemas.microsoft.com/office/drawing/2014/main" id="{00000000-0008-0000-0000-0000E9000000}"/>
            </a:ext>
          </a:extLst>
        </xdr:cNvPr>
        <xdr:cNvPicPr>
          <a:picLocks noChangeAspect="1" noChangeArrowheads="1"/>
        </xdr:cNvPicPr>
      </xdr:nvPicPr>
      <xdr:blipFill rotWithShape="1">
        <a:blip xmlns:r="http://schemas.openxmlformats.org/officeDocument/2006/relationships" r:embed="rId169" cstate="email">
          <a:extLst>
            <a:ext uri="{28A0092B-C50C-407E-A947-70E740481C1C}">
              <a14:useLocalDpi xmlns:a14="http://schemas.microsoft.com/office/drawing/2010/main"/>
            </a:ext>
          </a:extLst>
        </a:blip>
        <a:srcRect/>
        <a:stretch/>
      </xdr:blipFill>
      <xdr:spPr bwMode="auto">
        <a:xfrm>
          <a:off x="5913664" y="409237542"/>
          <a:ext cx="1911445" cy="142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27214</xdr:colOff>
      <xdr:row>441</xdr:row>
      <xdr:rowOff>341743</xdr:rowOff>
    </xdr:from>
    <xdr:to>
      <xdr:col>3</xdr:col>
      <xdr:colOff>1932214</xdr:colOff>
      <xdr:row>441</xdr:row>
      <xdr:rowOff>1714499</xdr:rowOff>
    </xdr:to>
    <xdr:pic>
      <xdr:nvPicPr>
        <xdr:cNvPr id="234" name="Picture 233">
          <a:extLst>
            <a:ext uri="{FF2B5EF4-FFF2-40B4-BE49-F238E27FC236}">
              <a16:creationId xmlns:a16="http://schemas.microsoft.com/office/drawing/2014/main" id="{00000000-0008-0000-0000-0000EA000000}"/>
            </a:ext>
          </a:extLst>
        </xdr:cNvPr>
        <xdr:cNvPicPr>
          <a:picLocks noChangeAspect="1" noChangeArrowheads="1"/>
        </xdr:cNvPicPr>
      </xdr:nvPicPr>
      <xdr:blipFill rotWithShape="1">
        <a:blip xmlns:r="http://schemas.openxmlformats.org/officeDocument/2006/relationships" r:embed="rId170" cstate="email">
          <a:extLst>
            <a:ext uri="{28A0092B-C50C-407E-A947-70E740481C1C}">
              <a14:useLocalDpi xmlns:a14="http://schemas.microsoft.com/office/drawing/2010/main"/>
            </a:ext>
          </a:extLst>
        </a:blip>
        <a:srcRect/>
        <a:stretch/>
      </xdr:blipFill>
      <xdr:spPr bwMode="auto">
        <a:xfrm>
          <a:off x="5913664" y="411507418"/>
          <a:ext cx="1905000" cy="13727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380999</xdr:colOff>
      <xdr:row>104</xdr:row>
      <xdr:rowOff>13607</xdr:rowOff>
    </xdr:from>
    <xdr:to>
      <xdr:col>3</xdr:col>
      <xdr:colOff>1554890</xdr:colOff>
      <xdr:row>106</xdr:row>
      <xdr:rowOff>748393</xdr:rowOff>
    </xdr:to>
    <xdr:pic>
      <xdr:nvPicPr>
        <xdr:cNvPr id="235" name="Picture 234">
          <a:extLst>
            <a:ext uri="{FF2B5EF4-FFF2-40B4-BE49-F238E27FC236}">
              <a16:creationId xmlns:a16="http://schemas.microsoft.com/office/drawing/2014/main" id="{00000000-0008-0000-0000-0000EB000000}"/>
            </a:ext>
          </a:extLst>
        </xdr:cNvPr>
        <xdr:cNvPicPr>
          <a:picLocks noChangeAspect="1"/>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a:stretch/>
      </xdr:blipFill>
      <xdr:spPr>
        <a:xfrm>
          <a:off x="6259285" y="71056500"/>
          <a:ext cx="1173891" cy="2286000"/>
        </a:xfrm>
        <a:prstGeom prst="rect">
          <a:avLst/>
        </a:prstGeom>
      </xdr:spPr>
    </xdr:pic>
    <xdr:clientData/>
  </xdr:twoCellAnchor>
  <xdr:twoCellAnchor editAs="oneCell">
    <xdr:from>
      <xdr:col>3</xdr:col>
      <xdr:colOff>380999</xdr:colOff>
      <xdr:row>107</xdr:row>
      <xdr:rowOff>27216</xdr:rowOff>
    </xdr:from>
    <xdr:to>
      <xdr:col>3</xdr:col>
      <xdr:colOff>1485347</xdr:colOff>
      <xdr:row>109</xdr:row>
      <xdr:rowOff>762002</xdr:rowOff>
    </xdr:to>
    <xdr:pic>
      <xdr:nvPicPr>
        <xdr:cNvPr id="236" name="Picture 235">
          <a:extLst>
            <a:ext uri="{FF2B5EF4-FFF2-40B4-BE49-F238E27FC236}">
              <a16:creationId xmlns:a16="http://schemas.microsoft.com/office/drawing/2014/main" id="{00000000-0008-0000-0000-0000EC000000}"/>
            </a:ext>
          </a:extLst>
        </xdr:cNvPr>
        <xdr:cNvPicPr>
          <a:picLocks noChangeAspect="1"/>
        </xdr:cNvPicPr>
      </xdr:nvPicPr>
      <xdr:blipFill rotWithShape="1">
        <a:blip xmlns:r="http://schemas.openxmlformats.org/officeDocument/2006/relationships" r:embed="rId172" cstate="email">
          <a:extLst>
            <a:ext uri="{28A0092B-C50C-407E-A947-70E740481C1C}">
              <a14:useLocalDpi xmlns:a14="http://schemas.microsoft.com/office/drawing/2010/main"/>
            </a:ext>
          </a:extLst>
        </a:blip>
        <a:srcRect/>
        <a:stretch/>
      </xdr:blipFill>
      <xdr:spPr>
        <a:xfrm>
          <a:off x="6259285" y="73396930"/>
          <a:ext cx="1104348" cy="2286000"/>
        </a:xfrm>
        <a:prstGeom prst="rect">
          <a:avLst/>
        </a:prstGeom>
      </xdr:spPr>
    </xdr:pic>
    <xdr:clientData/>
  </xdr:twoCellAnchor>
  <xdr:twoCellAnchor editAs="oneCell">
    <xdr:from>
      <xdr:col>3</xdr:col>
      <xdr:colOff>449033</xdr:colOff>
      <xdr:row>110</xdr:row>
      <xdr:rowOff>13608</xdr:rowOff>
    </xdr:from>
    <xdr:to>
      <xdr:col>3</xdr:col>
      <xdr:colOff>1412860</xdr:colOff>
      <xdr:row>112</xdr:row>
      <xdr:rowOff>748394</xdr:rowOff>
    </xdr:to>
    <xdr:pic>
      <xdr:nvPicPr>
        <xdr:cNvPr id="237" name="Picture 236">
          <a:extLst>
            <a:ext uri="{FF2B5EF4-FFF2-40B4-BE49-F238E27FC236}">
              <a16:creationId xmlns:a16="http://schemas.microsoft.com/office/drawing/2014/main" id="{00000000-0008-0000-0000-0000ED000000}"/>
            </a:ext>
          </a:extLst>
        </xdr:cNvPr>
        <xdr:cNvPicPr>
          <a:picLocks noChangeAspect="1"/>
        </xdr:cNvPicPr>
      </xdr:nvPicPr>
      <xdr:blipFill rotWithShape="1">
        <a:blip xmlns:r="http://schemas.openxmlformats.org/officeDocument/2006/relationships" r:embed="rId173" cstate="email">
          <a:extLst>
            <a:ext uri="{28A0092B-C50C-407E-A947-70E740481C1C}">
              <a14:useLocalDpi xmlns:a14="http://schemas.microsoft.com/office/drawing/2010/main"/>
            </a:ext>
          </a:extLst>
        </a:blip>
        <a:srcRect/>
        <a:stretch/>
      </xdr:blipFill>
      <xdr:spPr>
        <a:xfrm>
          <a:off x="6327319" y="75710144"/>
          <a:ext cx="963827" cy="2286000"/>
        </a:xfrm>
        <a:prstGeom prst="rect">
          <a:avLst/>
        </a:prstGeom>
      </xdr:spPr>
    </xdr:pic>
    <xdr:clientData/>
  </xdr:twoCellAnchor>
  <xdr:twoCellAnchor editAs="oneCell">
    <xdr:from>
      <xdr:col>3</xdr:col>
      <xdr:colOff>347740</xdr:colOff>
      <xdr:row>113</xdr:row>
      <xdr:rowOff>27214</xdr:rowOff>
    </xdr:from>
    <xdr:to>
      <xdr:col>3</xdr:col>
      <xdr:colOff>1612336</xdr:colOff>
      <xdr:row>115</xdr:row>
      <xdr:rowOff>761999</xdr:rowOff>
    </xdr:to>
    <xdr:pic>
      <xdr:nvPicPr>
        <xdr:cNvPr id="238" name="Picture 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a:ext>
          </a:extLst>
        </a:blip>
        <a:srcRect/>
        <a:stretch>
          <a:fillRect/>
        </a:stretch>
      </xdr:blipFill>
      <xdr:spPr bwMode="auto">
        <a:xfrm>
          <a:off x="6226026" y="78050571"/>
          <a:ext cx="1264596"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108859</xdr:colOff>
      <xdr:row>116</xdr:row>
      <xdr:rowOff>13607</xdr:rowOff>
    </xdr:from>
    <xdr:to>
      <xdr:col>3</xdr:col>
      <xdr:colOff>1812533</xdr:colOff>
      <xdr:row>118</xdr:row>
      <xdr:rowOff>748393</xdr:rowOff>
    </xdr:to>
    <xdr:pic>
      <xdr:nvPicPr>
        <xdr:cNvPr id="239" name="图片 5">
          <a:extLst>
            <a:ext uri="{FF2B5EF4-FFF2-40B4-BE49-F238E27FC236}">
              <a16:creationId xmlns:a16="http://schemas.microsoft.com/office/drawing/2014/main" id="{00000000-0008-0000-0000-0000EF000000}"/>
            </a:ext>
          </a:extLst>
        </xdr:cNvPr>
        <xdr:cNvPicPr>
          <a:picLocks noChangeAspect="1"/>
        </xdr:cNvPicPr>
      </xdr:nvPicPr>
      <xdr:blipFill rotWithShape="1">
        <a:blip xmlns:r="http://schemas.openxmlformats.org/officeDocument/2006/relationships" r:embed="rId175" cstate="email">
          <a:extLst>
            <a:ext uri="{28A0092B-C50C-407E-A947-70E740481C1C}">
              <a14:useLocalDpi xmlns:a14="http://schemas.microsoft.com/office/drawing/2010/main"/>
            </a:ext>
          </a:extLst>
        </a:blip>
        <a:srcRect b="1207"/>
        <a:stretch/>
      </xdr:blipFill>
      <xdr:spPr>
        <a:xfrm>
          <a:off x="5987145" y="80363786"/>
          <a:ext cx="1703674" cy="2286000"/>
        </a:xfrm>
        <a:prstGeom prst="rect">
          <a:avLst/>
        </a:prstGeom>
        <a:noFill/>
        <a:ln w="9525">
          <a:noFill/>
        </a:ln>
      </xdr:spPr>
    </xdr:pic>
    <xdr:clientData/>
  </xdr:twoCellAnchor>
  <xdr:twoCellAnchor editAs="oneCell">
    <xdr:from>
      <xdr:col>3</xdr:col>
      <xdr:colOff>136071</xdr:colOff>
      <xdr:row>119</xdr:row>
      <xdr:rowOff>40821</xdr:rowOff>
    </xdr:from>
    <xdr:to>
      <xdr:col>3</xdr:col>
      <xdr:colOff>1823355</xdr:colOff>
      <xdr:row>121</xdr:row>
      <xdr:rowOff>743898</xdr:rowOff>
    </xdr:to>
    <xdr:pic>
      <xdr:nvPicPr>
        <xdr:cNvPr id="240" name="图片 6">
          <a:extLst>
            <a:ext uri="{FF2B5EF4-FFF2-40B4-BE49-F238E27FC236}">
              <a16:creationId xmlns:a16="http://schemas.microsoft.com/office/drawing/2014/main" id="{00000000-0008-0000-0000-0000F0000000}"/>
            </a:ext>
          </a:extLst>
        </xdr:cNvPr>
        <xdr:cNvPicPr>
          <a:picLocks noChangeAspect="1"/>
        </xdr:cNvPicPr>
      </xdr:nvPicPr>
      <xdr:blipFill rotWithShape="1">
        <a:blip xmlns:r="http://schemas.openxmlformats.org/officeDocument/2006/relationships" r:embed="rId176" cstate="email">
          <a:extLst>
            <a:ext uri="{28A0092B-C50C-407E-A947-70E740481C1C}">
              <a14:useLocalDpi xmlns:a14="http://schemas.microsoft.com/office/drawing/2010/main"/>
            </a:ext>
          </a:extLst>
        </a:blip>
        <a:srcRect t="1007" b="1302"/>
        <a:stretch/>
      </xdr:blipFill>
      <xdr:spPr>
        <a:xfrm>
          <a:off x="6014357" y="82717821"/>
          <a:ext cx="1687284" cy="2254292"/>
        </a:xfrm>
        <a:prstGeom prst="rect">
          <a:avLst/>
        </a:prstGeom>
        <a:noFill/>
        <a:ln w="9525">
          <a:noFill/>
        </a:ln>
      </xdr:spPr>
    </xdr:pic>
    <xdr:clientData/>
  </xdr:twoCellAnchor>
  <xdr:twoCellAnchor editAs="oneCell">
    <xdr:from>
      <xdr:col>3</xdr:col>
      <xdr:colOff>380998</xdr:colOff>
      <xdr:row>122</xdr:row>
      <xdr:rowOff>13608</xdr:rowOff>
    </xdr:from>
    <xdr:to>
      <xdr:col>3</xdr:col>
      <xdr:colOff>1578428</xdr:colOff>
      <xdr:row>124</xdr:row>
      <xdr:rowOff>762406</xdr:rowOff>
    </xdr:to>
    <xdr:pic>
      <xdr:nvPicPr>
        <xdr:cNvPr id="241" name="图片 7">
          <a:extLst>
            <a:ext uri="{FF2B5EF4-FFF2-40B4-BE49-F238E27FC236}">
              <a16:creationId xmlns:a16="http://schemas.microsoft.com/office/drawing/2014/main" id="{00000000-0008-0000-0000-0000F1000000}"/>
            </a:ext>
          </a:extLst>
        </xdr:cNvPr>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l="12775" t="4398" r="15541" b="811"/>
        <a:stretch/>
      </xdr:blipFill>
      <xdr:spPr>
        <a:xfrm>
          <a:off x="6259284" y="85017429"/>
          <a:ext cx="1197430" cy="2300012"/>
        </a:xfrm>
        <a:prstGeom prst="rect">
          <a:avLst/>
        </a:prstGeom>
        <a:noFill/>
        <a:ln w="9525">
          <a:noFill/>
        </a:ln>
      </xdr:spPr>
    </xdr:pic>
    <xdr:clientData/>
  </xdr:twoCellAnchor>
  <xdr:twoCellAnchor>
    <xdr:from>
      <xdr:col>3</xdr:col>
      <xdr:colOff>136070</xdr:colOff>
      <xdr:row>125</xdr:row>
      <xdr:rowOff>24217</xdr:rowOff>
    </xdr:from>
    <xdr:to>
      <xdr:col>3</xdr:col>
      <xdr:colOff>1823355</xdr:colOff>
      <xdr:row>125</xdr:row>
      <xdr:rowOff>2272393</xdr:rowOff>
    </xdr:to>
    <xdr:pic>
      <xdr:nvPicPr>
        <xdr:cNvPr id="242" name="Picture 3">
          <a:extLst>
            <a:ext uri="{FF2B5EF4-FFF2-40B4-BE49-F238E27FC236}">
              <a16:creationId xmlns:a16="http://schemas.microsoft.com/office/drawing/2014/main" id="{00000000-0008-0000-0000-0000F2000000}"/>
            </a:ext>
          </a:extLst>
        </xdr:cNvPr>
        <xdr:cNvPicPr>
          <a:picLocks noChangeAspect="1" noChangeArrowheads="1"/>
        </xdr:cNvPicPr>
      </xdr:nvPicPr>
      <xdr:blipFill rotWithShape="1">
        <a:blip xmlns:r="http://schemas.openxmlformats.org/officeDocument/2006/relationships" r:embed="rId178" cstate="email">
          <a:extLst>
            <a:ext uri="{28A0092B-C50C-407E-A947-70E740481C1C}">
              <a14:useLocalDpi xmlns:a14="http://schemas.microsoft.com/office/drawing/2010/main"/>
            </a:ext>
          </a:extLst>
        </a:blip>
        <a:srcRect/>
        <a:stretch/>
      </xdr:blipFill>
      <xdr:spPr bwMode="auto">
        <a:xfrm>
          <a:off x="6014356" y="87354860"/>
          <a:ext cx="1687285" cy="2248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40822</xdr:colOff>
      <xdr:row>127</xdr:row>
      <xdr:rowOff>122463</xdr:rowOff>
    </xdr:from>
    <xdr:to>
      <xdr:col>3</xdr:col>
      <xdr:colOff>1931884</xdr:colOff>
      <xdr:row>127</xdr:row>
      <xdr:rowOff>2149927</xdr:rowOff>
    </xdr:to>
    <xdr:pic>
      <xdr:nvPicPr>
        <xdr:cNvPr id="245" name="Picture 244">
          <a:extLst>
            <a:ext uri="{FF2B5EF4-FFF2-40B4-BE49-F238E27FC236}">
              <a16:creationId xmlns:a16="http://schemas.microsoft.com/office/drawing/2014/main" id="{00000000-0008-0000-0000-0000F5000000}"/>
            </a:ext>
          </a:extLst>
        </xdr:cNvPr>
        <xdr:cNvPicPr>
          <a:picLocks noChangeAspect="1"/>
        </xdr:cNvPicPr>
      </xdr:nvPicPr>
      <xdr:blipFill rotWithShape="1">
        <a:blip xmlns:r="http://schemas.openxmlformats.org/officeDocument/2006/relationships" r:embed="rId179" cstate="email">
          <a:extLst>
            <a:ext uri="{28A0092B-C50C-407E-A947-70E740481C1C}">
              <a14:useLocalDpi xmlns:a14="http://schemas.microsoft.com/office/drawing/2010/main"/>
            </a:ext>
          </a:extLst>
        </a:blip>
        <a:srcRect/>
        <a:stretch/>
      </xdr:blipFill>
      <xdr:spPr>
        <a:xfrm>
          <a:off x="5919108" y="92052320"/>
          <a:ext cx="1891062" cy="2027464"/>
        </a:xfrm>
        <a:prstGeom prst="rect">
          <a:avLst/>
        </a:prstGeom>
      </xdr:spPr>
    </xdr:pic>
    <xdr:clientData/>
  </xdr:twoCellAnchor>
  <xdr:twoCellAnchor editAs="oneCell">
    <xdr:from>
      <xdr:col>3</xdr:col>
      <xdr:colOff>27214</xdr:colOff>
      <xdr:row>128</xdr:row>
      <xdr:rowOff>108856</xdr:rowOff>
    </xdr:from>
    <xdr:to>
      <xdr:col>3</xdr:col>
      <xdr:colOff>1917999</xdr:colOff>
      <xdr:row>128</xdr:row>
      <xdr:rowOff>2013857</xdr:rowOff>
    </xdr:to>
    <xdr:pic>
      <xdr:nvPicPr>
        <xdr:cNvPr id="246" name="Picture 245">
          <a:extLst>
            <a:ext uri="{FF2B5EF4-FFF2-40B4-BE49-F238E27FC236}">
              <a16:creationId xmlns:a16="http://schemas.microsoft.com/office/drawing/2014/main" id="{00000000-0008-0000-0000-0000F6000000}"/>
            </a:ext>
          </a:extLst>
        </xdr:cNvPr>
        <xdr:cNvPicPr>
          <a:picLocks noChangeAspect="1"/>
        </xdr:cNvPicPr>
      </xdr:nvPicPr>
      <xdr:blipFill rotWithShape="1">
        <a:blip xmlns:r="http://schemas.openxmlformats.org/officeDocument/2006/relationships" r:embed="rId180" cstate="email">
          <a:extLst>
            <a:ext uri="{28A0092B-C50C-407E-A947-70E740481C1C}">
              <a14:useLocalDpi xmlns:a14="http://schemas.microsoft.com/office/drawing/2010/main"/>
            </a:ext>
          </a:extLst>
        </a:blip>
        <a:srcRect/>
        <a:stretch/>
      </xdr:blipFill>
      <xdr:spPr>
        <a:xfrm>
          <a:off x="5905500" y="94338320"/>
          <a:ext cx="1890785" cy="1905001"/>
        </a:xfrm>
        <a:prstGeom prst="rect">
          <a:avLst/>
        </a:prstGeom>
      </xdr:spPr>
    </xdr:pic>
    <xdr:clientData/>
  </xdr:twoCellAnchor>
  <xdr:twoCellAnchor editAs="oneCell">
    <xdr:from>
      <xdr:col>3</xdr:col>
      <xdr:colOff>435427</xdr:colOff>
      <xdr:row>148</xdr:row>
      <xdr:rowOff>13608</xdr:rowOff>
    </xdr:from>
    <xdr:to>
      <xdr:col>3</xdr:col>
      <xdr:colOff>1619249</xdr:colOff>
      <xdr:row>151</xdr:row>
      <xdr:rowOff>0</xdr:rowOff>
    </xdr:to>
    <xdr:pic>
      <xdr:nvPicPr>
        <xdr:cNvPr id="249" name="Picture 248">
          <a:extLst>
            <a:ext uri="{FF2B5EF4-FFF2-40B4-BE49-F238E27FC236}">
              <a16:creationId xmlns:a16="http://schemas.microsoft.com/office/drawing/2014/main" id="{00000000-0008-0000-0000-0000F900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6313713" y="110517215"/>
          <a:ext cx="1183822" cy="2313214"/>
        </a:xfrm>
        <a:prstGeom prst="rect">
          <a:avLst/>
        </a:prstGeom>
      </xdr:spPr>
    </xdr:pic>
    <xdr:clientData/>
  </xdr:twoCellAnchor>
  <xdr:twoCellAnchor editAs="oneCell">
    <xdr:from>
      <xdr:col>3</xdr:col>
      <xdr:colOff>95249</xdr:colOff>
      <xdr:row>184</xdr:row>
      <xdr:rowOff>13606</xdr:rowOff>
    </xdr:from>
    <xdr:to>
      <xdr:col>3</xdr:col>
      <xdr:colOff>1877784</xdr:colOff>
      <xdr:row>184</xdr:row>
      <xdr:rowOff>2287589</xdr:rowOff>
    </xdr:to>
    <xdr:pic>
      <xdr:nvPicPr>
        <xdr:cNvPr id="250" name="Picture 249">
          <a:extLst>
            <a:ext uri="{FF2B5EF4-FFF2-40B4-BE49-F238E27FC236}">
              <a16:creationId xmlns:a16="http://schemas.microsoft.com/office/drawing/2014/main" id="{00000000-0008-0000-0000-0000FA000000}"/>
            </a:ext>
          </a:extLst>
        </xdr:cNvPr>
        <xdr:cNvPicPr>
          <a:picLocks noChangeAspect="1" noChangeArrowheads="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bwMode="auto">
        <a:xfrm>
          <a:off x="5973535" y="126845785"/>
          <a:ext cx="1782535" cy="2273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13607</xdr:colOff>
      <xdr:row>185</xdr:row>
      <xdr:rowOff>13607</xdr:rowOff>
    </xdr:from>
    <xdr:to>
      <xdr:col>4</xdr:col>
      <xdr:colOff>4482</xdr:colOff>
      <xdr:row>185</xdr:row>
      <xdr:rowOff>2286000</xdr:rowOff>
    </xdr:to>
    <xdr:pic>
      <xdr:nvPicPr>
        <xdr:cNvPr id="251" name="Picture 250">
          <a:extLst>
            <a:ext uri="{FF2B5EF4-FFF2-40B4-BE49-F238E27FC236}">
              <a16:creationId xmlns:a16="http://schemas.microsoft.com/office/drawing/2014/main" id="{00000000-0008-0000-0000-0000FB000000}"/>
            </a:ext>
          </a:extLst>
        </xdr:cNvPr>
        <xdr:cNvPicPr>
          <a:picLocks noChangeAspect="1" noChangeArrowheads="1"/>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bwMode="auto">
        <a:xfrm>
          <a:off x="5891893" y="129145393"/>
          <a:ext cx="1932214" cy="2272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13607</xdr:colOff>
      <xdr:row>186</xdr:row>
      <xdr:rowOff>13607</xdr:rowOff>
    </xdr:from>
    <xdr:to>
      <xdr:col>3</xdr:col>
      <xdr:colOff>1932214</xdr:colOff>
      <xdr:row>186</xdr:row>
      <xdr:rowOff>2286000</xdr:rowOff>
    </xdr:to>
    <xdr:pic>
      <xdr:nvPicPr>
        <xdr:cNvPr id="252" name="Picture 251">
          <a:extLst>
            <a:ext uri="{FF2B5EF4-FFF2-40B4-BE49-F238E27FC236}">
              <a16:creationId xmlns:a16="http://schemas.microsoft.com/office/drawing/2014/main" id="{00000000-0008-0000-0000-0000FC000000}"/>
            </a:ext>
          </a:extLst>
        </xdr:cNvPr>
        <xdr:cNvPicPr>
          <a:picLocks noChangeAspect="1" noChangeArrowheads="1"/>
        </xdr:cNvPicPr>
      </xdr:nvPicPr>
      <xdr:blipFill rotWithShape="1">
        <a:blip xmlns:r="http://schemas.openxmlformats.org/officeDocument/2006/relationships" r:embed="rId184" cstate="email">
          <a:extLst>
            <a:ext uri="{28A0092B-C50C-407E-A947-70E740481C1C}">
              <a14:useLocalDpi xmlns:a14="http://schemas.microsoft.com/office/drawing/2010/main"/>
            </a:ext>
          </a:extLst>
        </a:blip>
        <a:srcRect/>
        <a:stretch/>
      </xdr:blipFill>
      <xdr:spPr bwMode="auto">
        <a:xfrm>
          <a:off x="5891893" y="131445000"/>
          <a:ext cx="1918607" cy="2272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344841</xdr:colOff>
      <xdr:row>190</xdr:row>
      <xdr:rowOff>13608</xdr:rowOff>
    </xdr:from>
    <xdr:ext cx="1219979" cy="2299607"/>
    <xdr:pic>
      <xdr:nvPicPr>
        <xdr:cNvPr id="253" name="Picture 252">
          <a:extLst>
            <a:ext uri="{FF2B5EF4-FFF2-40B4-BE49-F238E27FC236}">
              <a16:creationId xmlns:a16="http://schemas.microsoft.com/office/drawing/2014/main" id="{00000000-0008-0000-0000-0000FD000000}"/>
            </a:ext>
          </a:extLst>
        </xdr:cNvPr>
        <xdr:cNvPicPr>
          <a:picLocks noChangeAspect="1"/>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a:xfrm>
          <a:off x="6223127" y="140725072"/>
          <a:ext cx="1219979" cy="2299607"/>
        </a:xfrm>
        <a:prstGeom prst="rect">
          <a:avLst/>
        </a:prstGeom>
      </xdr:spPr>
    </xdr:pic>
    <xdr:clientData/>
  </xdr:oneCellAnchor>
  <xdr:twoCellAnchor editAs="oneCell">
    <xdr:from>
      <xdr:col>3</xdr:col>
      <xdr:colOff>372153</xdr:colOff>
      <xdr:row>193</xdr:row>
      <xdr:rowOff>13607</xdr:rowOff>
    </xdr:from>
    <xdr:to>
      <xdr:col>3</xdr:col>
      <xdr:colOff>1646463</xdr:colOff>
      <xdr:row>196</xdr:row>
      <xdr:rowOff>3713</xdr:rowOff>
    </xdr:to>
    <xdr:pic>
      <xdr:nvPicPr>
        <xdr:cNvPr id="254" name="Picture 253">
          <a:extLst>
            <a:ext uri="{FF2B5EF4-FFF2-40B4-BE49-F238E27FC236}">
              <a16:creationId xmlns:a16="http://schemas.microsoft.com/office/drawing/2014/main" id="{00000000-0008-0000-0000-0000FE00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a:off x="6250439" y="140725071"/>
          <a:ext cx="1274310" cy="2316927"/>
        </a:xfrm>
        <a:prstGeom prst="rect">
          <a:avLst/>
        </a:prstGeom>
      </xdr:spPr>
    </xdr:pic>
    <xdr:clientData/>
  </xdr:twoCellAnchor>
  <xdr:twoCellAnchor editAs="oneCell">
    <xdr:from>
      <xdr:col>3</xdr:col>
      <xdr:colOff>190499</xdr:colOff>
      <xdr:row>199</xdr:row>
      <xdr:rowOff>13607</xdr:rowOff>
    </xdr:from>
    <xdr:to>
      <xdr:col>3</xdr:col>
      <xdr:colOff>1748125</xdr:colOff>
      <xdr:row>202</xdr:row>
      <xdr:rowOff>2399</xdr:rowOff>
    </xdr:to>
    <xdr:pic>
      <xdr:nvPicPr>
        <xdr:cNvPr id="257" name="Picture 256">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6068785" y="143051893"/>
          <a:ext cx="1557626" cy="2313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408214</xdr:colOff>
      <xdr:row>205</xdr:row>
      <xdr:rowOff>40823</xdr:rowOff>
    </xdr:from>
    <xdr:ext cx="1031374" cy="2259826"/>
    <xdr:pic>
      <xdr:nvPicPr>
        <xdr:cNvPr id="261" name="Picture 260">
          <a:extLst>
            <a:ext uri="{FF2B5EF4-FFF2-40B4-BE49-F238E27FC236}">
              <a16:creationId xmlns:a16="http://schemas.microsoft.com/office/drawing/2014/main" id="{00000000-0008-0000-0000-000005010000}"/>
            </a:ext>
          </a:extLst>
        </xdr:cNvPr>
        <xdr:cNvPicPr>
          <a:picLocks noChangeAspect="1"/>
        </xdr:cNvPicPr>
      </xdr:nvPicPr>
      <xdr:blipFill rotWithShape="1">
        <a:blip xmlns:r="http://schemas.openxmlformats.org/officeDocument/2006/relationships" r:embed="rId188" cstate="email">
          <a:extLst>
            <a:ext uri="{28A0092B-C50C-407E-A947-70E740481C1C}">
              <a14:useLocalDpi xmlns:a14="http://schemas.microsoft.com/office/drawing/2010/main"/>
            </a:ext>
          </a:extLst>
        </a:blip>
        <a:srcRect/>
        <a:stretch/>
      </xdr:blipFill>
      <xdr:spPr>
        <a:xfrm>
          <a:off x="6286500" y="147732752"/>
          <a:ext cx="1031374" cy="2259826"/>
        </a:xfrm>
        <a:prstGeom prst="rect">
          <a:avLst/>
        </a:prstGeom>
      </xdr:spPr>
    </xdr:pic>
    <xdr:clientData/>
  </xdr:oneCellAnchor>
  <xdr:twoCellAnchor editAs="oneCell">
    <xdr:from>
      <xdr:col>3</xdr:col>
      <xdr:colOff>612321</xdr:colOff>
      <xdr:row>208</xdr:row>
      <xdr:rowOff>27215</xdr:rowOff>
    </xdr:from>
    <xdr:to>
      <xdr:col>3</xdr:col>
      <xdr:colOff>1337877</xdr:colOff>
      <xdr:row>210</xdr:row>
      <xdr:rowOff>762001</xdr:rowOff>
    </xdr:to>
    <xdr:pic>
      <xdr:nvPicPr>
        <xdr:cNvPr id="262" name="图片 2">
          <a:extLst>
            <a:ext uri="{FF2B5EF4-FFF2-40B4-BE49-F238E27FC236}">
              <a16:creationId xmlns:a16="http://schemas.microsoft.com/office/drawing/2014/main" id="{00000000-0008-0000-0000-000006010000}"/>
            </a:ext>
          </a:extLst>
        </xdr:cNvPr>
        <xdr:cNvPicPr>
          <a:picLocks noGrp="1"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a:ext>
          </a:extLst>
        </a:blip>
        <a:srcRect/>
        <a:stretch/>
      </xdr:blipFill>
      <xdr:spPr>
        <a:xfrm>
          <a:off x="6490607" y="147719144"/>
          <a:ext cx="725556" cy="2286000"/>
        </a:xfrm>
        <a:prstGeom prst="rect">
          <a:avLst/>
        </a:prstGeom>
        <a:noFill/>
        <a:ln w="9525">
          <a:noFill/>
        </a:ln>
      </xdr:spPr>
    </xdr:pic>
    <xdr:clientData/>
  </xdr:twoCellAnchor>
  <xdr:twoCellAnchor editAs="oneCell">
    <xdr:from>
      <xdr:col>3</xdr:col>
      <xdr:colOff>489854</xdr:colOff>
      <xdr:row>211</xdr:row>
      <xdr:rowOff>27214</xdr:rowOff>
    </xdr:from>
    <xdr:to>
      <xdr:col>3</xdr:col>
      <xdr:colOff>1401533</xdr:colOff>
      <xdr:row>213</xdr:row>
      <xdr:rowOff>760098</xdr:rowOff>
    </xdr:to>
    <xdr:pic>
      <xdr:nvPicPr>
        <xdr:cNvPr id="263" name="图片 3">
          <a:extLst>
            <a:ext uri="{FF2B5EF4-FFF2-40B4-BE49-F238E27FC236}">
              <a16:creationId xmlns:a16="http://schemas.microsoft.com/office/drawing/2014/main" id="{00000000-0008-0000-0000-000007010000}"/>
            </a:ext>
          </a:extLst>
        </xdr:cNvPr>
        <xdr:cNvPicPr>
          <a:picLocks noChangeAspect="1"/>
        </xdr:cNvPicPr>
      </xdr:nvPicPr>
      <xdr:blipFill rotWithShape="1">
        <a:blip xmlns:r="http://schemas.openxmlformats.org/officeDocument/2006/relationships" r:embed="rId190" cstate="email">
          <a:extLst>
            <a:ext uri="{28A0092B-C50C-407E-A947-70E740481C1C}">
              <a14:useLocalDpi xmlns:a14="http://schemas.microsoft.com/office/drawing/2010/main"/>
            </a:ext>
          </a:extLst>
        </a:blip>
        <a:srcRect/>
        <a:stretch/>
      </xdr:blipFill>
      <xdr:spPr>
        <a:xfrm>
          <a:off x="6368140" y="150045964"/>
          <a:ext cx="911679" cy="2284098"/>
        </a:xfrm>
        <a:prstGeom prst="rect">
          <a:avLst/>
        </a:prstGeom>
        <a:noFill/>
        <a:ln w="9525">
          <a:noFill/>
        </a:ln>
      </xdr:spPr>
    </xdr:pic>
    <xdr:clientData/>
  </xdr:twoCellAnchor>
  <xdr:twoCellAnchor editAs="oneCell">
    <xdr:from>
      <xdr:col>3</xdr:col>
      <xdr:colOff>563864</xdr:colOff>
      <xdr:row>214</xdr:row>
      <xdr:rowOff>13607</xdr:rowOff>
    </xdr:from>
    <xdr:to>
      <xdr:col>3</xdr:col>
      <xdr:colOff>1415143</xdr:colOff>
      <xdr:row>216</xdr:row>
      <xdr:rowOff>756694</xdr:rowOff>
    </xdr:to>
    <xdr:pic>
      <xdr:nvPicPr>
        <xdr:cNvPr id="264" name="图片 4">
          <a:extLst>
            <a:ext uri="{FF2B5EF4-FFF2-40B4-BE49-F238E27FC236}">
              <a16:creationId xmlns:a16="http://schemas.microsoft.com/office/drawing/2014/main" id="{00000000-0008-0000-0000-000008010000}"/>
            </a:ext>
          </a:extLst>
        </xdr:cNvPr>
        <xdr:cNvPicPr>
          <a:picLocks noChangeAspect="1"/>
        </xdr:cNvPicPr>
      </xdr:nvPicPr>
      <xdr:blipFill rotWithShape="1">
        <a:blip xmlns:r="http://schemas.openxmlformats.org/officeDocument/2006/relationships" r:embed="rId191" cstate="email">
          <a:extLst>
            <a:ext uri="{28A0092B-C50C-407E-A947-70E740481C1C}">
              <a14:useLocalDpi xmlns:a14="http://schemas.microsoft.com/office/drawing/2010/main"/>
            </a:ext>
          </a:extLst>
        </a:blip>
        <a:srcRect l="25793" t="3880" r="22620" b="845"/>
        <a:stretch/>
      </xdr:blipFill>
      <xdr:spPr>
        <a:xfrm>
          <a:off x="6442150" y="152359178"/>
          <a:ext cx="851279" cy="2294301"/>
        </a:xfrm>
        <a:prstGeom prst="rect">
          <a:avLst/>
        </a:prstGeom>
        <a:noFill/>
        <a:ln w="9525">
          <a:noFill/>
        </a:ln>
      </xdr:spPr>
    </xdr:pic>
    <xdr:clientData/>
  </xdr:twoCellAnchor>
  <xdr:twoCellAnchor editAs="oneCell">
    <xdr:from>
      <xdr:col>3</xdr:col>
      <xdr:colOff>27214</xdr:colOff>
      <xdr:row>387</xdr:row>
      <xdr:rowOff>27214</xdr:rowOff>
    </xdr:from>
    <xdr:to>
      <xdr:col>3</xdr:col>
      <xdr:colOff>1347107</xdr:colOff>
      <xdr:row>387</xdr:row>
      <xdr:rowOff>1120525</xdr:rowOff>
    </xdr:to>
    <xdr:pic>
      <xdr:nvPicPr>
        <xdr:cNvPr id="267" name="Picture 266">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05500" y="412895143"/>
          <a:ext cx="1319893" cy="1093311"/>
        </a:xfrm>
        <a:prstGeom prst="rect">
          <a:avLst/>
        </a:prstGeom>
      </xdr:spPr>
    </xdr:pic>
    <xdr:clientData/>
  </xdr:twoCellAnchor>
  <xdr:twoCellAnchor editAs="oneCell">
    <xdr:from>
      <xdr:col>3</xdr:col>
      <xdr:colOff>1374291</xdr:colOff>
      <xdr:row>387</xdr:row>
      <xdr:rowOff>13606</xdr:rowOff>
    </xdr:from>
    <xdr:to>
      <xdr:col>4</xdr:col>
      <xdr:colOff>1527</xdr:colOff>
      <xdr:row>388</xdr:row>
      <xdr:rowOff>0</xdr:rowOff>
    </xdr:to>
    <xdr:pic>
      <xdr:nvPicPr>
        <xdr:cNvPr id="268" name="Picture 267">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7252577" y="412881535"/>
          <a:ext cx="573058" cy="2286001"/>
        </a:xfrm>
        <a:prstGeom prst="rect">
          <a:avLst/>
        </a:prstGeom>
      </xdr:spPr>
    </xdr:pic>
    <xdr:clientData/>
  </xdr:twoCellAnchor>
  <xdr:twoCellAnchor editAs="oneCell">
    <xdr:from>
      <xdr:col>3</xdr:col>
      <xdr:colOff>163284</xdr:colOff>
      <xdr:row>388</xdr:row>
      <xdr:rowOff>13607</xdr:rowOff>
    </xdr:from>
    <xdr:to>
      <xdr:col>3</xdr:col>
      <xdr:colOff>1877784</xdr:colOff>
      <xdr:row>389</xdr:row>
      <xdr:rowOff>1680</xdr:rowOff>
    </xdr:to>
    <xdr:pic>
      <xdr:nvPicPr>
        <xdr:cNvPr id="270" name="Picture 269" descr="SH51523.jpg">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194"/>
        <a:stretch>
          <a:fillRect/>
        </a:stretch>
      </xdr:blipFill>
      <xdr:spPr>
        <a:xfrm>
          <a:off x="6041570" y="415181143"/>
          <a:ext cx="1714500" cy="2286000"/>
        </a:xfrm>
        <a:prstGeom prst="rect">
          <a:avLst/>
        </a:prstGeom>
      </xdr:spPr>
    </xdr:pic>
    <xdr:clientData/>
  </xdr:twoCellAnchor>
  <xdr:twoCellAnchor editAs="oneCell">
    <xdr:from>
      <xdr:col>3</xdr:col>
      <xdr:colOff>95249</xdr:colOff>
      <xdr:row>389</xdr:row>
      <xdr:rowOff>13607</xdr:rowOff>
    </xdr:from>
    <xdr:to>
      <xdr:col>3</xdr:col>
      <xdr:colOff>1809749</xdr:colOff>
      <xdr:row>390</xdr:row>
      <xdr:rowOff>0</xdr:rowOff>
    </xdr:to>
    <xdr:pic>
      <xdr:nvPicPr>
        <xdr:cNvPr id="271" name="Picture 270" descr="SH51524.jpg">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195"/>
        <a:stretch>
          <a:fillRect/>
        </a:stretch>
      </xdr:blipFill>
      <xdr:spPr>
        <a:xfrm>
          <a:off x="5973535" y="417480750"/>
          <a:ext cx="1714500" cy="2286000"/>
        </a:xfrm>
        <a:prstGeom prst="rect">
          <a:avLst/>
        </a:prstGeom>
      </xdr:spPr>
    </xdr:pic>
    <xdr:clientData/>
  </xdr:twoCellAnchor>
  <xdr:twoCellAnchor editAs="oneCell">
    <xdr:from>
      <xdr:col>3</xdr:col>
      <xdr:colOff>612321</xdr:colOff>
      <xdr:row>390</xdr:row>
      <xdr:rowOff>27215</xdr:rowOff>
    </xdr:from>
    <xdr:to>
      <xdr:col>3</xdr:col>
      <xdr:colOff>1374321</xdr:colOff>
      <xdr:row>390</xdr:row>
      <xdr:rowOff>2289495</xdr:rowOff>
    </xdr:to>
    <xdr:pic>
      <xdr:nvPicPr>
        <xdr:cNvPr id="272" name="Picture 271">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6490607" y="419793965"/>
          <a:ext cx="762000" cy="2262280"/>
        </a:xfrm>
        <a:prstGeom prst="rect">
          <a:avLst/>
        </a:prstGeom>
      </xdr:spPr>
    </xdr:pic>
    <xdr:clientData/>
  </xdr:twoCellAnchor>
  <xdr:twoCellAnchor editAs="oneCell">
    <xdr:from>
      <xdr:col>3</xdr:col>
      <xdr:colOff>204105</xdr:colOff>
      <xdr:row>391</xdr:row>
      <xdr:rowOff>13607</xdr:rowOff>
    </xdr:from>
    <xdr:to>
      <xdr:col>3</xdr:col>
      <xdr:colOff>1918605</xdr:colOff>
      <xdr:row>392</xdr:row>
      <xdr:rowOff>0</xdr:rowOff>
    </xdr:to>
    <xdr:pic>
      <xdr:nvPicPr>
        <xdr:cNvPr id="273" name="Picture 272" descr="SH51526.jpg">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197"/>
        <a:stretch>
          <a:fillRect/>
        </a:stretch>
      </xdr:blipFill>
      <xdr:spPr>
        <a:xfrm>
          <a:off x="6082391" y="422079964"/>
          <a:ext cx="1714500" cy="2286000"/>
        </a:xfrm>
        <a:prstGeom prst="rect">
          <a:avLst/>
        </a:prstGeom>
      </xdr:spPr>
    </xdr:pic>
    <xdr:clientData/>
  </xdr:twoCellAnchor>
  <xdr:twoCellAnchor editAs="oneCell">
    <xdr:from>
      <xdr:col>3</xdr:col>
      <xdr:colOff>204105</xdr:colOff>
      <xdr:row>392</xdr:row>
      <xdr:rowOff>27214</xdr:rowOff>
    </xdr:from>
    <xdr:to>
      <xdr:col>3</xdr:col>
      <xdr:colOff>1809748</xdr:colOff>
      <xdr:row>392</xdr:row>
      <xdr:rowOff>2287851</xdr:rowOff>
    </xdr:to>
    <xdr:pic>
      <xdr:nvPicPr>
        <xdr:cNvPr id="275" name="Picture 274">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6082391" y="424393178"/>
          <a:ext cx="1605643" cy="2260637"/>
        </a:xfrm>
        <a:prstGeom prst="rect">
          <a:avLst/>
        </a:prstGeom>
      </xdr:spPr>
    </xdr:pic>
    <xdr:clientData/>
  </xdr:twoCellAnchor>
  <xdr:twoCellAnchor editAs="oneCell">
    <xdr:from>
      <xdr:col>3</xdr:col>
      <xdr:colOff>136070</xdr:colOff>
      <xdr:row>393</xdr:row>
      <xdr:rowOff>13607</xdr:rowOff>
    </xdr:from>
    <xdr:to>
      <xdr:col>3</xdr:col>
      <xdr:colOff>1850570</xdr:colOff>
      <xdr:row>394</xdr:row>
      <xdr:rowOff>4081</xdr:rowOff>
    </xdr:to>
    <xdr:pic>
      <xdr:nvPicPr>
        <xdr:cNvPr id="276" name="Picture 275" descr="SH51528.jpg">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199"/>
        <a:stretch>
          <a:fillRect/>
        </a:stretch>
      </xdr:blipFill>
      <xdr:spPr>
        <a:xfrm>
          <a:off x="6014356" y="426679178"/>
          <a:ext cx="1714500" cy="2286000"/>
        </a:xfrm>
        <a:prstGeom prst="rect">
          <a:avLst/>
        </a:prstGeom>
      </xdr:spPr>
    </xdr:pic>
    <xdr:clientData/>
  </xdr:twoCellAnchor>
  <xdr:twoCellAnchor editAs="oneCell">
    <xdr:from>
      <xdr:col>3</xdr:col>
      <xdr:colOff>40821</xdr:colOff>
      <xdr:row>394</xdr:row>
      <xdr:rowOff>258534</xdr:rowOff>
    </xdr:from>
    <xdr:to>
      <xdr:col>3</xdr:col>
      <xdr:colOff>1932214</xdr:colOff>
      <xdr:row>394</xdr:row>
      <xdr:rowOff>2083420</xdr:rowOff>
    </xdr:to>
    <xdr:pic>
      <xdr:nvPicPr>
        <xdr:cNvPr id="278" name="Picture 277">
          <a:extLst>
            <a:ext uri="{FF2B5EF4-FFF2-40B4-BE49-F238E27FC236}">
              <a16:creationId xmlns:a16="http://schemas.microsoft.com/office/drawing/2014/main" id="{00000000-0008-0000-0000-000016010000}"/>
            </a:ext>
          </a:extLst>
        </xdr:cNvPr>
        <xdr:cNvPicPr>
          <a:picLocks noChangeAspect="1"/>
        </xdr:cNvPicPr>
      </xdr:nvPicPr>
      <xdr:blipFill rotWithShape="1">
        <a:blip xmlns:r="http://schemas.openxmlformats.org/officeDocument/2006/relationships" r:embed="rId200" cstate="email">
          <a:extLst>
            <a:ext uri="{28A0092B-C50C-407E-A947-70E740481C1C}">
              <a14:useLocalDpi xmlns:a14="http://schemas.microsoft.com/office/drawing/2010/main"/>
            </a:ext>
          </a:extLst>
        </a:blip>
        <a:srcRect/>
        <a:stretch/>
      </xdr:blipFill>
      <xdr:spPr>
        <a:xfrm>
          <a:off x="5919107" y="429223713"/>
          <a:ext cx="1891393" cy="1824886"/>
        </a:xfrm>
        <a:prstGeom prst="rect">
          <a:avLst/>
        </a:prstGeom>
      </xdr:spPr>
    </xdr:pic>
    <xdr:clientData/>
  </xdr:twoCellAnchor>
  <xdr:twoCellAnchor editAs="oneCell">
    <xdr:from>
      <xdr:col>3</xdr:col>
      <xdr:colOff>13608</xdr:colOff>
      <xdr:row>395</xdr:row>
      <xdr:rowOff>326571</xdr:rowOff>
    </xdr:from>
    <xdr:to>
      <xdr:col>3</xdr:col>
      <xdr:colOff>1930842</xdr:colOff>
      <xdr:row>395</xdr:row>
      <xdr:rowOff>2054677</xdr:rowOff>
    </xdr:to>
    <xdr:pic>
      <xdr:nvPicPr>
        <xdr:cNvPr id="279" name="Picture 278">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5891894" y="431591357"/>
          <a:ext cx="1917234" cy="1728106"/>
        </a:xfrm>
        <a:prstGeom prst="rect">
          <a:avLst/>
        </a:prstGeom>
      </xdr:spPr>
    </xdr:pic>
    <xdr:clientData/>
  </xdr:twoCellAnchor>
  <xdr:twoCellAnchor editAs="oneCell">
    <xdr:from>
      <xdr:col>3</xdr:col>
      <xdr:colOff>108856</xdr:colOff>
      <xdr:row>396</xdr:row>
      <xdr:rowOff>40821</xdr:rowOff>
    </xdr:from>
    <xdr:to>
      <xdr:col>3</xdr:col>
      <xdr:colOff>1836964</xdr:colOff>
      <xdr:row>397</xdr:row>
      <xdr:rowOff>1819</xdr:rowOff>
    </xdr:to>
    <xdr:pic>
      <xdr:nvPicPr>
        <xdr:cNvPr id="282" name="Picture 281">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202"/>
        <a:stretch>
          <a:fillRect/>
        </a:stretch>
      </xdr:blipFill>
      <xdr:spPr>
        <a:xfrm>
          <a:off x="5987142" y="433605214"/>
          <a:ext cx="1728108" cy="2260606"/>
        </a:xfrm>
        <a:prstGeom prst="rect">
          <a:avLst/>
        </a:prstGeom>
      </xdr:spPr>
    </xdr:pic>
    <xdr:clientData/>
  </xdr:twoCellAnchor>
  <xdr:twoCellAnchor editAs="oneCell">
    <xdr:from>
      <xdr:col>3</xdr:col>
      <xdr:colOff>54428</xdr:colOff>
      <xdr:row>397</xdr:row>
      <xdr:rowOff>13608</xdr:rowOff>
    </xdr:from>
    <xdr:to>
      <xdr:col>3</xdr:col>
      <xdr:colOff>1891393</xdr:colOff>
      <xdr:row>398</xdr:row>
      <xdr:rowOff>85</xdr:rowOff>
    </xdr:to>
    <xdr:pic>
      <xdr:nvPicPr>
        <xdr:cNvPr id="285" name="Picture 284">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5932714" y="435877608"/>
          <a:ext cx="1836965" cy="2282002"/>
        </a:xfrm>
        <a:prstGeom prst="rect">
          <a:avLst/>
        </a:prstGeom>
      </xdr:spPr>
    </xdr:pic>
    <xdr:clientData/>
  </xdr:twoCellAnchor>
  <xdr:twoCellAnchor editAs="oneCell">
    <xdr:from>
      <xdr:col>3</xdr:col>
      <xdr:colOff>98176</xdr:colOff>
      <xdr:row>398</xdr:row>
      <xdr:rowOff>13608</xdr:rowOff>
    </xdr:from>
    <xdr:to>
      <xdr:col>3</xdr:col>
      <xdr:colOff>1782535</xdr:colOff>
      <xdr:row>398</xdr:row>
      <xdr:rowOff>2285335</xdr:rowOff>
    </xdr:to>
    <xdr:pic>
      <xdr:nvPicPr>
        <xdr:cNvPr id="286" name="Picture 285">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5976462" y="438177215"/>
          <a:ext cx="1684359" cy="2271727"/>
        </a:xfrm>
        <a:prstGeom prst="rect">
          <a:avLst/>
        </a:prstGeom>
      </xdr:spPr>
    </xdr:pic>
    <xdr:clientData/>
  </xdr:twoCellAnchor>
  <xdr:twoCellAnchor editAs="oneCell">
    <xdr:from>
      <xdr:col>3</xdr:col>
      <xdr:colOff>122463</xdr:colOff>
      <xdr:row>399</xdr:row>
      <xdr:rowOff>13607</xdr:rowOff>
    </xdr:from>
    <xdr:to>
      <xdr:col>3</xdr:col>
      <xdr:colOff>1836963</xdr:colOff>
      <xdr:row>400</xdr:row>
      <xdr:rowOff>0</xdr:rowOff>
    </xdr:to>
    <xdr:pic>
      <xdr:nvPicPr>
        <xdr:cNvPr id="287" name="Picture 286" descr="SH51534.jpg">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205"/>
        <a:stretch>
          <a:fillRect/>
        </a:stretch>
      </xdr:blipFill>
      <xdr:spPr>
        <a:xfrm>
          <a:off x="6000749" y="440476821"/>
          <a:ext cx="1714500" cy="2286000"/>
        </a:xfrm>
        <a:prstGeom prst="rect">
          <a:avLst/>
        </a:prstGeom>
      </xdr:spPr>
    </xdr:pic>
    <xdr:clientData/>
  </xdr:twoCellAnchor>
  <xdr:twoCellAnchor editAs="oneCell">
    <xdr:from>
      <xdr:col>3</xdr:col>
      <xdr:colOff>802683</xdr:colOff>
      <xdr:row>399</xdr:row>
      <xdr:rowOff>2139649</xdr:rowOff>
    </xdr:from>
    <xdr:to>
      <xdr:col>3</xdr:col>
      <xdr:colOff>1138713</xdr:colOff>
      <xdr:row>401</xdr:row>
      <xdr:rowOff>199015</xdr:rowOff>
    </xdr:to>
    <xdr:pic>
      <xdr:nvPicPr>
        <xdr:cNvPr id="289" name="Picture 288">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rot="7732374" flipV="1">
          <a:off x="5519693" y="443764139"/>
          <a:ext cx="2658581" cy="336030"/>
        </a:xfrm>
        <a:prstGeom prst="rect">
          <a:avLst/>
        </a:prstGeom>
      </xdr:spPr>
    </xdr:pic>
    <xdr:clientData/>
  </xdr:twoCellAnchor>
  <xdr:twoCellAnchor editAs="oneCell">
    <xdr:from>
      <xdr:col>3</xdr:col>
      <xdr:colOff>108856</xdr:colOff>
      <xdr:row>401</xdr:row>
      <xdr:rowOff>13607</xdr:rowOff>
    </xdr:from>
    <xdr:to>
      <xdr:col>3</xdr:col>
      <xdr:colOff>1823356</xdr:colOff>
      <xdr:row>402</xdr:row>
      <xdr:rowOff>0</xdr:rowOff>
    </xdr:to>
    <xdr:pic>
      <xdr:nvPicPr>
        <xdr:cNvPr id="290" name="Picture 289" descr="SH51536.jpg">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207"/>
        <a:stretch>
          <a:fillRect/>
        </a:stretch>
      </xdr:blipFill>
      <xdr:spPr>
        <a:xfrm>
          <a:off x="5987142" y="445076036"/>
          <a:ext cx="1714500" cy="2286000"/>
        </a:xfrm>
        <a:prstGeom prst="rect">
          <a:avLst/>
        </a:prstGeom>
      </xdr:spPr>
    </xdr:pic>
    <xdr:clientData/>
  </xdr:twoCellAnchor>
  <xdr:twoCellAnchor editAs="oneCell">
    <xdr:from>
      <xdr:col>3</xdr:col>
      <xdr:colOff>122463</xdr:colOff>
      <xdr:row>402</xdr:row>
      <xdr:rowOff>13607</xdr:rowOff>
    </xdr:from>
    <xdr:to>
      <xdr:col>3</xdr:col>
      <xdr:colOff>1836963</xdr:colOff>
      <xdr:row>403</xdr:row>
      <xdr:rowOff>0</xdr:rowOff>
    </xdr:to>
    <xdr:pic>
      <xdr:nvPicPr>
        <xdr:cNvPr id="291" name="Picture 290" descr="SH51537.jpg">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208"/>
        <a:stretch>
          <a:fillRect/>
        </a:stretch>
      </xdr:blipFill>
      <xdr:spPr>
        <a:xfrm>
          <a:off x="6000749" y="447375643"/>
          <a:ext cx="1714500" cy="2286000"/>
        </a:xfrm>
        <a:prstGeom prst="rect">
          <a:avLst/>
        </a:prstGeom>
      </xdr:spPr>
    </xdr:pic>
    <xdr:clientData/>
  </xdr:twoCellAnchor>
  <xdr:twoCellAnchor editAs="oneCell">
    <xdr:from>
      <xdr:col>3</xdr:col>
      <xdr:colOff>136070</xdr:colOff>
      <xdr:row>403</xdr:row>
      <xdr:rowOff>13607</xdr:rowOff>
    </xdr:from>
    <xdr:to>
      <xdr:col>3</xdr:col>
      <xdr:colOff>1850570</xdr:colOff>
      <xdr:row>404</xdr:row>
      <xdr:rowOff>1</xdr:rowOff>
    </xdr:to>
    <xdr:pic>
      <xdr:nvPicPr>
        <xdr:cNvPr id="292" name="Picture 291" descr="SH51538.jpg">
          <a:extLst>
            <a:ext uri="{FF2B5EF4-FFF2-40B4-BE49-F238E27FC236}">
              <a16:creationId xmlns:a16="http://schemas.microsoft.com/office/drawing/2014/main" id="{00000000-0008-0000-0000-000024010000}"/>
            </a:ext>
          </a:extLst>
        </xdr:cNvPr>
        <xdr:cNvPicPr>
          <a:picLocks noChangeAspect="1"/>
        </xdr:cNvPicPr>
      </xdr:nvPicPr>
      <xdr:blipFill>
        <a:blip xmlns:r="http://schemas.openxmlformats.org/officeDocument/2006/relationships" r:embed="rId209"/>
        <a:stretch>
          <a:fillRect/>
        </a:stretch>
      </xdr:blipFill>
      <xdr:spPr>
        <a:xfrm>
          <a:off x="6014356" y="449675250"/>
          <a:ext cx="1714500" cy="2286000"/>
        </a:xfrm>
        <a:prstGeom prst="rect">
          <a:avLst/>
        </a:prstGeom>
      </xdr:spPr>
    </xdr:pic>
    <xdr:clientData/>
  </xdr:twoCellAnchor>
  <xdr:twoCellAnchor editAs="oneCell">
    <xdr:from>
      <xdr:col>3</xdr:col>
      <xdr:colOff>214618</xdr:colOff>
      <xdr:row>404</xdr:row>
      <xdr:rowOff>27215</xdr:rowOff>
    </xdr:from>
    <xdr:to>
      <xdr:col>3</xdr:col>
      <xdr:colOff>1606564</xdr:colOff>
      <xdr:row>404</xdr:row>
      <xdr:rowOff>2286001</xdr:rowOff>
    </xdr:to>
    <xdr:pic>
      <xdr:nvPicPr>
        <xdr:cNvPr id="293" name="Picture 292">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6092904" y="451988465"/>
          <a:ext cx="1391946" cy="2258786"/>
        </a:xfrm>
        <a:prstGeom prst="rect">
          <a:avLst/>
        </a:prstGeom>
      </xdr:spPr>
    </xdr:pic>
    <xdr:clientData/>
  </xdr:twoCellAnchor>
  <xdr:twoCellAnchor editAs="oneCell">
    <xdr:from>
      <xdr:col>3</xdr:col>
      <xdr:colOff>95249</xdr:colOff>
      <xdr:row>405</xdr:row>
      <xdr:rowOff>13607</xdr:rowOff>
    </xdr:from>
    <xdr:to>
      <xdr:col>3</xdr:col>
      <xdr:colOff>1823356</xdr:colOff>
      <xdr:row>405</xdr:row>
      <xdr:rowOff>2287432</xdr:rowOff>
    </xdr:to>
    <xdr:pic>
      <xdr:nvPicPr>
        <xdr:cNvPr id="294" name="Picture 293">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5973535" y="454274464"/>
          <a:ext cx="1728107" cy="2273825"/>
        </a:xfrm>
        <a:prstGeom prst="rect">
          <a:avLst/>
        </a:prstGeom>
      </xdr:spPr>
    </xdr:pic>
    <xdr:clientData/>
  </xdr:twoCellAnchor>
  <xdr:twoCellAnchor editAs="oneCell">
    <xdr:from>
      <xdr:col>3</xdr:col>
      <xdr:colOff>27215</xdr:colOff>
      <xdr:row>419</xdr:row>
      <xdr:rowOff>353782</xdr:rowOff>
    </xdr:from>
    <xdr:to>
      <xdr:col>3</xdr:col>
      <xdr:colOff>1918607</xdr:colOff>
      <xdr:row>419</xdr:row>
      <xdr:rowOff>1857459</xdr:rowOff>
    </xdr:to>
    <xdr:pic>
      <xdr:nvPicPr>
        <xdr:cNvPr id="296" name="Picture 295">
          <a:extLst>
            <a:ext uri="{FF2B5EF4-FFF2-40B4-BE49-F238E27FC236}">
              <a16:creationId xmlns:a16="http://schemas.microsoft.com/office/drawing/2014/main" id="{00000000-0008-0000-0000-000028010000}"/>
            </a:ext>
          </a:extLst>
        </xdr:cNvPr>
        <xdr:cNvPicPr>
          <a:picLocks noChangeAspect="1"/>
        </xdr:cNvPicPr>
      </xdr:nvPicPr>
      <xdr:blipFill rotWithShape="1">
        <a:blip xmlns:r="http://schemas.openxmlformats.org/officeDocument/2006/relationships" r:embed="rId212" cstate="email">
          <a:extLst>
            <a:ext uri="{28A0092B-C50C-407E-A947-70E740481C1C}">
              <a14:useLocalDpi xmlns:a14="http://schemas.microsoft.com/office/drawing/2010/main"/>
            </a:ext>
          </a:extLst>
        </a:blip>
        <a:srcRect/>
        <a:stretch/>
      </xdr:blipFill>
      <xdr:spPr>
        <a:xfrm>
          <a:off x="5905501" y="475311103"/>
          <a:ext cx="1891392" cy="1503677"/>
        </a:xfrm>
        <a:prstGeom prst="rect">
          <a:avLst/>
        </a:prstGeom>
      </xdr:spPr>
    </xdr:pic>
    <xdr:clientData/>
  </xdr:twoCellAnchor>
  <xdr:twoCellAnchor editAs="oneCell">
    <xdr:from>
      <xdr:col>3</xdr:col>
      <xdr:colOff>374567</xdr:colOff>
      <xdr:row>33</xdr:row>
      <xdr:rowOff>27216</xdr:rowOff>
    </xdr:from>
    <xdr:to>
      <xdr:col>3</xdr:col>
      <xdr:colOff>1496786</xdr:colOff>
      <xdr:row>36</xdr:row>
      <xdr:rowOff>557894</xdr:rowOff>
    </xdr:to>
    <xdr:pic>
      <xdr:nvPicPr>
        <xdr:cNvPr id="298" name="Picture 297" descr="A baby in a costume&#10;&#10;Description automatically generated with medium confidence">
          <a:extLst>
            <a:ext uri="{FF2B5EF4-FFF2-40B4-BE49-F238E27FC236}">
              <a16:creationId xmlns:a16="http://schemas.microsoft.com/office/drawing/2014/main" id="{00000000-0008-0000-0000-00002A010000}"/>
            </a:ext>
          </a:extLst>
        </xdr:cNvPr>
        <xdr:cNvPicPr>
          <a:picLocks noChangeAspect="1"/>
        </xdr:cNvPicPr>
      </xdr:nvPicPr>
      <xdr:blipFill rotWithShape="1">
        <a:blip xmlns:r="http://schemas.openxmlformats.org/officeDocument/2006/relationships" r:embed="rId213" cstate="email">
          <a:extLst>
            <a:ext uri="{28A0092B-C50C-407E-A947-70E740481C1C}">
              <a14:useLocalDpi xmlns:a14="http://schemas.microsoft.com/office/drawing/2010/main"/>
            </a:ext>
          </a:extLst>
        </a:blip>
        <a:srcRect/>
        <a:stretch/>
      </xdr:blipFill>
      <xdr:spPr>
        <a:xfrm>
          <a:off x="6252853" y="19880037"/>
          <a:ext cx="1122219" cy="2286000"/>
        </a:xfrm>
        <a:prstGeom prst="rect">
          <a:avLst/>
        </a:prstGeom>
      </xdr:spPr>
    </xdr:pic>
    <xdr:clientData/>
  </xdr:twoCellAnchor>
  <xdr:twoCellAnchor editAs="oneCell">
    <xdr:from>
      <xdr:col>3</xdr:col>
      <xdr:colOff>308552</xdr:colOff>
      <xdr:row>41</xdr:row>
      <xdr:rowOff>13607</xdr:rowOff>
    </xdr:from>
    <xdr:to>
      <xdr:col>3</xdr:col>
      <xdr:colOff>1728933</xdr:colOff>
      <xdr:row>45</xdr:row>
      <xdr:rowOff>13607</xdr:rowOff>
    </xdr:to>
    <xdr:pic>
      <xdr:nvPicPr>
        <xdr:cNvPr id="300" name="Picture 299">
          <a:extLst>
            <a:ext uri="{FF2B5EF4-FFF2-40B4-BE49-F238E27FC236}">
              <a16:creationId xmlns:a16="http://schemas.microsoft.com/office/drawing/2014/main" id="{00000000-0008-0000-0000-00002C010000}"/>
            </a:ext>
          </a:extLst>
        </xdr:cNvPr>
        <xdr:cNvPicPr>
          <a:picLocks noChangeAspect="1"/>
        </xdr:cNvPicPr>
      </xdr:nvPicPr>
      <xdr:blipFill rotWithShape="1">
        <a:blip xmlns:r="http://schemas.openxmlformats.org/officeDocument/2006/relationships" r:embed="rId214" cstate="email">
          <a:extLst>
            <a:ext uri="{28A0092B-C50C-407E-A947-70E740481C1C}">
              <a14:useLocalDpi xmlns:a14="http://schemas.microsoft.com/office/drawing/2010/main"/>
            </a:ext>
          </a:extLst>
        </a:blip>
        <a:srcRect/>
        <a:stretch/>
      </xdr:blipFill>
      <xdr:spPr>
        <a:xfrm>
          <a:off x="6186838" y="24547286"/>
          <a:ext cx="1420381" cy="2340428"/>
        </a:xfrm>
        <a:prstGeom prst="rect">
          <a:avLst/>
        </a:prstGeom>
      </xdr:spPr>
    </xdr:pic>
    <xdr:clientData/>
  </xdr:twoCellAnchor>
  <xdr:twoCellAnchor editAs="oneCell">
    <xdr:from>
      <xdr:col>3</xdr:col>
      <xdr:colOff>511449</xdr:colOff>
      <xdr:row>136</xdr:row>
      <xdr:rowOff>13607</xdr:rowOff>
    </xdr:from>
    <xdr:to>
      <xdr:col>3</xdr:col>
      <xdr:colOff>1475144</xdr:colOff>
      <xdr:row>139</xdr:row>
      <xdr:rowOff>2400</xdr:rowOff>
    </xdr:to>
    <xdr:pic>
      <xdr:nvPicPr>
        <xdr:cNvPr id="302" name="Picture 301">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6389735" y="105890786"/>
          <a:ext cx="963695" cy="2313213"/>
        </a:xfrm>
        <a:prstGeom prst="rect">
          <a:avLst/>
        </a:prstGeom>
      </xdr:spPr>
    </xdr:pic>
    <xdr:clientData/>
  </xdr:twoCellAnchor>
  <xdr:oneCellAnchor>
    <xdr:from>
      <xdr:col>3</xdr:col>
      <xdr:colOff>136070</xdr:colOff>
      <xdr:row>151</xdr:row>
      <xdr:rowOff>27214</xdr:rowOff>
    </xdr:from>
    <xdr:ext cx="1714500" cy="2286000"/>
    <xdr:pic>
      <xdr:nvPicPr>
        <xdr:cNvPr id="303" name="Picture 302" descr="SH21072.jpg">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59"/>
        <a:stretch>
          <a:fillRect/>
        </a:stretch>
      </xdr:blipFill>
      <xdr:spPr>
        <a:xfrm>
          <a:off x="6014356" y="140765893"/>
          <a:ext cx="1714500" cy="2286000"/>
        </a:xfrm>
        <a:prstGeom prst="rect">
          <a:avLst/>
        </a:prstGeom>
      </xdr:spPr>
    </xdr:pic>
    <xdr:clientData/>
  </xdr:oneCellAnchor>
  <xdr:oneCellAnchor>
    <xdr:from>
      <xdr:col>3</xdr:col>
      <xdr:colOff>353785</xdr:colOff>
      <xdr:row>151</xdr:row>
      <xdr:rowOff>25616</xdr:rowOff>
    </xdr:from>
    <xdr:ext cx="1333500" cy="2287600"/>
    <xdr:pic>
      <xdr:nvPicPr>
        <xdr:cNvPr id="304" name="Picture 303">
          <a:extLst>
            <a:ext uri="{FF2B5EF4-FFF2-40B4-BE49-F238E27FC236}">
              <a16:creationId xmlns:a16="http://schemas.microsoft.com/office/drawing/2014/main" id="{00000000-0008-0000-0000-000030010000}"/>
            </a:ext>
          </a:extLst>
        </xdr:cNvPr>
        <xdr:cNvPicPr>
          <a:picLocks noChangeAspect="1"/>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a:xfrm>
          <a:off x="6232071" y="140764295"/>
          <a:ext cx="1333500" cy="2287600"/>
        </a:xfrm>
        <a:prstGeom prst="rect">
          <a:avLst/>
        </a:prstGeom>
      </xdr:spPr>
    </xdr:pic>
    <xdr:clientData/>
  </xdr:oneCellAnchor>
  <xdr:twoCellAnchor editAs="oneCell">
    <xdr:from>
      <xdr:col>3</xdr:col>
      <xdr:colOff>27214</xdr:colOff>
      <xdr:row>310</xdr:row>
      <xdr:rowOff>13607</xdr:rowOff>
    </xdr:from>
    <xdr:to>
      <xdr:col>3</xdr:col>
      <xdr:colOff>1920875</xdr:colOff>
      <xdr:row>310</xdr:row>
      <xdr:rowOff>2286000</xdr:rowOff>
    </xdr:to>
    <xdr:pic>
      <xdr:nvPicPr>
        <xdr:cNvPr id="318" name="Picture 317">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905500" y="265693071"/>
          <a:ext cx="1893661" cy="2272393"/>
        </a:xfrm>
        <a:prstGeom prst="rect">
          <a:avLst/>
        </a:prstGeom>
      </xdr:spPr>
    </xdr:pic>
    <xdr:clientData/>
  </xdr:twoCellAnchor>
  <xdr:twoCellAnchor editAs="oneCell">
    <xdr:from>
      <xdr:col>3</xdr:col>
      <xdr:colOff>449034</xdr:colOff>
      <xdr:row>196</xdr:row>
      <xdr:rowOff>27214</xdr:rowOff>
    </xdr:from>
    <xdr:to>
      <xdr:col>3</xdr:col>
      <xdr:colOff>1360714</xdr:colOff>
      <xdr:row>198</xdr:row>
      <xdr:rowOff>760209</xdr:rowOff>
    </xdr:to>
    <xdr:pic>
      <xdr:nvPicPr>
        <xdr:cNvPr id="320" name="Picture 319">
          <a:extLst>
            <a:ext uri="{FF2B5EF4-FFF2-40B4-BE49-F238E27FC236}">
              <a16:creationId xmlns:a16="http://schemas.microsoft.com/office/drawing/2014/main" id="{00000000-0008-0000-0000-000040010000}"/>
            </a:ext>
          </a:extLst>
        </xdr:cNvPr>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6327320" y="143092714"/>
          <a:ext cx="911680" cy="2284209"/>
        </a:xfrm>
        <a:prstGeom prst="rect">
          <a:avLst/>
        </a:prstGeom>
      </xdr:spPr>
    </xdr:pic>
    <xdr:clientData/>
  </xdr:twoCellAnchor>
  <xdr:oneCellAnchor>
    <xdr:from>
      <xdr:col>3</xdr:col>
      <xdr:colOff>423159</xdr:colOff>
      <xdr:row>202</xdr:row>
      <xdr:rowOff>13608</xdr:rowOff>
    </xdr:from>
    <xdr:ext cx="1071523" cy="2313214"/>
    <xdr:pic>
      <xdr:nvPicPr>
        <xdr:cNvPr id="321" name="Picture 320" descr="A mannequin wearing a dress&#10;&#10;Description automatically generated with medium confidence">
          <a:extLst>
            <a:ext uri="{FF2B5EF4-FFF2-40B4-BE49-F238E27FC236}">
              <a16:creationId xmlns:a16="http://schemas.microsoft.com/office/drawing/2014/main" id="{00000000-0008-0000-0000-000041010000}"/>
            </a:ext>
          </a:extLst>
        </xdr:cNvPr>
        <xdr:cNvPicPr>
          <a:picLocks noChangeAspect="1"/>
        </xdr:cNvPicPr>
      </xdr:nvPicPr>
      <xdr:blipFill rotWithShape="1">
        <a:blip xmlns:r="http://schemas.openxmlformats.org/officeDocument/2006/relationships" r:embed="rId219" cstate="email">
          <a:extLst>
            <a:ext uri="{28A0092B-C50C-407E-A947-70E740481C1C}">
              <a14:useLocalDpi xmlns:a14="http://schemas.microsoft.com/office/drawing/2010/main"/>
            </a:ext>
          </a:extLst>
        </a:blip>
        <a:srcRect/>
        <a:stretch/>
      </xdr:blipFill>
      <xdr:spPr>
        <a:xfrm>
          <a:off x="6301445" y="159366858"/>
          <a:ext cx="1071523" cy="2313214"/>
        </a:xfrm>
        <a:prstGeom prst="rect">
          <a:avLst/>
        </a:prstGeom>
      </xdr:spPr>
    </xdr:pic>
    <xdr:clientData/>
  </xdr:oneCellAnchor>
  <xdr:twoCellAnchor editAs="oneCell">
    <xdr:from>
      <xdr:col>3</xdr:col>
      <xdr:colOff>478971</xdr:colOff>
      <xdr:row>226</xdr:row>
      <xdr:rowOff>2</xdr:rowOff>
    </xdr:from>
    <xdr:to>
      <xdr:col>3</xdr:col>
      <xdr:colOff>1415143</xdr:colOff>
      <xdr:row>229</xdr:row>
      <xdr:rowOff>13608</xdr:rowOff>
    </xdr:to>
    <xdr:pic>
      <xdr:nvPicPr>
        <xdr:cNvPr id="322" name="Picture 321">
          <a:extLst>
            <a:ext uri="{FF2B5EF4-FFF2-40B4-BE49-F238E27FC236}">
              <a16:creationId xmlns:a16="http://schemas.microsoft.com/office/drawing/2014/main" id="{00000000-0008-0000-0000-000042010000}"/>
            </a:ext>
          </a:extLst>
        </xdr:cNvPr>
        <xdr:cNvPicPr>
          <a:picLocks noChangeAspect="1"/>
        </xdr:cNvPicPr>
      </xdr:nvPicPr>
      <xdr:blipFill rotWithShape="1">
        <a:blip xmlns:r="http://schemas.openxmlformats.org/officeDocument/2006/relationships" r:embed="rId220" cstate="email">
          <a:extLst>
            <a:ext uri="{28A0092B-C50C-407E-A947-70E740481C1C}">
              <a14:useLocalDpi xmlns:a14="http://schemas.microsoft.com/office/drawing/2010/main"/>
            </a:ext>
          </a:extLst>
        </a:blip>
        <a:srcRect/>
        <a:stretch/>
      </xdr:blipFill>
      <xdr:spPr>
        <a:xfrm>
          <a:off x="6357257" y="168619716"/>
          <a:ext cx="936172" cy="2340428"/>
        </a:xfrm>
        <a:prstGeom prst="rect">
          <a:avLst/>
        </a:prstGeom>
      </xdr:spPr>
    </xdr:pic>
    <xdr:clientData/>
  </xdr:twoCellAnchor>
  <xdr:twoCellAnchor editAs="oneCell">
    <xdr:from>
      <xdr:col>3</xdr:col>
      <xdr:colOff>27213</xdr:colOff>
      <xdr:row>429</xdr:row>
      <xdr:rowOff>258535</xdr:rowOff>
    </xdr:from>
    <xdr:to>
      <xdr:col>3</xdr:col>
      <xdr:colOff>1932449</xdr:colOff>
      <xdr:row>429</xdr:row>
      <xdr:rowOff>1197427</xdr:rowOff>
    </xdr:to>
    <xdr:pic>
      <xdr:nvPicPr>
        <xdr:cNvPr id="324" name="Picture 323" descr="A picture containing stationary, pen&#10;&#10;Description automatically generated">
          <a:extLst>
            <a:ext uri="{FF2B5EF4-FFF2-40B4-BE49-F238E27FC236}">
              <a16:creationId xmlns:a16="http://schemas.microsoft.com/office/drawing/2014/main" id="{00000000-0008-0000-0000-000044010000}"/>
            </a:ext>
          </a:extLst>
        </xdr:cNvPr>
        <xdr:cNvPicPr>
          <a:picLocks noChangeAspect="1"/>
        </xdr:cNvPicPr>
      </xdr:nvPicPr>
      <xdr:blipFill rotWithShape="1">
        <a:blip xmlns:r="http://schemas.openxmlformats.org/officeDocument/2006/relationships" r:embed="rId221" cstate="email">
          <a:extLst>
            <a:ext uri="{28A0092B-C50C-407E-A947-70E740481C1C}">
              <a14:useLocalDpi xmlns:a14="http://schemas.microsoft.com/office/drawing/2010/main"/>
            </a:ext>
          </a:extLst>
        </a:blip>
        <a:srcRect/>
        <a:stretch/>
      </xdr:blipFill>
      <xdr:spPr>
        <a:xfrm>
          <a:off x="5905499" y="495953142"/>
          <a:ext cx="1905236" cy="938892"/>
        </a:xfrm>
        <a:prstGeom prst="rect">
          <a:avLst/>
        </a:prstGeom>
      </xdr:spPr>
    </xdr:pic>
    <xdr:clientData/>
  </xdr:twoCellAnchor>
  <xdr:twoCellAnchor editAs="oneCell">
    <xdr:from>
      <xdr:col>3</xdr:col>
      <xdr:colOff>68035</xdr:colOff>
      <xdr:row>429</xdr:row>
      <xdr:rowOff>1310965</xdr:rowOff>
    </xdr:from>
    <xdr:to>
      <xdr:col>3</xdr:col>
      <xdr:colOff>1918607</xdr:colOff>
      <xdr:row>429</xdr:row>
      <xdr:rowOff>1933775</xdr:rowOff>
    </xdr:to>
    <xdr:pic>
      <xdr:nvPicPr>
        <xdr:cNvPr id="325" name="Picture 324" descr="Background pattern&#10;&#10;Description automatically generated with medium confidence">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rot="5400000">
          <a:off x="6560202" y="496391691"/>
          <a:ext cx="622810" cy="1850572"/>
        </a:xfrm>
        <a:prstGeom prst="rect">
          <a:avLst/>
        </a:prstGeom>
      </xdr:spPr>
    </xdr:pic>
    <xdr:clientData/>
  </xdr:twoCellAnchor>
  <xdr:twoCellAnchor editAs="oneCell">
    <xdr:from>
      <xdr:col>3</xdr:col>
      <xdr:colOff>122463</xdr:colOff>
      <xdr:row>430</xdr:row>
      <xdr:rowOff>13607</xdr:rowOff>
    </xdr:from>
    <xdr:to>
      <xdr:col>3</xdr:col>
      <xdr:colOff>1836963</xdr:colOff>
      <xdr:row>431</xdr:row>
      <xdr:rowOff>1904</xdr:rowOff>
    </xdr:to>
    <xdr:pic>
      <xdr:nvPicPr>
        <xdr:cNvPr id="326" name="Picture 325" descr="SH51581.jpg">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223"/>
        <a:stretch>
          <a:fillRect/>
        </a:stretch>
      </xdr:blipFill>
      <xdr:spPr>
        <a:xfrm>
          <a:off x="6000749" y="498007821"/>
          <a:ext cx="1714500" cy="2286000"/>
        </a:xfrm>
        <a:prstGeom prst="rect">
          <a:avLst/>
        </a:prstGeom>
      </xdr:spPr>
    </xdr:pic>
    <xdr:clientData/>
  </xdr:twoCellAnchor>
  <xdr:twoCellAnchor editAs="oneCell">
    <xdr:from>
      <xdr:col>3</xdr:col>
      <xdr:colOff>122463</xdr:colOff>
      <xdr:row>431</xdr:row>
      <xdr:rowOff>13607</xdr:rowOff>
    </xdr:from>
    <xdr:to>
      <xdr:col>3</xdr:col>
      <xdr:colOff>1836963</xdr:colOff>
      <xdr:row>432</xdr:row>
      <xdr:rowOff>0</xdr:rowOff>
    </xdr:to>
    <xdr:pic>
      <xdr:nvPicPr>
        <xdr:cNvPr id="327" name="Picture 326" descr="SH51582.jpg">
          <a:extLst>
            <a:ext uri="{FF2B5EF4-FFF2-40B4-BE49-F238E27FC236}">
              <a16:creationId xmlns:a16="http://schemas.microsoft.com/office/drawing/2014/main" id="{00000000-0008-0000-0000-000047010000}"/>
            </a:ext>
          </a:extLst>
        </xdr:cNvPr>
        <xdr:cNvPicPr>
          <a:picLocks noChangeAspect="1"/>
        </xdr:cNvPicPr>
      </xdr:nvPicPr>
      <xdr:blipFill>
        <a:blip xmlns:r="http://schemas.openxmlformats.org/officeDocument/2006/relationships" r:embed="rId224"/>
        <a:stretch>
          <a:fillRect/>
        </a:stretch>
      </xdr:blipFill>
      <xdr:spPr>
        <a:xfrm>
          <a:off x="6000749" y="500307428"/>
          <a:ext cx="1714500" cy="2286000"/>
        </a:xfrm>
        <a:prstGeom prst="rect">
          <a:avLst/>
        </a:prstGeom>
      </xdr:spPr>
    </xdr:pic>
    <xdr:clientData/>
  </xdr:twoCellAnchor>
  <xdr:twoCellAnchor editAs="oneCell">
    <xdr:from>
      <xdr:col>3</xdr:col>
      <xdr:colOff>68035</xdr:colOff>
      <xdr:row>432</xdr:row>
      <xdr:rowOff>13607</xdr:rowOff>
    </xdr:from>
    <xdr:to>
      <xdr:col>3</xdr:col>
      <xdr:colOff>1891392</xdr:colOff>
      <xdr:row>432</xdr:row>
      <xdr:rowOff>2291002</xdr:rowOff>
    </xdr:to>
    <xdr:pic>
      <xdr:nvPicPr>
        <xdr:cNvPr id="328" name="Picture 327">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946321" y="502607036"/>
          <a:ext cx="1823357" cy="2277395"/>
        </a:xfrm>
        <a:prstGeom prst="rect">
          <a:avLst/>
        </a:prstGeom>
      </xdr:spPr>
    </xdr:pic>
    <xdr:clientData/>
  </xdr:twoCellAnchor>
  <xdr:twoCellAnchor editAs="oneCell">
    <xdr:from>
      <xdr:col>3</xdr:col>
      <xdr:colOff>40822</xdr:colOff>
      <xdr:row>433</xdr:row>
      <xdr:rowOff>13608</xdr:rowOff>
    </xdr:from>
    <xdr:to>
      <xdr:col>3</xdr:col>
      <xdr:colOff>1894336</xdr:colOff>
      <xdr:row>434</xdr:row>
      <xdr:rowOff>1</xdr:rowOff>
    </xdr:to>
    <xdr:pic>
      <xdr:nvPicPr>
        <xdr:cNvPr id="329" name="Picture 328">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919108" y="504906644"/>
          <a:ext cx="1853514" cy="2286000"/>
        </a:xfrm>
        <a:prstGeom prst="rect">
          <a:avLst/>
        </a:prstGeom>
      </xdr:spPr>
    </xdr:pic>
    <xdr:clientData/>
  </xdr:twoCellAnchor>
  <xdr:twoCellAnchor editAs="oneCell">
    <xdr:from>
      <xdr:col>3</xdr:col>
      <xdr:colOff>22413</xdr:colOff>
      <xdr:row>355</xdr:row>
      <xdr:rowOff>425823</xdr:rowOff>
    </xdr:from>
    <xdr:to>
      <xdr:col>3</xdr:col>
      <xdr:colOff>1930141</xdr:colOff>
      <xdr:row>355</xdr:row>
      <xdr:rowOff>1915369</xdr:rowOff>
    </xdr:to>
    <xdr:pic>
      <xdr:nvPicPr>
        <xdr:cNvPr id="84" name="Picture 83">
          <a:extLst>
            <a:ext uri="{FF2B5EF4-FFF2-40B4-BE49-F238E27FC236}">
              <a16:creationId xmlns:a16="http://schemas.microsoft.com/office/drawing/2014/main" id="{00000000-0008-0000-0000-000054000000}"/>
            </a:ext>
          </a:extLst>
        </xdr:cNvPr>
        <xdr:cNvPicPr>
          <a:picLocks noChangeAspect="1"/>
        </xdr:cNvPicPr>
      </xdr:nvPicPr>
      <xdr:blipFill rotWithShape="1">
        <a:blip xmlns:r="http://schemas.openxmlformats.org/officeDocument/2006/relationships" r:embed="rId227" cstate="email">
          <a:extLst>
            <a:ext uri="{28A0092B-C50C-407E-A947-70E740481C1C}">
              <a14:useLocalDpi xmlns:a14="http://schemas.microsoft.com/office/drawing/2010/main"/>
            </a:ext>
          </a:extLst>
        </a:blip>
        <a:srcRect/>
        <a:stretch/>
      </xdr:blipFill>
      <xdr:spPr>
        <a:xfrm>
          <a:off x="5905501" y="334439558"/>
          <a:ext cx="1907728" cy="1489546"/>
        </a:xfrm>
        <a:prstGeom prst="rect">
          <a:avLst/>
        </a:prstGeom>
      </xdr:spPr>
    </xdr:pic>
    <xdr:clientData/>
  </xdr:twoCellAnchor>
  <xdr:twoCellAnchor editAs="oneCell">
    <xdr:from>
      <xdr:col>3</xdr:col>
      <xdr:colOff>649941</xdr:colOff>
      <xdr:row>350</xdr:row>
      <xdr:rowOff>56029</xdr:rowOff>
    </xdr:from>
    <xdr:to>
      <xdr:col>3</xdr:col>
      <xdr:colOff>1927411</xdr:colOff>
      <xdr:row>350</xdr:row>
      <xdr:rowOff>1774769</xdr:rowOff>
    </xdr:to>
    <xdr:pic>
      <xdr:nvPicPr>
        <xdr:cNvPr id="103" name="Picture 102">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228" cstate="email">
          <a:extLst>
            <a:ext uri="{28A0092B-C50C-407E-A947-70E740481C1C}">
              <a14:useLocalDpi xmlns:a14="http://schemas.microsoft.com/office/drawing/2010/main"/>
            </a:ext>
          </a:extLst>
        </a:blip>
        <a:srcRect/>
        <a:stretch>
          <a:fillRect/>
        </a:stretch>
      </xdr:blipFill>
      <xdr:spPr bwMode="auto">
        <a:xfrm>
          <a:off x="6533029" y="334069764"/>
          <a:ext cx="1277470" cy="1718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73961</xdr:colOff>
      <xdr:row>350</xdr:row>
      <xdr:rowOff>1267014</xdr:rowOff>
    </xdr:from>
    <xdr:to>
      <xdr:col>3</xdr:col>
      <xdr:colOff>818030</xdr:colOff>
      <xdr:row>350</xdr:row>
      <xdr:rowOff>2259106</xdr:rowOff>
    </xdr:to>
    <xdr:pic>
      <xdr:nvPicPr>
        <xdr:cNvPr id="104" name="Picture 103" descr="SH51592.jpg">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957049" y="335280749"/>
          <a:ext cx="744069" cy="992092"/>
        </a:xfrm>
        <a:prstGeom prst="rect">
          <a:avLst/>
        </a:prstGeom>
      </xdr:spPr>
    </xdr:pic>
    <xdr:clientData/>
  </xdr:twoCellAnchor>
  <xdr:twoCellAnchor editAs="oneCell">
    <xdr:from>
      <xdr:col>3</xdr:col>
      <xdr:colOff>679518</xdr:colOff>
      <xdr:row>351</xdr:row>
      <xdr:rowOff>11206</xdr:rowOff>
    </xdr:from>
    <xdr:to>
      <xdr:col>3</xdr:col>
      <xdr:colOff>1916207</xdr:colOff>
      <xdr:row>351</xdr:row>
      <xdr:rowOff>1736912</xdr:rowOff>
    </xdr:to>
    <xdr:pic>
      <xdr:nvPicPr>
        <xdr:cNvPr id="256" name="Picture 255">
          <a:extLst>
            <a:ext uri="{FF2B5EF4-FFF2-40B4-BE49-F238E27FC236}">
              <a16:creationId xmlns:a16="http://schemas.microsoft.com/office/drawing/2014/main" id="{00000000-0008-0000-0000-000000010000}"/>
            </a:ext>
          </a:extLst>
        </xdr:cNvPr>
        <xdr:cNvPicPr>
          <a:picLocks noChangeAspect="1" noChangeArrowheads="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6562606" y="336322147"/>
          <a:ext cx="1236689" cy="1725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17930</xdr:colOff>
      <xdr:row>351</xdr:row>
      <xdr:rowOff>1210235</xdr:rowOff>
    </xdr:from>
    <xdr:to>
      <xdr:col>3</xdr:col>
      <xdr:colOff>821391</xdr:colOff>
      <xdr:row>351</xdr:row>
      <xdr:rowOff>2281517</xdr:rowOff>
    </xdr:to>
    <xdr:pic>
      <xdr:nvPicPr>
        <xdr:cNvPr id="258" name="Picture 257" descr="SH18434.jpg">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901018" y="337521176"/>
          <a:ext cx="803461" cy="1071282"/>
        </a:xfrm>
        <a:prstGeom prst="rect">
          <a:avLst/>
        </a:prstGeom>
      </xdr:spPr>
    </xdr:pic>
    <xdr:clientData/>
  </xdr:twoCellAnchor>
  <xdr:oneCellAnchor>
    <xdr:from>
      <xdr:col>3</xdr:col>
      <xdr:colOff>649941</xdr:colOff>
      <xdr:row>352</xdr:row>
      <xdr:rowOff>22410</xdr:rowOff>
    </xdr:from>
    <xdr:ext cx="1279889" cy="1614083"/>
    <xdr:pic>
      <xdr:nvPicPr>
        <xdr:cNvPr id="265" name="Picture 264">
          <a:extLst>
            <a:ext uri="{FF2B5EF4-FFF2-40B4-BE49-F238E27FC236}">
              <a16:creationId xmlns:a16="http://schemas.microsoft.com/office/drawing/2014/main" id="{00000000-0008-0000-0000-000009010000}"/>
            </a:ext>
          </a:extLst>
        </xdr:cNvPr>
        <xdr:cNvPicPr>
          <a:picLocks noChangeAspect="1" noChangeArrowheads="1"/>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6533029" y="340927763"/>
          <a:ext cx="1279889" cy="16140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11206</xdr:colOff>
      <xdr:row>352</xdr:row>
      <xdr:rowOff>1199028</xdr:rowOff>
    </xdr:from>
    <xdr:ext cx="824194" cy="1098925"/>
    <xdr:pic>
      <xdr:nvPicPr>
        <xdr:cNvPr id="266" name="Picture 265" descr="SH18441.jpg">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894294" y="342104381"/>
          <a:ext cx="824194" cy="1098925"/>
        </a:xfrm>
        <a:prstGeom prst="rect">
          <a:avLst/>
        </a:prstGeom>
      </xdr:spPr>
    </xdr:pic>
    <xdr:clientData/>
  </xdr:oneCellAnchor>
  <xdr:twoCellAnchor editAs="oneCell">
    <xdr:from>
      <xdr:col>3</xdr:col>
      <xdr:colOff>658348</xdr:colOff>
      <xdr:row>353</xdr:row>
      <xdr:rowOff>11207</xdr:rowOff>
    </xdr:from>
    <xdr:to>
      <xdr:col>3</xdr:col>
      <xdr:colOff>1927414</xdr:colOff>
      <xdr:row>353</xdr:row>
      <xdr:rowOff>1703295</xdr:rowOff>
    </xdr:to>
    <xdr:pic>
      <xdr:nvPicPr>
        <xdr:cNvPr id="269" name="Picture 268">
          <a:extLst>
            <a:ext uri="{FF2B5EF4-FFF2-40B4-BE49-F238E27FC236}">
              <a16:creationId xmlns:a16="http://schemas.microsoft.com/office/drawing/2014/main" id="{00000000-0008-0000-0000-00000D010000}"/>
            </a:ext>
          </a:extLst>
        </xdr:cNvPr>
        <xdr:cNvPicPr>
          <a:picLocks noChangeAspect="1" noChangeArrowheads="1"/>
        </xdr:cNvPicPr>
      </xdr:nvPicPr>
      <xdr:blipFill>
        <a:blip xmlns:r="http://schemas.openxmlformats.org/officeDocument/2006/relationships" r:embed="rId234" cstate="email">
          <a:extLst>
            <a:ext uri="{28A0092B-C50C-407E-A947-70E740481C1C}">
              <a14:useLocalDpi xmlns:a14="http://schemas.microsoft.com/office/drawing/2010/main"/>
            </a:ext>
          </a:extLst>
        </a:blip>
        <a:srcRect/>
        <a:stretch>
          <a:fillRect/>
        </a:stretch>
      </xdr:blipFill>
      <xdr:spPr bwMode="auto">
        <a:xfrm>
          <a:off x="6541436" y="343213766"/>
          <a:ext cx="1269066" cy="1692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123265</xdr:colOff>
      <xdr:row>346</xdr:row>
      <xdr:rowOff>112058</xdr:rowOff>
    </xdr:from>
    <xdr:to>
      <xdr:col>3</xdr:col>
      <xdr:colOff>1893795</xdr:colOff>
      <xdr:row>346</xdr:row>
      <xdr:rowOff>963705</xdr:rowOff>
    </xdr:to>
    <xdr:pic>
      <xdr:nvPicPr>
        <xdr:cNvPr id="281" name="Picture 31">
          <a:extLst>
            <a:ext uri="{FF2B5EF4-FFF2-40B4-BE49-F238E27FC236}">
              <a16:creationId xmlns:a16="http://schemas.microsoft.com/office/drawing/2014/main" id="{00000000-0008-0000-0000-000019010000}"/>
            </a:ext>
          </a:extLst>
        </xdr:cNvPr>
        <xdr:cNvPicPr>
          <a:picLocks noChangeAspect="1" noChangeArrowheads="1"/>
        </xdr:cNvPicPr>
      </xdr:nvPicPr>
      <xdr:blipFill rotWithShape="1">
        <a:blip xmlns:r="http://schemas.openxmlformats.org/officeDocument/2006/relationships" r:embed="rId235" cstate="email">
          <a:extLst>
            <a:ext uri="{28A0092B-C50C-407E-A947-70E740481C1C}">
              <a14:useLocalDpi xmlns:a14="http://schemas.microsoft.com/office/drawing/2010/main"/>
            </a:ext>
          </a:extLst>
        </a:blip>
        <a:srcRect/>
        <a:stretch/>
      </xdr:blipFill>
      <xdr:spPr bwMode="auto">
        <a:xfrm>
          <a:off x="6006353" y="334125793"/>
          <a:ext cx="1770530" cy="851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862853</xdr:colOff>
      <xdr:row>346</xdr:row>
      <xdr:rowOff>963705</xdr:rowOff>
    </xdr:from>
    <xdr:to>
      <xdr:col>3</xdr:col>
      <xdr:colOff>1906563</xdr:colOff>
      <xdr:row>346</xdr:row>
      <xdr:rowOff>1413250</xdr:rowOff>
    </xdr:to>
    <xdr:pic>
      <xdr:nvPicPr>
        <xdr:cNvPr id="283" name="Picture 282">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6745941" y="334977440"/>
          <a:ext cx="1043710" cy="449545"/>
        </a:xfrm>
        <a:prstGeom prst="rect">
          <a:avLst/>
        </a:prstGeom>
      </xdr:spPr>
    </xdr:pic>
    <xdr:clientData/>
  </xdr:twoCellAnchor>
  <xdr:twoCellAnchor editAs="oneCell">
    <xdr:from>
      <xdr:col>3</xdr:col>
      <xdr:colOff>22413</xdr:colOff>
      <xdr:row>346</xdr:row>
      <xdr:rowOff>1445559</xdr:rowOff>
    </xdr:from>
    <xdr:to>
      <xdr:col>3</xdr:col>
      <xdr:colOff>1613960</xdr:colOff>
      <xdr:row>346</xdr:row>
      <xdr:rowOff>2266556</xdr:rowOff>
    </xdr:to>
    <xdr:pic>
      <xdr:nvPicPr>
        <xdr:cNvPr id="284" name="Picture 283">
          <a:extLst>
            <a:ext uri="{FF2B5EF4-FFF2-40B4-BE49-F238E27FC236}">
              <a16:creationId xmlns:a16="http://schemas.microsoft.com/office/drawing/2014/main" id="{00000000-0008-0000-0000-00001C010000}"/>
            </a:ext>
          </a:extLst>
        </xdr:cNvPr>
        <xdr:cNvPicPr>
          <a:picLocks noChangeAspect="1"/>
        </xdr:cNvPicPr>
      </xdr:nvPicPr>
      <xdr:blipFill rotWithShape="1">
        <a:blip xmlns:r="http://schemas.openxmlformats.org/officeDocument/2006/relationships" r:embed="rId237" cstate="email">
          <a:extLst>
            <a:ext uri="{28A0092B-C50C-407E-A947-70E740481C1C}">
              <a14:useLocalDpi xmlns:a14="http://schemas.microsoft.com/office/drawing/2010/main"/>
            </a:ext>
          </a:extLst>
        </a:blip>
        <a:srcRect/>
        <a:stretch/>
      </xdr:blipFill>
      <xdr:spPr>
        <a:xfrm>
          <a:off x="5905501" y="335459294"/>
          <a:ext cx="1591547" cy="820997"/>
        </a:xfrm>
        <a:prstGeom prst="rect">
          <a:avLst/>
        </a:prstGeom>
      </xdr:spPr>
    </xdr:pic>
    <xdr:clientData/>
  </xdr:twoCellAnchor>
  <xdr:twoCellAnchor editAs="oneCell">
    <xdr:from>
      <xdr:col>3</xdr:col>
      <xdr:colOff>33618</xdr:colOff>
      <xdr:row>353</xdr:row>
      <xdr:rowOff>1311088</xdr:rowOff>
    </xdr:from>
    <xdr:to>
      <xdr:col>3</xdr:col>
      <xdr:colOff>940208</xdr:colOff>
      <xdr:row>353</xdr:row>
      <xdr:rowOff>2286763</xdr:rowOff>
    </xdr:to>
    <xdr:pic>
      <xdr:nvPicPr>
        <xdr:cNvPr id="288" name="Picture 287">
          <a:extLst>
            <a:ext uri="{FF2B5EF4-FFF2-40B4-BE49-F238E27FC236}">
              <a16:creationId xmlns:a16="http://schemas.microsoft.com/office/drawing/2014/main" id="{00000000-0008-0000-0000-000020010000}"/>
            </a:ext>
          </a:extLst>
        </xdr:cNvPr>
        <xdr:cNvPicPr>
          <a:picLocks noChangeAspect="1"/>
        </xdr:cNvPicPr>
      </xdr:nvPicPr>
      <xdr:blipFill rotWithShape="1">
        <a:blip xmlns:r="http://schemas.openxmlformats.org/officeDocument/2006/relationships" r:embed="rId238" cstate="email">
          <a:extLst>
            <a:ext uri="{28A0092B-C50C-407E-A947-70E740481C1C}">
              <a14:useLocalDpi xmlns:a14="http://schemas.microsoft.com/office/drawing/2010/main"/>
            </a:ext>
          </a:extLst>
        </a:blip>
        <a:srcRect/>
        <a:stretch/>
      </xdr:blipFill>
      <xdr:spPr>
        <a:xfrm>
          <a:off x="5916706" y="346810853"/>
          <a:ext cx="906590" cy="975675"/>
        </a:xfrm>
        <a:prstGeom prst="rect">
          <a:avLst/>
        </a:prstGeom>
      </xdr:spPr>
    </xdr:pic>
    <xdr:clientData/>
  </xdr:twoCellAnchor>
  <xdr:oneCellAnchor>
    <xdr:from>
      <xdr:col>3</xdr:col>
      <xdr:colOff>26934</xdr:colOff>
      <xdr:row>347</xdr:row>
      <xdr:rowOff>1199014</xdr:rowOff>
    </xdr:from>
    <xdr:ext cx="1885762" cy="560293"/>
    <xdr:pic>
      <xdr:nvPicPr>
        <xdr:cNvPr id="301" name="Picture 300">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flipH="1">
          <a:off x="5910022" y="337509955"/>
          <a:ext cx="1885762" cy="560293"/>
        </a:xfrm>
        <a:prstGeom prst="rect">
          <a:avLst/>
        </a:prstGeom>
      </xdr:spPr>
    </xdr:pic>
    <xdr:clientData/>
  </xdr:oneCellAnchor>
  <xdr:twoCellAnchor editAs="oneCell">
    <xdr:from>
      <xdr:col>3</xdr:col>
      <xdr:colOff>6201</xdr:colOff>
      <xdr:row>349</xdr:row>
      <xdr:rowOff>224121</xdr:rowOff>
    </xdr:from>
    <xdr:to>
      <xdr:col>3</xdr:col>
      <xdr:colOff>1930054</xdr:colOff>
      <xdr:row>349</xdr:row>
      <xdr:rowOff>2028267</xdr:rowOff>
    </xdr:to>
    <xdr:pic>
      <xdr:nvPicPr>
        <xdr:cNvPr id="305" name="Picture 304">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flipH="1">
          <a:off x="5889289" y="338832268"/>
          <a:ext cx="1923853" cy="1804146"/>
        </a:xfrm>
        <a:prstGeom prst="rect">
          <a:avLst/>
        </a:prstGeom>
      </xdr:spPr>
    </xdr:pic>
    <xdr:clientData/>
  </xdr:twoCellAnchor>
  <xdr:twoCellAnchor editAs="oneCell">
    <xdr:from>
      <xdr:col>3</xdr:col>
      <xdr:colOff>8284</xdr:colOff>
      <xdr:row>348</xdr:row>
      <xdr:rowOff>132521</xdr:rowOff>
    </xdr:from>
    <xdr:to>
      <xdr:col>4</xdr:col>
      <xdr:colOff>1382</xdr:colOff>
      <xdr:row>348</xdr:row>
      <xdr:rowOff>2149435</xdr:rowOff>
    </xdr:to>
    <xdr:pic>
      <xdr:nvPicPr>
        <xdr:cNvPr id="311" name="Picture 310">
          <a:extLst>
            <a:ext uri="{FF2B5EF4-FFF2-40B4-BE49-F238E27FC236}">
              <a16:creationId xmlns:a16="http://schemas.microsoft.com/office/drawing/2014/main" id="{00000000-0008-0000-0000-000037010000}"/>
            </a:ext>
          </a:extLst>
        </xdr:cNvPr>
        <xdr:cNvPicPr>
          <a:picLocks noChangeAspect="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a:stretch/>
      </xdr:blipFill>
      <xdr:spPr>
        <a:xfrm>
          <a:off x="5897219" y="337739934"/>
          <a:ext cx="1929848" cy="2016914"/>
        </a:xfrm>
        <a:prstGeom prst="rect">
          <a:avLst/>
        </a:prstGeom>
      </xdr:spPr>
    </xdr:pic>
    <xdr:clientData/>
  </xdr:twoCellAnchor>
  <xdr:twoCellAnchor editAs="oneCell">
    <xdr:from>
      <xdr:col>3</xdr:col>
      <xdr:colOff>11206</xdr:colOff>
      <xdr:row>354</xdr:row>
      <xdr:rowOff>201708</xdr:rowOff>
    </xdr:from>
    <xdr:to>
      <xdr:col>3</xdr:col>
      <xdr:colOff>1936498</xdr:colOff>
      <xdr:row>354</xdr:row>
      <xdr:rowOff>2028267</xdr:rowOff>
    </xdr:to>
    <xdr:pic>
      <xdr:nvPicPr>
        <xdr:cNvPr id="313" name="Picture 312">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5894294" y="352593090"/>
          <a:ext cx="1925292" cy="1826559"/>
        </a:xfrm>
        <a:prstGeom prst="rect">
          <a:avLst/>
        </a:prstGeom>
      </xdr:spPr>
    </xdr:pic>
    <xdr:clientData/>
  </xdr:twoCellAnchor>
  <xdr:twoCellAnchor editAs="oneCell">
    <xdr:from>
      <xdr:col>3</xdr:col>
      <xdr:colOff>145677</xdr:colOff>
      <xdr:row>252</xdr:row>
      <xdr:rowOff>22412</xdr:rowOff>
    </xdr:from>
    <xdr:to>
      <xdr:col>3</xdr:col>
      <xdr:colOff>1799753</xdr:colOff>
      <xdr:row>254</xdr:row>
      <xdr:rowOff>0</xdr:rowOff>
    </xdr:to>
    <xdr:pic>
      <xdr:nvPicPr>
        <xdr:cNvPr id="315" name="Picture 314" descr="A picture containing text&#10;&#10;Description automatically generated">
          <a:extLst>
            <a:ext uri="{FF2B5EF4-FFF2-40B4-BE49-F238E27FC236}">
              <a16:creationId xmlns:a16="http://schemas.microsoft.com/office/drawing/2014/main" id="{00000000-0008-0000-0000-00003B010000}"/>
            </a:ext>
          </a:extLst>
        </xdr:cNvPr>
        <xdr:cNvPicPr>
          <a:picLocks noChangeAspect="1"/>
        </xdr:cNvPicPr>
      </xdr:nvPicPr>
      <xdr:blipFill rotWithShape="1">
        <a:blip xmlns:r="http://schemas.openxmlformats.org/officeDocument/2006/relationships" r:embed="rId243" cstate="email">
          <a:extLst>
            <a:ext uri="{28A0092B-C50C-407E-A947-70E740481C1C}">
              <a14:useLocalDpi xmlns:a14="http://schemas.microsoft.com/office/drawing/2010/main"/>
            </a:ext>
          </a:extLst>
        </a:blip>
        <a:srcRect/>
        <a:stretch/>
      </xdr:blipFill>
      <xdr:spPr>
        <a:xfrm>
          <a:off x="6028765" y="232589294"/>
          <a:ext cx="1654076" cy="2286000"/>
        </a:xfrm>
        <a:prstGeom prst="rect">
          <a:avLst/>
        </a:prstGeom>
      </xdr:spPr>
    </xdr:pic>
    <xdr:clientData/>
  </xdr:twoCellAnchor>
  <xdr:twoCellAnchor editAs="oneCell">
    <xdr:from>
      <xdr:col>3</xdr:col>
      <xdr:colOff>11206</xdr:colOff>
      <xdr:row>262</xdr:row>
      <xdr:rowOff>280150</xdr:rowOff>
    </xdr:from>
    <xdr:to>
      <xdr:col>3</xdr:col>
      <xdr:colOff>1931797</xdr:colOff>
      <xdr:row>262</xdr:row>
      <xdr:rowOff>1916209</xdr:rowOff>
    </xdr:to>
    <xdr:pic>
      <xdr:nvPicPr>
        <xdr:cNvPr id="323" name="Picture 322">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5899388" y="236292332"/>
          <a:ext cx="1920591" cy="1636059"/>
        </a:xfrm>
        <a:prstGeom prst="rect">
          <a:avLst/>
        </a:prstGeom>
      </xdr:spPr>
    </xdr:pic>
    <xdr:clientData/>
  </xdr:twoCellAnchor>
  <xdr:twoCellAnchor editAs="oneCell">
    <xdr:from>
      <xdr:col>3</xdr:col>
      <xdr:colOff>33617</xdr:colOff>
      <xdr:row>263</xdr:row>
      <xdr:rowOff>414616</xdr:rowOff>
    </xdr:from>
    <xdr:to>
      <xdr:col>3</xdr:col>
      <xdr:colOff>1905001</xdr:colOff>
      <xdr:row>263</xdr:row>
      <xdr:rowOff>1845690</xdr:rowOff>
    </xdr:to>
    <xdr:pic>
      <xdr:nvPicPr>
        <xdr:cNvPr id="330" name="Picture 329">
          <a:extLst>
            <a:ext uri="{FF2B5EF4-FFF2-40B4-BE49-F238E27FC236}">
              <a16:creationId xmlns:a16="http://schemas.microsoft.com/office/drawing/2014/main" id="{00000000-0008-0000-0000-00004A010000}"/>
            </a:ext>
          </a:extLst>
        </xdr:cNvPr>
        <xdr:cNvPicPr>
          <a:picLocks noChangeAspect="1"/>
        </xdr:cNvPicPr>
      </xdr:nvPicPr>
      <xdr:blipFill rotWithShape="1">
        <a:blip xmlns:r="http://schemas.openxmlformats.org/officeDocument/2006/relationships" r:embed="rId245" cstate="email">
          <a:extLst>
            <a:ext uri="{28A0092B-C50C-407E-A947-70E740481C1C}">
              <a14:useLocalDpi xmlns:a14="http://schemas.microsoft.com/office/drawing/2010/main"/>
            </a:ext>
          </a:extLst>
        </a:blip>
        <a:srcRect/>
        <a:stretch/>
      </xdr:blipFill>
      <xdr:spPr>
        <a:xfrm>
          <a:off x="5916705" y="237587116"/>
          <a:ext cx="1871384" cy="1431074"/>
        </a:xfrm>
        <a:prstGeom prst="rect">
          <a:avLst/>
        </a:prstGeom>
      </xdr:spPr>
    </xdr:pic>
    <xdr:clientData/>
  </xdr:twoCellAnchor>
  <xdr:twoCellAnchor editAs="oneCell">
    <xdr:from>
      <xdr:col>3</xdr:col>
      <xdr:colOff>11206</xdr:colOff>
      <xdr:row>317</xdr:row>
      <xdr:rowOff>268944</xdr:rowOff>
    </xdr:from>
    <xdr:to>
      <xdr:col>3</xdr:col>
      <xdr:colOff>1915331</xdr:colOff>
      <xdr:row>317</xdr:row>
      <xdr:rowOff>2073091</xdr:rowOff>
    </xdr:to>
    <xdr:pic>
      <xdr:nvPicPr>
        <xdr:cNvPr id="335" name="图片 3">
          <a:extLst>
            <a:ext uri="{FF2B5EF4-FFF2-40B4-BE49-F238E27FC236}">
              <a16:creationId xmlns:a16="http://schemas.microsoft.com/office/drawing/2014/main" id="{00000000-0008-0000-0000-00004F01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5894294" y="286052562"/>
          <a:ext cx="1904125" cy="1804147"/>
        </a:xfrm>
        <a:prstGeom prst="rect">
          <a:avLst/>
        </a:prstGeom>
        <a:noFill/>
        <a:ln w="9525">
          <a:noFill/>
        </a:ln>
      </xdr:spPr>
    </xdr:pic>
    <xdr:clientData/>
  </xdr:twoCellAnchor>
  <xdr:twoCellAnchor editAs="oneCell">
    <xdr:from>
      <xdr:col>3</xdr:col>
      <xdr:colOff>11205</xdr:colOff>
      <xdr:row>318</xdr:row>
      <xdr:rowOff>246533</xdr:rowOff>
    </xdr:from>
    <xdr:to>
      <xdr:col>3</xdr:col>
      <xdr:colOff>1927412</xdr:colOff>
      <xdr:row>318</xdr:row>
      <xdr:rowOff>1947021</xdr:rowOff>
    </xdr:to>
    <xdr:pic>
      <xdr:nvPicPr>
        <xdr:cNvPr id="336" name="图片 4">
          <a:extLst>
            <a:ext uri="{FF2B5EF4-FFF2-40B4-BE49-F238E27FC236}">
              <a16:creationId xmlns:a16="http://schemas.microsoft.com/office/drawing/2014/main" id="{00000000-0008-0000-0000-00005001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5894293" y="288327357"/>
          <a:ext cx="1916207" cy="1700488"/>
        </a:xfrm>
        <a:prstGeom prst="rect">
          <a:avLst/>
        </a:prstGeom>
        <a:noFill/>
        <a:ln w="9525">
          <a:noFill/>
        </a:ln>
      </xdr:spPr>
    </xdr:pic>
    <xdr:clientData/>
  </xdr:twoCellAnchor>
  <xdr:twoCellAnchor editAs="oneCell">
    <xdr:from>
      <xdr:col>3</xdr:col>
      <xdr:colOff>17318</xdr:colOff>
      <xdr:row>347</xdr:row>
      <xdr:rowOff>51954</xdr:rowOff>
    </xdr:from>
    <xdr:to>
      <xdr:col>3</xdr:col>
      <xdr:colOff>1922318</xdr:colOff>
      <xdr:row>347</xdr:row>
      <xdr:rowOff>1064435</xdr:rowOff>
    </xdr:to>
    <xdr:pic>
      <xdr:nvPicPr>
        <xdr:cNvPr id="343" name="Picture 342">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5905500" y="356408181"/>
          <a:ext cx="1905000" cy="1012481"/>
        </a:xfrm>
        <a:prstGeom prst="rect">
          <a:avLst/>
        </a:prstGeom>
      </xdr:spPr>
    </xdr:pic>
    <xdr:clientData/>
  </xdr:twoCellAnchor>
  <xdr:twoCellAnchor editAs="oneCell">
    <xdr:from>
      <xdr:col>3</xdr:col>
      <xdr:colOff>34635</xdr:colOff>
      <xdr:row>126</xdr:row>
      <xdr:rowOff>207820</xdr:rowOff>
    </xdr:from>
    <xdr:to>
      <xdr:col>3</xdr:col>
      <xdr:colOff>1921896</xdr:colOff>
      <xdr:row>126</xdr:row>
      <xdr:rowOff>2092435</xdr:rowOff>
    </xdr:to>
    <xdr:pic>
      <xdr:nvPicPr>
        <xdr:cNvPr id="80" name="图片 10">
          <a:extLst>
            <a:ext uri="{FF2B5EF4-FFF2-40B4-BE49-F238E27FC236}">
              <a16:creationId xmlns:a16="http://schemas.microsoft.com/office/drawing/2014/main" id="{00000000-0008-0000-0000-000050000000}"/>
            </a:ext>
          </a:extLst>
        </xdr:cNvPr>
        <xdr:cNvPicPr>
          <a:picLocks noChangeAspect="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a:xfrm>
          <a:off x="5922817" y="90210411"/>
          <a:ext cx="1887261" cy="1884615"/>
        </a:xfrm>
        <a:prstGeom prst="rect">
          <a:avLst/>
        </a:prstGeom>
        <a:noFill/>
        <a:ln w="9525">
          <a:noFill/>
        </a:ln>
      </xdr:spPr>
    </xdr:pic>
    <xdr:clientData/>
  </xdr:twoCellAnchor>
  <xdr:twoCellAnchor editAs="oneCell">
    <xdr:from>
      <xdr:col>3</xdr:col>
      <xdr:colOff>17318</xdr:colOff>
      <xdr:row>329</xdr:row>
      <xdr:rowOff>294406</xdr:rowOff>
    </xdr:from>
    <xdr:to>
      <xdr:col>3</xdr:col>
      <xdr:colOff>1922318</xdr:colOff>
      <xdr:row>329</xdr:row>
      <xdr:rowOff>1958392</xdr:rowOff>
    </xdr:to>
    <xdr:pic>
      <xdr:nvPicPr>
        <xdr:cNvPr id="100" name="Picture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905500" y="315190906"/>
          <a:ext cx="1905000" cy="1663986"/>
        </a:xfrm>
        <a:prstGeom prst="rect">
          <a:avLst/>
        </a:prstGeom>
      </xdr:spPr>
    </xdr:pic>
    <xdr:clientData/>
  </xdr:twoCellAnchor>
  <xdr:twoCellAnchor editAs="oneCell">
    <xdr:from>
      <xdr:col>3</xdr:col>
      <xdr:colOff>17318</xdr:colOff>
      <xdr:row>330</xdr:row>
      <xdr:rowOff>294408</xdr:rowOff>
    </xdr:from>
    <xdr:to>
      <xdr:col>3</xdr:col>
      <xdr:colOff>1920669</xdr:colOff>
      <xdr:row>330</xdr:row>
      <xdr:rowOff>1956954</xdr:rowOff>
    </xdr:to>
    <xdr:pic>
      <xdr:nvPicPr>
        <xdr:cNvPr id="101" name="Picture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5905500" y="317494226"/>
          <a:ext cx="1903351" cy="1662546"/>
        </a:xfrm>
        <a:prstGeom prst="rect">
          <a:avLst/>
        </a:prstGeom>
      </xdr:spPr>
    </xdr:pic>
    <xdr:clientData/>
  </xdr:twoCellAnchor>
  <xdr:twoCellAnchor editAs="oneCell">
    <xdr:from>
      <xdr:col>3</xdr:col>
      <xdr:colOff>64943</xdr:colOff>
      <xdr:row>316</xdr:row>
      <xdr:rowOff>365125</xdr:rowOff>
    </xdr:from>
    <xdr:to>
      <xdr:col>3</xdr:col>
      <xdr:colOff>1896290</xdr:colOff>
      <xdr:row>316</xdr:row>
      <xdr:rowOff>2010349</xdr:rowOff>
    </xdr:to>
    <xdr:pic>
      <xdr:nvPicPr>
        <xdr:cNvPr id="148" name="Picture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4668693" y="285130875"/>
          <a:ext cx="1831347" cy="1645224"/>
        </a:xfrm>
        <a:prstGeom prst="rect">
          <a:avLst/>
        </a:prstGeom>
      </xdr:spPr>
    </xdr:pic>
    <xdr:clientData/>
  </xdr:twoCellAnchor>
  <xdr:twoCellAnchor editAs="oneCell">
    <xdr:from>
      <xdr:col>3</xdr:col>
      <xdr:colOff>68036</xdr:colOff>
      <xdr:row>412</xdr:row>
      <xdr:rowOff>54431</xdr:rowOff>
    </xdr:from>
    <xdr:to>
      <xdr:col>3</xdr:col>
      <xdr:colOff>1891393</xdr:colOff>
      <xdr:row>412</xdr:row>
      <xdr:rowOff>2272395</xdr:rowOff>
    </xdr:to>
    <xdr:pic>
      <xdr:nvPicPr>
        <xdr:cNvPr id="255" name="Picture 254" descr="Shape, arrow&#10;&#10;Description automatically generated">
          <a:extLst>
            <a:ext uri="{FF2B5EF4-FFF2-40B4-BE49-F238E27FC236}">
              <a16:creationId xmlns:a16="http://schemas.microsoft.com/office/drawing/2014/main" id="{00000000-0008-0000-0000-0000FF000000}"/>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5946322" y="504961074"/>
          <a:ext cx="1823357" cy="2217964"/>
        </a:xfrm>
        <a:prstGeom prst="rect">
          <a:avLst/>
        </a:prstGeom>
      </xdr:spPr>
    </xdr:pic>
    <xdr:clientData/>
  </xdr:twoCellAnchor>
  <xdr:twoCellAnchor editAs="oneCell">
    <xdr:from>
      <xdr:col>3</xdr:col>
      <xdr:colOff>40820</xdr:colOff>
      <xdr:row>413</xdr:row>
      <xdr:rowOff>13606</xdr:rowOff>
    </xdr:from>
    <xdr:to>
      <xdr:col>3</xdr:col>
      <xdr:colOff>1908922</xdr:colOff>
      <xdr:row>413</xdr:row>
      <xdr:rowOff>2285999</xdr:rowOff>
    </xdr:to>
    <xdr:pic>
      <xdr:nvPicPr>
        <xdr:cNvPr id="259" name="Picture 258" descr="Shape, arrow&#10;&#10;Description automatically generated">
          <a:extLst>
            <a:ext uri="{FF2B5EF4-FFF2-40B4-BE49-F238E27FC236}">
              <a16:creationId xmlns:a16="http://schemas.microsoft.com/office/drawing/2014/main" id="{00000000-0008-0000-0000-000003010000}"/>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flipH="1">
          <a:off x="5919106" y="507219856"/>
          <a:ext cx="1868102" cy="2272393"/>
        </a:xfrm>
        <a:prstGeom prst="rect">
          <a:avLst/>
        </a:prstGeom>
      </xdr:spPr>
    </xdr:pic>
    <xdr:clientData/>
  </xdr:twoCellAnchor>
  <xdr:twoCellAnchor editAs="oneCell">
    <xdr:from>
      <xdr:col>3</xdr:col>
      <xdr:colOff>27215</xdr:colOff>
      <xdr:row>414</xdr:row>
      <xdr:rowOff>530674</xdr:rowOff>
    </xdr:from>
    <xdr:to>
      <xdr:col>3</xdr:col>
      <xdr:colOff>1932215</xdr:colOff>
      <xdr:row>414</xdr:row>
      <xdr:rowOff>1768924</xdr:rowOff>
    </xdr:to>
    <xdr:pic>
      <xdr:nvPicPr>
        <xdr:cNvPr id="274" name="Picture 273" descr="Shape, arrow&#10;&#10;Description automatically generated">
          <a:extLst>
            <a:ext uri="{FF2B5EF4-FFF2-40B4-BE49-F238E27FC236}">
              <a16:creationId xmlns:a16="http://schemas.microsoft.com/office/drawing/2014/main" id="{00000000-0008-0000-0000-000012010000}"/>
            </a:ext>
          </a:extLst>
        </xdr:cNvPr>
        <xdr:cNvPicPr>
          <a:picLocks noChangeAspect="1"/>
        </xdr:cNvPicPr>
      </xdr:nvPicPr>
      <xdr:blipFill rotWithShape="1">
        <a:blip xmlns:r="http://schemas.openxmlformats.org/officeDocument/2006/relationships" r:embed="rId254" cstate="email">
          <a:extLst>
            <a:ext uri="{28A0092B-C50C-407E-A947-70E740481C1C}">
              <a14:useLocalDpi xmlns:a14="http://schemas.microsoft.com/office/drawing/2010/main"/>
            </a:ext>
          </a:extLst>
        </a:blip>
        <a:srcRect/>
        <a:stretch/>
      </xdr:blipFill>
      <xdr:spPr>
        <a:xfrm>
          <a:off x="5905501" y="510036531"/>
          <a:ext cx="1905000" cy="1238250"/>
        </a:xfrm>
        <a:prstGeom prst="rect">
          <a:avLst/>
        </a:prstGeom>
      </xdr:spPr>
    </xdr:pic>
    <xdr:clientData/>
  </xdr:twoCellAnchor>
  <xdr:oneCellAnchor>
    <xdr:from>
      <xdr:col>3</xdr:col>
      <xdr:colOff>136070</xdr:colOff>
      <xdr:row>436</xdr:row>
      <xdr:rowOff>13607</xdr:rowOff>
    </xdr:from>
    <xdr:ext cx="1714500" cy="2286000"/>
    <xdr:pic>
      <xdr:nvPicPr>
        <xdr:cNvPr id="277" name="Picture 276" descr="SH51325.jpg">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255"/>
        <a:stretch>
          <a:fillRect/>
        </a:stretch>
      </xdr:blipFill>
      <xdr:spPr>
        <a:xfrm>
          <a:off x="6014356" y="562410428"/>
          <a:ext cx="1714500" cy="2286000"/>
        </a:xfrm>
        <a:prstGeom prst="rect">
          <a:avLst/>
        </a:prstGeom>
      </xdr:spPr>
    </xdr:pic>
    <xdr:clientData/>
  </xdr:oneCellAnchor>
  <xdr:twoCellAnchor editAs="oneCell">
    <xdr:from>
      <xdr:col>3</xdr:col>
      <xdr:colOff>204106</xdr:colOff>
      <xdr:row>437</xdr:row>
      <xdr:rowOff>13607</xdr:rowOff>
    </xdr:from>
    <xdr:to>
      <xdr:col>3</xdr:col>
      <xdr:colOff>1780442</xdr:colOff>
      <xdr:row>437</xdr:row>
      <xdr:rowOff>3429000</xdr:rowOff>
    </xdr:to>
    <xdr:pic>
      <xdr:nvPicPr>
        <xdr:cNvPr id="280" name="Picture 279">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6082392" y="562410428"/>
          <a:ext cx="1576336" cy="3415393"/>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EECBE-0B5B-472A-9EBE-D62ED62C5358}">
  <dimension ref="A1:O443"/>
  <sheetViews>
    <sheetView tabSelected="1" view="pageBreakPreview" zoomScale="60" zoomScaleNormal="60" workbookViewId="0">
      <selection activeCell="I5" sqref="I5:L5"/>
    </sheetView>
  </sheetViews>
  <sheetFormatPr defaultColWidth="15" defaultRowHeight="83.25" customHeight="1"/>
  <cols>
    <col min="1" max="1" width="9.85546875" style="73" customWidth="1"/>
    <col min="2" max="2" width="18.42578125" style="73" customWidth="1"/>
    <col min="3" max="3" width="40.85546875" style="74" customWidth="1"/>
    <col min="4" max="4" width="29.140625" style="73" customWidth="1"/>
    <col min="5" max="5" width="31" style="74" customWidth="1"/>
    <col min="6" max="6" width="14.5703125" style="73" customWidth="1"/>
    <col min="7" max="7" width="12.7109375" style="75" customWidth="1"/>
    <col min="8" max="8" width="12.7109375" style="76" customWidth="1"/>
    <col min="9" max="9" width="11" style="77" customWidth="1"/>
    <col min="10" max="10" width="21.140625" style="78" customWidth="1"/>
    <col min="11" max="11" width="14.140625" style="73" customWidth="1"/>
    <col min="12" max="13" width="15" style="73"/>
    <col min="14" max="14" width="21.5703125" style="99" bestFit="1" customWidth="1"/>
    <col min="15" max="16384" width="15" style="73"/>
  </cols>
  <sheetData>
    <row r="1" spans="1:12" ht="27" customHeight="1">
      <c r="A1" s="38"/>
      <c r="B1" s="38"/>
      <c r="C1" s="38"/>
      <c r="D1" s="38"/>
      <c r="E1" s="38"/>
      <c r="F1" s="38"/>
      <c r="G1" s="38"/>
      <c r="H1" s="39"/>
      <c r="I1" s="39" t="s">
        <v>509</v>
      </c>
      <c r="J1" s="38"/>
      <c r="K1" s="38"/>
      <c r="L1" s="38"/>
    </row>
    <row r="2" spans="1:12" ht="27" customHeight="1">
      <c r="A2" s="38"/>
      <c r="B2" s="38"/>
      <c r="C2" s="38"/>
      <c r="D2" s="38"/>
      <c r="E2" s="38"/>
      <c r="F2" s="38"/>
      <c r="G2" s="38"/>
      <c r="H2" s="39"/>
      <c r="I2" s="39" t="s">
        <v>973</v>
      </c>
      <c r="J2" s="38"/>
      <c r="K2" s="38"/>
      <c r="L2" s="38"/>
    </row>
    <row r="3" spans="1:12" ht="27" customHeight="1" thickBot="1">
      <c r="A3" s="38"/>
      <c r="B3" s="38"/>
      <c r="C3" s="38"/>
      <c r="D3" s="38"/>
      <c r="E3" s="38"/>
      <c r="F3" s="38"/>
      <c r="G3" s="38"/>
      <c r="H3" s="39"/>
      <c r="I3" s="39" t="s">
        <v>972</v>
      </c>
      <c r="J3" s="38"/>
      <c r="K3" s="38"/>
      <c r="L3" s="38"/>
    </row>
    <row r="4" spans="1:12" ht="30" customHeight="1">
      <c r="A4" s="152" t="s">
        <v>243</v>
      </c>
      <c r="B4" s="153"/>
      <c r="C4" s="153"/>
      <c r="D4" s="153"/>
      <c r="E4" s="154" t="s">
        <v>244</v>
      </c>
      <c r="F4" s="154"/>
      <c r="G4" s="154"/>
      <c r="H4" s="154"/>
      <c r="I4" s="155" t="s">
        <v>245</v>
      </c>
      <c r="J4" s="156"/>
      <c r="K4" s="156"/>
      <c r="L4" s="157"/>
    </row>
    <row r="5" spans="1:12" ht="30" customHeight="1">
      <c r="A5" s="147"/>
      <c r="B5" s="148"/>
      <c r="C5" s="148"/>
      <c r="D5" s="148"/>
      <c r="E5" s="148"/>
      <c r="F5" s="148"/>
      <c r="G5" s="148"/>
      <c r="H5" s="148"/>
      <c r="I5" s="149" t="s">
        <v>246</v>
      </c>
      <c r="J5" s="150"/>
      <c r="K5" s="150"/>
      <c r="L5" s="151"/>
    </row>
    <row r="6" spans="1:12" ht="30" customHeight="1">
      <c r="A6" s="147"/>
      <c r="B6" s="148"/>
      <c r="C6" s="148"/>
      <c r="D6" s="148"/>
      <c r="E6" s="148"/>
      <c r="F6" s="148"/>
      <c r="G6" s="148"/>
      <c r="H6" s="148"/>
      <c r="I6" s="149" t="s">
        <v>247</v>
      </c>
      <c r="J6" s="150"/>
      <c r="K6" s="150"/>
      <c r="L6" s="151"/>
    </row>
    <row r="7" spans="1:12" ht="30" customHeight="1">
      <c r="A7" s="147" t="s">
        <v>248</v>
      </c>
      <c r="B7" s="148"/>
      <c r="C7" s="148"/>
      <c r="D7" s="148"/>
      <c r="E7" s="148" t="s">
        <v>249</v>
      </c>
      <c r="F7" s="148"/>
      <c r="G7" s="148"/>
      <c r="H7" s="148"/>
      <c r="I7" s="149" t="s">
        <v>250</v>
      </c>
      <c r="J7" s="150"/>
      <c r="K7" s="150"/>
      <c r="L7" s="151"/>
    </row>
    <row r="8" spans="1:12" ht="30" customHeight="1" thickBot="1">
      <c r="A8" s="128" t="s">
        <v>251</v>
      </c>
      <c r="B8" s="129"/>
      <c r="C8" s="129"/>
      <c r="D8" s="129"/>
      <c r="E8" s="129" t="s">
        <v>252</v>
      </c>
      <c r="F8" s="129"/>
      <c r="G8" s="129"/>
      <c r="H8" s="129"/>
      <c r="I8" s="130" t="s">
        <v>253</v>
      </c>
      <c r="J8" s="131"/>
      <c r="K8" s="131"/>
      <c r="L8" s="132"/>
    </row>
    <row r="9" spans="1:12" ht="37.5" customHeight="1">
      <c r="A9" s="133" t="s">
        <v>490</v>
      </c>
      <c r="B9" s="134"/>
      <c r="C9" s="135" t="s">
        <v>263</v>
      </c>
      <c r="D9" s="136"/>
      <c r="E9" s="139" t="s">
        <v>495</v>
      </c>
      <c r="F9" s="140"/>
      <c r="G9" s="140"/>
      <c r="H9" s="140"/>
      <c r="I9" s="140"/>
      <c r="J9" s="140"/>
      <c r="K9" s="140"/>
      <c r="L9" s="141"/>
    </row>
    <row r="10" spans="1:12" ht="32.25" customHeight="1">
      <c r="A10" s="145" t="s">
        <v>491</v>
      </c>
      <c r="B10" s="146"/>
      <c r="C10" s="137"/>
      <c r="D10" s="138"/>
      <c r="E10" s="142"/>
      <c r="F10" s="143"/>
      <c r="G10" s="143"/>
      <c r="H10" s="143"/>
      <c r="I10" s="143"/>
      <c r="J10" s="143"/>
      <c r="K10" s="143"/>
      <c r="L10" s="144"/>
    </row>
    <row r="11" spans="1:12" ht="32.25" customHeight="1">
      <c r="A11" s="145" t="s">
        <v>492</v>
      </c>
      <c r="B11" s="146"/>
      <c r="C11" s="36" t="s">
        <v>256</v>
      </c>
      <c r="D11" s="25" t="s">
        <v>257</v>
      </c>
      <c r="E11" s="142"/>
      <c r="F11" s="143"/>
      <c r="G11" s="143"/>
      <c r="H11" s="143"/>
      <c r="I11" s="143"/>
      <c r="J11" s="143"/>
      <c r="K11" s="143"/>
      <c r="L11" s="144"/>
    </row>
    <row r="12" spans="1:12" ht="32.25" customHeight="1">
      <c r="A12" s="145" t="s">
        <v>886</v>
      </c>
      <c r="B12" s="146"/>
      <c r="C12" s="37" t="s">
        <v>258</v>
      </c>
      <c r="D12" s="25" t="s">
        <v>259</v>
      </c>
      <c r="E12" s="142"/>
      <c r="F12" s="143"/>
      <c r="G12" s="143"/>
      <c r="H12" s="143"/>
      <c r="I12" s="143"/>
      <c r="J12" s="143"/>
      <c r="K12" s="143"/>
      <c r="L12" s="144"/>
    </row>
    <row r="13" spans="1:12" ht="32.25" customHeight="1">
      <c r="A13" s="145" t="s">
        <v>493</v>
      </c>
      <c r="B13" s="146"/>
      <c r="C13" s="37" t="s">
        <v>260</v>
      </c>
      <c r="D13" s="25" t="s">
        <v>261</v>
      </c>
      <c r="E13" s="142"/>
      <c r="F13" s="143"/>
      <c r="G13" s="143"/>
      <c r="H13" s="143"/>
      <c r="I13" s="143"/>
      <c r="J13" s="143"/>
      <c r="K13" s="143"/>
      <c r="L13" s="144"/>
    </row>
    <row r="14" spans="1:12" ht="32.25" customHeight="1" thickBot="1">
      <c r="A14" s="123" t="s">
        <v>494</v>
      </c>
      <c r="B14" s="124"/>
      <c r="C14" s="51" t="s">
        <v>95</v>
      </c>
      <c r="D14" s="52" t="s">
        <v>262</v>
      </c>
      <c r="E14" s="142"/>
      <c r="F14" s="143"/>
      <c r="G14" s="143"/>
      <c r="H14" s="143"/>
      <c r="I14" s="143"/>
      <c r="J14" s="143"/>
      <c r="K14" s="143"/>
      <c r="L14" s="144"/>
    </row>
    <row r="15" spans="1:12" ht="53.25" customHeight="1" thickBot="1">
      <c r="A15" s="55" t="s">
        <v>79</v>
      </c>
      <c r="B15" s="53" t="s">
        <v>59</v>
      </c>
      <c r="C15" s="53" t="s">
        <v>2</v>
      </c>
      <c r="D15" s="53" t="s">
        <v>4</v>
      </c>
      <c r="E15" s="53" t="s">
        <v>3</v>
      </c>
      <c r="F15" s="54" t="s">
        <v>1</v>
      </c>
      <c r="G15" s="42" t="s">
        <v>240</v>
      </c>
      <c r="H15" s="56" t="s">
        <v>909</v>
      </c>
      <c r="I15" s="57" t="s">
        <v>255</v>
      </c>
      <c r="J15" s="58" t="s">
        <v>58</v>
      </c>
      <c r="K15" s="59" t="s">
        <v>237</v>
      </c>
      <c r="L15" s="89" t="s">
        <v>238</v>
      </c>
    </row>
    <row r="16" spans="1:12" ht="61.5" customHeight="1">
      <c r="A16" s="43">
        <v>3</v>
      </c>
      <c r="B16" s="60">
        <v>2101</v>
      </c>
      <c r="C16" s="61" t="s">
        <v>232</v>
      </c>
      <c r="D16" s="125"/>
      <c r="E16" s="61" t="s">
        <v>63</v>
      </c>
      <c r="F16" s="62" t="s">
        <v>66</v>
      </c>
      <c r="G16" s="44">
        <v>18.800775000000002</v>
      </c>
      <c r="H16" s="45">
        <v>15.04</v>
      </c>
      <c r="I16" s="46">
        <v>24</v>
      </c>
      <c r="J16" s="47" t="s">
        <v>264</v>
      </c>
      <c r="K16" s="86"/>
      <c r="L16" s="90">
        <f t="shared" ref="L16:L87" si="0">K16*H16</f>
        <v>0</v>
      </c>
    </row>
    <row r="17" spans="1:12" ht="61.5" customHeight="1">
      <c r="A17" s="48">
        <v>3</v>
      </c>
      <c r="B17" s="16">
        <v>2101</v>
      </c>
      <c r="C17" s="13" t="s">
        <v>60</v>
      </c>
      <c r="D17" s="126"/>
      <c r="E17" s="13" t="s">
        <v>63</v>
      </c>
      <c r="F17" s="14" t="s">
        <v>67</v>
      </c>
      <c r="G17" s="18">
        <v>18.800775000000002</v>
      </c>
      <c r="H17" s="35">
        <v>15.04</v>
      </c>
      <c r="I17" s="24">
        <v>24</v>
      </c>
      <c r="J17" s="22" t="s">
        <v>265</v>
      </c>
      <c r="K17" s="87"/>
      <c r="L17" s="91">
        <f t="shared" si="0"/>
        <v>0</v>
      </c>
    </row>
    <row r="18" spans="1:12" ht="61.5" customHeight="1">
      <c r="A18" s="48">
        <v>3</v>
      </c>
      <c r="B18" s="16">
        <v>2101</v>
      </c>
      <c r="C18" s="13" t="s">
        <v>60</v>
      </c>
      <c r="D18" s="127"/>
      <c r="E18" s="13" t="s">
        <v>63</v>
      </c>
      <c r="F18" s="14" t="s">
        <v>68</v>
      </c>
      <c r="G18" s="18">
        <v>18.800775000000002</v>
      </c>
      <c r="H18" s="35">
        <v>15.04</v>
      </c>
      <c r="I18" s="24">
        <v>24</v>
      </c>
      <c r="J18" s="22" t="s">
        <v>266</v>
      </c>
      <c r="K18" s="87"/>
      <c r="L18" s="91">
        <f t="shared" si="0"/>
        <v>0</v>
      </c>
    </row>
    <row r="19" spans="1:12" ht="60.75" customHeight="1">
      <c r="A19" s="48">
        <v>3</v>
      </c>
      <c r="B19" s="16">
        <v>2102</v>
      </c>
      <c r="C19" s="13" t="s">
        <v>61</v>
      </c>
      <c r="D19" s="117"/>
      <c r="E19" s="13" t="s">
        <v>64</v>
      </c>
      <c r="F19" s="14" t="s">
        <v>66</v>
      </c>
      <c r="G19" s="18">
        <v>24.451874999999998</v>
      </c>
      <c r="H19" s="35">
        <v>19.559999999999999</v>
      </c>
      <c r="I19" s="24">
        <v>24</v>
      </c>
      <c r="J19" s="22" t="s">
        <v>267</v>
      </c>
      <c r="K19" s="87"/>
      <c r="L19" s="91">
        <f t="shared" si="0"/>
        <v>0</v>
      </c>
    </row>
    <row r="20" spans="1:12" ht="60.75" customHeight="1">
      <c r="A20" s="48">
        <v>3</v>
      </c>
      <c r="B20" s="16">
        <v>2102</v>
      </c>
      <c r="C20" s="13" t="s">
        <v>61</v>
      </c>
      <c r="D20" s="118"/>
      <c r="E20" s="13" t="s">
        <v>64</v>
      </c>
      <c r="F20" s="14" t="s">
        <v>67</v>
      </c>
      <c r="G20" s="18">
        <v>24.451874999999998</v>
      </c>
      <c r="H20" s="35">
        <v>19.559999999999999</v>
      </c>
      <c r="I20" s="24">
        <v>24</v>
      </c>
      <c r="J20" s="22" t="s">
        <v>268</v>
      </c>
      <c r="K20" s="87"/>
      <c r="L20" s="91">
        <f t="shared" si="0"/>
        <v>0</v>
      </c>
    </row>
    <row r="21" spans="1:12" ht="60.75" customHeight="1">
      <c r="A21" s="48">
        <v>3</v>
      </c>
      <c r="B21" s="16">
        <v>2102</v>
      </c>
      <c r="C21" s="13" t="s">
        <v>61</v>
      </c>
      <c r="D21" s="119"/>
      <c r="E21" s="13" t="s">
        <v>64</v>
      </c>
      <c r="F21" s="14" t="s">
        <v>68</v>
      </c>
      <c r="G21" s="18">
        <v>24.451874999999998</v>
      </c>
      <c r="H21" s="35">
        <v>19.559999999999999</v>
      </c>
      <c r="I21" s="24">
        <v>24</v>
      </c>
      <c r="J21" s="22" t="s">
        <v>269</v>
      </c>
      <c r="K21" s="87"/>
      <c r="L21" s="91">
        <f t="shared" si="0"/>
        <v>0</v>
      </c>
    </row>
    <row r="22" spans="1:12" ht="60.75" customHeight="1">
      <c r="A22" s="48">
        <v>3</v>
      </c>
      <c r="B22" s="16">
        <v>2103</v>
      </c>
      <c r="C22" s="13" t="s">
        <v>62</v>
      </c>
      <c r="D22" s="117"/>
      <c r="E22" s="13" t="s">
        <v>65</v>
      </c>
      <c r="F22" s="14" t="s">
        <v>66</v>
      </c>
      <c r="G22" s="18">
        <v>20.415375000000001</v>
      </c>
      <c r="H22" s="35">
        <v>16.329999999999998</v>
      </c>
      <c r="I22" s="24">
        <v>24</v>
      </c>
      <c r="J22" s="22" t="s">
        <v>270</v>
      </c>
      <c r="K22" s="87"/>
      <c r="L22" s="91">
        <f t="shared" si="0"/>
        <v>0</v>
      </c>
    </row>
    <row r="23" spans="1:12" ht="60.75" customHeight="1">
      <c r="A23" s="48">
        <v>3</v>
      </c>
      <c r="B23" s="16">
        <v>2103</v>
      </c>
      <c r="C23" s="13" t="s">
        <v>62</v>
      </c>
      <c r="D23" s="118"/>
      <c r="E23" s="13" t="s">
        <v>65</v>
      </c>
      <c r="F23" s="14" t="s">
        <v>67</v>
      </c>
      <c r="G23" s="18">
        <v>20.415375000000001</v>
      </c>
      <c r="H23" s="35">
        <v>16.329999999999998</v>
      </c>
      <c r="I23" s="24">
        <v>24</v>
      </c>
      <c r="J23" s="22" t="s">
        <v>271</v>
      </c>
      <c r="K23" s="87"/>
      <c r="L23" s="91">
        <f t="shared" si="0"/>
        <v>0</v>
      </c>
    </row>
    <row r="24" spans="1:12" ht="60.75" customHeight="1">
      <c r="A24" s="48">
        <v>3</v>
      </c>
      <c r="B24" s="16">
        <v>2103</v>
      </c>
      <c r="C24" s="13" t="s">
        <v>62</v>
      </c>
      <c r="D24" s="119"/>
      <c r="E24" s="13" t="s">
        <v>65</v>
      </c>
      <c r="F24" s="14" t="s">
        <v>68</v>
      </c>
      <c r="G24" s="18">
        <v>20.415375000000001</v>
      </c>
      <c r="H24" s="35">
        <v>16.329999999999998</v>
      </c>
      <c r="I24" s="24">
        <v>24</v>
      </c>
      <c r="J24" s="22" t="s">
        <v>272</v>
      </c>
      <c r="K24" s="87"/>
      <c r="L24" s="91">
        <f t="shared" si="0"/>
        <v>0</v>
      </c>
    </row>
    <row r="25" spans="1:12" ht="60.75" customHeight="1">
      <c r="A25" s="49">
        <v>5</v>
      </c>
      <c r="B25" s="7">
        <v>21235</v>
      </c>
      <c r="C25" s="64" t="s">
        <v>142</v>
      </c>
      <c r="D25" s="117"/>
      <c r="E25" s="9" t="s">
        <v>687</v>
      </c>
      <c r="F25" s="9" t="s">
        <v>78</v>
      </c>
      <c r="G25" s="18">
        <v>11.932499999999999</v>
      </c>
      <c r="H25" s="35">
        <v>9.5500000000000007</v>
      </c>
      <c r="I25" s="24">
        <v>24</v>
      </c>
      <c r="J25" s="23" t="s">
        <v>218</v>
      </c>
      <c r="K25" s="87"/>
      <c r="L25" s="91">
        <f t="shared" si="0"/>
        <v>0</v>
      </c>
    </row>
    <row r="26" spans="1:12" ht="60.75" customHeight="1">
      <c r="A26" s="49">
        <v>5</v>
      </c>
      <c r="B26" s="7">
        <v>21236</v>
      </c>
      <c r="C26" s="64" t="s">
        <v>142</v>
      </c>
      <c r="D26" s="118"/>
      <c r="E26" s="9" t="s">
        <v>687</v>
      </c>
      <c r="F26" s="9" t="s">
        <v>99</v>
      </c>
      <c r="G26" s="18">
        <v>11.932499999999999</v>
      </c>
      <c r="H26" s="35">
        <v>9.5500000000000007</v>
      </c>
      <c r="I26" s="24">
        <v>24</v>
      </c>
      <c r="J26" s="23" t="s">
        <v>219</v>
      </c>
      <c r="K26" s="87"/>
      <c r="L26" s="91">
        <f t="shared" si="0"/>
        <v>0</v>
      </c>
    </row>
    <row r="27" spans="1:12" ht="60.75" customHeight="1">
      <c r="A27" s="49">
        <v>5</v>
      </c>
      <c r="B27" s="7">
        <v>21237</v>
      </c>
      <c r="C27" s="64" t="s">
        <v>142</v>
      </c>
      <c r="D27" s="119"/>
      <c r="E27" s="9" t="s">
        <v>687</v>
      </c>
      <c r="F27" s="9" t="s">
        <v>145</v>
      </c>
      <c r="G27" s="18">
        <v>11.932499999999999</v>
      </c>
      <c r="H27" s="35">
        <v>9.5500000000000007</v>
      </c>
      <c r="I27" s="24">
        <v>24</v>
      </c>
      <c r="J27" s="23" t="s">
        <v>220</v>
      </c>
      <c r="K27" s="87"/>
      <c r="L27" s="91">
        <f t="shared" si="0"/>
        <v>0</v>
      </c>
    </row>
    <row r="28" spans="1:12" ht="60.75" customHeight="1">
      <c r="A28" s="49">
        <v>5</v>
      </c>
      <c r="B28" s="7">
        <v>21238</v>
      </c>
      <c r="C28" s="64" t="s">
        <v>143</v>
      </c>
      <c r="D28" s="117"/>
      <c r="E28" s="9" t="s">
        <v>688</v>
      </c>
      <c r="F28" s="9" t="s">
        <v>78</v>
      </c>
      <c r="G28" s="18">
        <v>14.4</v>
      </c>
      <c r="H28" s="35">
        <v>11.52</v>
      </c>
      <c r="I28" s="24">
        <v>24</v>
      </c>
      <c r="J28" s="23" t="s">
        <v>221</v>
      </c>
      <c r="K28" s="87"/>
      <c r="L28" s="91">
        <f t="shared" si="0"/>
        <v>0</v>
      </c>
    </row>
    <row r="29" spans="1:12" ht="60.75" customHeight="1">
      <c r="A29" s="49">
        <v>5</v>
      </c>
      <c r="B29" s="7">
        <v>21239</v>
      </c>
      <c r="C29" s="64" t="s">
        <v>143</v>
      </c>
      <c r="D29" s="118"/>
      <c r="E29" s="9" t="s">
        <v>688</v>
      </c>
      <c r="F29" s="9" t="s">
        <v>99</v>
      </c>
      <c r="G29" s="18">
        <v>14.4</v>
      </c>
      <c r="H29" s="35">
        <v>11.52</v>
      </c>
      <c r="I29" s="24">
        <v>24</v>
      </c>
      <c r="J29" s="23" t="s">
        <v>222</v>
      </c>
      <c r="K29" s="87"/>
      <c r="L29" s="91">
        <f t="shared" si="0"/>
        <v>0</v>
      </c>
    </row>
    <row r="30" spans="1:12" ht="60.75" customHeight="1">
      <c r="A30" s="49">
        <v>5</v>
      </c>
      <c r="B30" s="7">
        <v>21240</v>
      </c>
      <c r="C30" s="64" t="s">
        <v>143</v>
      </c>
      <c r="D30" s="119"/>
      <c r="E30" s="9" t="s">
        <v>688</v>
      </c>
      <c r="F30" s="9" t="s">
        <v>145</v>
      </c>
      <c r="G30" s="18">
        <v>14.4</v>
      </c>
      <c r="H30" s="35">
        <v>11.52</v>
      </c>
      <c r="I30" s="24">
        <v>24</v>
      </c>
      <c r="J30" s="23" t="s">
        <v>223</v>
      </c>
      <c r="K30" s="87"/>
      <c r="L30" s="91">
        <f t="shared" si="0"/>
        <v>0</v>
      </c>
    </row>
    <row r="31" spans="1:12" ht="60.75" customHeight="1">
      <c r="A31" s="49">
        <v>5</v>
      </c>
      <c r="B31" s="7">
        <v>21241</v>
      </c>
      <c r="C31" s="64" t="s">
        <v>144</v>
      </c>
      <c r="D31" s="117"/>
      <c r="E31" s="9" t="s">
        <v>689</v>
      </c>
      <c r="F31" s="9" t="s">
        <v>78</v>
      </c>
      <c r="G31" s="18">
        <v>16.433066037735848</v>
      </c>
      <c r="H31" s="35">
        <v>13.15</v>
      </c>
      <c r="I31" s="24">
        <v>24</v>
      </c>
      <c r="J31" s="23" t="s">
        <v>224</v>
      </c>
      <c r="K31" s="87"/>
      <c r="L31" s="91">
        <f t="shared" si="0"/>
        <v>0</v>
      </c>
    </row>
    <row r="32" spans="1:12" ht="60.75" customHeight="1">
      <c r="A32" s="49">
        <v>5</v>
      </c>
      <c r="B32" s="7">
        <v>21242</v>
      </c>
      <c r="C32" s="64" t="s">
        <v>144</v>
      </c>
      <c r="D32" s="118"/>
      <c r="E32" s="9" t="s">
        <v>689</v>
      </c>
      <c r="F32" s="9" t="s">
        <v>99</v>
      </c>
      <c r="G32" s="18">
        <v>16.433066037735848</v>
      </c>
      <c r="H32" s="35">
        <v>13.15</v>
      </c>
      <c r="I32" s="24">
        <v>24</v>
      </c>
      <c r="J32" s="23" t="s">
        <v>225</v>
      </c>
      <c r="K32" s="87"/>
      <c r="L32" s="91">
        <f t="shared" si="0"/>
        <v>0</v>
      </c>
    </row>
    <row r="33" spans="1:14" ht="60.75" customHeight="1">
      <c r="A33" s="49">
        <v>5</v>
      </c>
      <c r="B33" s="7">
        <v>21243</v>
      </c>
      <c r="C33" s="64" t="s">
        <v>144</v>
      </c>
      <c r="D33" s="119"/>
      <c r="E33" s="9" t="s">
        <v>689</v>
      </c>
      <c r="F33" s="40" t="s">
        <v>145</v>
      </c>
      <c r="G33" s="18">
        <v>16.433066037735848</v>
      </c>
      <c r="H33" s="35">
        <v>13.15</v>
      </c>
      <c r="I33" s="24">
        <v>24</v>
      </c>
      <c r="J33" s="23" t="s">
        <v>226</v>
      </c>
      <c r="K33" s="87"/>
      <c r="L33" s="91">
        <f t="shared" si="0"/>
        <v>0</v>
      </c>
    </row>
    <row r="34" spans="1:14" ht="45.75" customHeight="1">
      <c r="A34" s="49">
        <v>6</v>
      </c>
      <c r="B34" s="10">
        <v>21005</v>
      </c>
      <c r="C34" s="10" t="s">
        <v>682</v>
      </c>
      <c r="D34" s="120"/>
      <c r="E34" s="14" t="s">
        <v>683</v>
      </c>
      <c r="F34" s="11" t="s">
        <v>33</v>
      </c>
      <c r="G34" s="18">
        <v>18.88</v>
      </c>
      <c r="H34" s="35">
        <v>15.1</v>
      </c>
      <c r="I34" s="24">
        <v>24</v>
      </c>
      <c r="J34" s="22" t="s">
        <v>674</v>
      </c>
      <c r="K34" s="87"/>
      <c r="L34" s="91">
        <f t="shared" ref="L34:L37" si="1">K34*H34</f>
        <v>0</v>
      </c>
    </row>
    <row r="35" spans="1:14" ht="45.75" customHeight="1">
      <c r="A35" s="49">
        <v>6</v>
      </c>
      <c r="B35" s="10">
        <v>21005</v>
      </c>
      <c r="C35" s="10" t="s">
        <v>682</v>
      </c>
      <c r="D35" s="121"/>
      <c r="E35" s="14" t="s">
        <v>683</v>
      </c>
      <c r="F35" s="11" t="s">
        <v>34</v>
      </c>
      <c r="G35" s="18">
        <v>18.88</v>
      </c>
      <c r="H35" s="35">
        <v>15.1</v>
      </c>
      <c r="I35" s="24">
        <v>24</v>
      </c>
      <c r="J35" s="22" t="s">
        <v>675</v>
      </c>
      <c r="K35" s="87"/>
      <c r="L35" s="91">
        <f t="shared" si="1"/>
        <v>0</v>
      </c>
    </row>
    <row r="36" spans="1:14" ht="45.75" customHeight="1">
      <c r="A36" s="49">
        <v>6</v>
      </c>
      <c r="B36" s="10">
        <v>21005</v>
      </c>
      <c r="C36" s="10" t="s">
        <v>682</v>
      </c>
      <c r="D36" s="121"/>
      <c r="E36" s="14" t="s">
        <v>683</v>
      </c>
      <c r="F36" s="11" t="s">
        <v>32</v>
      </c>
      <c r="G36" s="18">
        <v>18.88</v>
      </c>
      <c r="H36" s="35">
        <v>15.1</v>
      </c>
      <c r="I36" s="24">
        <v>24</v>
      </c>
      <c r="J36" s="22" t="s">
        <v>672</v>
      </c>
      <c r="K36" s="87"/>
      <c r="L36" s="91">
        <f t="shared" si="1"/>
        <v>0</v>
      </c>
    </row>
    <row r="37" spans="1:14" ht="45.75" customHeight="1">
      <c r="A37" s="49">
        <v>6</v>
      </c>
      <c r="B37" s="10">
        <v>21005</v>
      </c>
      <c r="C37" s="10" t="s">
        <v>682</v>
      </c>
      <c r="D37" s="122"/>
      <c r="E37" s="14" t="s">
        <v>683</v>
      </c>
      <c r="F37" s="11" t="s">
        <v>27</v>
      </c>
      <c r="G37" s="18">
        <v>18.88</v>
      </c>
      <c r="H37" s="35">
        <v>15.1</v>
      </c>
      <c r="I37" s="24">
        <v>24</v>
      </c>
      <c r="J37" s="22" t="s">
        <v>673</v>
      </c>
      <c r="K37" s="87"/>
      <c r="L37" s="91">
        <f t="shared" si="1"/>
        <v>0</v>
      </c>
    </row>
    <row r="38" spans="1:14" ht="45.75" customHeight="1">
      <c r="A38" s="49">
        <v>6</v>
      </c>
      <c r="B38" s="10">
        <v>21007</v>
      </c>
      <c r="C38" s="10" t="s">
        <v>5</v>
      </c>
      <c r="D38" s="120"/>
      <c r="E38" s="14" t="s">
        <v>20</v>
      </c>
      <c r="F38" s="11" t="s">
        <v>33</v>
      </c>
      <c r="G38" s="18">
        <v>18.415038461538458</v>
      </c>
      <c r="H38" s="35">
        <v>14.73</v>
      </c>
      <c r="I38" s="24">
        <v>24</v>
      </c>
      <c r="J38" s="22" t="s">
        <v>277</v>
      </c>
      <c r="K38" s="87"/>
      <c r="L38" s="91">
        <f t="shared" si="0"/>
        <v>0</v>
      </c>
    </row>
    <row r="39" spans="1:14" ht="45.75" customHeight="1">
      <c r="A39" s="49">
        <v>6</v>
      </c>
      <c r="B39" s="10">
        <v>21007</v>
      </c>
      <c r="C39" s="10" t="s">
        <v>5</v>
      </c>
      <c r="D39" s="121"/>
      <c r="E39" s="14" t="s">
        <v>20</v>
      </c>
      <c r="F39" s="11" t="s">
        <v>34</v>
      </c>
      <c r="G39" s="18">
        <v>18.415038461538458</v>
      </c>
      <c r="H39" s="35">
        <v>14.73</v>
      </c>
      <c r="I39" s="24">
        <v>24</v>
      </c>
      <c r="J39" s="22" t="s">
        <v>278</v>
      </c>
      <c r="K39" s="87"/>
      <c r="L39" s="91">
        <f t="shared" si="0"/>
        <v>0</v>
      </c>
    </row>
    <row r="40" spans="1:14" ht="45.75" customHeight="1">
      <c r="A40" s="49">
        <v>6</v>
      </c>
      <c r="B40" s="10">
        <v>21007</v>
      </c>
      <c r="C40" s="10" t="s">
        <v>5</v>
      </c>
      <c r="D40" s="121"/>
      <c r="E40" s="14" t="s">
        <v>20</v>
      </c>
      <c r="F40" s="11" t="s">
        <v>32</v>
      </c>
      <c r="G40" s="18">
        <v>21.926076923076923</v>
      </c>
      <c r="H40" s="35">
        <v>17.54</v>
      </c>
      <c r="I40" s="24">
        <v>24</v>
      </c>
      <c r="J40" s="22" t="s">
        <v>279</v>
      </c>
      <c r="K40" s="87"/>
      <c r="L40" s="91">
        <f t="shared" si="0"/>
        <v>0</v>
      </c>
    </row>
    <row r="41" spans="1:14" ht="45.75" customHeight="1">
      <c r="A41" s="49">
        <v>6</v>
      </c>
      <c r="B41" s="10">
        <v>21007</v>
      </c>
      <c r="C41" s="10" t="s">
        <v>5</v>
      </c>
      <c r="D41" s="122"/>
      <c r="E41" s="14" t="s">
        <v>20</v>
      </c>
      <c r="F41" s="11" t="s">
        <v>27</v>
      </c>
      <c r="G41" s="18">
        <v>21.926076923076923</v>
      </c>
      <c r="H41" s="35">
        <v>17.54</v>
      </c>
      <c r="I41" s="24">
        <v>24</v>
      </c>
      <c r="J41" s="22" t="s">
        <v>280</v>
      </c>
      <c r="K41" s="87"/>
      <c r="L41" s="91">
        <f t="shared" si="0"/>
        <v>0</v>
      </c>
    </row>
    <row r="42" spans="1:14" ht="45.75" customHeight="1">
      <c r="A42" s="49">
        <v>6</v>
      </c>
      <c r="B42" s="10">
        <v>21009</v>
      </c>
      <c r="C42" s="10" t="s">
        <v>676</v>
      </c>
      <c r="D42" s="120"/>
      <c r="E42" s="14" t="s">
        <v>677</v>
      </c>
      <c r="F42" s="11" t="s">
        <v>33</v>
      </c>
      <c r="G42" s="18">
        <v>23.42</v>
      </c>
      <c r="H42" s="35">
        <v>18.739999999999998</v>
      </c>
      <c r="I42" s="24">
        <v>24</v>
      </c>
      <c r="J42" s="22" t="s">
        <v>680</v>
      </c>
      <c r="K42" s="87"/>
      <c r="L42" s="91">
        <f t="shared" ref="L42:L45" si="2">K42*H42</f>
        <v>0</v>
      </c>
    </row>
    <row r="43" spans="1:14" ht="45.75" customHeight="1">
      <c r="A43" s="49">
        <v>6</v>
      </c>
      <c r="B43" s="10">
        <v>21009</v>
      </c>
      <c r="C43" s="10" t="s">
        <v>676</v>
      </c>
      <c r="D43" s="121"/>
      <c r="E43" s="14" t="s">
        <v>677</v>
      </c>
      <c r="F43" s="11" t="s">
        <v>34</v>
      </c>
      <c r="G43" s="18">
        <v>23.42</v>
      </c>
      <c r="H43" s="35">
        <v>18.739999999999998</v>
      </c>
      <c r="I43" s="24">
        <v>24</v>
      </c>
      <c r="J43" s="22" t="s">
        <v>681</v>
      </c>
      <c r="K43" s="87"/>
      <c r="L43" s="91">
        <f t="shared" si="2"/>
        <v>0</v>
      </c>
    </row>
    <row r="44" spans="1:14" ht="45.75" customHeight="1">
      <c r="A44" s="49">
        <v>6</v>
      </c>
      <c r="B44" s="10">
        <v>21009</v>
      </c>
      <c r="C44" s="10" t="s">
        <v>676</v>
      </c>
      <c r="D44" s="121"/>
      <c r="E44" s="14" t="s">
        <v>677</v>
      </c>
      <c r="F44" s="11" t="s">
        <v>32</v>
      </c>
      <c r="G44" s="18">
        <v>23.42</v>
      </c>
      <c r="H44" s="35">
        <v>18.739999999999998</v>
      </c>
      <c r="I44" s="24">
        <v>24</v>
      </c>
      <c r="J44" s="22" t="s">
        <v>678</v>
      </c>
      <c r="K44" s="87"/>
      <c r="L44" s="91">
        <f t="shared" si="2"/>
        <v>0</v>
      </c>
    </row>
    <row r="45" spans="1:14" ht="45.75" customHeight="1">
      <c r="A45" s="49">
        <v>6</v>
      </c>
      <c r="B45" s="10">
        <v>21009</v>
      </c>
      <c r="C45" s="10" t="s">
        <v>676</v>
      </c>
      <c r="D45" s="122"/>
      <c r="E45" s="14" t="s">
        <v>677</v>
      </c>
      <c r="F45" s="11" t="s">
        <v>27</v>
      </c>
      <c r="G45" s="18">
        <v>23.42</v>
      </c>
      <c r="H45" s="35">
        <v>18.739999999999998</v>
      </c>
      <c r="I45" s="24">
        <v>24</v>
      </c>
      <c r="J45" s="22" t="s">
        <v>679</v>
      </c>
      <c r="K45" s="87"/>
      <c r="L45" s="91">
        <f t="shared" si="2"/>
        <v>0</v>
      </c>
    </row>
    <row r="46" spans="1:14" ht="36" customHeight="1">
      <c r="A46" s="49">
        <v>6</v>
      </c>
      <c r="B46" s="10">
        <v>21010</v>
      </c>
      <c r="C46" s="10" t="s">
        <v>8</v>
      </c>
      <c r="D46" s="120"/>
      <c r="E46" s="10" t="s">
        <v>17</v>
      </c>
      <c r="F46" s="11" t="s">
        <v>33</v>
      </c>
      <c r="G46" s="18">
        <v>18.271730769230771</v>
      </c>
      <c r="H46" s="35">
        <v>14.62</v>
      </c>
      <c r="I46" s="24">
        <v>24</v>
      </c>
      <c r="J46" s="22" t="s">
        <v>285</v>
      </c>
      <c r="K46" s="87"/>
      <c r="L46" s="91">
        <f>K46*H46</f>
        <v>0</v>
      </c>
    </row>
    <row r="47" spans="1:14" ht="36" customHeight="1">
      <c r="A47" s="49">
        <v>6</v>
      </c>
      <c r="B47" s="10">
        <v>21010</v>
      </c>
      <c r="C47" s="10" t="s">
        <v>8</v>
      </c>
      <c r="D47" s="121"/>
      <c r="E47" s="10" t="s">
        <v>17</v>
      </c>
      <c r="F47" s="11" t="s">
        <v>34</v>
      </c>
      <c r="G47" s="18">
        <v>18.271730769230771</v>
      </c>
      <c r="H47" s="35">
        <v>14.62</v>
      </c>
      <c r="I47" s="24">
        <v>24</v>
      </c>
      <c r="J47" s="22" t="s">
        <v>286</v>
      </c>
      <c r="K47" s="87"/>
      <c r="L47" s="91">
        <f>K47*H47</f>
        <v>0</v>
      </c>
    </row>
    <row r="48" spans="1:14" s="85" customFormat="1" ht="36" customHeight="1">
      <c r="A48" s="49">
        <v>6</v>
      </c>
      <c r="B48" s="10">
        <v>21010</v>
      </c>
      <c r="C48" s="10" t="s">
        <v>8</v>
      </c>
      <c r="D48" s="121"/>
      <c r="E48" s="10" t="s">
        <v>17</v>
      </c>
      <c r="F48" s="11" t="s">
        <v>32</v>
      </c>
      <c r="G48" s="18">
        <v>19.489846153846155</v>
      </c>
      <c r="H48" s="35">
        <v>15.59</v>
      </c>
      <c r="I48" s="24">
        <v>24</v>
      </c>
      <c r="J48" s="22" t="s">
        <v>287</v>
      </c>
      <c r="K48" s="87"/>
      <c r="L48" s="91">
        <f>K48*H48</f>
        <v>0</v>
      </c>
      <c r="N48" s="100"/>
    </row>
    <row r="49" spans="1:14" s="85" customFormat="1" ht="36" customHeight="1">
      <c r="A49" s="49">
        <v>6</v>
      </c>
      <c r="B49" s="10">
        <v>21010</v>
      </c>
      <c r="C49" s="10" t="s">
        <v>8</v>
      </c>
      <c r="D49" s="121"/>
      <c r="E49" s="10" t="s">
        <v>17</v>
      </c>
      <c r="F49" s="11" t="s">
        <v>27</v>
      </c>
      <c r="G49" s="18">
        <v>19.489846153846155</v>
      </c>
      <c r="H49" s="35">
        <v>15.59</v>
      </c>
      <c r="I49" s="24">
        <v>24</v>
      </c>
      <c r="J49" s="22" t="s">
        <v>288</v>
      </c>
      <c r="K49" s="87"/>
      <c r="L49" s="91">
        <f>K49*H49</f>
        <v>0</v>
      </c>
      <c r="N49" s="100"/>
    </row>
    <row r="50" spans="1:14" ht="36" customHeight="1">
      <c r="A50" s="49">
        <v>6</v>
      </c>
      <c r="B50" s="10">
        <v>21010</v>
      </c>
      <c r="C50" s="10" t="s">
        <v>8</v>
      </c>
      <c r="D50" s="122"/>
      <c r="E50" s="10" t="s">
        <v>17</v>
      </c>
      <c r="F50" s="11" t="s">
        <v>35</v>
      </c>
      <c r="G50" s="18">
        <v>23.144192307692308</v>
      </c>
      <c r="H50" s="35">
        <v>18.52</v>
      </c>
      <c r="I50" s="24">
        <v>24</v>
      </c>
      <c r="J50" s="22" t="s">
        <v>289</v>
      </c>
      <c r="K50" s="87"/>
      <c r="L50" s="91">
        <f>K50*H50</f>
        <v>0</v>
      </c>
    </row>
    <row r="51" spans="1:14" ht="45.75" customHeight="1">
      <c r="A51" s="49">
        <v>7</v>
      </c>
      <c r="B51" s="10">
        <v>21006</v>
      </c>
      <c r="C51" s="10" t="s">
        <v>7</v>
      </c>
      <c r="D51" s="120"/>
      <c r="E51" s="14" t="s">
        <v>20</v>
      </c>
      <c r="F51" s="11" t="s">
        <v>33</v>
      </c>
      <c r="G51" s="18">
        <v>18.415038461538458</v>
      </c>
      <c r="H51" s="35">
        <v>14.73</v>
      </c>
      <c r="I51" s="24">
        <v>24</v>
      </c>
      <c r="J51" s="22" t="s">
        <v>273</v>
      </c>
      <c r="K51" s="87"/>
      <c r="L51" s="91">
        <f t="shared" si="0"/>
        <v>0</v>
      </c>
    </row>
    <row r="52" spans="1:14" ht="45.75" customHeight="1">
      <c r="A52" s="49">
        <v>7</v>
      </c>
      <c r="B52" s="10">
        <v>21006</v>
      </c>
      <c r="C52" s="10" t="s">
        <v>7</v>
      </c>
      <c r="D52" s="121"/>
      <c r="E52" s="14" t="s">
        <v>20</v>
      </c>
      <c r="F52" s="11" t="s">
        <v>34</v>
      </c>
      <c r="G52" s="18">
        <v>18.415038461538458</v>
      </c>
      <c r="H52" s="35">
        <v>14.73</v>
      </c>
      <c r="I52" s="24">
        <v>24</v>
      </c>
      <c r="J52" s="22" t="s">
        <v>274</v>
      </c>
      <c r="K52" s="87"/>
      <c r="L52" s="91">
        <f t="shared" si="0"/>
        <v>0</v>
      </c>
    </row>
    <row r="53" spans="1:14" ht="45.75" customHeight="1">
      <c r="A53" s="49">
        <v>7</v>
      </c>
      <c r="B53" s="10">
        <v>21006</v>
      </c>
      <c r="C53" s="10" t="s">
        <v>7</v>
      </c>
      <c r="D53" s="121"/>
      <c r="E53" s="14" t="s">
        <v>20</v>
      </c>
      <c r="F53" s="11" t="s">
        <v>32</v>
      </c>
      <c r="G53" s="18">
        <v>21.926076923076923</v>
      </c>
      <c r="H53" s="35">
        <v>17.54</v>
      </c>
      <c r="I53" s="24">
        <v>24</v>
      </c>
      <c r="J53" s="22" t="s">
        <v>275</v>
      </c>
      <c r="K53" s="87"/>
      <c r="L53" s="91">
        <f t="shared" si="0"/>
        <v>0</v>
      </c>
    </row>
    <row r="54" spans="1:14" ht="45.75" customHeight="1">
      <c r="A54" s="49">
        <v>7</v>
      </c>
      <c r="B54" s="10">
        <v>21006</v>
      </c>
      <c r="C54" s="10" t="s">
        <v>7</v>
      </c>
      <c r="D54" s="122"/>
      <c r="E54" s="14" t="s">
        <v>20</v>
      </c>
      <c r="F54" s="11" t="s">
        <v>27</v>
      </c>
      <c r="G54" s="18">
        <v>21.926076923076923</v>
      </c>
      <c r="H54" s="35">
        <v>17.54</v>
      </c>
      <c r="I54" s="24">
        <v>24</v>
      </c>
      <c r="J54" s="22" t="s">
        <v>276</v>
      </c>
      <c r="K54" s="87"/>
      <c r="L54" s="91">
        <f t="shared" si="0"/>
        <v>0</v>
      </c>
    </row>
    <row r="55" spans="1:14" ht="45.75" customHeight="1">
      <c r="A55" s="49">
        <v>7</v>
      </c>
      <c r="B55" s="10">
        <v>21003</v>
      </c>
      <c r="C55" s="10" t="s">
        <v>6</v>
      </c>
      <c r="D55" s="120"/>
      <c r="E55" s="10" t="s">
        <v>21</v>
      </c>
      <c r="F55" s="11" t="s">
        <v>33</v>
      </c>
      <c r="G55" s="18">
        <v>19.609269230769232</v>
      </c>
      <c r="H55" s="35">
        <v>15.69</v>
      </c>
      <c r="I55" s="24">
        <v>24</v>
      </c>
      <c r="J55" s="22" t="s">
        <v>281</v>
      </c>
      <c r="K55" s="87"/>
      <c r="L55" s="91">
        <f t="shared" si="0"/>
        <v>0</v>
      </c>
    </row>
    <row r="56" spans="1:14" ht="45.75" customHeight="1">
      <c r="A56" s="49">
        <v>7</v>
      </c>
      <c r="B56" s="10">
        <v>21003</v>
      </c>
      <c r="C56" s="10" t="s">
        <v>6</v>
      </c>
      <c r="D56" s="121"/>
      <c r="E56" s="10" t="s">
        <v>21</v>
      </c>
      <c r="F56" s="11" t="s">
        <v>34</v>
      </c>
      <c r="G56" s="18">
        <v>19.609269230769232</v>
      </c>
      <c r="H56" s="35">
        <v>15.69</v>
      </c>
      <c r="I56" s="24">
        <v>24</v>
      </c>
      <c r="J56" s="22" t="s">
        <v>282</v>
      </c>
      <c r="K56" s="87"/>
      <c r="L56" s="91">
        <f t="shared" si="0"/>
        <v>0</v>
      </c>
    </row>
    <row r="57" spans="1:14" ht="45.75" customHeight="1">
      <c r="A57" s="49">
        <v>7</v>
      </c>
      <c r="B57" s="10">
        <v>21003</v>
      </c>
      <c r="C57" s="10" t="s">
        <v>6</v>
      </c>
      <c r="D57" s="121"/>
      <c r="E57" s="10" t="s">
        <v>21</v>
      </c>
      <c r="F57" s="11" t="s">
        <v>32</v>
      </c>
      <c r="G57" s="18">
        <v>22.738153846153846</v>
      </c>
      <c r="H57" s="35">
        <v>18.190000000000001</v>
      </c>
      <c r="I57" s="24">
        <v>24</v>
      </c>
      <c r="J57" s="22" t="s">
        <v>283</v>
      </c>
      <c r="K57" s="87"/>
      <c r="L57" s="91">
        <f t="shared" si="0"/>
        <v>0</v>
      </c>
    </row>
    <row r="58" spans="1:14" ht="45.75" customHeight="1">
      <c r="A58" s="49">
        <v>7</v>
      </c>
      <c r="B58" s="10">
        <v>21003</v>
      </c>
      <c r="C58" s="10" t="s">
        <v>6</v>
      </c>
      <c r="D58" s="122"/>
      <c r="E58" s="10" t="s">
        <v>21</v>
      </c>
      <c r="F58" s="11" t="s">
        <v>27</v>
      </c>
      <c r="G58" s="18">
        <v>22.738153846153846</v>
      </c>
      <c r="H58" s="35">
        <v>18.190000000000001</v>
      </c>
      <c r="I58" s="24">
        <v>24</v>
      </c>
      <c r="J58" s="22" t="s">
        <v>284</v>
      </c>
      <c r="K58" s="87"/>
      <c r="L58" s="91">
        <f t="shared" si="0"/>
        <v>0</v>
      </c>
    </row>
    <row r="59" spans="1:14" ht="90.75" customHeight="1">
      <c r="A59" s="49">
        <v>7</v>
      </c>
      <c r="B59" s="7">
        <v>21195</v>
      </c>
      <c r="C59" s="9" t="s">
        <v>111</v>
      </c>
      <c r="D59" s="107"/>
      <c r="E59" s="10" t="s">
        <v>690</v>
      </c>
      <c r="F59" s="9" t="s">
        <v>77</v>
      </c>
      <c r="G59" s="18">
        <v>15.214500000000001</v>
      </c>
      <c r="H59" s="35">
        <v>12.17</v>
      </c>
      <c r="I59" s="24">
        <v>24</v>
      </c>
      <c r="J59" s="23" t="s">
        <v>399</v>
      </c>
      <c r="K59" s="87"/>
      <c r="L59" s="91">
        <f t="shared" si="0"/>
        <v>0</v>
      </c>
    </row>
    <row r="60" spans="1:14" ht="90.75" customHeight="1">
      <c r="A60" s="49">
        <v>7</v>
      </c>
      <c r="B60" s="7">
        <v>21196</v>
      </c>
      <c r="C60" s="9" t="s">
        <v>114</v>
      </c>
      <c r="D60" s="108"/>
      <c r="E60" s="10" t="s">
        <v>690</v>
      </c>
      <c r="F60" s="9" t="s">
        <v>115</v>
      </c>
      <c r="G60" s="18">
        <v>15.214500000000001</v>
      </c>
      <c r="H60" s="35">
        <v>12.17</v>
      </c>
      <c r="I60" s="24">
        <v>24</v>
      </c>
      <c r="J60" s="23" t="s">
        <v>400</v>
      </c>
      <c r="K60" s="87"/>
      <c r="L60" s="91">
        <f t="shared" si="0"/>
        <v>0</v>
      </c>
    </row>
    <row r="61" spans="1:14" ht="90.75" customHeight="1">
      <c r="A61" s="49">
        <v>7</v>
      </c>
      <c r="B61" s="7">
        <v>21197</v>
      </c>
      <c r="C61" s="9" t="s">
        <v>112</v>
      </c>
      <c r="D61" s="107"/>
      <c r="E61" s="10" t="s">
        <v>691</v>
      </c>
      <c r="F61" s="9" t="s">
        <v>116</v>
      </c>
      <c r="G61" s="18">
        <v>24.959423076923073</v>
      </c>
      <c r="H61" s="35">
        <v>19.97</v>
      </c>
      <c r="I61" s="24">
        <v>24</v>
      </c>
      <c r="J61" s="23" t="s">
        <v>401</v>
      </c>
      <c r="K61" s="87"/>
      <c r="L61" s="91">
        <f t="shared" si="0"/>
        <v>0</v>
      </c>
    </row>
    <row r="62" spans="1:14" ht="90.75" customHeight="1">
      <c r="A62" s="49">
        <v>7</v>
      </c>
      <c r="B62" s="7">
        <v>21198</v>
      </c>
      <c r="C62" s="9" t="s">
        <v>112</v>
      </c>
      <c r="D62" s="108"/>
      <c r="E62" s="10" t="s">
        <v>691</v>
      </c>
      <c r="F62" s="9" t="s">
        <v>117</v>
      </c>
      <c r="G62" s="18">
        <v>24.959423076923073</v>
      </c>
      <c r="H62" s="35">
        <v>19.97</v>
      </c>
      <c r="I62" s="24">
        <v>24</v>
      </c>
      <c r="J62" s="23" t="s">
        <v>402</v>
      </c>
      <c r="K62" s="87"/>
      <c r="L62" s="91">
        <f t="shared" si="0"/>
        <v>0</v>
      </c>
    </row>
    <row r="63" spans="1:14" ht="45.75" customHeight="1">
      <c r="A63" s="49">
        <v>8</v>
      </c>
      <c r="B63" s="10">
        <v>21012</v>
      </c>
      <c r="C63" s="10" t="s">
        <v>11</v>
      </c>
      <c r="D63" s="120"/>
      <c r="E63" s="17" t="s">
        <v>18</v>
      </c>
      <c r="F63" s="11" t="s">
        <v>35</v>
      </c>
      <c r="G63" s="18">
        <v>19.03603846153846</v>
      </c>
      <c r="H63" s="35">
        <v>15.23</v>
      </c>
      <c r="I63" s="24">
        <v>24</v>
      </c>
      <c r="J63" s="22" t="s">
        <v>290</v>
      </c>
      <c r="K63" s="87"/>
      <c r="L63" s="91">
        <f t="shared" si="0"/>
        <v>0</v>
      </c>
    </row>
    <row r="64" spans="1:14" ht="45.75" customHeight="1">
      <c r="A64" s="49">
        <v>8</v>
      </c>
      <c r="B64" s="10">
        <v>21012</v>
      </c>
      <c r="C64" s="10" t="s">
        <v>11</v>
      </c>
      <c r="D64" s="121"/>
      <c r="E64" s="17" t="s">
        <v>18</v>
      </c>
      <c r="F64" s="11" t="s">
        <v>36</v>
      </c>
      <c r="G64" s="18">
        <v>19.03603846153846</v>
      </c>
      <c r="H64" s="35">
        <v>15.23</v>
      </c>
      <c r="I64" s="24">
        <v>24</v>
      </c>
      <c r="J64" s="22" t="s">
        <v>291</v>
      </c>
      <c r="K64" s="87"/>
      <c r="L64" s="91">
        <f t="shared" si="0"/>
        <v>0</v>
      </c>
    </row>
    <row r="65" spans="1:12" ht="45.75" customHeight="1">
      <c r="A65" s="49">
        <v>8</v>
      </c>
      <c r="B65" s="10">
        <v>21012</v>
      </c>
      <c r="C65" s="10" t="s">
        <v>11</v>
      </c>
      <c r="D65" s="121"/>
      <c r="E65" s="17" t="s">
        <v>18</v>
      </c>
      <c r="F65" s="11" t="s">
        <v>37</v>
      </c>
      <c r="G65" s="18">
        <v>19.03603846153846</v>
      </c>
      <c r="H65" s="35">
        <v>15.23</v>
      </c>
      <c r="I65" s="24">
        <v>24</v>
      </c>
      <c r="J65" s="22" t="s">
        <v>292</v>
      </c>
      <c r="K65" s="87"/>
      <c r="L65" s="91">
        <f t="shared" si="0"/>
        <v>0</v>
      </c>
    </row>
    <row r="66" spans="1:12" ht="45.75" customHeight="1">
      <c r="A66" s="49">
        <v>8</v>
      </c>
      <c r="B66" s="10">
        <v>21012</v>
      </c>
      <c r="C66" s="10" t="s">
        <v>11</v>
      </c>
      <c r="D66" s="122"/>
      <c r="E66" s="17" t="s">
        <v>18</v>
      </c>
      <c r="F66" s="11" t="s">
        <v>47</v>
      </c>
      <c r="G66" s="18">
        <v>19.03603846153846</v>
      </c>
      <c r="H66" s="35">
        <v>15.23</v>
      </c>
      <c r="I66" s="24">
        <v>24</v>
      </c>
      <c r="J66" s="22" t="s">
        <v>293</v>
      </c>
      <c r="K66" s="87"/>
      <c r="L66" s="91">
        <f t="shared" si="0"/>
        <v>0</v>
      </c>
    </row>
    <row r="67" spans="1:12" ht="60.75" customHeight="1">
      <c r="A67" s="49">
        <v>8</v>
      </c>
      <c r="B67" s="10">
        <v>21015</v>
      </c>
      <c r="C67" s="10" t="s">
        <v>9</v>
      </c>
      <c r="D67" s="117"/>
      <c r="E67" s="17" t="s">
        <v>23</v>
      </c>
      <c r="F67" s="11" t="s">
        <v>35</v>
      </c>
      <c r="G67" s="18">
        <v>14.569615384615382</v>
      </c>
      <c r="H67" s="35">
        <v>11.66</v>
      </c>
      <c r="I67" s="24">
        <v>24</v>
      </c>
      <c r="J67" s="22" t="s">
        <v>297</v>
      </c>
      <c r="K67" s="87"/>
      <c r="L67" s="91">
        <f t="shared" si="0"/>
        <v>0</v>
      </c>
    </row>
    <row r="68" spans="1:12" ht="60.75" customHeight="1">
      <c r="A68" s="49">
        <v>8</v>
      </c>
      <c r="B68" s="10">
        <v>21015</v>
      </c>
      <c r="C68" s="10" t="s">
        <v>9</v>
      </c>
      <c r="D68" s="118"/>
      <c r="E68" s="17" t="s">
        <v>23</v>
      </c>
      <c r="F68" s="11" t="s">
        <v>36</v>
      </c>
      <c r="G68" s="18">
        <v>14.569615384615382</v>
      </c>
      <c r="H68" s="35">
        <v>11.66</v>
      </c>
      <c r="I68" s="24">
        <v>24</v>
      </c>
      <c r="J68" s="22" t="s">
        <v>298</v>
      </c>
      <c r="K68" s="87"/>
      <c r="L68" s="91">
        <f t="shared" si="0"/>
        <v>0</v>
      </c>
    </row>
    <row r="69" spans="1:12" ht="60.75" customHeight="1">
      <c r="A69" s="49">
        <v>8</v>
      </c>
      <c r="B69" s="10">
        <v>21015</v>
      </c>
      <c r="C69" s="10" t="s">
        <v>9</v>
      </c>
      <c r="D69" s="119"/>
      <c r="E69" s="17" t="s">
        <v>23</v>
      </c>
      <c r="F69" s="11" t="s">
        <v>37</v>
      </c>
      <c r="G69" s="18">
        <v>14.569615384615382</v>
      </c>
      <c r="H69" s="35">
        <v>11.66</v>
      </c>
      <c r="I69" s="24">
        <v>24</v>
      </c>
      <c r="J69" s="22" t="s">
        <v>299</v>
      </c>
      <c r="K69" s="87"/>
      <c r="L69" s="91">
        <f t="shared" si="0"/>
        <v>0</v>
      </c>
    </row>
    <row r="70" spans="1:12" ht="60.75" customHeight="1">
      <c r="A70" s="49">
        <v>9</v>
      </c>
      <c r="B70" s="10">
        <v>21013</v>
      </c>
      <c r="C70" s="10" t="s">
        <v>12</v>
      </c>
      <c r="D70" s="117"/>
      <c r="E70" s="17" t="s">
        <v>22</v>
      </c>
      <c r="F70" s="11" t="s">
        <v>35</v>
      </c>
      <c r="G70" s="18">
        <v>12.32446153846154</v>
      </c>
      <c r="H70" s="35">
        <v>9.86</v>
      </c>
      <c r="I70" s="24">
        <v>24</v>
      </c>
      <c r="J70" s="22" t="s">
        <v>294</v>
      </c>
      <c r="K70" s="87"/>
      <c r="L70" s="91">
        <f t="shared" si="0"/>
        <v>0</v>
      </c>
    </row>
    <row r="71" spans="1:12" ht="60.75" customHeight="1">
      <c r="A71" s="49">
        <v>9</v>
      </c>
      <c r="B71" s="10">
        <v>21013</v>
      </c>
      <c r="C71" s="10" t="s">
        <v>12</v>
      </c>
      <c r="D71" s="118"/>
      <c r="E71" s="17" t="s">
        <v>22</v>
      </c>
      <c r="F71" s="11" t="s">
        <v>36</v>
      </c>
      <c r="G71" s="18">
        <v>12.32446153846154</v>
      </c>
      <c r="H71" s="35">
        <v>9.86</v>
      </c>
      <c r="I71" s="24">
        <v>24</v>
      </c>
      <c r="J71" s="22" t="s">
        <v>295</v>
      </c>
      <c r="K71" s="87"/>
      <c r="L71" s="91">
        <f t="shared" si="0"/>
        <v>0</v>
      </c>
    </row>
    <row r="72" spans="1:12" ht="60.75" customHeight="1">
      <c r="A72" s="49">
        <v>9</v>
      </c>
      <c r="B72" s="10">
        <v>21013</v>
      </c>
      <c r="C72" s="10" t="s">
        <v>12</v>
      </c>
      <c r="D72" s="119"/>
      <c r="E72" s="17" t="s">
        <v>22</v>
      </c>
      <c r="F72" s="11" t="s">
        <v>37</v>
      </c>
      <c r="G72" s="18">
        <v>12.32446153846154</v>
      </c>
      <c r="H72" s="35">
        <v>9.86</v>
      </c>
      <c r="I72" s="24">
        <v>24</v>
      </c>
      <c r="J72" s="22" t="s">
        <v>296</v>
      </c>
      <c r="K72" s="87"/>
      <c r="L72" s="91">
        <f t="shared" si="0"/>
        <v>0</v>
      </c>
    </row>
    <row r="73" spans="1:12" ht="45.75" customHeight="1">
      <c r="A73" s="49">
        <v>9</v>
      </c>
      <c r="B73" s="10">
        <v>21016</v>
      </c>
      <c r="C73" s="10" t="s">
        <v>10</v>
      </c>
      <c r="D73" s="120"/>
      <c r="E73" s="17" t="s">
        <v>24</v>
      </c>
      <c r="F73" s="11" t="s">
        <v>157</v>
      </c>
      <c r="G73" s="18">
        <v>20.421346153846155</v>
      </c>
      <c r="H73" s="35">
        <v>16.34</v>
      </c>
      <c r="I73" s="24">
        <v>24</v>
      </c>
      <c r="J73" s="23" t="s">
        <v>215</v>
      </c>
      <c r="K73" s="87"/>
      <c r="L73" s="91">
        <f t="shared" si="0"/>
        <v>0</v>
      </c>
    </row>
    <row r="74" spans="1:12" ht="45.75" customHeight="1">
      <c r="A74" s="49">
        <v>9</v>
      </c>
      <c r="B74" s="10">
        <v>21016</v>
      </c>
      <c r="C74" s="10" t="s">
        <v>10</v>
      </c>
      <c r="D74" s="121"/>
      <c r="E74" s="17" t="s">
        <v>24</v>
      </c>
      <c r="F74" s="11" t="s">
        <v>35</v>
      </c>
      <c r="G74" s="18">
        <v>20.421346153846155</v>
      </c>
      <c r="H74" s="35">
        <v>16.34</v>
      </c>
      <c r="I74" s="24">
        <v>24</v>
      </c>
      <c r="J74" s="22" t="s">
        <v>300</v>
      </c>
      <c r="K74" s="87"/>
      <c r="L74" s="91">
        <f t="shared" si="0"/>
        <v>0</v>
      </c>
    </row>
    <row r="75" spans="1:12" ht="45.75" customHeight="1">
      <c r="A75" s="49">
        <v>9</v>
      </c>
      <c r="B75" s="10">
        <v>21016</v>
      </c>
      <c r="C75" s="10" t="s">
        <v>10</v>
      </c>
      <c r="D75" s="121"/>
      <c r="E75" s="17" t="s">
        <v>24</v>
      </c>
      <c r="F75" s="11" t="s">
        <v>36</v>
      </c>
      <c r="G75" s="18">
        <v>20.421346153846155</v>
      </c>
      <c r="H75" s="35">
        <v>16.34</v>
      </c>
      <c r="I75" s="24">
        <v>24</v>
      </c>
      <c r="J75" s="22" t="s">
        <v>301</v>
      </c>
      <c r="K75" s="87"/>
      <c r="L75" s="91">
        <f t="shared" si="0"/>
        <v>0</v>
      </c>
    </row>
    <row r="76" spans="1:12" ht="45.75" customHeight="1">
      <c r="A76" s="49">
        <v>9</v>
      </c>
      <c r="B76" s="10">
        <v>21016</v>
      </c>
      <c r="C76" s="10" t="s">
        <v>10</v>
      </c>
      <c r="D76" s="122"/>
      <c r="E76" s="17" t="s">
        <v>24</v>
      </c>
      <c r="F76" s="11" t="s">
        <v>37</v>
      </c>
      <c r="G76" s="18">
        <v>20.421346153846155</v>
      </c>
      <c r="H76" s="35">
        <v>16.34</v>
      </c>
      <c r="I76" s="24">
        <v>24</v>
      </c>
      <c r="J76" s="22" t="s">
        <v>302</v>
      </c>
      <c r="K76" s="87"/>
      <c r="L76" s="91">
        <f t="shared" si="0"/>
        <v>0</v>
      </c>
    </row>
    <row r="77" spans="1:12" ht="90.75" customHeight="1">
      <c r="A77" s="49">
        <v>9</v>
      </c>
      <c r="B77" s="7">
        <v>40703</v>
      </c>
      <c r="C77" s="9" t="s">
        <v>970</v>
      </c>
      <c r="D77" s="107"/>
      <c r="E77" s="9" t="s">
        <v>692</v>
      </c>
      <c r="F77" s="9" t="s">
        <v>120</v>
      </c>
      <c r="G77" s="18">
        <v>15.453346153846153</v>
      </c>
      <c r="H77" s="35">
        <v>12.36</v>
      </c>
      <c r="I77" s="24">
        <v>24</v>
      </c>
      <c r="J77" s="23" t="s">
        <v>405</v>
      </c>
      <c r="K77" s="87"/>
      <c r="L77" s="91">
        <f t="shared" si="0"/>
        <v>0</v>
      </c>
    </row>
    <row r="78" spans="1:12" ht="90.75" customHeight="1">
      <c r="A78" s="49">
        <v>9</v>
      </c>
      <c r="B78" s="7">
        <v>40703</v>
      </c>
      <c r="C78" s="9" t="s">
        <v>970</v>
      </c>
      <c r="D78" s="108"/>
      <c r="E78" s="9" t="s">
        <v>692</v>
      </c>
      <c r="F78" s="9" t="s">
        <v>121</v>
      </c>
      <c r="G78" s="18">
        <v>15.453346153846153</v>
      </c>
      <c r="H78" s="35">
        <v>12.36</v>
      </c>
      <c r="I78" s="24">
        <v>24</v>
      </c>
      <c r="J78" s="23" t="s">
        <v>406</v>
      </c>
      <c r="K78" s="87"/>
      <c r="L78" s="91">
        <f t="shared" si="0"/>
        <v>0</v>
      </c>
    </row>
    <row r="79" spans="1:12" ht="60.75" customHeight="1">
      <c r="A79" s="49">
        <v>10</v>
      </c>
      <c r="B79" s="7">
        <v>21133</v>
      </c>
      <c r="C79" s="9" t="s">
        <v>959</v>
      </c>
      <c r="D79" s="117"/>
      <c r="E79" s="9" t="s">
        <v>693</v>
      </c>
      <c r="F79" s="9" t="s">
        <v>87</v>
      </c>
      <c r="G79" s="18">
        <v>25.07884615384615</v>
      </c>
      <c r="H79" s="35">
        <v>20.059999999999999</v>
      </c>
      <c r="I79" s="24">
        <v>24</v>
      </c>
      <c r="J79" s="22" t="s">
        <v>364</v>
      </c>
      <c r="K79" s="87"/>
      <c r="L79" s="91">
        <f t="shared" si="0"/>
        <v>0</v>
      </c>
    </row>
    <row r="80" spans="1:12" ht="60.75" customHeight="1">
      <c r="A80" s="49">
        <v>10</v>
      </c>
      <c r="B80" s="7">
        <v>21133</v>
      </c>
      <c r="C80" s="9" t="s">
        <v>959</v>
      </c>
      <c r="D80" s="118"/>
      <c r="E80" s="9" t="s">
        <v>693</v>
      </c>
      <c r="F80" s="9" t="s">
        <v>88</v>
      </c>
      <c r="G80" s="18">
        <v>25.07884615384615</v>
      </c>
      <c r="H80" s="35">
        <v>20.059999999999999</v>
      </c>
      <c r="I80" s="24">
        <v>24</v>
      </c>
      <c r="J80" s="22" t="s">
        <v>365</v>
      </c>
      <c r="K80" s="87"/>
      <c r="L80" s="91">
        <f t="shared" si="0"/>
        <v>0</v>
      </c>
    </row>
    <row r="81" spans="1:12" ht="60.75" customHeight="1">
      <c r="A81" s="49">
        <v>10</v>
      </c>
      <c r="B81" s="7">
        <v>21133</v>
      </c>
      <c r="C81" s="9" t="s">
        <v>959</v>
      </c>
      <c r="D81" s="119"/>
      <c r="E81" s="9" t="s">
        <v>693</v>
      </c>
      <c r="F81" s="9" t="s">
        <v>89</v>
      </c>
      <c r="G81" s="18">
        <v>25.07884615384615</v>
      </c>
      <c r="H81" s="35">
        <v>20.059999999999999</v>
      </c>
      <c r="I81" s="24">
        <v>24</v>
      </c>
      <c r="J81" s="22" t="s">
        <v>366</v>
      </c>
      <c r="K81" s="87"/>
      <c r="L81" s="91">
        <f t="shared" si="0"/>
        <v>0</v>
      </c>
    </row>
    <row r="82" spans="1:12" ht="60.75" customHeight="1">
      <c r="A82" s="49">
        <v>10</v>
      </c>
      <c r="B82" s="7">
        <v>21134</v>
      </c>
      <c r="C82" s="9" t="s">
        <v>960</v>
      </c>
      <c r="D82" s="117"/>
      <c r="E82" s="9" t="s">
        <v>693</v>
      </c>
      <c r="F82" s="9" t="s">
        <v>87</v>
      </c>
      <c r="G82" s="18">
        <v>20.182499999999997</v>
      </c>
      <c r="H82" s="35">
        <v>16.149999999999999</v>
      </c>
      <c r="I82" s="24">
        <v>24</v>
      </c>
      <c r="J82" s="22" t="s">
        <v>367</v>
      </c>
      <c r="K82" s="87"/>
      <c r="L82" s="91">
        <f t="shared" si="0"/>
        <v>0</v>
      </c>
    </row>
    <row r="83" spans="1:12" ht="60.75" customHeight="1">
      <c r="A83" s="49">
        <v>10</v>
      </c>
      <c r="B83" s="7">
        <v>21134</v>
      </c>
      <c r="C83" s="9" t="s">
        <v>960</v>
      </c>
      <c r="D83" s="118"/>
      <c r="E83" s="9" t="s">
        <v>693</v>
      </c>
      <c r="F83" s="9" t="s">
        <v>88</v>
      </c>
      <c r="G83" s="18">
        <v>20.182499999999997</v>
      </c>
      <c r="H83" s="35">
        <v>16.149999999999999</v>
      </c>
      <c r="I83" s="24">
        <v>24</v>
      </c>
      <c r="J83" s="22" t="s">
        <v>368</v>
      </c>
      <c r="K83" s="87"/>
      <c r="L83" s="91">
        <f t="shared" si="0"/>
        <v>0</v>
      </c>
    </row>
    <row r="84" spans="1:12" ht="60.75" customHeight="1">
      <c r="A84" s="49">
        <v>10</v>
      </c>
      <c r="B84" s="7">
        <v>21134</v>
      </c>
      <c r="C84" s="9" t="s">
        <v>960</v>
      </c>
      <c r="D84" s="119"/>
      <c r="E84" s="9" t="s">
        <v>693</v>
      </c>
      <c r="F84" s="9" t="s">
        <v>89</v>
      </c>
      <c r="G84" s="18">
        <v>20.182499999999997</v>
      </c>
      <c r="H84" s="35">
        <v>16.149999999999999</v>
      </c>
      <c r="I84" s="24">
        <v>24</v>
      </c>
      <c r="J84" s="22" t="s">
        <v>369</v>
      </c>
      <c r="K84" s="87"/>
      <c r="L84" s="91">
        <f t="shared" si="0"/>
        <v>0</v>
      </c>
    </row>
    <row r="85" spans="1:12" ht="60.75" customHeight="1">
      <c r="A85" s="49">
        <v>10</v>
      </c>
      <c r="B85" s="7">
        <v>21135</v>
      </c>
      <c r="C85" s="9" t="s">
        <v>961</v>
      </c>
      <c r="D85" s="117"/>
      <c r="E85" s="9" t="s">
        <v>693</v>
      </c>
      <c r="F85" s="9" t="s">
        <v>87</v>
      </c>
      <c r="G85" s="18">
        <v>22.809807692307697</v>
      </c>
      <c r="H85" s="35">
        <v>18.25</v>
      </c>
      <c r="I85" s="24">
        <v>24</v>
      </c>
      <c r="J85" s="22" t="s">
        <v>370</v>
      </c>
      <c r="K85" s="87"/>
      <c r="L85" s="91">
        <f t="shared" si="0"/>
        <v>0</v>
      </c>
    </row>
    <row r="86" spans="1:12" ht="60.75" customHeight="1">
      <c r="A86" s="49">
        <v>10</v>
      </c>
      <c r="B86" s="7">
        <v>21135</v>
      </c>
      <c r="C86" s="9" t="s">
        <v>961</v>
      </c>
      <c r="D86" s="118"/>
      <c r="E86" s="9" t="s">
        <v>693</v>
      </c>
      <c r="F86" s="9" t="s">
        <v>88</v>
      </c>
      <c r="G86" s="18">
        <v>22.809807692307697</v>
      </c>
      <c r="H86" s="35">
        <v>18.25</v>
      </c>
      <c r="I86" s="24">
        <v>24</v>
      </c>
      <c r="J86" s="22" t="s">
        <v>371</v>
      </c>
      <c r="K86" s="87"/>
      <c r="L86" s="91">
        <f t="shared" si="0"/>
        <v>0</v>
      </c>
    </row>
    <row r="87" spans="1:12" ht="60.75" customHeight="1">
      <c r="A87" s="49">
        <v>10</v>
      </c>
      <c r="B87" s="7">
        <v>21135</v>
      </c>
      <c r="C87" s="9" t="s">
        <v>961</v>
      </c>
      <c r="D87" s="119"/>
      <c r="E87" s="9" t="s">
        <v>693</v>
      </c>
      <c r="F87" s="9" t="s">
        <v>89</v>
      </c>
      <c r="G87" s="18">
        <v>22.809807692307697</v>
      </c>
      <c r="H87" s="35">
        <v>18.25</v>
      </c>
      <c r="I87" s="24">
        <v>24</v>
      </c>
      <c r="J87" s="22" t="s">
        <v>372</v>
      </c>
      <c r="K87" s="87"/>
      <c r="L87" s="91">
        <f t="shared" si="0"/>
        <v>0</v>
      </c>
    </row>
    <row r="88" spans="1:12" ht="60.75" customHeight="1">
      <c r="A88" s="49">
        <v>11</v>
      </c>
      <c r="B88" s="7">
        <v>51394</v>
      </c>
      <c r="C88" s="65" t="s">
        <v>184</v>
      </c>
      <c r="D88" s="117"/>
      <c r="E88" s="9" t="s">
        <v>694</v>
      </c>
      <c r="F88" s="9" t="s">
        <v>87</v>
      </c>
      <c r="G88" s="18">
        <v>13.42</v>
      </c>
      <c r="H88" s="35">
        <v>10.74</v>
      </c>
      <c r="I88" s="24">
        <v>24</v>
      </c>
      <c r="J88" s="22" t="s">
        <v>457</v>
      </c>
      <c r="K88" s="87"/>
      <c r="L88" s="91">
        <f t="shared" ref="L88:L176" si="3">K88*H88</f>
        <v>0</v>
      </c>
    </row>
    <row r="89" spans="1:12" ht="60.75" customHeight="1">
      <c r="A89" s="49">
        <v>11</v>
      </c>
      <c r="B89" s="7">
        <v>51395</v>
      </c>
      <c r="C89" s="65" t="s">
        <v>185</v>
      </c>
      <c r="D89" s="118"/>
      <c r="E89" s="9" t="s">
        <v>694</v>
      </c>
      <c r="F89" s="9" t="s">
        <v>88</v>
      </c>
      <c r="G89" s="18">
        <v>13.42</v>
      </c>
      <c r="H89" s="35">
        <v>10.74</v>
      </c>
      <c r="I89" s="24">
        <v>24</v>
      </c>
      <c r="J89" s="22" t="s">
        <v>458</v>
      </c>
      <c r="K89" s="87"/>
      <c r="L89" s="91">
        <f t="shared" si="3"/>
        <v>0</v>
      </c>
    </row>
    <row r="90" spans="1:12" ht="60.75" customHeight="1">
      <c r="A90" s="49">
        <v>11</v>
      </c>
      <c r="B90" s="7">
        <v>51396</v>
      </c>
      <c r="C90" s="65" t="s">
        <v>186</v>
      </c>
      <c r="D90" s="119"/>
      <c r="E90" s="9" t="s">
        <v>694</v>
      </c>
      <c r="F90" s="9" t="s">
        <v>89</v>
      </c>
      <c r="G90" s="18">
        <v>13.42</v>
      </c>
      <c r="H90" s="35">
        <v>10.74</v>
      </c>
      <c r="I90" s="24">
        <v>24</v>
      </c>
      <c r="J90" s="22" t="s">
        <v>459</v>
      </c>
      <c r="K90" s="87"/>
      <c r="L90" s="91">
        <f t="shared" si="3"/>
        <v>0</v>
      </c>
    </row>
    <row r="91" spans="1:12" ht="60.75" customHeight="1">
      <c r="A91" s="49">
        <v>11</v>
      </c>
      <c r="B91" s="7">
        <v>51412</v>
      </c>
      <c r="C91" s="65" t="s">
        <v>192</v>
      </c>
      <c r="D91" s="117"/>
      <c r="E91" s="9" t="s">
        <v>695</v>
      </c>
      <c r="F91" s="9" t="s">
        <v>87</v>
      </c>
      <c r="G91" s="18">
        <v>17.329999999999998</v>
      </c>
      <c r="H91" s="35">
        <v>13.86</v>
      </c>
      <c r="I91" s="24">
        <v>24</v>
      </c>
      <c r="J91" s="22" t="s">
        <v>465</v>
      </c>
      <c r="K91" s="87"/>
      <c r="L91" s="91">
        <f t="shared" si="3"/>
        <v>0</v>
      </c>
    </row>
    <row r="92" spans="1:12" ht="60.75" customHeight="1">
      <c r="A92" s="49">
        <v>11</v>
      </c>
      <c r="B92" s="7">
        <v>51413</v>
      </c>
      <c r="C92" s="65" t="s">
        <v>193</v>
      </c>
      <c r="D92" s="118"/>
      <c r="E92" s="9" t="s">
        <v>695</v>
      </c>
      <c r="F92" s="9" t="s">
        <v>88</v>
      </c>
      <c r="G92" s="18">
        <v>17.329999999999998</v>
      </c>
      <c r="H92" s="35">
        <v>13.86</v>
      </c>
      <c r="I92" s="24">
        <v>24</v>
      </c>
      <c r="J92" s="22" t="s">
        <v>466</v>
      </c>
      <c r="K92" s="87"/>
      <c r="L92" s="91">
        <f t="shared" si="3"/>
        <v>0</v>
      </c>
    </row>
    <row r="93" spans="1:12" ht="60.75" customHeight="1">
      <c r="A93" s="49">
        <v>11</v>
      </c>
      <c r="B93" s="7">
        <v>51414</v>
      </c>
      <c r="C93" s="65" t="s">
        <v>194</v>
      </c>
      <c r="D93" s="119"/>
      <c r="E93" s="9" t="s">
        <v>695</v>
      </c>
      <c r="F93" s="9" t="s">
        <v>89</v>
      </c>
      <c r="G93" s="18">
        <v>17.329999999999998</v>
      </c>
      <c r="H93" s="35">
        <v>13.86</v>
      </c>
      <c r="I93" s="24">
        <v>24</v>
      </c>
      <c r="J93" s="22" t="s">
        <v>467</v>
      </c>
      <c r="K93" s="87"/>
      <c r="L93" s="91">
        <f t="shared" si="3"/>
        <v>0</v>
      </c>
    </row>
    <row r="94" spans="1:12" ht="60.75" customHeight="1">
      <c r="A94" s="49">
        <v>11</v>
      </c>
      <c r="B94" s="7">
        <v>51415</v>
      </c>
      <c r="C94" s="65" t="s">
        <v>195</v>
      </c>
      <c r="D94" s="117"/>
      <c r="E94" s="9" t="s">
        <v>695</v>
      </c>
      <c r="F94" s="9" t="s">
        <v>87</v>
      </c>
      <c r="G94" s="18">
        <v>17.329999999999998</v>
      </c>
      <c r="H94" s="35">
        <v>13.86</v>
      </c>
      <c r="I94" s="24">
        <v>24</v>
      </c>
      <c r="J94" s="22" t="s">
        <v>468</v>
      </c>
      <c r="K94" s="87"/>
      <c r="L94" s="91">
        <f t="shared" si="3"/>
        <v>0</v>
      </c>
    </row>
    <row r="95" spans="1:12" ht="60.75" customHeight="1">
      <c r="A95" s="49">
        <v>11</v>
      </c>
      <c r="B95" s="7">
        <v>51416</v>
      </c>
      <c r="C95" s="65" t="s">
        <v>196</v>
      </c>
      <c r="D95" s="118"/>
      <c r="E95" s="9" t="s">
        <v>695</v>
      </c>
      <c r="F95" s="9" t="s">
        <v>88</v>
      </c>
      <c r="G95" s="18">
        <v>17.329999999999998</v>
      </c>
      <c r="H95" s="35">
        <v>13.86</v>
      </c>
      <c r="I95" s="24">
        <v>24</v>
      </c>
      <c r="J95" s="22" t="s">
        <v>469</v>
      </c>
      <c r="K95" s="87"/>
      <c r="L95" s="91">
        <f t="shared" si="3"/>
        <v>0</v>
      </c>
    </row>
    <row r="96" spans="1:12" ht="60.75" customHeight="1">
      <c r="A96" s="49">
        <v>11</v>
      </c>
      <c r="B96" s="7">
        <v>51417</v>
      </c>
      <c r="C96" s="65" t="s">
        <v>197</v>
      </c>
      <c r="D96" s="119"/>
      <c r="E96" s="9" t="s">
        <v>695</v>
      </c>
      <c r="F96" s="9" t="s">
        <v>89</v>
      </c>
      <c r="G96" s="18">
        <v>17.329999999999998</v>
      </c>
      <c r="H96" s="35">
        <v>13.86</v>
      </c>
      <c r="I96" s="24">
        <v>24</v>
      </c>
      <c r="J96" s="22" t="s">
        <v>470</v>
      </c>
      <c r="K96" s="87"/>
      <c r="L96" s="91">
        <f t="shared" si="3"/>
        <v>0</v>
      </c>
    </row>
    <row r="97" spans="1:14" ht="60.75" customHeight="1">
      <c r="A97" s="49">
        <v>11</v>
      </c>
      <c r="B97" s="7">
        <v>51403</v>
      </c>
      <c r="C97" s="65" t="s">
        <v>187</v>
      </c>
      <c r="D97" s="117"/>
      <c r="E97" s="9" t="s">
        <v>696</v>
      </c>
      <c r="F97" s="9" t="s">
        <v>87</v>
      </c>
      <c r="G97" s="18">
        <v>14.97</v>
      </c>
      <c r="H97" s="35">
        <v>11.98</v>
      </c>
      <c r="I97" s="24">
        <v>24</v>
      </c>
      <c r="J97" s="22" t="s">
        <v>460</v>
      </c>
      <c r="K97" s="87"/>
      <c r="L97" s="91">
        <f t="shared" si="3"/>
        <v>0</v>
      </c>
    </row>
    <row r="98" spans="1:14" ht="60.75" customHeight="1">
      <c r="A98" s="49">
        <v>11</v>
      </c>
      <c r="B98" s="7">
        <v>51404</v>
      </c>
      <c r="C98" s="65" t="s">
        <v>188</v>
      </c>
      <c r="D98" s="118"/>
      <c r="E98" s="9" t="s">
        <v>696</v>
      </c>
      <c r="F98" s="9" t="s">
        <v>88</v>
      </c>
      <c r="G98" s="18">
        <v>14.97</v>
      </c>
      <c r="H98" s="35">
        <v>11.98</v>
      </c>
      <c r="I98" s="24">
        <v>24</v>
      </c>
      <c r="J98" s="22" t="s">
        <v>461</v>
      </c>
      <c r="K98" s="87"/>
      <c r="L98" s="91">
        <f t="shared" si="3"/>
        <v>0</v>
      </c>
    </row>
    <row r="99" spans="1:14" ht="60.75" customHeight="1">
      <c r="A99" s="49">
        <v>11</v>
      </c>
      <c r="B99" s="7">
        <v>51405</v>
      </c>
      <c r="C99" s="65" t="s">
        <v>189</v>
      </c>
      <c r="D99" s="119"/>
      <c r="E99" s="9" t="s">
        <v>696</v>
      </c>
      <c r="F99" s="9" t="s">
        <v>89</v>
      </c>
      <c r="G99" s="18">
        <v>14.97</v>
      </c>
      <c r="H99" s="35">
        <v>11.98</v>
      </c>
      <c r="I99" s="24">
        <v>24</v>
      </c>
      <c r="J99" s="22" t="s">
        <v>462</v>
      </c>
      <c r="K99" s="87"/>
      <c r="L99" s="91">
        <f t="shared" si="3"/>
        <v>0</v>
      </c>
    </row>
    <row r="100" spans="1:14" ht="90.75" customHeight="1">
      <c r="A100" s="49">
        <v>12</v>
      </c>
      <c r="B100" s="7">
        <v>51406</v>
      </c>
      <c r="C100" s="65" t="s">
        <v>190</v>
      </c>
      <c r="E100" s="9" t="s">
        <v>698</v>
      </c>
      <c r="F100" s="9" t="s">
        <v>87</v>
      </c>
      <c r="G100" s="18">
        <v>22.31</v>
      </c>
      <c r="H100" s="35">
        <v>17.850000000000001</v>
      </c>
      <c r="I100" s="24">
        <v>24</v>
      </c>
      <c r="J100" s="22" t="s">
        <v>463</v>
      </c>
      <c r="K100" s="87"/>
      <c r="L100" s="91">
        <f t="shared" si="3"/>
        <v>0</v>
      </c>
    </row>
    <row r="101" spans="1:14" ht="90.75" customHeight="1">
      <c r="A101" s="49">
        <v>12</v>
      </c>
      <c r="B101" s="7">
        <v>51407</v>
      </c>
      <c r="C101" s="65" t="s">
        <v>191</v>
      </c>
      <c r="E101" s="9" t="s">
        <v>698</v>
      </c>
      <c r="F101" s="9" t="s">
        <v>88</v>
      </c>
      <c r="G101" s="18">
        <v>22.31</v>
      </c>
      <c r="H101" s="35">
        <v>17.850000000000001</v>
      </c>
      <c r="I101" s="24">
        <v>24</v>
      </c>
      <c r="J101" s="22" t="s">
        <v>464</v>
      </c>
      <c r="K101" s="87"/>
      <c r="L101" s="91">
        <f t="shared" si="3"/>
        <v>0</v>
      </c>
    </row>
    <row r="102" spans="1:14" s="85" customFormat="1" ht="60.75" customHeight="1">
      <c r="A102" s="49">
        <v>11</v>
      </c>
      <c r="B102" s="7">
        <v>51385</v>
      </c>
      <c r="C102" s="65" t="s">
        <v>181</v>
      </c>
      <c r="D102" s="117"/>
      <c r="E102" s="9" t="s">
        <v>697</v>
      </c>
      <c r="F102" s="9" t="s">
        <v>87</v>
      </c>
      <c r="G102" s="18">
        <v>11.62</v>
      </c>
      <c r="H102" s="35">
        <v>9.3000000000000007</v>
      </c>
      <c r="I102" s="24">
        <v>24</v>
      </c>
      <c r="J102" s="22" t="s">
        <v>454</v>
      </c>
      <c r="K102" s="87"/>
      <c r="L102" s="91">
        <f t="shared" si="3"/>
        <v>0</v>
      </c>
      <c r="N102" s="100"/>
    </row>
    <row r="103" spans="1:14" s="85" customFormat="1" ht="60.75" customHeight="1">
      <c r="A103" s="49">
        <v>11</v>
      </c>
      <c r="B103" s="7">
        <v>51386</v>
      </c>
      <c r="C103" s="65" t="s">
        <v>182</v>
      </c>
      <c r="D103" s="118"/>
      <c r="E103" s="9" t="s">
        <v>697</v>
      </c>
      <c r="F103" s="9" t="s">
        <v>88</v>
      </c>
      <c r="G103" s="18">
        <v>11.62</v>
      </c>
      <c r="H103" s="35">
        <v>9.3000000000000007</v>
      </c>
      <c r="I103" s="24">
        <v>24</v>
      </c>
      <c r="J103" s="22" t="s">
        <v>455</v>
      </c>
      <c r="K103" s="87"/>
      <c r="L103" s="91">
        <f t="shared" si="3"/>
        <v>0</v>
      </c>
      <c r="N103" s="100"/>
    </row>
    <row r="104" spans="1:14" s="85" customFormat="1" ht="60.75" customHeight="1" thickBot="1">
      <c r="A104" s="49">
        <v>11</v>
      </c>
      <c r="B104" s="7">
        <v>51387</v>
      </c>
      <c r="C104" s="65" t="s">
        <v>183</v>
      </c>
      <c r="D104" s="119"/>
      <c r="E104" s="9" t="s">
        <v>697</v>
      </c>
      <c r="F104" s="9" t="s">
        <v>89</v>
      </c>
      <c r="G104" s="18">
        <v>11.62</v>
      </c>
      <c r="H104" s="35">
        <v>9.3000000000000007</v>
      </c>
      <c r="I104" s="24">
        <v>24</v>
      </c>
      <c r="J104" s="22" t="s">
        <v>456</v>
      </c>
      <c r="K104" s="87"/>
      <c r="L104" s="91">
        <f t="shared" si="3"/>
        <v>0</v>
      </c>
      <c r="N104" s="100"/>
    </row>
    <row r="105" spans="1:14" ht="60.75" customHeight="1">
      <c r="A105" s="49">
        <v>12</v>
      </c>
      <c r="B105" s="7" t="s">
        <v>589</v>
      </c>
      <c r="C105" s="65" t="s">
        <v>581</v>
      </c>
      <c r="D105" s="109"/>
      <c r="E105" s="9" t="s">
        <v>582</v>
      </c>
      <c r="F105" s="62" t="s">
        <v>66</v>
      </c>
      <c r="G105" s="18">
        <v>13.74</v>
      </c>
      <c r="H105" s="35">
        <v>10.99</v>
      </c>
      <c r="I105" s="24">
        <v>24</v>
      </c>
      <c r="J105" s="22" t="s">
        <v>888</v>
      </c>
      <c r="K105" s="87"/>
      <c r="L105" s="91">
        <f t="shared" si="3"/>
        <v>0</v>
      </c>
    </row>
    <row r="106" spans="1:14" ht="60.75" customHeight="1">
      <c r="A106" s="49">
        <v>12</v>
      </c>
      <c r="B106" s="7" t="s">
        <v>589</v>
      </c>
      <c r="C106" s="65" t="s">
        <v>581</v>
      </c>
      <c r="D106" s="109"/>
      <c r="E106" s="9" t="s">
        <v>582</v>
      </c>
      <c r="F106" s="14" t="s">
        <v>67</v>
      </c>
      <c r="G106" s="18">
        <v>13.74</v>
      </c>
      <c r="H106" s="35">
        <v>10.99</v>
      </c>
      <c r="I106" s="24">
        <v>24</v>
      </c>
      <c r="J106" s="22" t="s">
        <v>889</v>
      </c>
      <c r="K106" s="87"/>
      <c r="L106" s="91">
        <f t="shared" si="3"/>
        <v>0</v>
      </c>
    </row>
    <row r="107" spans="1:14" ht="60.75" customHeight="1">
      <c r="A107" s="49">
        <v>12</v>
      </c>
      <c r="B107" s="7" t="s">
        <v>589</v>
      </c>
      <c r="C107" s="65" t="s">
        <v>581</v>
      </c>
      <c r="D107" s="109"/>
      <c r="E107" s="9" t="s">
        <v>582</v>
      </c>
      <c r="F107" s="14" t="s">
        <v>68</v>
      </c>
      <c r="G107" s="18">
        <v>13.74</v>
      </c>
      <c r="H107" s="35">
        <v>10.99</v>
      </c>
      <c r="I107" s="24">
        <v>24</v>
      </c>
      <c r="J107" s="22" t="s">
        <v>890</v>
      </c>
      <c r="K107" s="87"/>
      <c r="L107" s="91">
        <f t="shared" si="3"/>
        <v>0</v>
      </c>
    </row>
    <row r="108" spans="1:14" ht="60.75" customHeight="1">
      <c r="A108" s="49">
        <v>12</v>
      </c>
      <c r="B108" s="7" t="s">
        <v>590</v>
      </c>
      <c r="C108" s="65" t="s">
        <v>583</v>
      </c>
      <c r="D108" s="109"/>
      <c r="E108" s="9" t="s">
        <v>584</v>
      </c>
      <c r="F108" s="9" t="s">
        <v>87</v>
      </c>
      <c r="G108" s="18">
        <v>15.782999999999998</v>
      </c>
      <c r="H108" s="35">
        <v>12.63</v>
      </c>
      <c r="I108" s="24">
        <v>24</v>
      </c>
      <c r="J108" s="22" t="s">
        <v>891</v>
      </c>
      <c r="K108" s="87"/>
      <c r="L108" s="91">
        <f t="shared" si="3"/>
        <v>0</v>
      </c>
    </row>
    <row r="109" spans="1:14" ht="60.75" customHeight="1">
      <c r="A109" s="49">
        <v>12</v>
      </c>
      <c r="B109" s="7" t="s">
        <v>590</v>
      </c>
      <c r="C109" s="65" t="s">
        <v>583</v>
      </c>
      <c r="D109" s="109"/>
      <c r="E109" s="9" t="s">
        <v>584</v>
      </c>
      <c r="F109" s="9" t="s">
        <v>88</v>
      </c>
      <c r="G109" s="18">
        <v>15.782999999999998</v>
      </c>
      <c r="H109" s="35">
        <v>12.63</v>
      </c>
      <c r="I109" s="24">
        <v>24</v>
      </c>
      <c r="J109" s="22" t="s">
        <v>892</v>
      </c>
      <c r="K109" s="87"/>
      <c r="L109" s="91">
        <f t="shared" si="3"/>
        <v>0</v>
      </c>
    </row>
    <row r="110" spans="1:14" ht="60.75" customHeight="1">
      <c r="A110" s="49">
        <v>12</v>
      </c>
      <c r="B110" s="7" t="s">
        <v>590</v>
      </c>
      <c r="C110" s="65" t="s">
        <v>583</v>
      </c>
      <c r="D110" s="109"/>
      <c r="E110" s="9" t="s">
        <v>584</v>
      </c>
      <c r="F110" s="9" t="s">
        <v>89</v>
      </c>
      <c r="G110" s="18">
        <v>15.782999999999998</v>
      </c>
      <c r="H110" s="35">
        <v>12.63</v>
      </c>
      <c r="I110" s="24">
        <v>24</v>
      </c>
      <c r="J110" s="22" t="s">
        <v>893</v>
      </c>
      <c r="K110" s="87"/>
      <c r="L110" s="91">
        <f t="shared" si="3"/>
        <v>0</v>
      </c>
    </row>
    <row r="111" spans="1:14" ht="60.75" customHeight="1">
      <c r="A111" s="49">
        <v>12</v>
      </c>
      <c r="B111" s="7" t="s">
        <v>590</v>
      </c>
      <c r="C111" s="65" t="s">
        <v>585</v>
      </c>
      <c r="D111" s="109"/>
      <c r="E111" s="9" t="s">
        <v>586</v>
      </c>
      <c r="F111" s="9" t="s">
        <v>87</v>
      </c>
      <c r="G111" s="18">
        <v>14.632999999999997</v>
      </c>
      <c r="H111" s="35">
        <v>11.71</v>
      </c>
      <c r="I111" s="24">
        <v>24</v>
      </c>
      <c r="J111" s="22" t="s">
        <v>894</v>
      </c>
      <c r="K111" s="87"/>
      <c r="L111" s="91">
        <f t="shared" si="3"/>
        <v>0</v>
      </c>
    </row>
    <row r="112" spans="1:14" ht="60.75" customHeight="1">
      <c r="A112" s="49">
        <v>12</v>
      </c>
      <c r="B112" s="7" t="s">
        <v>590</v>
      </c>
      <c r="C112" s="65" t="s">
        <v>585</v>
      </c>
      <c r="D112" s="109"/>
      <c r="E112" s="9" t="s">
        <v>586</v>
      </c>
      <c r="F112" s="9" t="s">
        <v>88</v>
      </c>
      <c r="G112" s="18">
        <v>14.632999999999997</v>
      </c>
      <c r="H112" s="35">
        <v>11.71</v>
      </c>
      <c r="I112" s="24">
        <v>24</v>
      </c>
      <c r="J112" s="22" t="s">
        <v>895</v>
      </c>
      <c r="K112" s="87"/>
      <c r="L112" s="91">
        <f t="shared" si="3"/>
        <v>0</v>
      </c>
    </row>
    <row r="113" spans="1:12" ht="60.75" customHeight="1">
      <c r="A113" s="49">
        <v>12</v>
      </c>
      <c r="B113" s="7" t="s">
        <v>590</v>
      </c>
      <c r="C113" s="65" t="s">
        <v>585</v>
      </c>
      <c r="D113" s="109"/>
      <c r="E113" s="9" t="s">
        <v>586</v>
      </c>
      <c r="F113" s="9" t="s">
        <v>89</v>
      </c>
      <c r="G113" s="18">
        <v>14.632999999999997</v>
      </c>
      <c r="H113" s="35">
        <v>11.71</v>
      </c>
      <c r="I113" s="24">
        <v>24</v>
      </c>
      <c r="J113" s="22" t="s">
        <v>896</v>
      </c>
      <c r="K113" s="87"/>
      <c r="L113" s="91">
        <f t="shared" si="3"/>
        <v>0</v>
      </c>
    </row>
    <row r="114" spans="1:12" ht="60.75" customHeight="1">
      <c r="A114" s="49">
        <v>12</v>
      </c>
      <c r="B114" s="7" t="s">
        <v>591</v>
      </c>
      <c r="C114" s="65" t="s">
        <v>587</v>
      </c>
      <c r="D114" s="109"/>
      <c r="E114" s="9" t="s">
        <v>588</v>
      </c>
      <c r="F114" s="9" t="s">
        <v>87</v>
      </c>
      <c r="G114" s="18">
        <v>16.737499999999997</v>
      </c>
      <c r="H114" s="35">
        <v>13.39</v>
      </c>
      <c r="I114" s="24">
        <v>24</v>
      </c>
      <c r="J114" s="22" t="s">
        <v>897</v>
      </c>
      <c r="K114" s="87"/>
      <c r="L114" s="91">
        <f t="shared" si="3"/>
        <v>0</v>
      </c>
    </row>
    <row r="115" spans="1:12" ht="60.75" customHeight="1">
      <c r="A115" s="49">
        <v>12</v>
      </c>
      <c r="B115" s="7" t="s">
        <v>591</v>
      </c>
      <c r="C115" s="65" t="s">
        <v>587</v>
      </c>
      <c r="D115" s="109"/>
      <c r="E115" s="9" t="s">
        <v>588</v>
      </c>
      <c r="F115" s="9" t="s">
        <v>88</v>
      </c>
      <c r="G115" s="18">
        <v>16.737499999999997</v>
      </c>
      <c r="H115" s="35">
        <v>13.39</v>
      </c>
      <c r="I115" s="24">
        <v>24</v>
      </c>
      <c r="J115" s="22" t="s">
        <v>898</v>
      </c>
      <c r="K115" s="87"/>
      <c r="L115" s="91">
        <f t="shared" si="3"/>
        <v>0</v>
      </c>
    </row>
    <row r="116" spans="1:12" ht="60.75" customHeight="1">
      <c r="A116" s="49">
        <v>12</v>
      </c>
      <c r="B116" s="7" t="s">
        <v>591</v>
      </c>
      <c r="C116" s="65" t="s">
        <v>587</v>
      </c>
      <c r="D116" s="109"/>
      <c r="E116" s="9" t="s">
        <v>588</v>
      </c>
      <c r="F116" s="9" t="s">
        <v>89</v>
      </c>
      <c r="G116" s="18">
        <v>16.737499999999997</v>
      </c>
      <c r="H116" s="35">
        <v>13.39</v>
      </c>
      <c r="I116" s="24">
        <v>24</v>
      </c>
      <c r="J116" s="22" t="s">
        <v>899</v>
      </c>
      <c r="K116" s="87"/>
      <c r="L116" s="91">
        <f t="shared" si="3"/>
        <v>0</v>
      </c>
    </row>
    <row r="117" spans="1:12" ht="60.75" customHeight="1">
      <c r="A117" s="49">
        <v>13</v>
      </c>
      <c r="B117" s="7" t="s">
        <v>592</v>
      </c>
      <c r="C117" s="65" t="s">
        <v>593</v>
      </c>
      <c r="D117" s="109"/>
      <c r="E117" s="9" t="s">
        <v>594</v>
      </c>
      <c r="F117" s="9" t="s">
        <v>87</v>
      </c>
      <c r="G117" s="18">
        <v>10.344000000000001</v>
      </c>
      <c r="H117" s="35">
        <v>8.2799999999999994</v>
      </c>
      <c r="I117" s="24">
        <v>24</v>
      </c>
      <c r="J117" s="22" t="s">
        <v>786</v>
      </c>
      <c r="K117" s="87"/>
      <c r="L117" s="91">
        <f t="shared" si="3"/>
        <v>0</v>
      </c>
    </row>
    <row r="118" spans="1:12" ht="60.75" customHeight="1">
      <c r="A118" s="49">
        <v>13</v>
      </c>
      <c r="B118" s="7" t="s">
        <v>592</v>
      </c>
      <c r="C118" s="65" t="s">
        <v>593</v>
      </c>
      <c r="D118" s="109"/>
      <c r="E118" s="9" t="s">
        <v>594</v>
      </c>
      <c r="F118" s="9" t="s">
        <v>88</v>
      </c>
      <c r="G118" s="18">
        <v>10.344000000000001</v>
      </c>
      <c r="H118" s="35">
        <v>8.2799999999999994</v>
      </c>
      <c r="I118" s="24">
        <v>24</v>
      </c>
      <c r="J118" s="22" t="s">
        <v>787</v>
      </c>
      <c r="K118" s="87"/>
      <c r="L118" s="91">
        <f t="shared" si="3"/>
        <v>0</v>
      </c>
    </row>
    <row r="119" spans="1:12" ht="60.75" customHeight="1">
      <c r="A119" s="49">
        <v>13</v>
      </c>
      <c r="B119" s="7" t="s">
        <v>592</v>
      </c>
      <c r="C119" s="65" t="s">
        <v>593</v>
      </c>
      <c r="D119" s="109"/>
      <c r="E119" s="9" t="s">
        <v>594</v>
      </c>
      <c r="F119" s="9" t="s">
        <v>89</v>
      </c>
      <c r="G119" s="18">
        <v>10.344000000000001</v>
      </c>
      <c r="H119" s="35">
        <v>8.2799999999999994</v>
      </c>
      <c r="I119" s="24">
        <v>24</v>
      </c>
      <c r="J119" s="22" t="s">
        <v>788</v>
      </c>
      <c r="K119" s="87"/>
      <c r="L119" s="91">
        <f t="shared" si="3"/>
        <v>0</v>
      </c>
    </row>
    <row r="120" spans="1:12" ht="60.75" customHeight="1">
      <c r="A120" s="49">
        <v>13</v>
      </c>
      <c r="B120" s="7" t="s">
        <v>595</v>
      </c>
      <c r="C120" s="65" t="s">
        <v>596</v>
      </c>
      <c r="D120" s="109"/>
      <c r="E120" s="9" t="s">
        <v>597</v>
      </c>
      <c r="F120" s="9" t="s">
        <v>87</v>
      </c>
      <c r="G120" s="18">
        <v>11.040000000000001</v>
      </c>
      <c r="H120" s="35">
        <v>8.83</v>
      </c>
      <c r="I120" s="24">
        <v>24</v>
      </c>
      <c r="J120" s="22" t="s">
        <v>789</v>
      </c>
      <c r="K120" s="87"/>
      <c r="L120" s="91">
        <f t="shared" si="3"/>
        <v>0</v>
      </c>
    </row>
    <row r="121" spans="1:12" ht="60.75" customHeight="1">
      <c r="A121" s="49">
        <v>13</v>
      </c>
      <c r="B121" s="7" t="s">
        <v>595</v>
      </c>
      <c r="C121" s="65" t="s">
        <v>596</v>
      </c>
      <c r="D121" s="109"/>
      <c r="E121" s="9" t="s">
        <v>597</v>
      </c>
      <c r="F121" s="9" t="s">
        <v>88</v>
      </c>
      <c r="G121" s="18">
        <v>11.040000000000001</v>
      </c>
      <c r="H121" s="35">
        <v>8.83</v>
      </c>
      <c r="I121" s="24">
        <v>24</v>
      </c>
      <c r="J121" s="22" t="s">
        <v>790</v>
      </c>
      <c r="K121" s="87"/>
      <c r="L121" s="91">
        <f t="shared" si="3"/>
        <v>0</v>
      </c>
    </row>
    <row r="122" spans="1:12" ht="60.75" customHeight="1">
      <c r="A122" s="49">
        <v>13</v>
      </c>
      <c r="B122" s="7" t="s">
        <v>595</v>
      </c>
      <c r="C122" s="65" t="s">
        <v>596</v>
      </c>
      <c r="D122" s="109"/>
      <c r="E122" s="9" t="s">
        <v>597</v>
      </c>
      <c r="F122" s="9" t="s">
        <v>89</v>
      </c>
      <c r="G122" s="18">
        <v>11.040000000000001</v>
      </c>
      <c r="H122" s="35">
        <v>8.83</v>
      </c>
      <c r="I122" s="24">
        <v>24</v>
      </c>
      <c r="J122" s="22" t="s">
        <v>791</v>
      </c>
      <c r="K122" s="87"/>
      <c r="L122" s="91">
        <f t="shared" si="3"/>
        <v>0</v>
      </c>
    </row>
    <row r="123" spans="1:12" ht="60.75" customHeight="1">
      <c r="A123" s="49">
        <v>13</v>
      </c>
      <c r="B123" s="7" t="s">
        <v>598</v>
      </c>
      <c r="C123" s="65" t="s">
        <v>599</v>
      </c>
      <c r="D123" s="109"/>
      <c r="E123" s="9" t="s">
        <v>600</v>
      </c>
      <c r="F123" s="9" t="s">
        <v>87</v>
      </c>
      <c r="G123" s="18">
        <v>12.23</v>
      </c>
      <c r="H123" s="35">
        <v>9.7799999999999994</v>
      </c>
      <c r="I123" s="24">
        <v>24</v>
      </c>
      <c r="J123" s="22" t="s">
        <v>792</v>
      </c>
      <c r="K123" s="87"/>
      <c r="L123" s="91">
        <f t="shared" si="3"/>
        <v>0</v>
      </c>
    </row>
    <row r="124" spans="1:12" ht="60.75" customHeight="1">
      <c r="A124" s="49">
        <v>13</v>
      </c>
      <c r="B124" s="7" t="s">
        <v>598</v>
      </c>
      <c r="C124" s="65" t="s">
        <v>599</v>
      </c>
      <c r="D124" s="109"/>
      <c r="E124" s="9" t="s">
        <v>600</v>
      </c>
      <c r="F124" s="9" t="s">
        <v>88</v>
      </c>
      <c r="G124" s="18">
        <v>12.23</v>
      </c>
      <c r="H124" s="35">
        <v>9.7799999999999994</v>
      </c>
      <c r="I124" s="24">
        <v>24</v>
      </c>
      <c r="J124" s="22" t="s">
        <v>793</v>
      </c>
      <c r="K124" s="87"/>
      <c r="L124" s="91">
        <f t="shared" si="3"/>
        <v>0</v>
      </c>
    </row>
    <row r="125" spans="1:12" ht="60.75" customHeight="1">
      <c r="A125" s="49">
        <v>13</v>
      </c>
      <c r="B125" s="7" t="s">
        <v>598</v>
      </c>
      <c r="C125" s="65" t="s">
        <v>599</v>
      </c>
      <c r="D125" s="109"/>
      <c r="E125" s="9" t="s">
        <v>600</v>
      </c>
      <c r="F125" s="9" t="s">
        <v>89</v>
      </c>
      <c r="G125" s="18">
        <v>12.23</v>
      </c>
      <c r="H125" s="35">
        <v>9.7799999999999994</v>
      </c>
      <c r="I125" s="24">
        <v>24</v>
      </c>
      <c r="J125" s="22" t="s">
        <v>794</v>
      </c>
      <c r="K125" s="87"/>
      <c r="L125" s="91">
        <f t="shared" si="3"/>
        <v>0</v>
      </c>
    </row>
    <row r="126" spans="1:12" ht="180.75" customHeight="1">
      <c r="A126" s="49">
        <v>14</v>
      </c>
      <c r="B126" s="7" t="s">
        <v>601</v>
      </c>
      <c r="C126" s="65" t="s">
        <v>603</v>
      </c>
      <c r="D126" s="69"/>
      <c r="E126" s="41" t="s">
        <v>605</v>
      </c>
      <c r="F126" s="9" t="s">
        <v>609</v>
      </c>
      <c r="G126" s="18">
        <v>8.2439999999999998</v>
      </c>
      <c r="H126" s="35">
        <v>6.6</v>
      </c>
      <c r="I126" s="24">
        <v>24</v>
      </c>
      <c r="J126" s="22" t="s">
        <v>795</v>
      </c>
      <c r="K126" s="87"/>
      <c r="L126" s="91">
        <f t="shared" si="3"/>
        <v>0</v>
      </c>
    </row>
    <row r="127" spans="1:12" ht="180.75" customHeight="1">
      <c r="A127" s="49">
        <v>14</v>
      </c>
      <c r="B127" s="7" t="s">
        <v>602</v>
      </c>
      <c r="C127" s="65" t="s">
        <v>604</v>
      </c>
      <c r="D127" s="69"/>
      <c r="E127" s="41" t="s">
        <v>876</v>
      </c>
      <c r="F127" s="9" t="s">
        <v>609</v>
      </c>
      <c r="G127" s="18">
        <v>9.2759999999999998</v>
      </c>
      <c r="H127" s="35">
        <v>7.42</v>
      </c>
      <c r="I127" s="24">
        <v>24</v>
      </c>
      <c r="J127" s="22" t="s">
        <v>796</v>
      </c>
      <c r="K127" s="87"/>
      <c r="L127" s="91">
        <f t="shared" si="3"/>
        <v>0</v>
      </c>
    </row>
    <row r="128" spans="1:12" ht="180.75" customHeight="1">
      <c r="A128" s="49">
        <v>14</v>
      </c>
      <c r="B128" s="7" t="s">
        <v>606</v>
      </c>
      <c r="C128" s="65" t="s">
        <v>607</v>
      </c>
      <c r="D128" s="69"/>
      <c r="E128" s="41" t="s">
        <v>608</v>
      </c>
      <c r="F128" s="9" t="s">
        <v>609</v>
      </c>
      <c r="G128" s="18">
        <v>8.879999999999999</v>
      </c>
      <c r="H128" s="35">
        <v>7.1</v>
      </c>
      <c r="I128" s="24">
        <v>24</v>
      </c>
      <c r="J128" s="22" t="s">
        <v>797</v>
      </c>
      <c r="K128" s="87"/>
      <c r="L128" s="91">
        <f t="shared" si="3"/>
        <v>0</v>
      </c>
    </row>
    <row r="129" spans="1:12" ht="180.75" customHeight="1">
      <c r="A129" s="49">
        <v>14</v>
      </c>
      <c r="B129" s="7" t="s">
        <v>610</v>
      </c>
      <c r="C129" s="65" t="s">
        <v>611</v>
      </c>
      <c r="D129" s="69"/>
      <c r="E129" s="41" t="s">
        <v>612</v>
      </c>
      <c r="F129" s="9" t="s">
        <v>609</v>
      </c>
      <c r="G129" s="18">
        <v>8.879999999999999</v>
      </c>
      <c r="H129" s="35">
        <v>7.1</v>
      </c>
      <c r="I129" s="24">
        <v>24</v>
      </c>
      <c r="J129" s="22" t="s">
        <v>798</v>
      </c>
      <c r="K129" s="87"/>
      <c r="L129" s="91">
        <f t="shared" si="3"/>
        <v>0</v>
      </c>
    </row>
    <row r="130" spans="1:12" ht="60.75" customHeight="1">
      <c r="A130" s="49">
        <v>15</v>
      </c>
      <c r="B130" s="12">
        <v>21019</v>
      </c>
      <c r="C130" s="10" t="s">
        <v>971</v>
      </c>
      <c r="D130" s="117"/>
      <c r="E130" s="17" t="s">
        <v>19</v>
      </c>
      <c r="F130" s="14" t="s">
        <v>35</v>
      </c>
      <c r="G130" s="18">
        <v>14.96</v>
      </c>
      <c r="H130" s="35">
        <v>11.97</v>
      </c>
      <c r="I130" s="24">
        <v>24</v>
      </c>
      <c r="J130" s="22" t="s">
        <v>306</v>
      </c>
      <c r="K130" s="87"/>
      <c r="L130" s="91">
        <f t="shared" si="3"/>
        <v>0</v>
      </c>
    </row>
    <row r="131" spans="1:12" ht="60.75" customHeight="1">
      <c r="A131" s="49">
        <v>15</v>
      </c>
      <c r="B131" s="12">
        <v>21019</v>
      </c>
      <c r="C131" s="10" t="s">
        <v>971</v>
      </c>
      <c r="D131" s="118"/>
      <c r="E131" s="17" t="s">
        <v>19</v>
      </c>
      <c r="F131" s="14" t="s">
        <v>36</v>
      </c>
      <c r="G131" s="18">
        <v>14.96</v>
      </c>
      <c r="H131" s="35">
        <v>11.97</v>
      </c>
      <c r="I131" s="24">
        <v>24</v>
      </c>
      <c r="J131" s="22" t="s">
        <v>307</v>
      </c>
      <c r="K131" s="87"/>
      <c r="L131" s="91">
        <f t="shared" si="3"/>
        <v>0</v>
      </c>
    </row>
    <row r="132" spans="1:12" ht="60.75" customHeight="1">
      <c r="A132" s="49">
        <v>15</v>
      </c>
      <c r="B132" s="12">
        <v>21019</v>
      </c>
      <c r="C132" s="10" t="s">
        <v>971</v>
      </c>
      <c r="D132" s="119"/>
      <c r="E132" s="17" t="s">
        <v>19</v>
      </c>
      <c r="F132" s="14" t="s">
        <v>37</v>
      </c>
      <c r="G132" s="18">
        <v>14.96</v>
      </c>
      <c r="H132" s="35">
        <v>11.97</v>
      </c>
      <c r="I132" s="24">
        <v>24</v>
      </c>
      <c r="J132" s="22" t="s">
        <v>308</v>
      </c>
      <c r="K132" s="87"/>
      <c r="L132" s="91">
        <f t="shared" si="3"/>
        <v>0</v>
      </c>
    </row>
    <row r="133" spans="1:12" ht="45.75" customHeight="1">
      <c r="A133" s="49">
        <v>15</v>
      </c>
      <c r="B133" s="7">
        <v>21199</v>
      </c>
      <c r="C133" s="9" t="s">
        <v>113</v>
      </c>
      <c r="D133" s="107"/>
      <c r="E133" s="9" t="s">
        <v>686</v>
      </c>
      <c r="F133" s="9" t="s">
        <v>553</v>
      </c>
      <c r="G133" s="18">
        <v>18.47</v>
      </c>
      <c r="H133" s="35">
        <v>14.78</v>
      </c>
      <c r="I133" s="24">
        <v>24</v>
      </c>
      <c r="J133" s="23" t="s">
        <v>555</v>
      </c>
      <c r="K133" s="87"/>
      <c r="L133" s="91">
        <f t="shared" si="3"/>
        <v>0</v>
      </c>
    </row>
    <row r="134" spans="1:12" ht="45.75" customHeight="1">
      <c r="A134" s="49">
        <v>15</v>
      </c>
      <c r="B134" s="7">
        <v>21199</v>
      </c>
      <c r="C134" s="9" t="s">
        <v>113</v>
      </c>
      <c r="D134" s="110"/>
      <c r="E134" s="9" t="s">
        <v>686</v>
      </c>
      <c r="F134" s="9" t="s">
        <v>118</v>
      </c>
      <c r="G134" s="18">
        <v>18.47</v>
      </c>
      <c r="H134" s="35">
        <v>14.78</v>
      </c>
      <c r="I134" s="24">
        <v>24</v>
      </c>
      <c r="J134" s="23" t="s">
        <v>403</v>
      </c>
      <c r="K134" s="87"/>
      <c r="L134" s="91">
        <f t="shared" si="3"/>
        <v>0</v>
      </c>
    </row>
    <row r="135" spans="1:12" ht="45.75" customHeight="1">
      <c r="A135" s="49">
        <v>15</v>
      </c>
      <c r="B135" s="7">
        <v>21199</v>
      </c>
      <c r="C135" s="9" t="s">
        <v>113</v>
      </c>
      <c r="D135" s="110"/>
      <c r="E135" s="9" t="s">
        <v>686</v>
      </c>
      <c r="F135" s="9" t="s">
        <v>119</v>
      </c>
      <c r="G135" s="18">
        <v>18.47</v>
      </c>
      <c r="H135" s="35">
        <v>14.78</v>
      </c>
      <c r="I135" s="24">
        <v>24</v>
      </c>
      <c r="J135" s="23" t="s">
        <v>404</v>
      </c>
      <c r="K135" s="87"/>
      <c r="L135" s="91">
        <f t="shared" si="3"/>
        <v>0</v>
      </c>
    </row>
    <row r="136" spans="1:12" ht="45.75" customHeight="1">
      <c r="A136" s="49">
        <v>15</v>
      </c>
      <c r="B136" s="7">
        <v>21199</v>
      </c>
      <c r="C136" s="9" t="s">
        <v>113</v>
      </c>
      <c r="D136" s="108"/>
      <c r="E136" s="9" t="s">
        <v>686</v>
      </c>
      <c r="F136" s="9" t="s">
        <v>552</v>
      </c>
      <c r="G136" s="18">
        <v>18.47</v>
      </c>
      <c r="H136" s="35">
        <v>14.78</v>
      </c>
      <c r="I136" s="24">
        <v>24</v>
      </c>
      <c r="J136" s="23" t="s">
        <v>554</v>
      </c>
      <c r="K136" s="87"/>
      <c r="L136" s="91">
        <f t="shared" si="3"/>
        <v>0</v>
      </c>
    </row>
    <row r="137" spans="1:12" ht="60.75" customHeight="1">
      <c r="A137" s="49">
        <v>15</v>
      </c>
      <c r="B137" s="7">
        <v>51418</v>
      </c>
      <c r="C137" s="65" t="s">
        <v>198</v>
      </c>
      <c r="D137" s="117"/>
      <c r="E137" s="9" t="s">
        <v>685</v>
      </c>
      <c r="F137" s="11" t="s">
        <v>35</v>
      </c>
      <c r="G137" s="18">
        <v>14.74</v>
      </c>
      <c r="H137" s="35">
        <v>11.79</v>
      </c>
      <c r="I137" s="24">
        <v>24</v>
      </c>
      <c r="J137" s="22" t="s">
        <v>471</v>
      </c>
      <c r="K137" s="87"/>
      <c r="L137" s="91">
        <f t="shared" si="3"/>
        <v>0</v>
      </c>
    </row>
    <row r="138" spans="1:12" ht="60.75" customHeight="1">
      <c r="A138" s="49">
        <v>15</v>
      </c>
      <c r="B138" s="7">
        <v>51419</v>
      </c>
      <c r="C138" s="65" t="s">
        <v>199</v>
      </c>
      <c r="D138" s="118"/>
      <c r="E138" s="9" t="s">
        <v>685</v>
      </c>
      <c r="F138" s="11" t="s">
        <v>36</v>
      </c>
      <c r="G138" s="18">
        <v>14.74</v>
      </c>
      <c r="H138" s="35">
        <v>11.79</v>
      </c>
      <c r="I138" s="24">
        <v>24</v>
      </c>
      <c r="J138" s="22" t="s">
        <v>472</v>
      </c>
      <c r="K138" s="87"/>
      <c r="L138" s="91">
        <f t="shared" si="3"/>
        <v>0</v>
      </c>
    </row>
    <row r="139" spans="1:12" ht="60.75" customHeight="1">
      <c r="A139" s="49">
        <v>15</v>
      </c>
      <c r="B139" s="7">
        <v>51420</v>
      </c>
      <c r="C139" s="65" t="s">
        <v>200</v>
      </c>
      <c r="D139" s="119"/>
      <c r="E139" s="9" t="s">
        <v>685</v>
      </c>
      <c r="F139" s="11" t="s">
        <v>37</v>
      </c>
      <c r="G139" s="18">
        <v>14.74</v>
      </c>
      <c r="H139" s="35">
        <v>11.79</v>
      </c>
      <c r="I139" s="24">
        <v>24</v>
      </c>
      <c r="J139" s="22" t="s">
        <v>473</v>
      </c>
      <c r="K139" s="87"/>
      <c r="L139" s="91">
        <f t="shared" si="3"/>
        <v>0</v>
      </c>
    </row>
    <row r="140" spans="1:12" ht="60.75" customHeight="1">
      <c r="A140" s="49">
        <v>16</v>
      </c>
      <c r="B140" s="10">
        <v>21017</v>
      </c>
      <c r="C140" s="10" t="s">
        <v>962</v>
      </c>
      <c r="D140" s="117"/>
      <c r="E140" s="12" t="s">
        <v>31</v>
      </c>
      <c r="F140" s="11" t="s">
        <v>35</v>
      </c>
      <c r="G140" s="18">
        <v>19.93</v>
      </c>
      <c r="H140" s="35">
        <v>15.94</v>
      </c>
      <c r="I140" s="24">
        <v>24</v>
      </c>
      <c r="J140" s="22" t="s">
        <v>303</v>
      </c>
      <c r="K140" s="87"/>
      <c r="L140" s="91">
        <f t="shared" si="3"/>
        <v>0</v>
      </c>
    </row>
    <row r="141" spans="1:12" ht="60.75" customHeight="1">
      <c r="A141" s="49">
        <v>16</v>
      </c>
      <c r="B141" s="10">
        <v>21017</v>
      </c>
      <c r="C141" s="10" t="s">
        <v>962</v>
      </c>
      <c r="D141" s="118"/>
      <c r="E141" s="12" t="s">
        <v>31</v>
      </c>
      <c r="F141" s="11" t="s">
        <v>36</v>
      </c>
      <c r="G141" s="18">
        <v>19.93</v>
      </c>
      <c r="H141" s="35">
        <v>15.94</v>
      </c>
      <c r="I141" s="24">
        <v>24</v>
      </c>
      <c r="J141" s="22" t="s">
        <v>304</v>
      </c>
      <c r="K141" s="87"/>
      <c r="L141" s="91">
        <f t="shared" si="3"/>
        <v>0</v>
      </c>
    </row>
    <row r="142" spans="1:12" ht="60.75" customHeight="1">
      <c r="A142" s="49">
        <v>16</v>
      </c>
      <c r="B142" s="10">
        <v>21017</v>
      </c>
      <c r="C142" s="10" t="s">
        <v>962</v>
      </c>
      <c r="D142" s="119"/>
      <c r="E142" s="12" t="s">
        <v>31</v>
      </c>
      <c r="F142" s="11" t="s">
        <v>37</v>
      </c>
      <c r="G142" s="18">
        <v>19.93</v>
      </c>
      <c r="H142" s="35">
        <v>15.94</v>
      </c>
      <c r="I142" s="24">
        <v>24</v>
      </c>
      <c r="J142" s="22" t="s">
        <v>305</v>
      </c>
      <c r="K142" s="87"/>
      <c r="L142" s="91">
        <f t="shared" si="3"/>
        <v>0</v>
      </c>
    </row>
    <row r="143" spans="1:12" ht="60.75" customHeight="1">
      <c r="A143" s="49">
        <v>16</v>
      </c>
      <c r="B143" s="12">
        <v>21020</v>
      </c>
      <c r="C143" s="10" t="s">
        <v>13</v>
      </c>
      <c r="D143" s="111"/>
      <c r="E143" s="17" t="s">
        <v>0</v>
      </c>
      <c r="F143" s="14" t="s">
        <v>35</v>
      </c>
      <c r="G143" s="18">
        <v>15.12</v>
      </c>
      <c r="H143" s="35">
        <v>12.1</v>
      </c>
      <c r="I143" s="24">
        <v>24</v>
      </c>
      <c r="J143" s="22" t="s">
        <v>309</v>
      </c>
      <c r="K143" s="87"/>
      <c r="L143" s="91">
        <f t="shared" si="3"/>
        <v>0</v>
      </c>
    </row>
    <row r="144" spans="1:12" ht="60.75" customHeight="1">
      <c r="A144" s="49">
        <v>16</v>
      </c>
      <c r="B144" s="12">
        <v>21020</v>
      </c>
      <c r="C144" s="10" t="s">
        <v>13</v>
      </c>
      <c r="D144" s="112"/>
      <c r="E144" s="17" t="s">
        <v>0</v>
      </c>
      <c r="F144" s="14" t="s">
        <v>36</v>
      </c>
      <c r="G144" s="18">
        <v>15.12</v>
      </c>
      <c r="H144" s="35">
        <v>12.1</v>
      </c>
      <c r="I144" s="24">
        <v>24</v>
      </c>
      <c r="J144" s="22" t="s">
        <v>310</v>
      </c>
      <c r="K144" s="87"/>
      <c r="L144" s="91">
        <f t="shared" si="3"/>
        <v>0</v>
      </c>
    </row>
    <row r="145" spans="1:12" ht="60.75" customHeight="1">
      <c r="A145" s="49">
        <v>16</v>
      </c>
      <c r="B145" s="12">
        <v>21020</v>
      </c>
      <c r="C145" s="10" t="s">
        <v>13</v>
      </c>
      <c r="D145" s="113"/>
      <c r="E145" s="17" t="s">
        <v>0</v>
      </c>
      <c r="F145" s="14" t="s">
        <v>37</v>
      </c>
      <c r="G145" s="18">
        <v>15.12</v>
      </c>
      <c r="H145" s="35">
        <v>12.1</v>
      </c>
      <c r="I145" s="24">
        <v>24</v>
      </c>
      <c r="J145" s="22" t="s">
        <v>311</v>
      </c>
      <c r="K145" s="87"/>
      <c r="L145" s="91">
        <f t="shared" si="3"/>
        <v>0</v>
      </c>
    </row>
    <row r="146" spans="1:12" ht="60.75" customHeight="1">
      <c r="A146" s="49">
        <v>16</v>
      </c>
      <c r="B146" s="12">
        <v>21021</v>
      </c>
      <c r="C146" s="10" t="s">
        <v>14</v>
      </c>
      <c r="D146" s="111"/>
      <c r="E146" s="17" t="s">
        <v>25</v>
      </c>
      <c r="F146" s="14" t="s">
        <v>35</v>
      </c>
      <c r="G146" s="18">
        <v>13.69</v>
      </c>
      <c r="H146" s="35">
        <v>10.95</v>
      </c>
      <c r="I146" s="24">
        <v>24</v>
      </c>
      <c r="J146" s="22" t="s">
        <v>312</v>
      </c>
      <c r="K146" s="87"/>
      <c r="L146" s="91">
        <f t="shared" si="3"/>
        <v>0</v>
      </c>
    </row>
    <row r="147" spans="1:12" ht="60.75" customHeight="1">
      <c r="A147" s="49">
        <v>16</v>
      </c>
      <c r="B147" s="12">
        <v>21021</v>
      </c>
      <c r="C147" s="10" t="s">
        <v>14</v>
      </c>
      <c r="D147" s="112"/>
      <c r="E147" s="17" t="s">
        <v>25</v>
      </c>
      <c r="F147" s="14" t="s">
        <v>36</v>
      </c>
      <c r="G147" s="18">
        <v>13.69</v>
      </c>
      <c r="H147" s="35">
        <v>10.95</v>
      </c>
      <c r="I147" s="24">
        <v>24</v>
      </c>
      <c r="J147" s="22" t="s">
        <v>313</v>
      </c>
      <c r="K147" s="87"/>
      <c r="L147" s="91">
        <f t="shared" si="3"/>
        <v>0</v>
      </c>
    </row>
    <row r="148" spans="1:12" ht="60.75" customHeight="1">
      <c r="A148" s="49">
        <v>16</v>
      </c>
      <c r="B148" s="12">
        <v>21021</v>
      </c>
      <c r="C148" s="10" t="s">
        <v>14</v>
      </c>
      <c r="D148" s="113"/>
      <c r="E148" s="17" t="s">
        <v>25</v>
      </c>
      <c r="F148" s="14" t="s">
        <v>37</v>
      </c>
      <c r="G148" s="18">
        <v>13.69</v>
      </c>
      <c r="H148" s="35">
        <v>10.95</v>
      </c>
      <c r="I148" s="24">
        <v>24</v>
      </c>
      <c r="J148" s="22" t="s">
        <v>314</v>
      </c>
      <c r="K148" s="87"/>
      <c r="L148" s="91">
        <f t="shared" si="3"/>
        <v>0</v>
      </c>
    </row>
    <row r="149" spans="1:12" ht="60.75" customHeight="1">
      <c r="A149" s="49">
        <v>12</v>
      </c>
      <c r="B149" s="12" t="s">
        <v>613</v>
      </c>
      <c r="C149" s="10" t="s">
        <v>614</v>
      </c>
      <c r="D149" s="111"/>
      <c r="E149" s="17" t="s">
        <v>615</v>
      </c>
      <c r="F149" s="14" t="s">
        <v>35</v>
      </c>
      <c r="G149" s="18">
        <v>18.462499999999999</v>
      </c>
      <c r="H149" s="35">
        <v>14.77</v>
      </c>
      <c r="I149" s="24">
        <v>24</v>
      </c>
      <c r="J149" s="22" t="s">
        <v>900</v>
      </c>
      <c r="K149" s="87"/>
      <c r="L149" s="91">
        <f t="shared" ref="L149:L154" si="4">K149*H149</f>
        <v>0</v>
      </c>
    </row>
    <row r="150" spans="1:12" ht="60.75" customHeight="1">
      <c r="A150" s="49">
        <v>12</v>
      </c>
      <c r="B150" s="12" t="s">
        <v>613</v>
      </c>
      <c r="C150" s="10" t="s">
        <v>614</v>
      </c>
      <c r="D150" s="112"/>
      <c r="E150" s="17" t="s">
        <v>615</v>
      </c>
      <c r="F150" s="14" t="s">
        <v>36</v>
      </c>
      <c r="G150" s="18">
        <v>18.462499999999999</v>
      </c>
      <c r="H150" s="35">
        <v>14.77</v>
      </c>
      <c r="I150" s="24">
        <v>24</v>
      </c>
      <c r="J150" s="22" t="s">
        <v>901</v>
      </c>
      <c r="K150" s="87"/>
      <c r="L150" s="91">
        <f t="shared" si="4"/>
        <v>0</v>
      </c>
    </row>
    <row r="151" spans="1:12" ht="60.75" customHeight="1">
      <c r="A151" s="49">
        <v>12</v>
      </c>
      <c r="B151" s="12" t="s">
        <v>613</v>
      </c>
      <c r="C151" s="10" t="s">
        <v>614</v>
      </c>
      <c r="D151" s="113"/>
      <c r="E151" s="17" t="s">
        <v>615</v>
      </c>
      <c r="F151" s="14" t="s">
        <v>37</v>
      </c>
      <c r="G151" s="18">
        <v>18.462499999999999</v>
      </c>
      <c r="H151" s="35">
        <v>14.77</v>
      </c>
      <c r="I151" s="24">
        <v>24</v>
      </c>
      <c r="J151" s="22" t="s">
        <v>902</v>
      </c>
      <c r="K151" s="87"/>
      <c r="L151" s="91">
        <f t="shared" si="4"/>
        <v>0</v>
      </c>
    </row>
    <row r="152" spans="1:12" ht="60.75" customHeight="1">
      <c r="A152" s="49">
        <v>17</v>
      </c>
      <c r="B152" s="7">
        <v>51430</v>
      </c>
      <c r="C152" s="65" t="s">
        <v>201</v>
      </c>
      <c r="D152" s="107"/>
      <c r="E152" s="9" t="s">
        <v>699</v>
      </c>
      <c r="F152" s="13" t="s">
        <v>82</v>
      </c>
      <c r="G152" s="18">
        <v>16.399999999999999</v>
      </c>
      <c r="H152" s="35">
        <v>13.12</v>
      </c>
      <c r="I152" s="24">
        <v>24</v>
      </c>
      <c r="J152" s="22" t="s">
        <v>474</v>
      </c>
      <c r="K152" s="87"/>
      <c r="L152" s="91">
        <f t="shared" si="4"/>
        <v>0</v>
      </c>
    </row>
    <row r="153" spans="1:12" ht="60.75" customHeight="1">
      <c r="A153" s="49">
        <v>17</v>
      </c>
      <c r="B153" s="7">
        <v>51431</v>
      </c>
      <c r="C153" s="65" t="s">
        <v>202</v>
      </c>
      <c r="D153" s="110"/>
      <c r="E153" s="9" t="s">
        <v>699</v>
      </c>
      <c r="F153" s="13" t="s">
        <v>81</v>
      </c>
      <c r="G153" s="18">
        <v>16.399999999999999</v>
      </c>
      <c r="H153" s="35">
        <v>13.12</v>
      </c>
      <c r="I153" s="24">
        <v>24</v>
      </c>
      <c r="J153" s="22" t="s">
        <v>475</v>
      </c>
      <c r="K153" s="87"/>
      <c r="L153" s="91">
        <f t="shared" si="4"/>
        <v>0</v>
      </c>
    </row>
    <row r="154" spans="1:12" ht="60.75" customHeight="1">
      <c r="A154" s="49">
        <v>17</v>
      </c>
      <c r="B154" s="7">
        <v>51432</v>
      </c>
      <c r="C154" s="65" t="s">
        <v>203</v>
      </c>
      <c r="D154" s="108"/>
      <c r="E154" s="9" t="s">
        <v>699</v>
      </c>
      <c r="F154" s="13" t="s">
        <v>90</v>
      </c>
      <c r="G154" s="18">
        <v>16.399999999999999</v>
      </c>
      <c r="H154" s="35">
        <v>13.12</v>
      </c>
      <c r="I154" s="24">
        <v>24</v>
      </c>
      <c r="J154" s="22" t="s">
        <v>476</v>
      </c>
      <c r="K154" s="87"/>
      <c r="L154" s="91">
        <f t="shared" si="4"/>
        <v>0</v>
      </c>
    </row>
    <row r="155" spans="1:12" ht="36" customHeight="1">
      <c r="A155" s="49">
        <v>18</v>
      </c>
      <c r="B155" s="10">
        <v>21023</v>
      </c>
      <c r="C155" s="10" t="s">
        <v>15</v>
      </c>
      <c r="D155" s="111"/>
      <c r="E155" s="10" t="s">
        <v>29</v>
      </c>
      <c r="F155" s="11" t="s">
        <v>41</v>
      </c>
      <c r="G155" s="18">
        <v>17.649999999999999</v>
      </c>
      <c r="H155" s="35">
        <v>14.12</v>
      </c>
      <c r="I155" s="24">
        <v>24</v>
      </c>
      <c r="J155" s="22" t="s">
        <v>315</v>
      </c>
      <c r="K155" s="87"/>
      <c r="L155" s="91">
        <f t="shared" si="3"/>
        <v>0</v>
      </c>
    </row>
    <row r="156" spans="1:12" ht="36" customHeight="1">
      <c r="A156" s="49">
        <v>18</v>
      </c>
      <c r="B156" s="10">
        <v>21023</v>
      </c>
      <c r="C156" s="10" t="s">
        <v>15</v>
      </c>
      <c r="D156" s="112"/>
      <c r="E156" s="10" t="s">
        <v>29</v>
      </c>
      <c r="F156" s="11" t="s">
        <v>38</v>
      </c>
      <c r="G156" s="18">
        <v>17.649999999999999</v>
      </c>
      <c r="H156" s="35">
        <v>14.12</v>
      </c>
      <c r="I156" s="24">
        <v>24</v>
      </c>
      <c r="J156" s="22" t="s">
        <v>316</v>
      </c>
      <c r="K156" s="87"/>
      <c r="L156" s="91">
        <f t="shared" si="3"/>
        <v>0</v>
      </c>
    </row>
    <row r="157" spans="1:12" ht="36" customHeight="1">
      <c r="A157" s="49">
        <v>18</v>
      </c>
      <c r="B157" s="10">
        <v>21023</v>
      </c>
      <c r="C157" s="10" t="s">
        <v>15</v>
      </c>
      <c r="D157" s="112"/>
      <c r="E157" s="10" t="s">
        <v>29</v>
      </c>
      <c r="F157" s="11" t="s">
        <v>39</v>
      </c>
      <c r="G157" s="18">
        <v>17.649999999999999</v>
      </c>
      <c r="H157" s="35">
        <v>14.12</v>
      </c>
      <c r="I157" s="24">
        <v>24</v>
      </c>
      <c r="J157" s="22" t="s">
        <v>317</v>
      </c>
      <c r="K157" s="87"/>
      <c r="L157" s="91">
        <f t="shared" si="3"/>
        <v>0</v>
      </c>
    </row>
    <row r="158" spans="1:12" ht="36" customHeight="1">
      <c r="A158" s="49">
        <v>18</v>
      </c>
      <c r="B158" s="10">
        <v>21023</v>
      </c>
      <c r="C158" s="10" t="s">
        <v>15</v>
      </c>
      <c r="D158" s="112"/>
      <c r="E158" s="10" t="s">
        <v>29</v>
      </c>
      <c r="F158" s="11" t="s">
        <v>40</v>
      </c>
      <c r="G158" s="18">
        <v>17.649999999999999</v>
      </c>
      <c r="H158" s="35">
        <v>14.12</v>
      </c>
      <c r="I158" s="24">
        <v>24</v>
      </c>
      <c r="J158" s="22" t="s">
        <v>318</v>
      </c>
      <c r="K158" s="87"/>
      <c r="L158" s="91">
        <f t="shared" si="3"/>
        <v>0</v>
      </c>
    </row>
    <row r="159" spans="1:12" ht="36" customHeight="1">
      <c r="A159" s="49">
        <v>18</v>
      </c>
      <c r="B159" s="10">
        <v>21023</v>
      </c>
      <c r="C159" s="10" t="s">
        <v>15</v>
      </c>
      <c r="D159" s="113"/>
      <c r="E159" s="10" t="s">
        <v>29</v>
      </c>
      <c r="F159" s="11" t="s">
        <v>42</v>
      </c>
      <c r="G159" s="18">
        <v>17.649999999999999</v>
      </c>
      <c r="H159" s="35">
        <v>14.12</v>
      </c>
      <c r="I159" s="24">
        <v>24</v>
      </c>
      <c r="J159" s="22" t="s">
        <v>319</v>
      </c>
      <c r="K159" s="87"/>
      <c r="L159" s="91">
        <f t="shared" si="3"/>
        <v>0</v>
      </c>
    </row>
    <row r="160" spans="1:12" ht="30.75" customHeight="1">
      <c r="A160" s="49">
        <v>18</v>
      </c>
      <c r="B160" s="10">
        <v>21024</v>
      </c>
      <c r="C160" s="10" t="s">
        <v>11</v>
      </c>
      <c r="D160" s="111"/>
      <c r="E160" s="10" t="s">
        <v>18</v>
      </c>
      <c r="F160" s="11" t="s">
        <v>41</v>
      </c>
      <c r="G160" s="18">
        <v>22.2</v>
      </c>
      <c r="H160" s="35">
        <v>17.760000000000002</v>
      </c>
      <c r="I160" s="24">
        <v>24</v>
      </c>
      <c r="J160" s="22" t="s">
        <v>320</v>
      </c>
      <c r="K160" s="87"/>
      <c r="L160" s="91">
        <f t="shared" si="3"/>
        <v>0</v>
      </c>
    </row>
    <row r="161" spans="1:14" ht="30.75" customHeight="1">
      <c r="A161" s="49">
        <v>18</v>
      </c>
      <c r="B161" s="10">
        <v>21024</v>
      </c>
      <c r="C161" s="10" t="s">
        <v>11</v>
      </c>
      <c r="D161" s="112"/>
      <c r="E161" s="10" t="s">
        <v>18</v>
      </c>
      <c r="F161" s="11" t="s">
        <v>38</v>
      </c>
      <c r="G161" s="18">
        <v>22.2</v>
      </c>
      <c r="H161" s="35">
        <v>17.760000000000002</v>
      </c>
      <c r="I161" s="24">
        <v>24</v>
      </c>
      <c r="J161" s="22" t="s">
        <v>321</v>
      </c>
      <c r="K161" s="87"/>
      <c r="L161" s="91">
        <f t="shared" si="3"/>
        <v>0</v>
      </c>
    </row>
    <row r="162" spans="1:14" ht="30.75" customHeight="1">
      <c r="A162" s="49">
        <v>18</v>
      </c>
      <c r="B162" s="10">
        <v>21024</v>
      </c>
      <c r="C162" s="10" t="s">
        <v>11</v>
      </c>
      <c r="D162" s="112"/>
      <c r="E162" s="10" t="s">
        <v>18</v>
      </c>
      <c r="F162" s="11" t="s">
        <v>39</v>
      </c>
      <c r="G162" s="18">
        <v>22.2</v>
      </c>
      <c r="H162" s="35">
        <v>17.760000000000002</v>
      </c>
      <c r="I162" s="24">
        <v>24</v>
      </c>
      <c r="J162" s="22" t="s">
        <v>322</v>
      </c>
      <c r="K162" s="87"/>
      <c r="L162" s="91">
        <f t="shared" si="3"/>
        <v>0</v>
      </c>
    </row>
    <row r="163" spans="1:14" ht="30.75" customHeight="1">
      <c r="A163" s="49">
        <v>18</v>
      </c>
      <c r="B163" s="10">
        <v>21024</v>
      </c>
      <c r="C163" s="10" t="s">
        <v>11</v>
      </c>
      <c r="D163" s="112"/>
      <c r="E163" s="10" t="s">
        <v>18</v>
      </c>
      <c r="F163" s="11" t="s">
        <v>40</v>
      </c>
      <c r="G163" s="18">
        <v>22.2</v>
      </c>
      <c r="H163" s="35">
        <v>17.760000000000002</v>
      </c>
      <c r="I163" s="24">
        <v>24</v>
      </c>
      <c r="J163" s="22" t="s">
        <v>323</v>
      </c>
      <c r="K163" s="87"/>
      <c r="L163" s="91">
        <f t="shared" si="3"/>
        <v>0</v>
      </c>
    </row>
    <row r="164" spans="1:14" ht="30.75" customHeight="1">
      <c r="A164" s="49">
        <v>18</v>
      </c>
      <c r="B164" s="10">
        <v>21024</v>
      </c>
      <c r="C164" s="10" t="s">
        <v>11</v>
      </c>
      <c r="D164" s="112"/>
      <c r="E164" s="10" t="s">
        <v>18</v>
      </c>
      <c r="F164" s="11" t="s">
        <v>42</v>
      </c>
      <c r="G164" s="18">
        <v>22.2</v>
      </c>
      <c r="H164" s="35">
        <v>17.760000000000002</v>
      </c>
      <c r="I164" s="24">
        <v>24</v>
      </c>
      <c r="J164" s="22" t="s">
        <v>324</v>
      </c>
      <c r="K164" s="87"/>
      <c r="L164" s="91">
        <f t="shared" si="3"/>
        <v>0</v>
      </c>
    </row>
    <row r="165" spans="1:14" s="85" customFormat="1" ht="30.75" customHeight="1">
      <c r="A165" s="49">
        <v>18</v>
      </c>
      <c r="B165" s="10">
        <v>21024</v>
      </c>
      <c r="C165" s="10" t="s">
        <v>11</v>
      </c>
      <c r="D165" s="113"/>
      <c r="E165" s="10" t="s">
        <v>18</v>
      </c>
      <c r="F165" s="11" t="s">
        <v>48</v>
      </c>
      <c r="G165" s="18">
        <v>23.4</v>
      </c>
      <c r="H165" s="35">
        <v>18.72</v>
      </c>
      <c r="I165" s="24">
        <v>24</v>
      </c>
      <c r="J165" s="22" t="s">
        <v>325</v>
      </c>
      <c r="K165" s="87"/>
      <c r="L165" s="91">
        <f t="shared" si="3"/>
        <v>0</v>
      </c>
      <c r="N165" s="100"/>
    </row>
    <row r="166" spans="1:14" ht="60.75" customHeight="1">
      <c r="A166" s="49">
        <v>18</v>
      </c>
      <c r="B166" s="7">
        <v>21099</v>
      </c>
      <c r="C166" s="13" t="s">
        <v>98</v>
      </c>
      <c r="D166" s="107"/>
      <c r="E166" s="13" t="s">
        <v>133</v>
      </c>
      <c r="F166" s="13" t="s">
        <v>82</v>
      </c>
      <c r="G166" s="18">
        <v>17.98</v>
      </c>
      <c r="H166" s="35">
        <v>14.38</v>
      </c>
      <c r="I166" s="24">
        <v>24</v>
      </c>
      <c r="J166" s="22" t="s">
        <v>338</v>
      </c>
      <c r="K166" s="87"/>
      <c r="L166" s="91">
        <f t="shared" si="3"/>
        <v>0</v>
      </c>
    </row>
    <row r="167" spans="1:14" ht="60.75" customHeight="1">
      <c r="A167" s="49">
        <v>18</v>
      </c>
      <c r="B167" s="7">
        <v>21099</v>
      </c>
      <c r="C167" s="13" t="s">
        <v>98</v>
      </c>
      <c r="D167" s="110"/>
      <c r="E167" s="13" t="s">
        <v>133</v>
      </c>
      <c r="F167" s="13" t="s">
        <v>81</v>
      </c>
      <c r="G167" s="18">
        <v>17.98</v>
      </c>
      <c r="H167" s="35">
        <v>14.38</v>
      </c>
      <c r="I167" s="24">
        <v>24</v>
      </c>
      <c r="J167" s="22" t="s">
        <v>339</v>
      </c>
      <c r="K167" s="87"/>
      <c r="L167" s="91">
        <f t="shared" si="3"/>
        <v>0</v>
      </c>
    </row>
    <row r="168" spans="1:14" ht="60.75" customHeight="1">
      <c r="A168" s="49">
        <v>18</v>
      </c>
      <c r="B168" s="7">
        <v>21099</v>
      </c>
      <c r="C168" s="13" t="s">
        <v>98</v>
      </c>
      <c r="D168" s="108"/>
      <c r="E168" s="13" t="s">
        <v>133</v>
      </c>
      <c r="F168" s="13" t="s">
        <v>90</v>
      </c>
      <c r="G168" s="18">
        <v>17.98</v>
      </c>
      <c r="H168" s="35">
        <v>14.38</v>
      </c>
      <c r="I168" s="24">
        <v>24</v>
      </c>
      <c r="J168" s="22" t="s">
        <v>340</v>
      </c>
      <c r="K168" s="87"/>
      <c r="L168" s="91">
        <f t="shared" si="3"/>
        <v>0</v>
      </c>
    </row>
    <row r="169" spans="1:14" ht="36" customHeight="1">
      <c r="A169" s="49">
        <v>18</v>
      </c>
      <c r="B169" s="12">
        <v>21029</v>
      </c>
      <c r="C169" s="10" t="s">
        <v>958</v>
      </c>
      <c r="D169" s="111"/>
      <c r="E169" s="10" t="s">
        <v>30</v>
      </c>
      <c r="F169" s="11" t="s">
        <v>49</v>
      </c>
      <c r="G169" s="18">
        <v>27.467307692307696</v>
      </c>
      <c r="H169" s="35">
        <v>21.97</v>
      </c>
      <c r="I169" s="24">
        <v>24</v>
      </c>
      <c r="J169" s="22" t="s">
        <v>326</v>
      </c>
      <c r="K169" s="87"/>
      <c r="L169" s="91">
        <f t="shared" si="3"/>
        <v>0</v>
      </c>
    </row>
    <row r="170" spans="1:14" ht="36" customHeight="1">
      <c r="A170" s="49">
        <v>18</v>
      </c>
      <c r="B170" s="12">
        <v>21029</v>
      </c>
      <c r="C170" s="10" t="s">
        <v>958</v>
      </c>
      <c r="D170" s="112"/>
      <c r="E170" s="10" t="s">
        <v>30</v>
      </c>
      <c r="F170" s="11" t="s">
        <v>82</v>
      </c>
      <c r="G170" s="18">
        <v>27.467307692307696</v>
      </c>
      <c r="H170" s="35">
        <v>21.97</v>
      </c>
      <c r="I170" s="24">
        <v>24</v>
      </c>
      <c r="J170" s="22" t="s">
        <v>327</v>
      </c>
      <c r="K170" s="87"/>
      <c r="L170" s="91">
        <f t="shared" si="3"/>
        <v>0</v>
      </c>
    </row>
    <row r="171" spans="1:14" ht="36" customHeight="1">
      <c r="A171" s="49">
        <v>18</v>
      </c>
      <c r="B171" s="12">
        <v>21029</v>
      </c>
      <c r="C171" s="10" t="s">
        <v>958</v>
      </c>
      <c r="D171" s="112"/>
      <c r="E171" s="10" t="s">
        <v>30</v>
      </c>
      <c r="F171" s="11" t="s">
        <v>85</v>
      </c>
      <c r="G171" s="18">
        <v>27.467307692307696</v>
      </c>
      <c r="H171" s="35">
        <v>21.97</v>
      </c>
      <c r="I171" s="24">
        <v>24</v>
      </c>
      <c r="J171" s="22" t="s">
        <v>328</v>
      </c>
      <c r="K171" s="87"/>
      <c r="L171" s="91">
        <f t="shared" si="3"/>
        <v>0</v>
      </c>
    </row>
    <row r="172" spans="1:14" ht="36" customHeight="1">
      <c r="A172" s="49">
        <v>18</v>
      </c>
      <c r="B172" s="12">
        <v>21029</v>
      </c>
      <c r="C172" s="10" t="s">
        <v>958</v>
      </c>
      <c r="D172" s="112"/>
      <c r="E172" s="10" t="s">
        <v>30</v>
      </c>
      <c r="F172" s="11" t="s">
        <v>86</v>
      </c>
      <c r="G172" s="18">
        <v>27.467307692307696</v>
      </c>
      <c r="H172" s="35">
        <v>21.97</v>
      </c>
      <c r="I172" s="24">
        <v>24</v>
      </c>
      <c r="J172" s="22" t="s">
        <v>329</v>
      </c>
      <c r="K172" s="87"/>
      <c r="L172" s="91">
        <f t="shared" si="3"/>
        <v>0</v>
      </c>
    </row>
    <row r="173" spans="1:14" ht="36" customHeight="1">
      <c r="A173" s="49">
        <v>18</v>
      </c>
      <c r="B173" s="12">
        <v>21029</v>
      </c>
      <c r="C173" s="10" t="s">
        <v>958</v>
      </c>
      <c r="D173" s="113"/>
      <c r="E173" s="10" t="s">
        <v>30</v>
      </c>
      <c r="F173" s="11" t="s">
        <v>160</v>
      </c>
      <c r="G173" s="18">
        <v>29.271923076923073</v>
      </c>
      <c r="H173" s="35">
        <v>23.42</v>
      </c>
      <c r="I173" s="24">
        <v>24</v>
      </c>
      <c r="J173" s="22" t="s">
        <v>227</v>
      </c>
      <c r="K173" s="87"/>
      <c r="L173" s="91">
        <f t="shared" si="3"/>
        <v>0</v>
      </c>
    </row>
    <row r="174" spans="1:14" ht="36" customHeight="1">
      <c r="A174" s="49">
        <v>18</v>
      </c>
      <c r="B174" s="12">
        <v>21030</v>
      </c>
      <c r="C174" s="10" t="s">
        <v>84</v>
      </c>
      <c r="D174" s="111"/>
      <c r="E174" s="10" t="s">
        <v>30</v>
      </c>
      <c r="F174" s="11" t="s">
        <v>80</v>
      </c>
      <c r="G174" s="18">
        <v>21.204230769230769</v>
      </c>
      <c r="H174" s="35">
        <v>16.96</v>
      </c>
      <c r="I174" s="24">
        <v>24</v>
      </c>
      <c r="J174" s="22" t="s">
        <v>330</v>
      </c>
      <c r="K174" s="87"/>
      <c r="L174" s="91">
        <f t="shared" si="3"/>
        <v>0</v>
      </c>
    </row>
    <row r="175" spans="1:14" s="85" customFormat="1" ht="36" customHeight="1">
      <c r="A175" s="49">
        <v>18</v>
      </c>
      <c r="B175" s="12">
        <v>21030</v>
      </c>
      <c r="C175" s="10" t="s">
        <v>84</v>
      </c>
      <c r="D175" s="112"/>
      <c r="E175" s="10" t="s">
        <v>30</v>
      </c>
      <c r="F175" s="11" t="s">
        <v>82</v>
      </c>
      <c r="G175" s="18">
        <v>21.204230769230769</v>
      </c>
      <c r="H175" s="35">
        <v>16.96</v>
      </c>
      <c r="I175" s="92">
        <v>24</v>
      </c>
      <c r="J175" s="93" t="s">
        <v>331</v>
      </c>
      <c r="K175" s="87"/>
      <c r="L175" s="91">
        <f t="shared" si="3"/>
        <v>0</v>
      </c>
      <c r="N175" s="100"/>
    </row>
    <row r="176" spans="1:14" ht="36" customHeight="1">
      <c r="A176" s="49">
        <v>18</v>
      </c>
      <c r="B176" s="12">
        <v>21030</v>
      </c>
      <c r="C176" s="10" t="s">
        <v>84</v>
      </c>
      <c r="D176" s="112"/>
      <c r="E176" s="10" t="s">
        <v>30</v>
      </c>
      <c r="F176" s="11" t="s">
        <v>85</v>
      </c>
      <c r="G176" s="18">
        <v>21.204230769230769</v>
      </c>
      <c r="H176" s="35">
        <v>16.96</v>
      </c>
      <c r="I176" s="24">
        <v>24</v>
      </c>
      <c r="J176" s="22" t="s">
        <v>332</v>
      </c>
      <c r="K176" s="87"/>
      <c r="L176" s="91">
        <f t="shared" si="3"/>
        <v>0</v>
      </c>
    </row>
    <row r="177" spans="1:12" ht="36" customHeight="1">
      <c r="A177" s="49">
        <v>18</v>
      </c>
      <c r="B177" s="12">
        <v>21030</v>
      </c>
      <c r="C177" s="10" t="s">
        <v>84</v>
      </c>
      <c r="D177" s="112"/>
      <c r="E177" s="10" t="s">
        <v>30</v>
      </c>
      <c r="F177" s="11" t="s">
        <v>86</v>
      </c>
      <c r="G177" s="18">
        <v>21.204230769230769</v>
      </c>
      <c r="H177" s="35">
        <v>16.96</v>
      </c>
      <c r="I177" s="24">
        <v>24</v>
      </c>
      <c r="J177" s="22" t="s">
        <v>333</v>
      </c>
      <c r="K177" s="87"/>
      <c r="L177" s="91">
        <f t="shared" ref="L177:L262" si="5">K177*H177</f>
        <v>0</v>
      </c>
    </row>
    <row r="178" spans="1:12" ht="36" customHeight="1">
      <c r="A178" s="49">
        <v>18</v>
      </c>
      <c r="B178" s="12">
        <v>21030</v>
      </c>
      <c r="C178" s="10" t="s">
        <v>84</v>
      </c>
      <c r="D178" s="113"/>
      <c r="E178" s="10" t="s">
        <v>30</v>
      </c>
      <c r="F178" s="11" t="s">
        <v>159</v>
      </c>
      <c r="G178" s="18">
        <v>21.204230769230769</v>
      </c>
      <c r="H178" s="35">
        <v>16.96</v>
      </c>
      <c r="I178" s="24">
        <v>24</v>
      </c>
      <c r="J178" s="22" t="s">
        <v>230</v>
      </c>
      <c r="K178" s="87"/>
      <c r="L178" s="91">
        <f t="shared" si="5"/>
        <v>0</v>
      </c>
    </row>
    <row r="179" spans="1:12" ht="30.75" customHeight="1">
      <c r="A179" s="49">
        <v>18</v>
      </c>
      <c r="B179" s="12">
        <v>21031</v>
      </c>
      <c r="C179" s="10" t="s">
        <v>83</v>
      </c>
      <c r="D179" s="111"/>
      <c r="E179" s="10" t="s">
        <v>30</v>
      </c>
      <c r="F179" s="11" t="s">
        <v>80</v>
      </c>
      <c r="G179" s="18">
        <v>23.858076923076919</v>
      </c>
      <c r="H179" s="35">
        <v>19.09</v>
      </c>
      <c r="I179" s="24">
        <v>24</v>
      </c>
      <c r="J179" s="22" t="s">
        <v>334</v>
      </c>
      <c r="K179" s="87"/>
      <c r="L179" s="91">
        <f t="shared" si="5"/>
        <v>0</v>
      </c>
    </row>
    <row r="180" spans="1:12" ht="30.75" customHeight="1">
      <c r="A180" s="49">
        <v>18</v>
      </c>
      <c r="B180" s="12">
        <v>21031</v>
      </c>
      <c r="C180" s="10" t="s">
        <v>83</v>
      </c>
      <c r="D180" s="112"/>
      <c r="E180" s="10" t="s">
        <v>30</v>
      </c>
      <c r="F180" s="11" t="s">
        <v>82</v>
      </c>
      <c r="G180" s="18">
        <v>23.858076923076919</v>
      </c>
      <c r="H180" s="35">
        <v>19.09</v>
      </c>
      <c r="I180" s="24">
        <v>24</v>
      </c>
      <c r="J180" s="22" t="s">
        <v>335</v>
      </c>
      <c r="K180" s="87"/>
      <c r="L180" s="91">
        <f t="shared" si="5"/>
        <v>0</v>
      </c>
    </row>
    <row r="181" spans="1:12" ht="30.75" customHeight="1">
      <c r="A181" s="49">
        <v>18</v>
      </c>
      <c r="B181" s="12">
        <v>21031</v>
      </c>
      <c r="C181" s="10" t="s">
        <v>83</v>
      </c>
      <c r="D181" s="112"/>
      <c r="E181" s="10" t="s">
        <v>30</v>
      </c>
      <c r="F181" s="11" t="s">
        <v>85</v>
      </c>
      <c r="G181" s="18">
        <v>23.858076923076919</v>
      </c>
      <c r="H181" s="35">
        <v>19.09</v>
      </c>
      <c r="I181" s="24">
        <v>24</v>
      </c>
      <c r="J181" s="22" t="s">
        <v>336</v>
      </c>
      <c r="K181" s="87"/>
      <c r="L181" s="91">
        <f t="shared" si="5"/>
        <v>0</v>
      </c>
    </row>
    <row r="182" spans="1:12" ht="30.75" customHeight="1">
      <c r="A182" s="49">
        <v>18</v>
      </c>
      <c r="B182" s="12">
        <v>21031</v>
      </c>
      <c r="C182" s="10" t="s">
        <v>83</v>
      </c>
      <c r="D182" s="112"/>
      <c r="E182" s="10" t="s">
        <v>30</v>
      </c>
      <c r="F182" s="11" t="s">
        <v>86</v>
      </c>
      <c r="G182" s="18">
        <v>23.858076923076919</v>
      </c>
      <c r="H182" s="35">
        <v>19.09</v>
      </c>
      <c r="I182" s="24">
        <v>24</v>
      </c>
      <c r="J182" s="22" t="s">
        <v>337</v>
      </c>
      <c r="K182" s="87"/>
      <c r="L182" s="91">
        <f t="shared" si="5"/>
        <v>0</v>
      </c>
    </row>
    <row r="183" spans="1:12" ht="30.75" customHeight="1">
      <c r="A183" s="49">
        <v>18</v>
      </c>
      <c r="B183" s="12">
        <v>21031</v>
      </c>
      <c r="C183" s="10" t="s">
        <v>83</v>
      </c>
      <c r="D183" s="112"/>
      <c r="E183" s="10" t="s">
        <v>30</v>
      </c>
      <c r="F183" s="11" t="s">
        <v>159</v>
      </c>
      <c r="G183" s="18">
        <v>23.858076923076919</v>
      </c>
      <c r="H183" s="35">
        <v>19.09</v>
      </c>
      <c r="I183" s="24">
        <v>24</v>
      </c>
      <c r="J183" s="22" t="s">
        <v>228</v>
      </c>
      <c r="K183" s="87"/>
      <c r="L183" s="91">
        <f t="shared" si="5"/>
        <v>0</v>
      </c>
    </row>
    <row r="184" spans="1:12" ht="30.75" customHeight="1">
      <c r="A184" s="49">
        <v>18</v>
      </c>
      <c r="B184" s="12">
        <v>21031</v>
      </c>
      <c r="C184" s="10" t="s">
        <v>83</v>
      </c>
      <c r="D184" s="113"/>
      <c r="E184" s="10" t="s">
        <v>30</v>
      </c>
      <c r="F184" s="11" t="s">
        <v>161</v>
      </c>
      <c r="G184" s="18">
        <v>23.858076923076919</v>
      </c>
      <c r="H184" s="35">
        <v>19.09</v>
      </c>
      <c r="I184" s="24">
        <v>24</v>
      </c>
      <c r="J184" s="22" t="s">
        <v>229</v>
      </c>
      <c r="K184" s="87"/>
      <c r="L184" s="91">
        <f t="shared" si="5"/>
        <v>0</v>
      </c>
    </row>
    <row r="185" spans="1:12" ht="181.5" customHeight="1">
      <c r="A185" s="49">
        <v>18</v>
      </c>
      <c r="B185" s="12">
        <v>21137</v>
      </c>
      <c r="C185" s="10" t="s">
        <v>616</v>
      </c>
      <c r="D185" s="12"/>
      <c r="E185" s="10" t="s">
        <v>156</v>
      </c>
      <c r="F185" s="9" t="s">
        <v>74</v>
      </c>
      <c r="G185" s="18">
        <v>7.37</v>
      </c>
      <c r="H185" s="35">
        <v>5.9</v>
      </c>
      <c r="I185" s="24">
        <v>24</v>
      </c>
      <c r="J185" s="22" t="s">
        <v>619</v>
      </c>
      <c r="K185" s="87"/>
      <c r="L185" s="91">
        <f t="shared" si="5"/>
        <v>0</v>
      </c>
    </row>
    <row r="186" spans="1:12" ht="181.5" customHeight="1">
      <c r="A186" s="49">
        <v>18</v>
      </c>
      <c r="B186" s="12">
        <v>21136</v>
      </c>
      <c r="C186" s="10" t="s">
        <v>617</v>
      </c>
      <c r="D186" s="12"/>
      <c r="E186" s="10" t="s">
        <v>156</v>
      </c>
      <c r="F186" s="9" t="s">
        <v>74</v>
      </c>
      <c r="G186" s="18">
        <v>11.62</v>
      </c>
      <c r="H186" s="35">
        <v>9.3000000000000007</v>
      </c>
      <c r="I186" s="24">
        <v>24</v>
      </c>
      <c r="J186" s="22" t="s">
        <v>620</v>
      </c>
      <c r="K186" s="87"/>
      <c r="L186" s="91">
        <f t="shared" si="5"/>
        <v>0</v>
      </c>
    </row>
    <row r="187" spans="1:12" ht="181.5" customHeight="1">
      <c r="A187" s="49">
        <v>18</v>
      </c>
      <c r="B187" s="12">
        <v>21138</v>
      </c>
      <c r="C187" s="10" t="s">
        <v>618</v>
      </c>
      <c r="D187" s="12"/>
      <c r="E187" s="10" t="s">
        <v>156</v>
      </c>
      <c r="F187" s="9" t="s">
        <v>74</v>
      </c>
      <c r="G187" s="18">
        <v>9.52</v>
      </c>
      <c r="H187" s="35">
        <v>7.62</v>
      </c>
      <c r="I187" s="24">
        <v>24</v>
      </c>
      <c r="J187" s="22" t="s">
        <v>621</v>
      </c>
      <c r="K187" s="87"/>
      <c r="L187" s="91">
        <f t="shared" si="5"/>
        <v>0</v>
      </c>
    </row>
    <row r="188" spans="1:12" ht="60.75" customHeight="1">
      <c r="A188" s="49">
        <v>19</v>
      </c>
      <c r="B188" s="7">
        <v>51436</v>
      </c>
      <c r="C188" s="65" t="s">
        <v>204</v>
      </c>
      <c r="D188" s="107"/>
      <c r="E188" s="9" t="s">
        <v>700</v>
      </c>
      <c r="F188" s="13" t="s">
        <v>82</v>
      </c>
      <c r="G188" s="18">
        <v>16.239999999999998</v>
      </c>
      <c r="H188" s="35">
        <v>12.99</v>
      </c>
      <c r="I188" s="24">
        <v>24</v>
      </c>
      <c r="J188" s="22" t="s">
        <v>477</v>
      </c>
      <c r="K188" s="87"/>
      <c r="L188" s="91">
        <f t="shared" si="5"/>
        <v>0</v>
      </c>
    </row>
    <row r="189" spans="1:12" ht="60.75" customHeight="1">
      <c r="A189" s="49">
        <v>19</v>
      </c>
      <c r="B189" s="7">
        <v>51437</v>
      </c>
      <c r="C189" s="65" t="s">
        <v>205</v>
      </c>
      <c r="D189" s="110"/>
      <c r="E189" s="9" t="s">
        <v>700</v>
      </c>
      <c r="F189" s="13" t="s">
        <v>81</v>
      </c>
      <c r="G189" s="18">
        <v>16.239999999999998</v>
      </c>
      <c r="H189" s="35">
        <v>12.99</v>
      </c>
      <c r="I189" s="24">
        <v>24</v>
      </c>
      <c r="J189" s="22" t="s">
        <v>478</v>
      </c>
      <c r="K189" s="87"/>
      <c r="L189" s="91">
        <f t="shared" si="5"/>
        <v>0</v>
      </c>
    </row>
    <row r="190" spans="1:12" ht="60.75" customHeight="1">
      <c r="A190" s="49">
        <v>19</v>
      </c>
      <c r="B190" s="7">
        <v>51438</v>
      </c>
      <c r="C190" s="65" t="s">
        <v>206</v>
      </c>
      <c r="D190" s="108"/>
      <c r="E190" s="9" t="s">
        <v>700</v>
      </c>
      <c r="F190" s="13" t="s">
        <v>90</v>
      </c>
      <c r="G190" s="18">
        <v>16.239999999999998</v>
      </c>
      <c r="H190" s="35">
        <v>12.99</v>
      </c>
      <c r="I190" s="24">
        <v>24</v>
      </c>
      <c r="J190" s="22" t="s">
        <v>479</v>
      </c>
      <c r="K190" s="87"/>
      <c r="L190" s="91">
        <f t="shared" si="5"/>
        <v>0</v>
      </c>
    </row>
    <row r="191" spans="1:12" ht="60.75" customHeight="1">
      <c r="A191" s="49">
        <v>19</v>
      </c>
      <c r="B191" s="7">
        <v>51439</v>
      </c>
      <c r="C191" s="65" t="s">
        <v>207</v>
      </c>
      <c r="D191" s="107"/>
      <c r="E191" s="9" t="s">
        <v>701</v>
      </c>
      <c r="F191" s="13" t="s">
        <v>82</v>
      </c>
      <c r="G191" s="18">
        <v>13.74</v>
      </c>
      <c r="H191" s="35">
        <v>10.99</v>
      </c>
      <c r="I191" s="24">
        <v>24</v>
      </c>
      <c r="J191" s="22" t="s">
        <v>480</v>
      </c>
      <c r="K191" s="87"/>
      <c r="L191" s="91">
        <f t="shared" ref="L191:L193" si="6">K191*H191</f>
        <v>0</v>
      </c>
    </row>
    <row r="192" spans="1:12" ht="60.75" customHeight="1">
      <c r="A192" s="49">
        <v>19</v>
      </c>
      <c r="B192" s="7">
        <v>51440</v>
      </c>
      <c r="C192" s="65" t="s">
        <v>208</v>
      </c>
      <c r="D192" s="110"/>
      <c r="E192" s="9" t="s">
        <v>701</v>
      </c>
      <c r="F192" s="13" t="s">
        <v>81</v>
      </c>
      <c r="G192" s="18">
        <v>13.74</v>
      </c>
      <c r="H192" s="35">
        <v>10.99</v>
      </c>
      <c r="I192" s="24">
        <v>24</v>
      </c>
      <c r="J192" s="22" t="s">
        <v>481</v>
      </c>
      <c r="K192" s="87"/>
      <c r="L192" s="91">
        <f t="shared" si="6"/>
        <v>0</v>
      </c>
    </row>
    <row r="193" spans="1:12" ht="60.75" customHeight="1">
      <c r="A193" s="49">
        <v>19</v>
      </c>
      <c r="B193" s="7">
        <v>51441</v>
      </c>
      <c r="C193" s="65" t="s">
        <v>209</v>
      </c>
      <c r="D193" s="108"/>
      <c r="E193" s="9" t="s">
        <v>701</v>
      </c>
      <c r="F193" s="13" t="s">
        <v>90</v>
      </c>
      <c r="G193" s="18">
        <v>13.74</v>
      </c>
      <c r="H193" s="35">
        <v>10.99</v>
      </c>
      <c r="I193" s="24">
        <v>24</v>
      </c>
      <c r="J193" s="22" t="s">
        <v>482</v>
      </c>
      <c r="K193" s="87"/>
      <c r="L193" s="91">
        <f t="shared" si="6"/>
        <v>0</v>
      </c>
    </row>
    <row r="194" spans="1:12" ht="60.75" customHeight="1">
      <c r="A194" s="49">
        <v>19</v>
      </c>
      <c r="B194" s="7" t="s">
        <v>622</v>
      </c>
      <c r="C194" s="65" t="s">
        <v>623</v>
      </c>
      <c r="D194" s="107"/>
      <c r="E194" s="9" t="s">
        <v>594</v>
      </c>
      <c r="F194" s="13" t="s">
        <v>82</v>
      </c>
      <c r="G194" s="18">
        <v>13.99</v>
      </c>
      <c r="H194" s="35">
        <v>11.19</v>
      </c>
      <c r="I194" s="24">
        <v>24</v>
      </c>
      <c r="J194" s="22" t="s">
        <v>903</v>
      </c>
      <c r="K194" s="87"/>
      <c r="L194" s="91">
        <f t="shared" si="5"/>
        <v>0</v>
      </c>
    </row>
    <row r="195" spans="1:12" ht="60.75" customHeight="1">
      <c r="A195" s="49">
        <v>19</v>
      </c>
      <c r="B195" s="7" t="s">
        <v>622</v>
      </c>
      <c r="C195" s="65" t="s">
        <v>623</v>
      </c>
      <c r="D195" s="110"/>
      <c r="E195" s="9" t="s">
        <v>594</v>
      </c>
      <c r="F195" s="13" t="s">
        <v>81</v>
      </c>
      <c r="G195" s="18">
        <v>13.99</v>
      </c>
      <c r="H195" s="35">
        <v>11.19</v>
      </c>
      <c r="I195" s="24">
        <v>24</v>
      </c>
      <c r="J195" s="22" t="s">
        <v>904</v>
      </c>
      <c r="K195" s="87"/>
      <c r="L195" s="91">
        <f t="shared" si="5"/>
        <v>0</v>
      </c>
    </row>
    <row r="196" spans="1:12" ht="60.75" customHeight="1">
      <c r="A196" s="49">
        <v>19</v>
      </c>
      <c r="B196" s="7" t="s">
        <v>622</v>
      </c>
      <c r="C196" s="65" t="s">
        <v>623</v>
      </c>
      <c r="D196" s="108"/>
      <c r="E196" s="9" t="s">
        <v>594</v>
      </c>
      <c r="F196" s="13" t="s">
        <v>90</v>
      </c>
      <c r="G196" s="18">
        <v>13.99</v>
      </c>
      <c r="H196" s="35">
        <v>11.19</v>
      </c>
      <c r="I196" s="24">
        <v>24</v>
      </c>
      <c r="J196" s="22" t="s">
        <v>905</v>
      </c>
      <c r="K196" s="87"/>
      <c r="L196" s="91">
        <f t="shared" si="5"/>
        <v>0</v>
      </c>
    </row>
    <row r="197" spans="1:12" ht="60.75" customHeight="1">
      <c r="A197" s="49">
        <v>19</v>
      </c>
      <c r="B197" s="7" t="s">
        <v>808</v>
      </c>
      <c r="C197" s="65" t="s">
        <v>625</v>
      </c>
      <c r="D197" s="107"/>
      <c r="E197" s="9" t="s">
        <v>626</v>
      </c>
      <c r="F197" s="13" t="s">
        <v>82</v>
      </c>
      <c r="G197" s="18">
        <v>12.41</v>
      </c>
      <c r="H197" s="35">
        <v>9.93</v>
      </c>
      <c r="I197" s="24">
        <v>24</v>
      </c>
      <c r="J197" s="22" t="s">
        <v>906</v>
      </c>
      <c r="K197" s="87"/>
      <c r="L197" s="91">
        <f t="shared" ref="L197:L199" si="7">K197*H197</f>
        <v>0</v>
      </c>
    </row>
    <row r="198" spans="1:12" ht="60.75" customHeight="1">
      <c r="A198" s="49">
        <v>19</v>
      </c>
      <c r="B198" s="7" t="s">
        <v>808</v>
      </c>
      <c r="C198" s="65" t="s">
        <v>625</v>
      </c>
      <c r="D198" s="110"/>
      <c r="E198" s="9" t="s">
        <v>626</v>
      </c>
      <c r="F198" s="13" t="s">
        <v>81</v>
      </c>
      <c r="G198" s="18">
        <v>12.41</v>
      </c>
      <c r="H198" s="35">
        <v>9.93</v>
      </c>
      <c r="I198" s="24">
        <v>24</v>
      </c>
      <c r="J198" s="22" t="s">
        <v>907</v>
      </c>
      <c r="K198" s="87"/>
      <c r="L198" s="91">
        <f t="shared" si="7"/>
        <v>0</v>
      </c>
    </row>
    <row r="199" spans="1:12" ht="60.75" customHeight="1">
      <c r="A199" s="49">
        <v>19</v>
      </c>
      <c r="B199" s="7" t="s">
        <v>808</v>
      </c>
      <c r="C199" s="65" t="s">
        <v>625</v>
      </c>
      <c r="D199" s="108"/>
      <c r="E199" s="9" t="s">
        <v>626</v>
      </c>
      <c r="F199" s="13" t="s">
        <v>90</v>
      </c>
      <c r="G199" s="18">
        <v>12.41</v>
      </c>
      <c r="H199" s="35">
        <v>9.93</v>
      </c>
      <c r="I199" s="24">
        <v>24</v>
      </c>
      <c r="J199" s="22" t="s">
        <v>908</v>
      </c>
      <c r="K199" s="87"/>
      <c r="L199" s="91">
        <f t="shared" si="7"/>
        <v>0</v>
      </c>
    </row>
    <row r="200" spans="1:12" ht="60.75" customHeight="1">
      <c r="A200" s="49">
        <v>20</v>
      </c>
      <c r="B200" s="7">
        <v>51427</v>
      </c>
      <c r="C200" s="65" t="s">
        <v>624</v>
      </c>
      <c r="D200" s="107"/>
      <c r="E200" s="9" t="s">
        <v>627</v>
      </c>
      <c r="F200" s="13" t="s">
        <v>82</v>
      </c>
      <c r="G200" s="18">
        <v>10.791999999999998</v>
      </c>
      <c r="H200" s="35">
        <v>8.6300000000000008</v>
      </c>
      <c r="I200" s="24">
        <v>24</v>
      </c>
      <c r="J200" s="22" t="s">
        <v>822</v>
      </c>
      <c r="K200" s="87"/>
      <c r="L200" s="91">
        <f t="shared" ref="L200:L214" si="8">K200*H200</f>
        <v>0</v>
      </c>
    </row>
    <row r="201" spans="1:12" ht="60.75" customHeight="1">
      <c r="A201" s="49">
        <v>20</v>
      </c>
      <c r="B201" s="7">
        <v>51428</v>
      </c>
      <c r="C201" s="65" t="s">
        <v>624</v>
      </c>
      <c r="D201" s="110"/>
      <c r="E201" s="9" t="s">
        <v>627</v>
      </c>
      <c r="F201" s="13" t="s">
        <v>81</v>
      </c>
      <c r="G201" s="18">
        <v>10.791999999999998</v>
      </c>
      <c r="H201" s="35">
        <v>8.6300000000000008</v>
      </c>
      <c r="I201" s="24">
        <v>24</v>
      </c>
      <c r="J201" s="22" t="s">
        <v>823</v>
      </c>
      <c r="K201" s="87"/>
      <c r="L201" s="91">
        <f t="shared" si="8"/>
        <v>0</v>
      </c>
    </row>
    <row r="202" spans="1:12" ht="60.75" customHeight="1">
      <c r="A202" s="49">
        <v>20</v>
      </c>
      <c r="B202" s="7">
        <v>51429</v>
      </c>
      <c r="C202" s="65" t="s">
        <v>624</v>
      </c>
      <c r="D202" s="108"/>
      <c r="E202" s="9" t="s">
        <v>627</v>
      </c>
      <c r="F202" s="13" t="s">
        <v>90</v>
      </c>
      <c r="G202" s="18">
        <v>10.791999999999998</v>
      </c>
      <c r="H202" s="35">
        <v>8.6300000000000008</v>
      </c>
      <c r="I202" s="24">
        <v>24</v>
      </c>
      <c r="J202" s="22" t="s">
        <v>824</v>
      </c>
      <c r="K202" s="87"/>
      <c r="L202" s="91">
        <f t="shared" si="8"/>
        <v>0</v>
      </c>
    </row>
    <row r="203" spans="1:12" ht="60.75" customHeight="1">
      <c r="A203" s="49">
        <v>20</v>
      </c>
      <c r="B203" s="7">
        <v>51442</v>
      </c>
      <c r="C203" s="65" t="s">
        <v>210</v>
      </c>
      <c r="D203" s="107"/>
      <c r="E203" s="9" t="s">
        <v>702</v>
      </c>
      <c r="F203" s="13" t="s">
        <v>82</v>
      </c>
      <c r="G203" s="18">
        <v>14.49</v>
      </c>
      <c r="H203" s="35">
        <v>11.59</v>
      </c>
      <c r="I203" s="24">
        <v>24</v>
      </c>
      <c r="J203" s="22" t="s">
        <v>483</v>
      </c>
      <c r="K203" s="87"/>
      <c r="L203" s="91">
        <f t="shared" si="8"/>
        <v>0</v>
      </c>
    </row>
    <row r="204" spans="1:12" ht="60.75" customHeight="1">
      <c r="A204" s="49">
        <v>20</v>
      </c>
      <c r="B204" s="7">
        <v>51443</v>
      </c>
      <c r="C204" s="65" t="s">
        <v>211</v>
      </c>
      <c r="D204" s="110"/>
      <c r="E204" s="9" t="s">
        <v>702</v>
      </c>
      <c r="F204" s="13" t="s">
        <v>81</v>
      </c>
      <c r="G204" s="18">
        <v>14.49</v>
      </c>
      <c r="H204" s="35">
        <v>11.59</v>
      </c>
      <c r="I204" s="24">
        <v>24</v>
      </c>
      <c r="J204" s="22" t="s">
        <v>484</v>
      </c>
      <c r="K204" s="87"/>
      <c r="L204" s="91">
        <f t="shared" si="8"/>
        <v>0</v>
      </c>
    </row>
    <row r="205" spans="1:12" ht="60.75" customHeight="1">
      <c r="A205" s="49">
        <v>20</v>
      </c>
      <c r="B205" s="7">
        <v>51444</v>
      </c>
      <c r="C205" s="65" t="s">
        <v>212</v>
      </c>
      <c r="D205" s="108"/>
      <c r="E205" s="9" t="s">
        <v>702</v>
      </c>
      <c r="F205" s="13" t="s">
        <v>90</v>
      </c>
      <c r="G205" s="18">
        <v>14.49</v>
      </c>
      <c r="H205" s="35">
        <v>11.59</v>
      </c>
      <c r="I205" s="24">
        <v>24</v>
      </c>
      <c r="J205" s="22" t="s">
        <v>485</v>
      </c>
      <c r="K205" s="87"/>
      <c r="L205" s="91">
        <f t="shared" si="8"/>
        <v>0</v>
      </c>
    </row>
    <row r="206" spans="1:12" ht="60.75" customHeight="1">
      <c r="A206" s="49">
        <v>20</v>
      </c>
      <c r="B206" s="7">
        <v>51433</v>
      </c>
      <c r="C206" s="65" t="s">
        <v>625</v>
      </c>
      <c r="D206" s="107"/>
      <c r="E206" s="9" t="s">
        <v>626</v>
      </c>
      <c r="F206" s="13" t="s">
        <v>82</v>
      </c>
      <c r="G206" s="18">
        <v>15.782999999999998</v>
      </c>
      <c r="H206" s="35">
        <v>12.63</v>
      </c>
      <c r="I206" s="24">
        <v>24</v>
      </c>
      <c r="J206" s="22" t="s">
        <v>825</v>
      </c>
      <c r="K206" s="87"/>
      <c r="L206" s="91">
        <f t="shared" si="8"/>
        <v>0</v>
      </c>
    </row>
    <row r="207" spans="1:12" ht="60.75" customHeight="1">
      <c r="A207" s="49">
        <v>20</v>
      </c>
      <c r="B207" s="7">
        <v>51434</v>
      </c>
      <c r="C207" s="65" t="s">
        <v>625</v>
      </c>
      <c r="D207" s="110"/>
      <c r="E207" s="9" t="s">
        <v>626</v>
      </c>
      <c r="F207" s="13" t="s">
        <v>81</v>
      </c>
      <c r="G207" s="18">
        <v>15.782999999999998</v>
      </c>
      <c r="H207" s="35">
        <v>12.63</v>
      </c>
      <c r="I207" s="24">
        <v>24</v>
      </c>
      <c r="J207" s="22" t="s">
        <v>826</v>
      </c>
      <c r="K207" s="87"/>
      <c r="L207" s="91">
        <f t="shared" si="8"/>
        <v>0</v>
      </c>
    </row>
    <row r="208" spans="1:12" ht="60.75" customHeight="1">
      <c r="A208" s="49">
        <v>20</v>
      </c>
      <c r="B208" s="7">
        <v>51435</v>
      </c>
      <c r="C208" s="65" t="s">
        <v>625</v>
      </c>
      <c r="D208" s="108"/>
      <c r="E208" s="9" t="s">
        <v>626</v>
      </c>
      <c r="F208" s="13" t="s">
        <v>90</v>
      </c>
      <c r="G208" s="18">
        <v>15.782999999999998</v>
      </c>
      <c r="H208" s="35">
        <v>12.63</v>
      </c>
      <c r="I208" s="24">
        <v>24</v>
      </c>
      <c r="J208" s="22" t="s">
        <v>827</v>
      </c>
      <c r="K208" s="87"/>
      <c r="L208" s="91">
        <f t="shared" si="8"/>
        <v>0</v>
      </c>
    </row>
    <row r="209" spans="1:12" ht="60.75" customHeight="1">
      <c r="A209" s="49">
        <v>21</v>
      </c>
      <c r="B209" s="7" t="s">
        <v>628</v>
      </c>
      <c r="C209" s="65" t="s">
        <v>629</v>
      </c>
      <c r="D209" s="107"/>
      <c r="E209" s="9" t="s">
        <v>630</v>
      </c>
      <c r="F209" s="13" t="s">
        <v>82</v>
      </c>
      <c r="G209" s="18">
        <v>9.9700000000000006</v>
      </c>
      <c r="H209" s="35">
        <v>7.98</v>
      </c>
      <c r="I209" s="24">
        <v>24</v>
      </c>
      <c r="J209" s="22" t="s">
        <v>799</v>
      </c>
      <c r="K209" s="87"/>
      <c r="L209" s="91">
        <f t="shared" ref="L209:L211" si="9">K209*H209</f>
        <v>0</v>
      </c>
    </row>
    <row r="210" spans="1:12" ht="60.75" customHeight="1">
      <c r="A210" s="49">
        <v>21</v>
      </c>
      <c r="B210" s="7" t="s">
        <v>628</v>
      </c>
      <c r="C210" s="65" t="s">
        <v>629</v>
      </c>
      <c r="D210" s="110"/>
      <c r="E210" s="9" t="s">
        <v>630</v>
      </c>
      <c r="F210" s="13" t="s">
        <v>81</v>
      </c>
      <c r="G210" s="18">
        <v>9.9700000000000006</v>
      </c>
      <c r="H210" s="35">
        <v>7.98</v>
      </c>
      <c r="I210" s="24">
        <v>24</v>
      </c>
      <c r="J210" s="22" t="s">
        <v>800</v>
      </c>
      <c r="K210" s="87"/>
      <c r="L210" s="91">
        <f t="shared" si="9"/>
        <v>0</v>
      </c>
    </row>
    <row r="211" spans="1:12" ht="60.75" customHeight="1">
      <c r="A211" s="49">
        <v>21</v>
      </c>
      <c r="B211" s="7" t="s">
        <v>628</v>
      </c>
      <c r="C211" s="65" t="s">
        <v>629</v>
      </c>
      <c r="D211" s="108"/>
      <c r="E211" s="9" t="s">
        <v>630</v>
      </c>
      <c r="F211" s="13" t="s">
        <v>90</v>
      </c>
      <c r="G211" s="18">
        <v>9.9700000000000006</v>
      </c>
      <c r="H211" s="35">
        <v>7.98</v>
      </c>
      <c r="I211" s="24">
        <v>24</v>
      </c>
      <c r="J211" s="22" t="s">
        <v>801</v>
      </c>
      <c r="K211" s="87"/>
      <c r="L211" s="91">
        <f t="shared" si="9"/>
        <v>0</v>
      </c>
    </row>
    <row r="212" spans="1:12" ht="60.75" customHeight="1">
      <c r="A212" s="49">
        <v>21</v>
      </c>
      <c r="B212" s="7" t="s">
        <v>631</v>
      </c>
      <c r="C212" s="65" t="s">
        <v>632</v>
      </c>
      <c r="D212" s="107"/>
      <c r="E212" s="9" t="s">
        <v>594</v>
      </c>
      <c r="F212" s="13" t="s">
        <v>82</v>
      </c>
      <c r="G212" s="18">
        <v>9.9359999999999999</v>
      </c>
      <c r="H212" s="35">
        <v>7.95</v>
      </c>
      <c r="I212" s="24">
        <v>24</v>
      </c>
      <c r="J212" s="22" t="s">
        <v>802</v>
      </c>
      <c r="K212" s="87"/>
      <c r="L212" s="91">
        <f t="shared" si="8"/>
        <v>0</v>
      </c>
    </row>
    <row r="213" spans="1:12" ht="60.75" customHeight="1">
      <c r="A213" s="49">
        <v>21</v>
      </c>
      <c r="B213" s="7" t="s">
        <v>631</v>
      </c>
      <c r="C213" s="65" t="s">
        <v>632</v>
      </c>
      <c r="D213" s="110"/>
      <c r="E213" s="9" t="s">
        <v>594</v>
      </c>
      <c r="F213" s="13" t="s">
        <v>81</v>
      </c>
      <c r="G213" s="18">
        <v>9.9359999999999999</v>
      </c>
      <c r="H213" s="35">
        <v>7.95</v>
      </c>
      <c r="I213" s="24">
        <v>24</v>
      </c>
      <c r="J213" s="22" t="s">
        <v>803</v>
      </c>
      <c r="K213" s="87"/>
      <c r="L213" s="91">
        <f t="shared" si="8"/>
        <v>0</v>
      </c>
    </row>
    <row r="214" spans="1:12" ht="60.75" customHeight="1">
      <c r="A214" s="49">
        <v>21</v>
      </c>
      <c r="B214" s="7" t="s">
        <v>631</v>
      </c>
      <c r="C214" s="65" t="s">
        <v>632</v>
      </c>
      <c r="D214" s="108"/>
      <c r="E214" s="9" t="s">
        <v>594</v>
      </c>
      <c r="F214" s="13" t="s">
        <v>90</v>
      </c>
      <c r="G214" s="18">
        <v>9.9359999999999999</v>
      </c>
      <c r="H214" s="35">
        <v>7.95</v>
      </c>
      <c r="I214" s="24">
        <v>24</v>
      </c>
      <c r="J214" s="22" t="s">
        <v>804</v>
      </c>
      <c r="K214" s="87"/>
      <c r="L214" s="91">
        <f t="shared" si="8"/>
        <v>0</v>
      </c>
    </row>
    <row r="215" spans="1:12" ht="60.75" customHeight="1">
      <c r="A215" s="49">
        <v>21</v>
      </c>
      <c r="B215" s="7" t="s">
        <v>633</v>
      </c>
      <c r="C215" s="65" t="s">
        <v>634</v>
      </c>
      <c r="D215" s="107"/>
      <c r="E215" s="9" t="s">
        <v>597</v>
      </c>
      <c r="F215" s="13" t="s">
        <v>82</v>
      </c>
      <c r="G215" s="18">
        <v>9.99</v>
      </c>
      <c r="H215" s="35">
        <v>7.99</v>
      </c>
      <c r="I215" s="24">
        <v>24</v>
      </c>
      <c r="J215" s="22" t="s">
        <v>805</v>
      </c>
      <c r="K215" s="87"/>
      <c r="L215" s="91">
        <f t="shared" ref="L215:L217" si="10">K215*H215</f>
        <v>0</v>
      </c>
    </row>
    <row r="216" spans="1:12" ht="60.75" customHeight="1">
      <c r="A216" s="49">
        <v>21</v>
      </c>
      <c r="B216" s="7" t="s">
        <v>633</v>
      </c>
      <c r="C216" s="65" t="s">
        <v>634</v>
      </c>
      <c r="D216" s="110"/>
      <c r="E216" s="9" t="s">
        <v>597</v>
      </c>
      <c r="F216" s="13" t="s">
        <v>81</v>
      </c>
      <c r="G216" s="18">
        <v>9.99</v>
      </c>
      <c r="H216" s="35">
        <v>7.99</v>
      </c>
      <c r="I216" s="24">
        <v>24</v>
      </c>
      <c r="J216" s="22" t="s">
        <v>806</v>
      </c>
      <c r="K216" s="87"/>
      <c r="L216" s="91">
        <f t="shared" si="10"/>
        <v>0</v>
      </c>
    </row>
    <row r="217" spans="1:12" ht="60.75" customHeight="1">
      <c r="A217" s="49">
        <v>21</v>
      </c>
      <c r="B217" s="7" t="s">
        <v>633</v>
      </c>
      <c r="C217" s="65" t="s">
        <v>634</v>
      </c>
      <c r="D217" s="108"/>
      <c r="E217" s="9" t="s">
        <v>597</v>
      </c>
      <c r="F217" s="13" t="s">
        <v>90</v>
      </c>
      <c r="G217" s="18">
        <v>9.99</v>
      </c>
      <c r="H217" s="35">
        <v>7.99</v>
      </c>
      <c r="I217" s="24">
        <v>24</v>
      </c>
      <c r="J217" s="22" t="s">
        <v>807</v>
      </c>
      <c r="K217" s="87"/>
      <c r="L217" s="91">
        <f t="shared" si="10"/>
        <v>0</v>
      </c>
    </row>
    <row r="218" spans="1:12" ht="45.75" customHeight="1">
      <c r="A218" s="49">
        <v>22</v>
      </c>
      <c r="B218" s="12">
        <v>21026</v>
      </c>
      <c r="C218" s="10" t="s">
        <v>8</v>
      </c>
      <c r="D218" s="111"/>
      <c r="E218" s="10" t="s">
        <v>28</v>
      </c>
      <c r="F218" s="11" t="s">
        <v>43</v>
      </c>
      <c r="G218" s="18">
        <v>24.86</v>
      </c>
      <c r="H218" s="35">
        <v>19.89</v>
      </c>
      <c r="I218" s="24">
        <v>24</v>
      </c>
      <c r="J218" s="22" t="s">
        <v>341</v>
      </c>
      <c r="K218" s="87"/>
      <c r="L218" s="91">
        <f t="shared" si="5"/>
        <v>0</v>
      </c>
    </row>
    <row r="219" spans="1:12" ht="45.75" customHeight="1">
      <c r="A219" s="49">
        <v>22</v>
      </c>
      <c r="B219" s="12">
        <v>21026</v>
      </c>
      <c r="C219" s="10" t="s">
        <v>8</v>
      </c>
      <c r="D219" s="112"/>
      <c r="E219" s="10" t="s">
        <v>28</v>
      </c>
      <c r="F219" s="11" t="s">
        <v>44</v>
      </c>
      <c r="G219" s="18">
        <v>24.86</v>
      </c>
      <c r="H219" s="35">
        <v>19.89</v>
      </c>
      <c r="I219" s="24">
        <v>24</v>
      </c>
      <c r="J219" s="22" t="s">
        <v>342</v>
      </c>
      <c r="K219" s="87"/>
      <c r="L219" s="91">
        <f t="shared" si="5"/>
        <v>0</v>
      </c>
    </row>
    <row r="220" spans="1:12" ht="45.75" customHeight="1">
      <c r="A220" s="49">
        <v>22</v>
      </c>
      <c r="B220" s="12">
        <v>21026</v>
      </c>
      <c r="C220" s="10" t="s">
        <v>8</v>
      </c>
      <c r="D220" s="112"/>
      <c r="E220" s="10" t="s">
        <v>28</v>
      </c>
      <c r="F220" s="11" t="s">
        <v>45</v>
      </c>
      <c r="G220" s="18">
        <v>24.86</v>
      </c>
      <c r="H220" s="35">
        <v>19.89</v>
      </c>
      <c r="I220" s="24">
        <v>24</v>
      </c>
      <c r="J220" s="22" t="s">
        <v>343</v>
      </c>
      <c r="K220" s="87"/>
      <c r="L220" s="91">
        <f t="shared" si="5"/>
        <v>0</v>
      </c>
    </row>
    <row r="221" spans="1:12" ht="45.75" customHeight="1">
      <c r="A221" s="49">
        <v>22</v>
      </c>
      <c r="B221" s="12">
        <v>21026</v>
      </c>
      <c r="C221" s="10" t="s">
        <v>8</v>
      </c>
      <c r="D221" s="113"/>
      <c r="E221" s="10" t="s">
        <v>28</v>
      </c>
      <c r="F221" s="10" t="s">
        <v>46</v>
      </c>
      <c r="G221" s="18">
        <v>25.98</v>
      </c>
      <c r="H221" s="35">
        <v>20.78</v>
      </c>
      <c r="I221" s="24">
        <v>24</v>
      </c>
      <c r="J221" s="22" t="s">
        <v>344</v>
      </c>
      <c r="K221" s="87"/>
      <c r="L221" s="91">
        <f t="shared" si="5"/>
        <v>0</v>
      </c>
    </row>
    <row r="222" spans="1:12" ht="60.75" customHeight="1">
      <c r="A222" s="50">
        <v>22</v>
      </c>
      <c r="B222" s="31">
        <v>21027</v>
      </c>
      <c r="C222" s="32" t="s">
        <v>16</v>
      </c>
      <c r="D222" s="114"/>
      <c r="E222" s="33" t="s">
        <v>134</v>
      </c>
      <c r="F222" s="32" t="s">
        <v>129</v>
      </c>
      <c r="G222" s="28">
        <v>23.12</v>
      </c>
      <c r="H222" s="35">
        <v>18.5</v>
      </c>
      <c r="I222" s="29">
        <v>24</v>
      </c>
      <c r="J222" s="30" t="s">
        <v>345</v>
      </c>
      <c r="K222" s="87"/>
      <c r="L222" s="94">
        <f t="shared" si="5"/>
        <v>0</v>
      </c>
    </row>
    <row r="223" spans="1:12" ht="60.75" customHeight="1">
      <c r="A223" s="50">
        <v>22</v>
      </c>
      <c r="B223" s="31">
        <v>21027</v>
      </c>
      <c r="C223" s="32" t="s">
        <v>16</v>
      </c>
      <c r="D223" s="115"/>
      <c r="E223" s="33" t="s">
        <v>134</v>
      </c>
      <c r="F223" s="32" t="s">
        <v>130</v>
      </c>
      <c r="G223" s="28">
        <v>23.12</v>
      </c>
      <c r="H223" s="35">
        <v>18.5</v>
      </c>
      <c r="I223" s="29">
        <v>24</v>
      </c>
      <c r="J223" s="30" t="s">
        <v>231</v>
      </c>
      <c r="K223" s="87"/>
      <c r="L223" s="94">
        <f t="shared" si="5"/>
        <v>0</v>
      </c>
    </row>
    <row r="224" spans="1:12" ht="60.75" customHeight="1">
      <c r="A224" s="50">
        <v>22</v>
      </c>
      <c r="B224" s="31">
        <v>21027</v>
      </c>
      <c r="C224" s="32" t="s">
        <v>16</v>
      </c>
      <c r="D224" s="116"/>
      <c r="E224" s="33" t="s">
        <v>134</v>
      </c>
      <c r="F224" s="32" t="s">
        <v>158</v>
      </c>
      <c r="G224" s="28">
        <v>23.12</v>
      </c>
      <c r="H224" s="35">
        <v>18.5</v>
      </c>
      <c r="I224" s="29">
        <v>24</v>
      </c>
      <c r="J224" s="30" t="s">
        <v>771</v>
      </c>
      <c r="K224" s="87"/>
      <c r="L224" s="94">
        <f t="shared" si="5"/>
        <v>0</v>
      </c>
    </row>
    <row r="225" spans="1:12" ht="180.75" customHeight="1">
      <c r="A225" s="50">
        <v>22</v>
      </c>
      <c r="B225" s="31">
        <v>21028</v>
      </c>
      <c r="C225" s="32" t="s">
        <v>101</v>
      </c>
      <c r="D225" s="31"/>
      <c r="E225" s="34" t="s">
        <v>50</v>
      </c>
      <c r="F225" s="32" t="s">
        <v>26</v>
      </c>
      <c r="G225" s="28">
        <v>5.111307692307693</v>
      </c>
      <c r="H225" s="35">
        <v>4.09</v>
      </c>
      <c r="I225" s="29">
        <v>24</v>
      </c>
      <c r="J225" s="30" t="s">
        <v>346</v>
      </c>
      <c r="K225" s="87"/>
      <c r="L225" s="94">
        <f t="shared" si="5"/>
        <v>0</v>
      </c>
    </row>
    <row r="226" spans="1:12" ht="180.75" customHeight="1">
      <c r="A226" s="49">
        <v>22</v>
      </c>
      <c r="B226" s="7">
        <v>21107</v>
      </c>
      <c r="C226" s="13" t="s">
        <v>96</v>
      </c>
      <c r="D226" s="7"/>
      <c r="E226" s="13" t="s">
        <v>69</v>
      </c>
      <c r="F226" s="13" t="s">
        <v>71</v>
      </c>
      <c r="G226" s="18">
        <v>14.06</v>
      </c>
      <c r="H226" s="35">
        <v>11.25</v>
      </c>
      <c r="I226" s="24">
        <v>24</v>
      </c>
      <c r="J226" s="22" t="s">
        <v>347</v>
      </c>
      <c r="K226" s="87"/>
      <c r="L226" s="91">
        <f t="shared" si="5"/>
        <v>0</v>
      </c>
    </row>
    <row r="227" spans="1:12" ht="60.75" customHeight="1">
      <c r="A227" s="49">
        <v>22</v>
      </c>
      <c r="B227" s="7">
        <v>21105</v>
      </c>
      <c r="C227" s="13" t="s">
        <v>97</v>
      </c>
      <c r="D227" s="107"/>
      <c r="E227" s="13" t="s">
        <v>69</v>
      </c>
      <c r="F227" s="13" t="s">
        <v>91</v>
      </c>
      <c r="G227" s="18">
        <v>24.529499999999999</v>
      </c>
      <c r="H227" s="35">
        <v>19.62</v>
      </c>
      <c r="I227" s="24">
        <v>24</v>
      </c>
      <c r="J227" s="22" t="s">
        <v>348</v>
      </c>
      <c r="K227" s="87"/>
      <c r="L227" s="91">
        <f t="shared" si="5"/>
        <v>0</v>
      </c>
    </row>
    <row r="228" spans="1:12" ht="60.75" customHeight="1">
      <c r="A228" s="49">
        <v>22</v>
      </c>
      <c r="B228" s="7">
        <v>21105</v>
      </c>
      <c r="C228" s="13" t="s">
        <v>97</v>
      </c>
      <c r="D228" s="110"/>
      <c r="E228" s="13" t="s">
        <v>69</v>
      </c>
      <c r="F228" s="13" t="s">
        <v>92</v>
      </c>
      <c r="G228" s="18">
        <v>24.529499999999999</v>
      </c>
      <c r="H228" s="35">
        <v>19.62</v>
      </c>
      <c r="I228" s="24">
        <v>24</v>
      </c>
      <c r="J228" s="22" t="s">
        <v>349</v>
      </c>
      <c r="K228" s="87"/>
      <c r="L228" s="91">
        <f t="shared" si="5"/>
        <v>0</v>
      </c>
    </row>
    <row r="229" spans="1:12" ht="60.75" customHeight="1">
      <c r="A229" s="49">
        <v>22</v>
      </c>
      <c r="B229" s="7">
        <v>21105</v>
      </c>
      <c r="C229" s="13" t="s">
        <v>97</v>
      </c>
      <c r="D229" s="108"/>
      <c r="E229" s="13" t="s">
        <v>69</v>
      </c>
      <c r="F229" s="13" t="s">
        <v>93</v>
      </c>
      <c r="G229" s="18">
        <v>24.529499999999999</v>
      </c>
      <c r="H229" s="35">
        <v>19.62</v>
      </c>
      <c r="I229" s="24">
        <v>24</v>
      </c>
      <c r="J229" s="22" t="s">
        <v>350</v>
      </c>
      <c r="K229" s="87"/>
      <c r="L229" s="91">
        <f t="shared" si="5"/>
        <v>0</v>
      </c>
    </row>
    <row r="230" spans="1:12" ht="60.75" customHeight="1">
      <c r="A230" s="49">
        <v>22</v>
      </c>
      <c r="B230" s="7">
        <v>21112</v>
      </c>
      <c r="C230" s="13" t="s">
        <v>131</v>
      </c>
      <c r="D230" s="107"/>
      <c r="E230" s="13" t="s">
        <v>70</v>
      </c>
      <c r="F230" s="13" t="s">
        <v>91</v>
      </c>
      <c r="G230" s="18">
        <v>27.945</v>
      </c>
      <c r="H230" s="35">
        <v>22.36</v>
      </c>
      <c r="I230" s="24">
        <v>24</v>
      </c>
      <c r="J230" s="22" t="s">
        <v>351</v>
      </c>
      <c r="K230" s="87"/>
      <c r="L230" s="91">
        <f t="shared" si="5"/>
        <v>0</v>
      </c>
    </row>
    <row r="231" spans="1:12" ht="60.75" customHeight="1">
      <c r="A231" s="49">
        <v>22</v>
      </c>
      <c r="B231" s="7">
        <v>21112</v>
      </c>
      <c r="C231" s="13" t="s">
        <v>131</v>
      </c>
      <c r="D231" s="110"/>
      <c r="E231" s="13" t="s">
        <v>70</v>
      </c>
      <c r="F231" s="13" t="s">
        <v>92</v>
      </c>
      <c r="G231" s="18">
        <v>27.945</v>
      </c>
      <c r="H231" s="35">
        <v>22.36</v>
      </c>
      <c r="I231" s="24">
        <v>24</v>
      </c>
      <c r="J231" s="22" t="s">
        <v>352</v>
      </c>
      <c r="K231" s="87"/>
      <c r="L231" s="91">
        <f t="shared" si="5"/>
        <v>0</v>
      </c>
    </row>
    <row r="232" spans="1:12" ht="60.75" customHeight="1">
      <c r="A232" s="49">
        <v>22</v>
      </c>
      <c r="B232" s="7">
        <v>21112</v>
      </c>
      <c r="C232" s="13" t="s">
        <v>131</v>
      </c>
      <c r="D232" s="108"/>
      <c r="E232" s="13" t="s">
        <v>70</v>
      </c>
      <c r="F232" s="13" t="s">
        <v>93</v>
      </c>
      <c r="G232" s="18">
        <v>27.945</v>
      </c>
      <c r="H232" s="35">
        <v>22.36</v>
      </c>
      <c r="I232" s="24">
        <v>24</v>
      </c>
      <c r="J232" s="22" t="s">
        <v>353</v>
      </c>
      <c r="K232" s="87"/>
      <c r="L232" s="91">
        <f t="shared" si="5"/>
        <v>0</v>
      </c>
    </row>
    <row r="233" spans="1:12" ht="180.75" customHeight="1">
      <c r="A233" s="49">
        <v>23</v>
      </c>
      <c r="B233" s="7">
        <v>51334</v>
      </c>
      <c r="C233" s="13" t="s">
        <v>703</v>
      </c>
      <c r="D233" s="7"/>
      <c r="E233" s="9" t="s">
        <v>716</v>
      </c>
      <c r="F233" s="9" t="s">
        <v>74</v>
      </c>
      <c r="G233" s="18">
        <v>16.86253846153846</v>
      </c>
      <c r="H233" s="35">
        <v>13.49</v>
      </c>
      <c r="I233" s="24">
        <v>24</v>
      </c>
      <c r="J233" s="22" t="s">
        <v>782</v>
      </c>
      <c r="K233" s="87"/>
      <c r="L233" s="91">
        <f t="shared" si="5"/>
        <v>0</v>
      </c>
    </row>
    <row r="234" spans="1:12" ht="180.75" customHeight="1">
      <c r="A234" s="49">
        <v>23</v>
      </c>
      <c r="B234" s="7">
        <v>51498</v>
      </c>
      <c r="C234" s="9" t="s">
        <v>704</v>
      </c>
      <c r="D234" s="7"/>
      <c r="E234" s="9" t="s">
        <v>716</v>
      </c>
      <c r="F234" s="9" t="s">
        <v>74</v>
      </c>
      <c r="G234" s="18">
        <v>17.889576923076923</v>
      </c>
      <c r="H234" s="35">
        <v>14.31</v>
      </c>
      <c r="I234" s="24">
        <v>24</v>
      </c>
      <c r="J234" s="98" t="s">
        <v>953</v>
      </c>
      <c r="K234" s="87"/>
      <c r="L234" s="91">
        <f t="shared" si="5"/>
        <v>0</v>
      </c>
    </row>
    <row r="235" spans="1:12" ht="180.75" customHeight="1">
      <c r="A235" s="49">
        <v>23</v>
      </c>
      <c r="B235" s="7">
        <v>51500</v>
      </c>
      <c r="C235" s="9" t="s">
        <v>705</v>
      </c>
      <c r="D235" s="7"/>
      <c r="E235" s="9" t="s">
        <v>716</v>
      </c>
      <c r="F235" s="9" t="s">
        <v>74</v>
      </c>
      <c r="G235" s="18">
        <v>17.889576923076923</v>
      </c>
      <c r="H235" s="35">
        <v>14.31</v>
      </c>
      <c r="I235" s="24">
        <v>24</v>
      </c>
      <c r="J235" s="98" t="s">
        <v>956</v>
      </c>
      <c r="K235" s="87"/>
      <c r="L235" s="91">
        <f t="shared" si="5"/>
        <v>0</v>
      </c>
    </row>
    <row r="236" spans="1:12" ht="180.75" customHeight="1">
      <c r="A236" s="50">
        <v>24</v>
      </c>
      <c r="B236" s="26">
        <v>51332</v>
      </c>
      <c r="C236" s="13" t="s">
        <v>706</v>
      </c>
      <c r="D236" s="26"/>
      <c r="E236" s="9" t="s">
        <v>716</v>
      </c>
      <c r="F236" s="9" t="s">
        <v>74</v>
      </c>
      <c r="G236" s="28">
        <v>15.405576923076923</v>
      </c>
      <c r="H236" s="35">
        <v>12.32</v>
      </c>
      <c r="I236" s="29">
        <v>24</v>
      </c>
      <c r="J236" s="30" t="s">
        <v>781</v>
      </c>
      <c r="K236" s="87"/>
      <c r="L236" s="94">
        <f t="shared" si="5"/>
        <v>0</v>
      </c>
    </row>
    <row r="237" spans="1:12" ht="180.75" customHeight="1">
      <c r="A237" s="49">
        <v>24</v>
      </c>
      <c r="B237" s="7">
        <v>51346</v>
      </c>
      <c r="C237" s="65" t="s">
        <v>707</v>
      </c>
      <c r="D237"/>
      <c r="E237" s="9" t="s">
        <v>716</v>
      </c>
      <c r="F237" s="9" t="s">
        <v>74</v>
      </c>
      <c r="G237" s="18">
        <v>15.24</v>
      </c>
      <c r="H237" s="35">
        <v>12.19</v>
      </c>
      <c r="I237" s="24">
        <v>24</v>
      </c>
      <c r="J237" s="22" t="s">
        <v>425</v>
      </c>
      <c r="K237" s="87"/>
      <c r="L237" s="91">
        <f t="shared" si="5"/>
        <v>0</v>
      </c>
    </row>
    <row r="238" spans="1:12" ht="180.75" customHeight="1">
      <c r="A238" s="49">
        <v>24</v>
      </c>
      <c r="B238" s="7">
        <v>51333</v>
      </c>
      <c r="C238" s="19" t="s">
        <v>708</v>
      </c>
      <c r="D238" s="7"/>
      <c r="E238" s="9" t="s">
        <v>716</v>
      </c>
      <c r="F238" s="9" t="s">
        <v>74</v>
      </c>
      <c r="G238" s="18">
        <v>16.86253846153846</v>
      </c>
      <c r="H238" s="35">
        <v>13.49</v>
      </c>
      <c r="I238" s="24">
        <v>24</v>
      </c>
      <c r="J238" s="22" t="s">
        <v>780</v>
      </c>
      <c r="K238" s="87"/>
      <c r="L238" s="91">
        <f t="shared" si="5"/>
        <v>0</v>
      </c>
    </row>
    <row r="239" spans="1:12" ht="180.75" customHeight="1">
      <c r="A239" s="49">
        <v>25</v>
      </c>
      <c r="B239" s="7">
        <v>51492</v>
      </c>
      <c r="C239" s="19" t="s">
        <v>709</v>
      </c>
      <c r="D239" s="7"/>
      <c r="E239" s="9" t="s">
        <v>717</v>
      </c>
      <c r="F239" s="9" t="s">
        <v>74</v>
      </c>
      <c r="G239" s="18">
        <v>46.71</v>
      </c>
      <c r="H239" s="35">
        <v>37.369999999999997</v>
      </c>
      <c r="I239" s="24">
        <v>24</v>
      </c>
      <c r="J239" s="98" t="s">
        <v>233</v>
      </c>
      <c r="K239" s="87"/>
      <c r="L239" s="91">
        <f t="shared" si="5"/>
        <v>0</v>
      </c>
    </row>
    <row r="240" spans="1:12" ht="180.75" customHeight="1">
      <c r="A240" s="49">
        <v>25</v>
      </c>
      <c r="B240" s="7">
        <v>51494</v>
      </c>
      <c r="C240" s="19" t="s">
        <v>710</v>
      </c>
      <c r="D240" s="7"/>
      <c r="E240" s="9" t="s">
        <v>717</v>
      </c>
      <c r="F240" s="9" t="s">
        <v>74</v>
      </c>
      <c r="G240" s="18">
        <v>48.97</v>
      </c>
      <c r="H240" s="35">
        <v>39.18</v>
      </c>
      <c r="I240" s="24">
        <v>24</v>
      </c>
      <c r="J240" s="98" t="s">
        <v>234</v>
      </c>
      <c r="K240" s="87"/>
      <c r="L240" s="91">
        <f t="shared" si="5"/>
        <v>0</v>
      </c>
    </row>
    <row r="241" spans="1:14" ht="180.75" customHeight="1">
      <c r="A241" s="49">
        <v>25</v>
      </c>
      <c r="B241" s="7">
        <v>51495</v>
      </c>
      <c r="C241" s="19" t="s">
        <v>911</v>
      </c>
      <c r="D241" s="7"/>
      <c r="E241" s="9" t="s">
        <v>717</v>
      </c>
      <c r="F241" s="9" t="s">
        <v>74</v>
      </c>
      <c r="G241" s="18">
        <v>33.51</v>
      </c>
      <c r="H241" s="35">
        <v>26.81</v>
      </c>
      <c r="I241" s="24">
        <v>24</v>
      </c>
      <c r="J241" s="98" t="s">
        <v>235</v>
      </c>
      <c r="K241" s="87"/>
      <c r="L241" s="91">
        <f t="shared" si="5"/>
        <v>0</v>
      </c>
    </row>
    <row r="242" spans="1:14" ht="180.75" customHeight="1">
      <c r="A242" s="49">
        <v>26</v>
      </c>
      <c r="B242" s="14">
        <v>21067</v>
      </c>
      <c r="C242" s="9" t="s">
        <v>51</v>
      </c>
      <c r="D242" s="7"/>
      <c r="E242" s="9" t="s">
        <v>717</v>
      </c>
      <c r="F242" s="13" t="s">
        <v>26</v>
      </c>
      <c r="G242" s="18">
        <v>33.91615384615384</v>
      </c>
      <c r="H242" s="35">
        <v>27.13</v>
      </c>
      <c r="I242" s="24">
        <v>24</v>
      </c>
      <c r="J242" s="22" t="s">
        <v>354</v>
      </c>
      <c r="K242" s="87"/>
      <c r="L242" s="91">
        <f t="shared" ref="L242:L247" si="11">K242*H242</f>
        <v>0</v>
      </c>
    </row>
    <row r="243" spans="1:14" ht="180.75" customHeight="1">
      <c r="A243" s="49">
        <v>26</v>
      </c>
      <c r="B243" s="14">
        <v>21068</v>
      </c>
      <c r="C243" s="9" t="s">
        <v>52</v>
      </c>
      <c r="D243" s="7"/>
      <c r="E243" s="9" t="s">
        <v>717</v>
      </c>
      <c r="F243" s="13" t="s">
        <v>26</v>
      </c>
      <c r="G243" s="18">
        <v>37.952653846153844</v>
      </c>
      <c r="H243" s="35">
        <v>30.36</v>
      </c>
      <c r="I243" s="24">
        <v>24</v>
      </c>
      <c r="J243" s="22" t="s">
        <v>355</v>
      </c>
      <c r="K243" s="87"/>
      <c r="L243" s="91">
        <f t="shared" si="11"/>
        <v>0</v>
      </c>
    </row>
    <row r="244" spans="1:14" s="85" customFormat="1" ht="180.75" customHeight="1">
      <c r="A244" s="49">
        <v>26</v>
      </c>
      <c r="B244" s="7">
        <v>21203</v>
      </c>
      <c r="C244" s="9" t="s">
        <v>128</v>
      </c>
      <c r="D244" s="7"/>
      <c r="E244" s="9" t="s">
        <v>717</v>
      </c>
      <c r="F244" s="9" t="s">
        <v>73</v>
      </c>
      <c r="G244" s="18">
        <v>22.809807692307697</v>
      </c>
      <c r="H244" s="35">
        <v>18.25</v>
      </c>
      <c r="I244" s="24">
        <v>24</v>
      </c>
      <c r="J244" s="23" t="s">
        <v>216</v>
      </c>
      <c r="K244" s="87"/>
      <c r="L244" s="91">
        <f t="shared" si="11"/>
        <v>0</v>
      </c>
      <c r="N244" s="100"/>
    </row>
    <row r="245" spans="1:14" ht="180.75" customHeight="1">
      <c r="A245" s="49">
        <v>26</v>
      </c>
      <c r="B245" s="14">
        <v>21070</v>
      </c>
      <c r="C245" s="9" t="s">
        <v>53</v>
      </c>
      <c r="D245" s="7"/>
      <c r="E245" s="9" t="s">
        <v>717</v>
      </c>
      <c r="F245" s="13" t="s">
        <v>26</v>
      </c>
      <c r="G245" s="18">
        <v>37.952653846153844</v>
      </c>
      <c r="H245" s="35">
        <v>30.36</v>
      </c>
      <c r="I245" s="24">
        <v>24</v>
      </c>
      <c r="J245" s="22" t="s">
        <v>356</v>
      </c>
      <c r="K245" s="87"/>
      <c r="L245" s="91">
        <f t="shared" si="11"/>
        <v>0</v>
      </c>
    </row>
    <row r="246" spans="1:14" ht="180.75" customHeight="1">
      <c r="A246" s="49">
        <v>26</v>
      </c>
      <c r="B246" s="14">
        <v>21071</v>
      </c>
      <c r="C246" s="9" t="s">
        <v>54</v>
      </c>
      <c r="D246" s="7"/>
      <c r="E246" s="9" t="s">
        <v>717</v>
      </c>
      <c r="F246" s="13" t="s">
        <v>26</v>
      </c>
      <c r="G246" s="18">
        <v>37.952653846153844</v>
      </c>
      <c r="H246" s="35">
        <v>30.36</v>
      </c>
      <c r="I246" s="24">
        <v>24</v>
      </c>
      <c r="J246" s="22" t="s">
        <v>357</v>
      </c>
      <c r="K246" s="87"/>
      <c r="L246" s="91">
        <f t="shared" si="11"/>
        <v>0</v>
      </c>
    </row>
    <row r="247" spans="1:14" ht="180.75" customHeight="1">
      <c r="A247" s="49">
        <v>26</v>
      </c>
      <c r="B247" s="14">
        <v>21072</v>
      </c>
      <c r="C247" s="9" t="s">
        <v>53</v>
      </c>
      <c r="D247" s="7"/>
      <c r="E247" s="9" t="s">
        <v>717</v>
      </c>
      <c r="F247" s="13" t="s">
        <v>26</v>
      </c>
      <c r="G247" s="18">
        <v>37.952653846153844</v>
      </c>
      <c r="H247" s="35">
        <v>30.36</v>
      </c>
      <c r="I247" s="24">
        <v>24</v>
      </c>
      <c r="J247" s="22" t="s">
        <v>358</v>
      </c>
      <c r="K247" s="87"/>
      <c r="L247" s="91">
        <f t="shared" si="11"/>
        <v>0</v>
      </c>
    </row>
    <row r="248" spans="1:14" s="85" customFormat="1" ht="180.75" customHeight="1">
      <c r="A248" s="49">
        <v>27</v>
      </c>
      <c r="B248" s="14">
        <v>21073</v>
      </c>
      <c r="C248" s="9" t="s">
        <v>55</v>
      </c>
      <c r="D248"/>
      <c r="E248" s="9" t="s">
        <v>717</v>
      </c>
      <c r="F248" s="13" t="s">
        <v>26</v>
      </c>
      <c r="G248" s="18">
        <v>31.551576923076922</v>
      </c>
      <c r="H248" s="35">
        <v>25.24</v>
      </c>
      <c r="I248" s="24">
        <v>24</v>
      </c>
      <c r="J248" s="22" t="s">
        <v>359</v>
      </c>
      <c r="K248" s="87"/>
      <c r="L248" s="91">
        <f t="shared" si="5"/>
        <v>0</v>
      </c>
      <c r="N248" s="100"/>
    </row>
    <row r="249" spans="1:14" s="85" customFormat="1" ht="180.75" customHeight="1">
      <c r="A249" s="49">
        <v>27</v>
      </c>
      <c r="B249" s="7">
        <v>21188</v>
      </c>
      <c r="C249" s="9" t="s">
        <v>55</v>
      </c>
      <c r="D249" s="7"/>
      <c r="E249" s="9" t="s">
        <v>717</v>
      </c>
      <c r="F249" s="9" t="s">
        <v>73</v>
      </c>
      <c r="G249" s="18">
        <v>27.730038461538456</v>
      </c>
      <c r="H249" s="35">
        <v>22.18</v>
      </c>
      <c r="I249" s="24">
        <v>24</v>
      </c>
      <c r="J249" s="23" t="s">
        <v>392</v>
      </c>
      <c r="K249" s="87"/>
      <c r="L249" s="91">
        <f t="shared" si="5"/>
        <v>0</v>
      </c>
      <c r="N249" s="100"/>
    </row>
    <row r="250" spans="1:14" s="85" customFormat="1" ht="180.75" customHeight="1">
      <c r="A250" s="49">
        <v>27</v>
      </c>
      <c r="B250" s="7">
        <v>21183</v>
      </c>
      <c r="C250" s="13" t="s">
        <v>122</v>
      </c>
      <c r="D250" s="7"/>
      <c r="E250" s="9" t="s">
        <v>717</v>
      </c>
      <c r="F250" s="9" t="s">
        <v>74</v>
      </c>
      <c r="G250" s="18">
        <v>32.077038461538457</v>
      </c>
      <c r="H250" s="35">
        <v>25.66</v>
      </c>
      <c r="I250" s="24">
        <v>24</v>
      </c>
      <c r="J250" s="23" t="s">
        <v>388</v>
      </c>
      <c r="K250" s="87"/>
      <c r="L250" s="91">
        <f>K250*H250</f>
        <v>0</v>
      </c>
      <c r="N250" s="100"/>
    </row>
    <row r="251" spans="1:14" s="85" customFormat="1" ht="180.75" customHeight="1">
      <c r="A251" s="49">
        <v>28</v>
      </c>
      <c r="B251" s="14">
        <v>21079</v>
      </c>
      <c r="C251" s="9" t="s">
        <v>56</v>
      </c>
      <c r="D251" s="7"/>
      <c r="E251" s="9" t="s">
        <v>717</v>
      </c>
      <c r="F251" s="13" t="s">
        <v>26</v>
      </c>
      <c r="G251" s="18">
        <v>83.596153846153854</v>
      </c>
      <c r="H251" s="35">
        <v>66.88</v>
      </c>
      <c r="I251" s="24">
        <v>24</v>
      </c>
      <c r="J251" s="22" t="s">
        <v>360</v>
      </c>
      <c r="K251" s="87"/>
      <c r="L251" s="91">
        <f t="shared" si="5"/>
        <v>0</v>
      </c>
      <c r="N251" s="100"/>
    </row>
    <row r="252" spans="1:14" ht="180.75" customHeight="1">
      <c r="A252" s="49">
        <v>28</v>
      </c>
      <c r="B252" s="7">
        <v>21081</v>
      </c>
      <c r="C252" s="9" t="s">
        <v>57</v>
      </c>
      <c r="D252"/>
      <c r="E252" s="9" t="s">
        <v>717</v>
      </c>
      <c r="F252" s="13" t="s">
        <v>26</v>
      </c>
      <c r="G252" s="18">
        <v>23.86</v>
      </c>
      <c r="H252" s="35">
        <v>19.09</v>
      </c>
      <c r="I252" s="24">
        <v>24</v>
      </c>
      <c r="J252" s="22" t="s">
        <v>361</v>
      </c>
      <c r="K252" s="87"/>
      <c r="L252" s="91">
        <f t="shared" si="5"/>
        <v>0</v>
      </c>
    </row>
    <row r="253" spans="1:14" ht="90.75" customHeight="1">
      <c r="A253" s="49">
        <v>28</v>
      </c>
      <c r="B253" s="7">
        <v>21075</v>
      </c>
      <c r="C253" s="13" t="s">
        <v>857</v>
      </c>
      <c r="D253" s="107"/>
      <c r="E253" s="9" t="s">
        <v>717</v>
      </c>
      <c r="F253" s="9" t="s">
        <v>74</v>
      </c>
      <c r="G253" s="18">
        <v>39.06</v>
      </c>
      <c r="H253" s="35">
        <v>31.25</v>
      </c>
      <c r="I253" s="24">
        <v>24</v>
      </c>
      <c r="J253" s="23" t="s">
        <v>858</v>
      </c>
      <c r="K253" s="87"/>
      <c r="L253" s="91">
        <f t="shared" ref="L253:L254" si="12">K253*H253</f>
        <v>0</v>
      </c>
    </row>
    <row r="254" spans="1:14" ht="90.75" customHeight="1">
      <c r="A254" s="49">
        <v>28</v>
      </c>
      <c r="B254" s="7">
        <v>21187</v>
      </c>
      <c r="C254" s="13" t="s">
        <v>857</v>
      </c>
      <c r="D254" s="108"/>
      <c r="E254" s="9" t="s">
        <v>717</v>
      </c>
      <c r="F254" s="9" t="s">
        <v>73</v>
      </c>
      <c r="G254" s="18">
        <v>36.29</v>
      </c>
      <c r="H254" s="35">
        <v>29.03</v>
      </c>
      <c r="I254" s="24">
        <v>24</v>
      </c>
      <c r="J254" s="23" t="s">
        <v>859</v>
      </c>
      <c r="K254" s="87"/>
      <c r="L254" s="91">
        <f t="shared" si="12"/>
        <v>0</v>
      </c>
    </row>
    <row r="255" spans="1:14" ht="180.75" customHeight="1">
      <c r="A255" s="49">
        <v>29</v>
      </c>
      <c r="B255" s="7">
        <v>21189</v>
      </c>
      <c r="C255" s="13" t="s">
        <v>124</v>
      </c>
      <c r="D255" s="7"/>
      <c r="E255" s="9" t="s">
        <v>717</v>
      </c>
      <c r="F255" s="9" t="s">
        <v>73</v>
      </c>
      <c r="G255" s="18">
        <v>25.83</v>
      </c>
      <c r="H255" s="35">
        <v>20.66</v>
      </c>
      <c r="I255" s="24">
        <v>24</v>
      </c>
      <c r="J255" s="23" t="s">
        <v>393</v>
      </c>
      <c r="K255" s="87"/>
      <c r="L255" s="91">
        <f t="shared" si="5"/>
        <v>0</v>
      </c>
    </row>
    <row r="256" spans="1:14" ht="180.75" customHeight="1">
      <c r="A256" s="49">
        <v>29</v>
      </c>
      <c r="B256" s="7">
        <v>21190</v>
      </c>
      <c r="C256" s="13" t="s">
        <v>125</v>
      </c>
      <c r="D256" s="7"/>
      <c r="E256" s="9" t="s">
        <v>717</v>
      </c>
      <c r="F256" s="9" t="s">
        <v>74</v>
      </c>
      <c r="G256" s="18">
        <v>21.04</v>
      </c>
      <c r="H256" s="35">
        <v>16.829999999999998</v>
      </c>
      <c r="I256" s="24">
        <v>24</v>
      </c>
      <c r="J256" s="23" t="s">
        <v>394</v>
      </c>
      <c r="K256" s="87"/>
      <c r="L256" s="91">
        <f t="shared" si="5"/>
        <v>0</v>
      </c>
    </row>
    <row r="257" spans="1:15" ht="180.75" customHeight="1">
      <c r="A257" s="49">
        <v>29</v>
      </c>
      <c r="B257" s="7">
        <v>21191</v>
      </c>
      <c r="C257" s="13" t="s">
        <v>217</v>
      </c>
      <c r="D257" s="7"/>
      <c r="E257" s="9" t="s">
        <v>717</v>
      </c>
      <c r="F257" s="9" t="s">
        <v>74</v>
      </c>
      <c r="G257" s="18">
        <v>25.437115384615382</v>
      </c>
      <c r="H257" s="35">
        <v>20.350000000000001</v>
      </c>
      <c r="I257" s="24">
        <v>24</v>
      </c>
      <c r="J257" s="23" t="s">
        <v>395</v>
      </c>
      <c r="K257" s="87"/>
      <c r="L257" s="91">
        <f t="shared" si="5"/>
        <v>0</v>
      </c>
    </row>
    <row r="258" spans="1:15" ht="180.75" customHeight="1">
      <c r="A258" s="49">
        <v>29</v>
      </c>
      <c r="B258" s="7">
        <v>21192</v>
      </c>
      <c r="C258" s="13" t="s">
        <v>126</v>
      </c>
      <c r="D258" s="7"/>
      <c r="E258" s="9" t="s">
        <v>717</v>
      </c>
      <c r="F258" s="9" t="s">
        <v>73</v>
      </c>
      <c r="G258" s="18">
        <v>24.672807692307693</v>
      </c>
      <c r="H258" s="35">
        <v>19.739999999999998</v>
      </c>
      <c r="I258" s="24">
        <v>24</v>
      </c>
      <c r="J258" s="23" t="s">
        <v>396</v>
      </c>
      <c r="K258" s="87"/>
      <c r="L258" s="91">
        <f t="shared" si="5"/>
        <v>0</v>
      </c>
    </row>
    <row r="259" spans="1:15" ht="90.75" customHeight="1">
      <c r="A259" s="49">
        <v>30</v>
      </c>
      <c r="B259" s="7">
        <v>21108</v>
      </c>
      <c r="C259" s="13" t="s">
        <v>94</v>
      </c>
      <c r="D259" s="107"/>
      <c r="E259" s="9" t="s">
        <v>717</v>
      </c>
      <c r="F259" s="9" t="s">
        <v>73</v>
      </c>
      <c r="G259" s="18">
        <v>37.42</v>
      </c>
      <c r="H259" s="35">
        <v>29.94</v>
      </c>
      <c r="I259" s="24">
        <v>24</v>
      </c>
      <c r="J259" s="22" t="s">
        <v>362</v>
      </c>
      <c r="K259" s="87"/>
      <c r="L259" s="91">
        <f t="shared" si="5"/>
        <v>0</v>
      </c>
    </row>
    <row r="260" spans="1:15" ht="90.75" customHeight="1">
      <c r="A260" s="49">
        <v>30</v>
      </c>
      <c r="B260" s="7">
        <v>21108</v>
      </c>
      <c r="C260" s="13" t="s">
        <v>94</v>
      </c>
      <c r="D260" s="108"/>
      <c r="E260" s="9" t="s">
        <v>717</v>
      </c>
      <c r="F260" s="9" t="s">
        <v>74</v>
      </c>
      <c r="G260" s="18">
        <v>37.42</v>
      </c>
      <c r="H260" s="35">
        <v>29.94</v>
      </c>
      <c r="I260" s="24">
        <v>24</v>
      </c>
      <c r="J260" s="22" t="s">
        <v>363</v>
      </c>
      <c r="K260" s="87"/>
      <c r="L260" s="91">
        <f t="shared" si="5"/>
        <v>0</v>
      </c>
    </row>
    <row r="261" spans="1:15" ht="90.75" customHeight="1">
      <c r="A261" s="49">
        <v>30</v>
      </c>
      <c r="B261" s="7">
        <v>21193</v>
      </c>
      <c r="C261" s="13" t="s">
        <v>127</v>
      </c>
      <c r="D261" s="107"/>
      <c r="E261" s="9" t="s">
        <v>717</v>
      </c>
      <c r="F261" s="9" t="s">
        <v>74</v>
      </c>
      <c r="G261" s="18">
        <v>38.479999999999997</v>
      </c>
      <c r="H261" s="35">
        <v>30.78</v>
      </c>
      <c r="I261" s="24">
        <v>24</v>
      </c>
      <c r="J261" s="23" t="s">
        <v>397</v>
      </c>
      <c r="K261" s="87"/>
      <c r="L261" s="91">
        <f t="shared" si="5"/>
        <v>0</v>
      </c>
    </row>
    <row r="262" spans="1:15" ht="90.75" customHeight="1">
      <c r="A262" s="49">
        <v>30</v>
      </c>
      <c r="B262" s="7">
        <v>21194</v>
      </c>
      <c r="C262" s="13" t="s">
        <v>127</v>
      </c>
      <c r="D262" s="108"/>
      <c r="E262" s="9" t="s">
        <v>717</v>
      </c>
      <c r="F262" s="9" t="s">
        <v>73</v>
      </c>
      <c r="G262" s="18">
        <v>38.479999999999997</v>
      </c>
      <c r="H262" s="35">
        <v>30.78</v>
      </c>
      <c r="I262" s="24">
        <v>24</v>
      </c>
      <c r="J262" s="23" t="s">
        <v>398</v>
      </c>
      <c r="K262" s="87"/>
      <c r="L262" s="91">
        <f t="shared" si="5"/>
        <v>0</v>
      </c>
    </row>
    <row r="263" spans="1:15" s="85" customFormat="1" ht="180.75" customHeight="1">
      <c r="A263" s="49">
        <v>30</v>
      </c>
      <c r="B263" s="7">
        <v>51608</v>
      </c>
      <c r="C263" s="20" t="s">
        <v>860</v>
      </c>
      <c r="D263" s="7"/>
      <c r="E263" s="9" t="s">
        <v>717</v>
      </c>
      <c r="F263" s="9" t="s">
        <v>74</v>
      </c>
      <c r="G263" s="18">
        <v>29.62</v>
      </c>
      <c r="H263" s="35">
        <v>23.7</v>
      </c>
      <c r="I263" s="24">
        <v>24</v>
      </c>
      <c r="J263" s="22" t="s">
        <v>861</v>
      </c>
      <c r="K263" s="87"/>
      <c r="L263" s="91">
        <f t="shared" ref="L263:L264" si="13">K263*H263</f>
        <v>0</v>
      </c>
      <c r="N263" s="100"/>
    </row>
    <row r="264" spans="1:15" s="85" customFormat="1" ht="180.75" customHeight="1">
      <c r="A264" s="49">
        <v>30</v>
      </c>
      <c r="B264" s="7">
        <v>51609</v>
      </c>
      <c r="C264" s="20" t="s">
        <v>862</v>
      </c>
      <c r="D264" s="7"/>
      <c r="E264" s="9" t="s">
        <v>717</v>
      </c>
      <c r="F264" s="9" t="s">
        <v>73</v>
      </c>
      <c r="G264" s="18">
        <v>24.94</v>
      </c>
      <c r="H264" s="35">
        <v>19.95</v>
      </c>
      <c r="I264" s="24">
        <v>24</v>
      </c>
      <c r="J264" s="22" t="s">
        <v>863</v>
      </c>
      <c r="K264" s="87"/>
      <c r="L264" s="91">
        <f t="shared" si="13"/>
        <v>0</v>
      </c>
      <c r="N264" s="100"/>
    </row>
    <row r="265" spans="1:15" s="85" customFormat="1" ht="180.75" customHeight="1">
      <c r="A265" s="49">
        <v>30</v>
      </c>
      <c r="B265" s="7">
        <v>51339</v>
      </c>
      <c r="C265" s="20" t="s">
        <v>856</v>
      </c>
      <c r="D265" s="7"/>
      <c r="E265" s="9" t="s">
        <v>717</v>
      </c>
      <c r="F265" s="9" t="s">
        <v>74</v>
      </c>
      <c r="G265" s="18">
        <v>27.467307692307696</v>
      </c>
      <c r="H265" s="35">
        <v>21.97</v>
      </c>
      <c r="I265" s="24">
        <v>24</v>
      </c>
      <c r="J265" s="22" t="s">
        <v>783</v>
      </c>
      <c r="K265" s="87"/>
      <c r="L265" s="91">
        <f>K265*H265</f>
        <v>0</v>
      </c>
      <c r="N265" s="100"/>
    </row>
    <row r="266" spans="1:15" ht="180.75" customHeight="1">
      <c r="A266" s="49">
        <v>31</v>
      </c>
      <c r="B266" s="7">
        <v>21184</v>
      </c>
      <c r="C266" s="13" t="s">
        <v>123</v>
      </c>
      <c r="D266" s="7"/>
      <c r="E266" s="9" t="s">
        <v>717</v>
      </c>
      <c r="F266" s="9" t="s">
        <v>74</v>
      </c>
      <c r="G266" s="18">
        <v>31.551576923076922</v>
      </c>
      <c r="H266" s="35">
        <v>25.24</v>
      </c>
      <c r="I266" s="24">
        <v>24</v>
      </c>
      <c r="J266" s="23" t="s">
        <v>389</v>
      </c>
      <c r="K266" s="87"/>
      <c r="L266" s="91">
        <f t="shared" ref="L266:L333" si="14">K266*H266</f>
        <v>0</v>
      </c>
    </row>
    <row r="267" spans="1:15" ht="180.75" customHeight="1">
      <c r="A267" s="49">
        <v>31</v>
      </c>
      <c r="B267" s="7">
        <v>21185</v>
      </c>
      <c r="C267" s="13" t="s">
        <v>132</v>
      </c>
      <c r="D267" s="7"/>
      <c r="E267" s="9" t="s">
        <v>717</v>
      </c>
      <c r="F267" s="9" t="s">
        <v>74</v>
      </c>
      <c r="G267" s="18">
        <v>29.784115384615383</v>
      </c>
      <c r="H267" s="35">
        <v>23.83</v>
      </c>
      <c r="I267" s="24">
        <v>24</v>
      </c>
      <c r="J267" s="23" t="s">
        <v>390</v>
      </c>
      <c r="K267" s="87"/>
      <c r="L267" s="91">
        <f t="shared" si="14"/>
        <v>0</v>
      </c>
    </row>
    <row r="268" spans="1:15" ht="180.75" customHeight="1">
      <c r="A268" s="49">
        <v>31</v>
      </c>
      <c r="B268" s="7">
        <v>21186</v>
      </c>
      <c r="C268" s="13" t="s">
        <v>132</v>
      </c>
      <c r="D268" s="7"/>
      <c r="E268" s="9" t="s">
        <v>717</v>
      </c>
      <c r="F268" s="9" t="s">
        <v>73</v>
      </c>
      <c r="G268" s="18">
        <v>27.730038461538456</v>
      </c>
      <c r="H268" s="35">
        <v>22.18</v>
      </c>
      <c r="I268" s="24">
        <v>24</v>
      </c>
      <c r="J268" s="23" t="s">
        <v>391</v>
      </c>
      <c r="K268" s="87"/>
      <c r="L268" s="91">
        <f t="shared" si="14"/>
        <v>0</v>
      </c>
    </row>
    <row r="269" spans="1:15" ht="51" customHeight="1">
      <c r="A269" s="49">
        <v>32</v>
      </c>
      <c r="B269" s="7">
        <v>21213</v>
      </c>
      <c r="C269" s="9" t="s">
        <v>515</v>
      </c>
      <c r="D269" s="107"/>
      <c r="E269" s="158" t="s">
        <v>717</v>
      </c>
      <c r="F269" s="9" t="s">
        <v>135</v>
      </c>
      <c r="G269" s="18">
        <v>20.41</v>
      </c>
      <c r="H269" s="35">
        <v>16.329999999999998</v>
      </c>
      <c r="I269" s="24">
        <v>24</v>
      </c>
      <c r="J269" s="72" t="s">
        <v>912</v>
      </c>
      <c r="K269" s="87"/>
      <c r="L269" s="91">
        <f>K269*H269</f>
        <v>0</v>
      </c>
      <c r="N269" s="99">
        <v>810073314627</v>
      </c>
      <c r="O269" s="73" t="str">
        <f>TEXT(N269, 0)</f>
        <v>810073314627</v>
      </c>
    </row>
    <row r="270" spans="1:15" ht="45.75" customHeight="1">
      <c r="A270" s="49">
        <v>32</v>
      </c>
      <c r="B270" s="7">
        <v>21143</v>
      </c>
      <c r="C270" s="9" t="s">
        <v>524</v>
      </c>
      <c r="D270" s="110"/>
      <c r="E270" s="159"/>
      <c r="F270" s="9" t="s">
        <v>73</v>
      </c>
      <c r="G270" s="18">
        <v>25.07884615384615</v>
      </c>
      <c r="H270" s="35">
        <v>20.059999999999999</v>
      </c>
      <c r="I270" s="24">
        <v>24</v>
      </c>
      <c r="J270" s="30" t="s">
        <v>913</v>
      </c>
      <c r="K270" s="87"/>
      <c r="L270" s="91">
        <f>K270*H270</f>
        <v>0</v>
      </c>
      <c r="N270" s="99">
        <v>810073313927</v>
      </c>
      <c r="O270" s="73" t="str">
        <f t="shared" ref="O270:O310" si="15">TEXT(N270, 0)</f>
        <v>810073313927</v>
      </c>
    </row>
    <row r="271" spans="1:15" ht="45.75" customHeight="1">
      <c r="A271" s="49">
        <v>32</v>
      </c>
      <c r="B271" s="7">
        <v>21223</v>
      </c>
      <c r="C271" s="9" t="s">
        <v>534</v>
      </c>
      <c r="D271" s="110"/>
      <c r="E271" s="159"/>
      <c r="F271" s="9" t="s">
        <v>136</v>
      </c>
      <c r="G271" s="18">
        <v>25.72</v>
      </c>
      <c r="H271" s="35">
        <v>20.58</v>
      </c>
      <c r="I271" s="24">
        <v>24</v>
      </c>
      <c r="J271" s="72" t="s">
        <v>914</v>
      </c>
      <c r="K271" s="87"/>
      <c r="L271" s="91">
        <f>K271*H271</f>
        <v>0</v>
      </c>
      <c r="N271" s="99">
        <v>810073314726</v>
      </c>
      <c r="O271" s="73" t="str">
        <f t="shared" si="15"/>
        <v>810073314726</v>
      </c>
    </row>
    <row r="272" spans="1:15" ht="45.75" customHeight="1">
      <c r="A272" s="49">
        <v>32</v>
      </c>
      <c r="B272" s="7">
        <v>21152</v>
      </c>
      <c r="C272" s="9" t="s">
        <v>543</v>
      </c>
      <c r="D272" s="108"/>
      <c r="E272" s="160"/>
      <c r="F272" s="9" t="s">
        <v>74</v>
      </c>
      <c r="G272" s="18">
        <v>27.467307692307696</v>
      </c>
      <c r="H272" s="35">
        <v>21.97</v>
      </c>
      <c r="I272" s="24">
        <v>24</v>
      </c>
      <c r="J272" s="30" t="s">
        <v>915</v>
      </c>
      <c r="K272" s="87"/>
      <c r="L272" s="91">
        <f>K272*H272</f>
        <v>0</v>
      </c>
      <c r="N272" s="99">
        <v>810073314023</v>
      </c>
      <c r="O272" s="73" t="str">
        <f t="shared" si="15"/>
        <v>810073314023</v>
      </c>
    </row>
    <row r="273" spans="1:15" ht="45.75" customHeight="1">
      <c r="A273" s="49">
        <v>33</v>
      </c>
      <c r="B273" s="7">
        <v>21208</v>
      </c>
      <c r="C273" s="9" t="s">
        <v>510</v>
      </c>
      <c r="D273" s="107"/>
      <c r="E273" s="158" t="s">
        <v>717</v>
      </c>
      <c r="F273" s="9" t="s">
        <v>135</v>
      </c>
      <c r="G273" s="18">
        <v>20.41</v>
      </c>
      <c r="H273" s="35">
        <v>16.329999999999998</v>
      </c>
      <c r="I273" s="24">
        <v>24</v>
      </c>
      <c r="J273" s="72" t="s">
        <v>916</v>
      </c>
      <c r="K273" s="87"/>
      <c r="L273" s="91">
        <f t="shared" si="14"/>
        <v>0</v>
      </c>
      <c r="N273" s="99">
        <v>810073314573</v>
      </c>
      <c r="O273" s="73" t="str">
        <f t="shared" si="15"/>
        <v>810073314573</v>
      </c>
    </row>
    <row r="274" spans="1:15" ht="45.75" customHeight="1">
      <c r="A274" s="49">
        <v>33</v>
      </c>
      <c r="B274" s="7">
        <v>21139</v>
      </c>
      <c r="C274" s="9" t="s">
        <v>519</v>
      </c>
      <c r="D274" s="110"/>
      <c r="E274" s="159"/>
      <c r="F274" s="9" t="s">
        <v>73</v>
      </c>
      <c r="G274" s="18">
        <v>25.07884615384615</v>
      </c>
      <c r="H274" s="35">
        <v>20.059999999999999</v>
      </c>
      <c r="I274" s="24">
        <v>24</v>
      </c>
      <c r="J274" s="30" t="s">
        <v>917</v>
      </c>
      <c r="K274" s="87"/>
      <c r="L274" s="91">
        <f t="shared" ref="L274:L280" si="16">K274*H274</f>
        <v>0</v>
      </c>
      <c r="N274" s="99">
        <v>810073313880</v>
      </c>
      <c r="O274" s="73" t="str">
        <f t="shared" si="15"/>
        <v>810073313880</v>
      </c>
    </row>
    <row r="275" spans="1:15" ht="45.75" customHeight="1">
      <c r="A275" s="49">
        <v>33</v>
      </c>
      <c r="B275" s="7">
        <v>21218</v>
      </c>
      <c r="C275" s="9" t="s">
        <v>529</v>
      </c>
      <c r="D275" s="110"/>
      <c r="E275" s="159"/>
      <c r="F275" s="9" t="s">
        <v>136</v>
      </c>
      <c r="G275" s="18">
        <v>25.72</v>
      </c>
      <c r="H275" s="35">
        <v>20.58</v>
      </c>
      <c r="I275" s="24">
        <v>24</v>
      </c>
      <c r="J275" s="72" t="s">
        <v>918</v>
      </c>
      <c r="K275" s="87"/>
      <c r="L275" s="91">
        <f t="shared" si="16"/>
        <v>0</v>
      </c>
      <c r="N275" s="99">
        <v>810073314672</v>
      </c>
      <c r="O275" s="73" t="str">
        <f t="shared" si="15"/>
        <v>810073314672</v>
      </c>
    </row>
    <row r="276" spans="1:15" ht="45.75" customHeight="1">
      <c r="A276" s="49">
        <v>33</v>
      </c>
      <c r="B276" s="7">
        <v>21148</v>
      </c>
      <c r="C276" s="9" t="s">
        <v>538</v>
      </c>
      <c r="D276" s="108"/>
      <c r="E276" s="160"/>
      <c r="F276" s="9" t="s">
        <v>74</v>
      </c>
      <c r="G276" s="18">
        <v>27.467307692307696</v>
      </c>
      <c r="H276" s="35">
        <v>21.97</v>
      </c>
      <c r="I276" s="24">
        <v>24</v>
      </c>
      <c r="J276" s="30" t="s">
        <v>919</v>
      </c>
      <c r="K276" s="87"/>
      <c r="L276" s="91">
        <f t="shared" si="16"/>
        <v>0</v>
      </c>
      <c r="N276" s="99">
        <v>810073313989</v>
      </c>
      <c r="O276" s="73" t="str">
        <f t="shared" si="15"/>
        <v>810073313989</v>
      </c>
    </row>
    <row r="277" spans="1:15" ht="45.75" customHeight="1">
      <c r="A277" s="49">
        <v>34</v>
      </c>
      <c r="B277" s="7">
        <v>21215</v>
      </c>
      <c r="C277" s="9" t="s">
        <v>549</v>
      </c>
      <c r="D277" s="107"/>
      <c r="E277" s="158" t="s">
        <v>717</v>
      </c>
      <c r="F277" s="9" t="s">
        <v>135</v>
      </c>
      <c r="G277" s="18">
        <v>20.41</v>
      </c>
      <c r="H277" s="35">
        <v>16.329999999999998</v>
      </c>
      <c r="I277" s="24">
        <v>24</v>
      </c>
      <c r="J277" s="72" t="s">
        <v>920</v>
      </c>
      <c r="K277" s="87"/>
      <c r="L277" s="91">
        <f t="shared" si="16"/>
        <v>0</v>
      </c>
      <c r="N277" s="99">
        <v>810073314641</v>
      </c>
      <c r="O277" s="73" t="str">
        <f t="shared" si="15"/>
        <v>810073314641</v>
      </c>
    </row>
    <row r="278" spans="1:15" ht="45.75" customHeight="1">
      <c r="A278" s="49">
        <v>34</v>
      </c>
      <c r="B278" s="7">
        <v>21146</v>
      </c>
      <c r="C278" s="9" t="s">
        <v>550</v>
      </c>
      <c r="D278" s="110"/>
      <c r="E278" s="159"/>
      <c r="F278" s="9" t="s">
        <v>73</v>
      </c>
      <c r="G278" s="18">
        <v>25.07884615384615</v>
      </c>
      <c r="H278" s="35">
        <v>20.059999999999999</v>
      </c>
      <c r="I278" s="24">
        <v>24</v>
      </c>
      <c r="J278" s="30" t="s">
        <v>921</v>
      </c>
      <c r="K278" s="87"/>
      <c r="L278" s="91">
        <f t="shared" si="16"/>
        <v>0</v>
      </c>
      <c r="N278" s="99">
        <v>810073313958</v>
      </c>
      <c r="O278" s="73" t="str">
        <f t="shared" si="15"/>
        <v>810073313958</v>
      </c>
    </row>
    <row r="279" spans="1:15" ht="45.75" customHeight="1">
      <c r="A279" s="49">
        <v>34</v>
      </c>
      <c r="B279" s="7">
        <v>21225</v>
      </c>
      <c r="C279" s="9" t="s">
        <v>551</v>
      </c>
      <c r="D279" s="110"/>
      <c r="E279" s="159"/>
      <c r="F279" s="9" t="s">
        <v>136</v>
      </c>
      <c r="G279" s="18">
        <v>25.72</v>
      </c>
      <c r="H279" s="35">
        <v>20.58</v>
      </c>
      <c r="I279" s="24">
        <v>24</v>
      </c>
      <c r="J279" s="72" t="s">
        <v>922</v>
      </c>
      <c r="K279" s="87"/>
      <c r="L279" s="91">
        <f t="shared" si="16"/>
        <v>0</v>
      </c>
      <c r="N279" s="99">
        <v>810073314740</v>
      </c>
      <c r="O279" s="73" t="str">
        <f t="shared" si="15"/>
        <v>810073314740</v>
      </c>
    </row>
    <row r="280" spans="1:15" ht="45.75" customHeight="1">
      <c r="A280" s="49">
        <v>34</v>
      </c>
      <c r="B280" s="7">
        <v>21155</v>
      </c>
      <c r="C280" s="9" t="s">
        <v>546</v>
      </c>
      <c r="D280" s="108"/>
      <c r="E280" s="160"/>
      <c r="F280" s="9" t="s">
        <v>74</v>
      </c>
      <c r="G280" s="18">
        <v>25.72</v>
      </c>
      <c r="H280" s="35">
        <v>20.58</v>
      </c>
      <c r="I280" s="24">
        <v>24</v>
      </c>
      <c r="J280" s="30" t="s">
        <v>923</v>
      </c>
      <c r="K280" s="87"/>
      <c r="L280" s="91">
        <f t="shared" si="16"/>
        <v>0</v>
      </c>
      <c r="N280" s="99">
        <v>810073314054</v>
      </c>
      <c r="O280" s="73" t="str">
        <f t="shared" si="15"/>
        <v>810073314054</v>
      </c>
    </row>
    <row r="281" spans="1:15" ht="45.75" customHeight="1">
      <c r="A281" s="49">
        <v>35</v>
      </c>
      <c r="B281" s="7">
        <v>21209</v>
      </c>
      <c r="C281" s="9" t="s">
        <v>511</v>
      </c>
      <c r="D281" s="107"/>
      <c r="E281" s="158" t="s">
        <v>717</v>
      </c>
      <c r="F281" s="9" t="s">
        <v>135</v>
      </c>
      <c r="G281" s="18">
        <v>20.41</v>
      </c>
      <c r="H281" s="35">
        <v>16.329999999999998</v>
      </c>
      <c r="I281" s="24">
        <v>24</v>
      </c>
      <c r="J281" s="72" t="s">
        <v>924</v>
      </c>
      <c r="K281" s="87"/>
      <c r="L281" s="91">
        <f t="shared" si="14"/>
        <v>0</v>
      </c>
      <c r="N281" s="99">
        <v>810073314580</v>
      </c>
      <c r="O281" s="73" t="str">
        <f t="shared" si="15"/>
        <v>810073314580</v>
      </c>
    </row>
    <row r="282" spans="1:15" ht="45.75" customHeight="1">
      <c r="A282" s="49">
        <v>35</v>
      </c>
      <c r="B282" s="7">
        <v>21140</v>
      </c>
      <c r="C282" s="9" t="s">
        <v>520</v>
      </c>
      <c r="D282" s="110"/>
      <c r="E282" s="159"/>
      <c r="F282" s="9" t="s">
        <v>73</v>
      </c>
      <c r="G282" s="18">
        <v>25.07884615384615</v>
      </c>
      <c r="H282" s="35">
        <v>20.059999999999999</v>
      </c>
      <c r="I282" s="24">
        <v>24</v>
      </c>
      <c r="J282" s="30" t="s">
        <v>925</v>
      </c>
      <c r="K282" s="87"/>
      <c r="L282" s="91">
        <f>K282*H282</f>
        <v>0</v>
      </c>
      <c r="N282" s="99">
        <v>810073313897</v>
      </c>
      <c r="O282" s="73" t="str">
        <f t="shared" si="15"/>
        <v>810073313897</v>
      </c>
    </row>
    <row r="283" spans="1:15" ht="45.75" customHeight="1">
      <c r="A283" s="49">
        <v>35</v>
      </c>
      <c r="B283" s="7">
        <v>21219</v>
      </c>
      <c r="C283" s="9" t="s">
        <v>530</v>
      </c>
      <c r="D283" s="110"/>
      <c r="E283" s="159"/>
      <c r="F283" s="9" t="s">
        <v>136</v>
      </c>
      <c r="G283" s="18">
        <v>25.72</v>
      </c>
      <c r="H283" s="35">
        <v>20.58</v>
      </c>
      <c r="I283" s="24">
        <v>24</v>
      </c>
      <c r="J283" s="72" t="s">
        <v>926</v>
      </c>
      <c r="K283" s="87"/>
      <c r="L283" s="91">
        <f>K283*H283</f>
        <v>0</v>
      </c>
      <c r="N283" s="99">
        <v>810073314689</v>
      </c>
      <c r="O283" s="73" t="str">
        <f t="shared" si="15"/>
        <v>810073314689</v>
      </c>
    </row>
    <row r="284" spans="1:15" ht="45.75" customHeight="1">
      <c r="A284" s="49">
        <v>35</v>
      </c>
      <c r="B284" s="7">
        <v>21149</v>
      </c>
      <c r="C284" s="9" t="s">
        <v>539</v>
      </c>
      <c r="D284" s="108"/>
      <c r="E284" s="160"/>
      <c r="F284" s="9" t="s">
        <v>74</v>
      </c>
      <c r="G284" s="18">
        <v>27.467307692307696</v>
      </c>
      <c r="H284" s="35">
        <v>21.97</v>
      </c>
      <c r="I284" s="24">
        <v>24</v>
      </c>
      <c r="J284" s="30" t="s">
        <v>927</v>
      </c>
      <c r="K284" s="87"/>
      <c r="L284" s="91">
        <f>K284*H284</f>
        <v>0</v>
      </c>
      <c r="N284" s="99">
        <v>810073313996</v>
      </c>
      <c r="O284" s="73" t="str">
        <f t="shared" si="15"/>
        <v>810073313996</v>
      </c>
    </row>
    <row r="285" spans="1:15" ht="45.75" customHeight="1">
      <c r="A285" s="49">
        <v>36</v>
      </c>
      <c r="B285" s="7">
        <v>21210</v>
      </c>
      <c r="C285" s="9" t="s">
        <v>512</v>
      </c>
      <c r="D285" s="107"/>
      <c r="E285" s="158" t="s">
        <v>717</v>
      </c>
      <c r="F285" s="9" t="s">
        <v>135</v>
      </c>
      <c r="G285" s="18">
        <v>20.41</v>
      </c>
      <c r="H285" s="35">
        <v>16.329999999999998</v>
      </c>
      <c r="I285" s="24">
        <v>24</v>
      </c>
      <c r="J285" s="72" t="s">
        <v>928</v>
      </c>
      <c r="K285" s="87"/>
      <c r="L285" s="91">
        <f t="shared" si="14"/>
        <v>0</v>
      </c>
      <c r="N285" s="99">
        <v>810073314597</v>
      </c>
      <c r="O285" s="73" t="str">
        <f t="shared" si="15"/>
        <v>810073314597</v>
      </c>
    </row>
    <row r="286" spans="1:15" s="85" customFormat="1" ht="45.75" customHeight="1">
      <c r="A286" s="49">
        <v>36</v>
      </c>
      <c r="B286" s="7">
        <v>21141</v>
      </c>
      <c r="C286" s="9" t="s">
        <v>521</v>
      </c>
      <c r="D286" s="110"/>
      <c r="E286" s="159"/>
      <c r="F286" s="9" t="s">
        <v>73</v>
      </c>
      <c r="G286" s="18">
        <v>25.07884615384615</v>
      </c>
      <c r="H286" s="35">
        <v>20.059999999999999</v>
      </c>
      <c r="I286" s="24">
        <v>24</v>
      </c>
      <c r="J286" s="30" t="s">
        <v>929</v>
      </c>
      <c r="K286" s="87"/>
      <c r="L286" s="91">
        <f>K286*H286</f>
        <v>0</v>
      </c>
      <c r="N286" s="100">
        <v>810073313903</v>
      </c>
      <c r="O286" s="73" t="str">
        <f t="shared" si="15"/>
        <v>810073313903</v>
      </c>
    </row>
    <row r="287" spans="1:15" ht="45.75" customHeight="1">
      <c r="A287" s="49">
        <v>36</v>
      </c>
      <c r="B287" s="7">
        <v>21220</v>
      </c>
      <c r="C287" s="9" t="s">
        <v>531</v>
      </c>
      <c r="D287" s="110"/>
      <c r="E287" s="159"/>
      <c r="F287" s="9" t="s">
        <v>136</v>
      </c>
      <c r="G287" s="18">
        <v>25.72</v>
      </c>
      <c r="H287" s="35">
        <v>20.58</v>
      </c>
      <c r="I287" s="24">
        <v>24</v>
      </c>
      <c r="J287" s="72" t="s">
        <v>930</v>
      </c>
      <c r="K287" s="87"/>
      <c r="L287" s="91">
        <f>K287*H287</f>
        <v>0</v>
      </c>
      <c r="N287" s="99">
        <v>810073314696</v>
      </c>
      <c r="O287" s="73" t="str">
        <f t="shared" si="15"/>
        <v>810073314696</v>
      </c>
    </row>
    <row r="288" spans="1:15" ht="45.75" customHeight="1">
      <c r="A288" s="49">
        <v>36</v>
      </c>
      <c r="B288" s="7">
        <v>21150</v>
      </c>
      <c r="C288" s="9" t="s">
        <v>540</v>
      </c>
      <c r="D288" s="108"/>
      <c r="E288" s="160"/>
      <c r="F288" s="9" t="s">
        <v>74</v>
      </c>
      <c r="G288" s="18">
        <v>25.72</v>
      </c>
      <c r="H288" s="35">
        <v>20.58</v>
      </c>
      <c r="I288" s="24">
        <v>24</v>
      </c>
      <c r="J288" s="30" t="s">
        <v>931</v>
      </c>
      <c r="K288" s="87"/>
      <c r="L288" s="91">
        <f>K288*H288</f>
        <v>0</v>
      </c>
      <c r="N288" s="99">
        <v>810073314009</v>
      </c>
      <c r="O288" s="73" t="str">
        <f t="shared" si="15"/>
        <v>810073314009</v>
      </c>
    </row>
    <row r="289" spans="1:15" ht="45.75" customHeight="1">
      <c r="A289" s="49">
        <v>37</v>
      </c>
      <c r="B289" s="7">
        <v>21211</v>
      </c>
      <c r="C289" s="9" t="s">
        <v>513</v>
      </c>
      <c r="D289" s="107"/>
      <c r="E289" s="158" t="s">
        <v>717</v>
      </c>
      <c r="F289" s="9" t="s">
        <v>135</v>
      </c>
      <c r="G289" s="18">
        <v>20.41</v>
      </c>
      <c r="H289" s="35">
        <v>16.329999999999998</v>
      </c>
      <c r="I289" s="24">
        <v>24</v>
      </c>
      <c r="J289" s="72" t="s">
        <v>932</v>
      </c>
      <c r="K289" s="87"/>
      <c r="L289" s="91">
        <f t="shared" si="14"/>
        <v>0</v>
      </c>
      <c r="N289" s="99">
        <v>810073314603</v>
      </c>
      <c r="O289" s="73" t="str">
        <f t="shared" si="15"/>
        <v>810073314603</v>
      </c>
    </row>
    <row r="290" spans="1:15" ht="45.75" customHeight="1">
      <c r="A290" s="49">
        <v>37</v>
      </c>
      <c r="B290" s="7">
        <v>21142</v>
      </c>
      <c r="C290" s="9" t="s">
        <v>522</v>
      </c>
      <c r="D290" s="110"/>
      <c r="E290" s="159"/>
      <c r="F290" s="9" t="s">
        <v>73</v>
      </c>
      <c r="G290" s="18">
        <v>25.07884615384615</v>
      </c>
      <c r="H290" s="35">
        <v>20.059999999999999</v>
      </c>
      <c r="I290" s="24">
        <v>24</v>
      </c>
      <c r="J290" s="30" t="s">
        <v>424</v>
      </c>
      <c r="K290" s="87"/>
      <c r="L290" s="91">
        <f>K290*H290</f>
        <v>0</v>
      </c>
      <c r="N290" s="99" t="s">
        <v>424</v>
      </c>
      <c r="O290" s="73" t="str">
        <f t="shared" si="15"/>
        <v>810073315198</v>
      </c>
    </row>
    <row r="291" spans="1:15" ht="45.75" customHeight="1">
      <c r="A291" s="49">
        <v>37</v>
      </c>
      <c r="B291" s="7">
        <v>21221</v>
      </c>
      <c r="C291" s="9" t="s">
        <v>532</v>
      </c>
      <c r="D291" s="110"/>
      <c r="E291" s="159"/>
      <c r="F291" s="9" t="s">
        <v>136</v>
      </c>
      <c r="G291" s="18">
        <v>25.72</v>
      </c>
      <c r="H291" s="35">
        <v>20.58</v>
      </c>
      <c r="I291" s="24">
        <v>24</v>
      </c>
      <c r="J291" s="72" t="s">
        <v>933</v>
      </c>
      <c r="K291" s="87"/>
      <c r="L291" s="91">
        <f>K291*H291</f>
        <v>0</v>
      </c>
      <c r="N291" s="99">
        <v>810073314702</v>
      </c>
      <c r="O291" s="73" t="str">
        <f t="shared" si="15"/>
        <v>810073314702</v>
      </c>
    </row>
    <row r="292" spans="1:15" ht="45.75" customHeight="1">
      <c r="A292" s="49">
        <v>37</v>
      </c>
      <c r="B292" s="7">
        <v>21151</v>
      </c>
      <c r="C292" s="9" t="s">
        <v>541</v>
      </c>
      <c r="D292" s="108"/>
      <c r="E292" s="160"/>
      <c r="F292" s="9" t="s">
        <v>74</v>
      </c>
      <c r="G292" s="18">
        <v>27.467307692307696</v>
      </c>
      <c r="H292" s="35">
        <v>21.97</v>
      </c>
      <c r="I292" s="24">
        <v>24</v>
      </c>
      <c r="J292" s="30" t="s">
        <v>934</v>
      </c>
      <c r="K292" s="87"/>
      <c r="L292" s="91">
        <f>K292*H292</f>
        <v>0</v>
      </c>
      <c r="N292" s="99">
        <v>810073314016</v>
      </c>
      <c r="O292" s="73" t="str">
        <f t="shared" si="15"/>
        <v>810073314016</v>
      </c>
    </row>
    <row r="293" spans="1:15" ht="45.75" customHeight="1">
      <c r="A293" s="49">
        <v>38</v>
      </c>
      <c r="B293" s="7">
        <v>21212</v>
      </c>
      <c r="C293" s="9" t="s">
        <v>514</v>
      </c>
      <c r="D293" s="107"/>
      <c r="E293" s="158" t="s">
        <v>717</v>
      </c>
      <c r="F293" s="9" t="s">
        <v>135</v>
      </c>
      <c r="G293" s="18">
        <v>20.41</v>
      </c>
      <c r="H293" s="35">
        <v>16.329999999999998</v>
      </c>
      <c r="I293" s="24">
        <v>24</v>
      </c>
      <c r="J293" s="72" t="s">
        <v>935</v>
      </c>
      <c r="K293" s="87"/>
      <c r="L293" s="91">
        <f t="shared" si="14"/>
        <v>0</v>
      </c>
      <c r="N293" s="99">
        <v>810073314610</v>
      </c>
      <c r="O293" s="73" t="str">
        <f t="shared" si="15"/>
        <v>810073314610</v>
      </c>
    </row>
    <row r="294" spans="1:15" ht="45.75" customHeight="1">
      <c r="A294" s="49">
        <v>38</v>
      </c>
      <c r="B294" s="7">
        <v>21161</v>
      </c>
      <c r="C294" s="9" t="s">
        <v>523</v>
      </c>
      <c r="D294" s="110"/>
      <c r="E294" s="159"/>
      <c r="F294" s="9" t="s">
        <v>73</v>
      </c>
      <c r="G294" s="18">
        <v>25.07884615384615</v>
      </c>
      <c r="H294" s="35">
        <v>20.059999999999999</v>
      </c>
      <c r="I294" s="24">
        <v>24</v>
      </c>
      <c r="J294" s="71" t="s">
        <v>936</v>
      </c>
      <c r="K294" s="87"/>
      <c r="L294" s="91">
        <f>K294*H294</f>
        <v>0</v>
      </c>
      <c r="N294" s="99">
        <v>810073314085</v>
      </c>
      <c r="O294" s="73" t="str">
        <f t="shared" si="15"/>
        <v>810073314085</v>
      </c>
    </row>
    <row r="295" spans="1:15" ht="45.75" customHeight="1">
      <c r="A295" s="49">
        <v>38</v>
      </c>
      <c r="B295" s="7">
        <v>21222</v>
      </c>
      <c r="C295" s="9" t="s">
        <v>533</v>
      </c>
      <c r="D295" s="110"/>
      <c r="E295" s="159"/>
      <c r="F295" s="9" t="s">
        <v>136</v>
      </c>
      <c r="G295" s="18">
        <v>25.72</v>
      </c>
      <c r="H295" s="35">
        <v>20.58</v>
      </c>
      <c r="I295" s="24">
        <v>24</v>
      </c>
      <c r="J295" s="72" t="s">
        <v>937</v>
      </c>
      <c r="K295" s="87"/>
      <c r="L295" s="91">
        <f>K295*H295</f>
        <v>0</v>
      </c>
      <c r="N295" s="99">
        <v>810073314719</v>
      </c>
      <c r="O295" s="73" t="str">
        <f t="shared" si="15"/>
        <v>810073314719</v>
      </c>
    </row>
    <row r="296" spans="1:15" ht="45.75" customHeight="1">
      <c r="A296" s="49">
        <v>38</v>
      </c>
      <c r="B296" s="7">
        <v>21160</v>
      </c>
      <c r="C296" s="9" t="s">
        <v>542</v>
      </c>
      <c r="D296" s="108"/>
      <c r="E296" s="160"/>
      <c r="F296" s="9" t="s">
        <v>74</v>
      </c>
      <c r="G296" s="18">
        <v>25.72</v>
      </c>
      <c r="H296" s="35">
        <v>20.58</v>
      </c>
      <c r="I296" s="24">
        <v>24</v>
      </c>
      <c r="J296" s="72" t="s">
        <v>938</v>
      </c>
      <c r="K296" s="87"/>
      <c r="L296" s="91">
        <f>K296*H296</f>
        <v>0</v>
      </c>
      <c r="N296" s="99">
        <v>810073314092</v>
      </c>
      <c r="O296" s="73" t="str">
        <f t="shared" si="15"/>
        <v>810073314092</v>
      </c>
    </row>
    <row r="297" spans="1:15" ht="45.75" customHeight="1">
      <c r="A297" s="49">
        <v>39</v>
      </c>
      <c r="B297" s="7">
        <v>21214</v>
      </c>
      <c r="C297" s="9" t="s">
        <v>516</v>
      </c>
      <c r="D297" s="107"/>
      <c r="E297" s="158" t="s">
        <v>717</v>
      </c>
      <c r="F297" s="9" t="s">
        <v>135</v>
      </c>
      <c r="G297" s="18">
        <v>20.41</v>
      </c>
      <c r="H297" s="35">
        <v>16.329999999999998</v>
      </c>
      <c r="I297" s="24">
        <v>24</v>
      </c>
      <c r="J297" s="72" t="s">
        <v>939</v>
      </c>
      <c r="K297" s="87"/>
      <c r="L297" s="91">
        <f t="shared" si="14"/>
        <v>0</v>
      </c>
      <c r="N297" s="99">
        <v>810073314634</v>
      </c>
      <c r="O297" s="73" t="str">
        <f t="shared" si="15"/>
        <v>810073314634</v>
      </c>
    </row>
    <row r="298" spans="1:15" ht="45.75" customHeight="1">
      <c r="A298" s="49">
        <v>39</v>
      </c>
      <c r="B298" s="7">
        <v>21145</v>
      </c>
      <c r="C298" s="9" t="s">
        <v>526</v>
      </c>
      <c r="D298" s="110"/>
      <c r="E298" s="159"/>
      <c r="F298" s="9" t="s">
        <v>73</v>
      </c>
      <c r="G298" s="18">
        <v>25.07884615384615</v>
      </c>
      <c r="H298" s="35">
        <v>20.059999999999999</v>
      </c>
      <c r="I298" s="24">
        <v>24</v>
      </c>
      <c r="J298" s="30" t="s">
        <v>940</v>
      </c>
      <c r="K298" s="87"/>
      <c r="L298" s="91">
        <f>K298*H298</f>
        <v>0</v>
      </c>
      <c r="N298" s="99">
        <v>810073313941</v>
      </c>
      <c r="O298" s="73" t="str">
        <f t="shared" si="15"/>
        <v>810073313941</v>
      </c>
    </row>
    <row r="299" spans="1:15" ht="45.75" customHeight="1">
      <c r="A299" s="49">
        <v>39</v>
      </c>
      <c r="B299" s="7">
        <v>21224</v>
      </c>
      <c r="C299" s="9" t="s">
        <v>535</v>
      </c>
      <c r="D299" s="110"/>
      <c r="E299" s="159"/>
      <c r="F299" s="9" t="s">
        <v>136</v>
      </c>
      <c r="G299" s="18">
        <v>25.72</v>
      </c>
      <c r="H299" s="35">
        <v>20.58</v>
      </c>
      <c r="I299" s="24">
        <v>24</v>
      </c>
      <c r="J299" s="72" t="s">
        <v>941</v>
      </c>
      <c r="K299" s="87"/>
      <c r="L299" s="91">
        <f>K299*H299</f>
        <v>0</v>
      </c>
      <c r="N299" s="99">
        <v>810073314733</v>
      </c>
      <c r="O299" s="73" t="str">
        <f t="shared" si="15"/>
        <v>810073314733</v>
      </c>
    </row>
    <row r="300" spans="1:15" ht="45.75" customHeight="1">
      <c r="A300" s="49">
        <v>39</v>
      </c>
      <c r="B300" s="7">
        <v>21154</v>
      </c>
      <c r="C300" s="9" t="s">
        <v>545</v>
      </c>
      <c r="D300" s="108"/>
      <c r="E300" s="160"/>
      <c r="F300" s="9" t="s">
        <v>74</v>
      </c>
      <c r="G300" s="18">
        <v>25.72</v>
      </c>
      <c r="H300" s="35">
        <v>20.58</v>
      </c>
      <c r="I300" s="24">
        <v>24</v>
      </c>
      <c r="J300" s="30" t="s">
        <v>942</v>
      </c>
      <c r="K300" s="87"/>
      <c r="L300" s="91">
        <f>K300*H300</f>
        <v>0</v>
      </c>
      <c r="N300" s="99">
        <v>810073314047</v>
      </c>
      <c r="O300" s="73" t="str">
        <f t="shared" si="15"/>
        <v>810073314047</v>
      </c>
    </row>
    <row r="301" spans="1:15" s="85" customFormat="1" ht="45.75" customHeight="1">
      <c r="A301" s="49">
        <v>40</v>
      </c>
      <c r="B301" s="7">
        <v>21216</v>
      </c>
      <c r="C301" s="9" t="s">
        <v>517</v>
      </c>
      <c r="D301" s="107"/>
      <c r="E301" s="158" t="s">
        <v>717</v>
      </c>
      <c r="F301" s="9" t="s">
        <v>135</v>
      </c>
      <c r="G301" s="18">
        <v>20.41</v>
      </c>
      <c r="H301" s="35">
        <v>16.329999999999998</v>
      </c>
      <c r="I301" s="24">
        <v>24</v>
      </c>
      <c r="J301" s="72" t="s">
        <v>943</v>
      </c>
      <c r="K301" s="87"/>
      <c r="L301" s="91">
        <f t="shared" si="14"/>
        <v>0</v>
      </c>
      <c r="N301" s="100">
        <v>810073314658</v>
      </c>
      <c r="O301" s="73" t="str">
        <f t="shared" si="15"/>
        <v>810073314658</v>
      </c>
    </row>
    <row r="302" spans="1:15" ht="45.75" customHeight="1">
      <c r="A302" s="49">
        <v>40</v>
      </c>
      <c r="B302" s="7">
        <v>21147</v>
      </c>
      <c r="C302" s="9" t="s">
        <v>527</v>
      </c>
      <c r="D302" s="110"/>
      <c r="E302" s="159"/>
      <c r="F302" s="9" t="s">
        <v>73</v>
      </c>
      <c r="G302" s="18">
        <v>25.07884615384615</v>
      </c>
      <c r="H302" s="35">
        <v>20.059999999999999</v>
      </c>
      <c r="I302" s="24">
        <v>24</v>
      </c>
      <c r="J302" s="30" t="s">
        <v>944</v>
      </c>
      <c r="K302" s="87"/>
      <c r="L302" s="91">
        <f>K302*H302</f>
        <v>0</v>
      </c>
      <c r="N302" s="99">
        <v>810073313965</v>
      </c>
      <c r="O302" s="73" t="str">
        <f t="shared" si="15"/>
        <v>810073313965</v>
      </c>
    </row>
    <row r="303" spans="1:15" ht="45.75" customHeight="1">
      <c r="A303" s="49">
        <v>40</v>
      </c>
      <c r="B303" s="7">
        <v>21226</v>
      </c>
      <c r="C303" s="9" t="s">
        <v>536</v>
      </c>
      <c r="D303" s="110"/>
      <c r="E303" s="159"/>
      <c r="F303" s="9" t="s">
        <v>136</v>
      </c>
      <c r="G303" s="18">
        <v>25.72</v>
      </c>
      <c r="H303" s="35">
        <v>20.58</v>
      </c>
      <c r="I303" s="24">
        <v>24</v>
      </c>
      <c r="J303" s="72" t="s">
        <v>945</v>
      </c>
      <c r="K303" s="87"/>
      <c r="L303" s="91">
        <f>K303*H303</f>
        <v>0</v>
      </c>
      <c r="N303" s="99">
        <v>810073314757</v>
      </c>
      <c r="O303" s="73" t="str">
        <f t="shared" si="15"/>
        <v>810073314757</v>
      </c>
    </row>
    <row r="304" spans="1:15" ht="45.75" customHeight="1">
      <c r="A304" s="49">
        <v>40</v>
      </c>
      <c r="B304" s="7">
        <v>21156</v>
      </c>
      <c r="C304" s="9" t="s">
        <v>547</v>
      </c>
      <c r="D304" s="108"/>
      <c r="E304" s="160"/>
      <c r="F304" s="9" t="s">
        <v>74</v>
      </c>
      <c r="G304" s="18">
        <v>25.72</v>
      </c>
      <c r="H304" s="35">
        <v>20.58</v>
      </c>
      <c r="I304" s="24">
        <v>24</v>
      </c>
      <c r="J304" s="30" t="s">
        <v>946</v>
      </c>
      <c r="K304" s="87"/>
      <c r="L304" s="91">
        <f>K304*H304</f>
        <v>0</v>
      </c>
      <c r="N304" s="99">
        <v>810073314061</v>
      </c>
      <c r="O304" s="73" t="str">
        <f t="shared" si="15"/>
        <v>810073314061</v>
      </c>
    </row>
    <row r="305" spans="1:15" ht="45.75" customHeight="1">
      <c r="A305" s="49">
        <v>41</v>
      </c>
      <c r="B305" s="7">
        <v>21217</v>
      </c>
      <c r="C305" s="9" t="s">
        <v>518</v>
      </c>
      <c r="D305" s="107"/>
      <c r="E305" s="158" t="s">
        <v>717</v>
      </c>
      <c r="F305" s="9" t="s">
        <v>135</v>
      </c>
      <c r="G305" s="18">
        <v>20.41</v>
      </c>
      <c r="H305" s="35">
        <v>16.329999999999998</v>
      </c>
      <c r="I305" s="24">
        <v>24</v>
      </c>
      <c r="J305" s="72" t="s">
        <v>947</v>
      </c>
      <c r="K305" s="87"/>
      <c r="L305" s="91">
        <f t="shared" si="14"/>
        <v>0</v>
      </c>
      <c r="N305" s="99">
        <v>810073314665</v>
      </c>
      <c r="O305" s="73" t="str">
        <f t="shared" si="15"/>
        <v>810073314665</v>
      </c>
    </row>
    <row r="306" spans="1:15" ht="45.75" customHeight="1">
      <c r="A306" s="49">
        <v>41</v>
      </c>
      <c r="B306" s="7">
        <v>21158</v>
      </c>
      <c r="C306" s="9" t="s">
        <v>528</v>
      </c>
      <c r="D306" s="110"/>
      <c r="E306" s="159"/>
      <c r="F306" s="9" t="s">
        <v>73</v>
      </c>
      <c r="G306" s="18">
        <v>25.07884615384615</v>
      </c>
      <c r="H306" s="35">
        <v>20.059999999999999</v>
      </c>
      <c r="I306" s="24">
        <v>24</v>
      </c>
      <c r="J306" s="30" t="s">
        <v>948</v>
      </c>
      <c r="K306" s="87"/>
      <c r="L306" s="91">
        <f>K306*H306</f>
        <v>0</v>
      </c>
      <c r="N306" s="99">
        <v>810073313972</v>
      </c>
      <c r="O306" s="73" t="str">
        <f t="shared" si="15"/>
        <v>810073313972</v>
      </c>
    </row>
    <row r="307" spans="1:15" ht="45.75" customHeight="1">
      <c r="A307" s="49">
        <v>41</v>
      </c>
      <c r="B307" s="7">
        <v>21227</v>
      </c>
      <c r="C307" s="9" t="s">
        <v>537</v>
      </c>
      <c r="D307" s="110"/>
      <c r="E307" s="159"/>
      <c r="F307" s="9" t="s">
        <v>136</v>
      </c>
      <c r="G307" s="18">
        <v>25.72</v>
      </c>
      <c r="H307" s="35">
        <v>20.58</v>
      </c>
      <c r="I307" s="24">
        <v>24</v>
      </c>
      <c r="J307" s="72" t="s">
        <v>949</v>
      </c>
      <c r="K307" s="87"/>
      <c r="L307" s="91">
        <f>K307*H307</f>
        <v>0</v>
      </c>
      <c r="N307" s="99">
        <v>810073314764</v>
      </c>
      <c r="O307" s="73" t="str">
        <f t="shared" si="15"/>
        <v>810073314764</v>
      </c>
    </row>
    <row r="308" spans="1:15" ht="45.75" customHeight="1">
      <c r="A308" s="49">
        <v>41</v>
      </c>
      <c r="B308" s="7">
        <v>21157</v>
      </c>
      <c r="C308" s="9" t="s">
        <v>548</v>
      </c>
      <c r="D308" s="108"/>
      <c r="E308" s="160"/>
      <c r="F308" s="9" t="s">
        <v>74</v>
      </c>
      <c r="G308" s="18">
        <v>27.467307692307696</v>
      </c>
      <c r="H308" s="35">
        <v>21.97</v>
      </c>
      <c r="I308" s="24">
        <v>24</v>
      </c>
      <c r="J308" s="30" t="s">
        <v>950</v>
      </c>
      <c r="K308" s="87"/>
      <c r="L308" s="91">
        <f>K308*H308</f>
        <v>0</v>
      </c>
      <c r="N308" s="99">
        <v>810073314078</v>
      </c>
      <c r="O308" s="73" t="str">
        <f t="shared" si="15"/>
        <v>810073314078</v>
      </c>
    </row>
    <row r="309" spans="1:15" ht="90.75" customHeight="1">
      <c r="A309" s="50">
        <v>42</v>
      </c>
      <c r="B309" s="26">
        <v>21144</v>
      </c>
      <c r="C309" s="9" t="s">
        <v>525</v>
      </c>
      <c r="D309" s="105"/>
      <c r="E309" s="161" t="s">
        <v>717</v>
      </c>
      <c r="F309" s="27" t="s">
        <v>73</v>
      </c>
      <c r="G309" s="28">
        <v>25.07884615384615</v>
      </c>
      <c r="H309" s="35">
        <v>20.059999999999999</v>
      </c>
      <c r="I309" s="29">
        <v>24</v>
      </c>
      <c r="J309" s="30" t="s">
        <v>951</v>
      </c>
      <c r="K309" s="87"/>
      <c r="L309" s="94">
        <f t="shared" si="14"/>
        <v>0</v>
      </c>
      <c r="N309" s="99">
        <v>810073313934</v>
      </c>
      <c r="O309" s="73" t="str">
        <f t="shared" si="15"/>
        <v>810073313934</v>
      </c>
    </row>
    <row r="310" spans="1:15" ht="90.75" customHeight="1">
      <c r="A310" s="50">
        <v>42</v>
      </c>
      <c r="B310" s="26">
        <v>21153</v>
      </c>
      <c r="C310" s="27" t="s">
        <v>544</v>
      </c>
      <c r="D310" s="106"/>
      <c r="E310" s="162"/>
      <c r="F310" s="27" t="s">
        <v>74</v>
      </c>
      <c r="G310" s="18">
        <v>25.72</v>
      </c>
      <c r="H310" s="35">
        <v>20.58</v>
      </c>
      <c r="I310" s="29">
        <v>24</v>
      </c>
      <c r="J310" s="30" t="s">
        <v>952</v>
      </c>
      <c r="K310" s="87"/>
      <c r="L310" s="94">
        <f t="shared" si="14"/>
        <v>0</v>
      </c>
      <c r="N310" s="99">
        <v>810073314030</v>
      </c>
      <c r="O310" s="73" t="str">
        <f t="shared" si="15"/>
        <v>810073314030</v>
      </c>
    </row>
    <row r="311" spans="1:15" ht="180.75" customHeight="1">
      <c r="A311" s="49">
        <v>43</v>
      </c>
      <c r="B311" s="7">
        <v>21162</v>
      </c>
      <c r="C311" s="9" t="s">
        <v>102</v>
      </c>
      <c r="D311" s="63"/>
      <c r="E311" s="9" t="s">
        <v>104</v>
      </c>
      <c r="F311" s="9" t="s">
        <v>241</v>
      </c>
      <c r="G311" s="18">
        <v>19.510000000000002</v>
      </c>
      <c r="H311" s="35">
        <v>15.61</v>
      </c>
      <c r="I311" s="24">
        <v>24</v>
      </c>
      <c r="J311" s="23" t="s">
        <v>373</v>
      </c>
      <c r="K311" s="87"/>
      <c r="L311" s="91">
        <f t="shared" si="14"/>
        <v>0</v>
      </c>
    </row>
    <row r="312" spans="1:15" ht="90.75" customHeight="1">
      <c r="A312" s="49">
        <v>44</v>
      </c>
      <c r="B312" s="7">
        <v>21164</v>
      </c>
      <c r="C312" s="9" t="s">
        <v>102</v>
      </c>
      <c r="D312" s="107"/>
      <c r="E312" s="9" t="s">
        <v>108</v>
      </c>
      <c r="F312" s="9" t="s">
        <v>242</v>
      </c>
      <c r="G312" s="18">
        <v>14.69</v>
      </c>
      <c r="H312" s="35">
        <v>11.75</v>
      </c>
      <c r="I312" s="24">
        <v>12</v>
      </c>
      <c r="J312" s="23" t="s">
        <v>374</v>
      </c>
      <c r="K312" s="87"/>
      <c r="L312" s="91">
        <f t="shared" si="14"/>
        <v>0</v>
      </c>
    </row>
    <row r="313" spans="1:15" ht="90.75" customHeight="1">
      <c r="A313" s="49">
        <v>44</v>
      </c>
      <c r="B313" s="7" t="s">
        <v>109</v>
      </c>
      <c r="C313" s="9" t="s">
        <v>102</v>
      </c>
      <c r="D313" s="108"/>
      <c r="E313" s="9" t="s">
        <v>107</v>
      </c>
      <c r="F313" s="9" t="s">
        <v>242</v>
      </c>
      <c r="G313" s="18">
        <v>15.89</v>
      </c>
      <c r="H313" s="35">
        <v>12.71</v>
      </c>
      <c r="I313" s="24">
        <v>12</v>
      </c>
      <c r="J313" s="23" t="s">
        <v>375</v>
      </c>
      <c r="K313" s="87"/>
      <c r="L313" s="91">
        <f t="shared" si="14"/>
        <v>0</v>
      </c>
    </row>
    <row r="314" spans="1:15" ht="90.75" customHeight="1">
      <c r="A314" s="49">
        <v>44</v>
      </c>
      <c r="B314" s="7">
        <v>21165</v>
      </c>
      <c r="C314" s="9" t="s">
        <v>102</v>
      </c>
      <c r="D314" s="107"/>
      <c r="E314" s="9" t="s">
        <v>103</v>
      </c>
      <c r="F314" s="9" t="s">
        <v>242</v>
      </c>
      <c r="G314" s="18">
        <v>14.69</v>
      </c>
      <c r="H314" s="35">
        <v>11.75</v>
      </c>
      <c r="I314" s="24">
        <v>12</v>
      </c>
      <c r="J314" s="23" t="s">
        <v>376</v>
      </c>
      <c r="K314" s="87"/>
      <c r="L314" s="91">
        <f t="shared" si="14"/>
        <v>0</v>
      </c>
    </row>
    <row r="315" spans="1:15" ht="90.75" customHeight="1">
      <c r="A315" s="49">
        <v>44</v>
      </c>
      <c r="B315" s="7" t="s">
        <v>110</v>
      </c>
      <c r="C315" s="9" t="s">
        <v>102</v>
      </c>
      <c r="D315" s="108"/>
      <c r="E315" s="9" t="s">
        <v>107</v>
      </c>
      <c r="F315" s="9" t="s">
        <v>242</v>
      </c>
      <c r="G315" s="18">
        <v>15.89</v>
      </c>
      <c r="H315" s="35">
        <v>12.71</v>
      </c>
      <c r="I315" s="24">
        <v>12</v>
      </c>
      <c r="J315" s="23" t="s">
        <v>377</v>
      </c>
      <c r="K315" s="87"/>
      <c r="L315" s="91">
        <f t="shared" si="14"/>
        <v>0</v>
      </c>
    </row>
    <row r="316" spans="1:15" ht="180.75" customHeight="1">
      <c r="A316" s="49">
        <v>45</v>
      </c>
      <c r="B316" s="7">
        <v>18342</v>
      </c>
      <c r="C316" s="9" t="s">
        <v>558</v>
      </c>
      <c r="D316" s="7"/>
      <c r="E316" s="9" t="s">
        <v>864</v>
      </c>
      <c r="F316" s="21" t="s">
        <v>241</v>
      </c>
      <c r="G316" s="18">
        <v>21.93</v>
      </c>
      <c r="H316" s="35">
        <v>17.54</v>
      </c>
      <c r="I316" s="24">
        <v>24</v>
      </c>
      <c r="J316" s="23" t="s">
        <v>865</v>
      </c>
      <c r="K316" s="87"/>
      <c r="L316" s="91">
        <f t="shared" si="14"/>
        <v>0</v>
      </c>
    </row>
    <row r="317" spans="1:15" ht="180.75" customHeight="1">
      <c r="A317" s="49">
        <v>45</v>
      </c>
      <c r="B317" s="7">
        <v>18397</v>
      </c>
      <c r="C317" s="9" t="s">
        <v>866</v>
      </c>
      <c r="D317" s="7"/>
      <c r="E317" s="9" t="s">
        <v>864</v>
      </c>
      <c r="F317" s="21" t="s">
        <v>241</v>
      </c>
      <c r="G317" s="18">
        <v>21.93</v>
      </c>
      <c r="H317" s="35">
        <v>17.54</v>
      </c>
      <c r="I317" s="24">
        <v>24</v>
      </c>
      <c r="J317" s="23" t="s">
        <v>867</v>
      </c>
      <c r="K317" s="87"/>
      <c r="L317" s="91">
        <f t="shared" ref="L317" si="17">K317*H317</f>
        <v>0</v>
      </c>
    </row>
    <row r="318" spans="1:15" ht="180.75" customHeight="1">
      <c r="A318" s="49">
        <v>45</v>
      </c>
      <c r="B318" s="7">
        <v>18328</v>
      </c>
      <c r="C318" s="9" t="s">
        <v>559</v>
      </c>
      <c r="D318" s="7"/>
      <c r="E318" s="9" t="s">
        <v>864</v>
      </c>
      <c r="F318" s="21" t="s">
        <v>241</v>
      </c>
      <c r="G318" s="18">
        <v>21.93</v>
      </c>
      <c r="H318" s="35">
        <v>17.54</v>
      </c>
      <c r="I318" s="24">
        <v>24</v>
      </c>
      <c r="J318" s="23" t="s">
        <v>869</v>
      </c>
      <c r="K318" s="87"/>
      <c r="L318" s="91">
        <f t="shared" ref="L318" si="18">K318*H318</f>
        <v>0</v>
      </c>
    </row>
    <row r="319" spans="1:15" ht="180.75" customHeight="1">
      <c r="A319" s="49">
        <v>45</v>
      </c>
      <c r="B319" s="7">
        <v>18380</v>
      </c>
      <c r="C319" s="9" t="s">
        <v>868</v>
      </c>
      <c r="D319" s="7"/>
      <c r="E319" s="9" t="s">
        <v>864</v>
      </c>
      <c r="F319" s="21" t="s">
        <v>241</v>
      </c>
      <c r="G319" s="18">
        <v>21.93</v>
      </c>
      <c r="H319" s="35">
        <v>17.54</v>
      </c>
      <c r="I319" s="24">
        <v>24</v>
      </c>
      <c r="J319" s="23" t="s">
        <v>870</v>
      </c>
      <c r="K319" s="87"/>
      <c r="L319" s="91">
        <f t="shared" ref="L319" si="19">K319*H319</f>
        <v>0</v>
      </c>
    </row>
    <row r="320" spans="1:15" ht="180.75" customHeight="1">
      <c r="A320" s="49">
        <v>45</v>
      </c>
      <c r="B320" s="7">
        <v>21167</v>
      </c>
      <c r="C320" s="9" t="s">
        <v>556</v>
      </c>
      <c r="D320" s="7"/>
      <c r="E320" s="9" t="s">
        <v>106</v>
      </c>
      <c r="F320" s="21" t="s">
        <v>241</v>
      </c>
      <c r="G320" s="18">
        <v>26.48</v>
      </c>
      <c r="H320" s="35">
        <v>21.18</v>
      </c>
      <c r="I320" s="24">
        <v>8</v>
      </c>
      <c r="J320" s="23" t="s">
        <v>378</v>
      </c>
      <c r="K320" s="87"/>
      <c r="L320" s="91">
        <f t="shared" si="14"/>
        <v>0</v>
      </c>
    </row>
    <row r="321" spans="1:12" ht="180.75" customHeight="1">
      <c r="A321" s="49">
        <v>45</v>
      </c>
      <c r="B321" s="7">
        <v>21168</v>
      </c>
      <c r="C321" s="9" t="s">
        <v>557</v>
      </c>
      <c r="D321" s="7"/>
      <c r="E321" s="9" t="s">
        <v>106</v>
      </c>
      <c r="F321" s="21" t="s">
        <v>241</v>
      </c>
      <c r="G321" s="18">
        <v>26.48</v>
      </c>
      <c r="H321" s="35">
        <v>21.18</v>
      </c>
      <c r="I321" s="24">
        <v>8</v>
      </c>
      <c r="J321" s="23" t="s">
        <v>379</v>
      </c>
      <c r="K321" s="87"/>
      <c r="L321" s="91">
        <f t="shared" si="14"/>
        <v>0</v>
      </c>
    </row>
    <row r="322" spans="1:12" ht="180.75" customHeight="1">
      <c r="A322" s="49">
        <v>45</v>
      </c>
      <c r="B322" s="7">
        <v>21169</v>
      </c>
      <c r="C322" s="9" t="s">
        <v>558</v>
      </c>
      <c r="D322" s="7"/>
      <c r="E322" s="9" t="s">
        <v>106</v>
      </c>
      <c r="F322" s="21" t="s">
        <v>241</v>
      </c>
      <c r="G322" s="18">
        <v>26.48</v>
      </c>
      <c r="H322" s="35">
        <v>21.18</v>
      </c>
      <c r="I322" s="24">
        <v>8</v>
      </c>
      <c r="J322" s="23" t="s">
        <v>380</v>
      </c>
      <c r="K322" s="87"/>
      <c r="L322" s="91">
        <f t="shared" si="14"/>
        <v>0</v>
      </c>
    </row>
    <row r="323" spans="1:12" ht="180.75" customHeight="1">
      <c r="A323" s="49">
        <v>45</v>
      </c>
      <c r="B323" s="7">
        <v>21204</v>
      </c>
      <c r="C323" s="9" t="s">
        <v>559</v>
      </c>
      <c r="D323" s="7"/>
      <c r="E323" s="9" t="s">
        <v>106</v>
      </c>
      <c r="F323" s="21" t="s">
        <v>241</v>
      </c>
      <c r="G323" s="18">
        <v>26.48</v>
      </c>
      <c r="H323" s="35">
        <v>21.18</v>
      </c>
      <c r="I323" s="24">
        <v>8</v>
      </c>
      <c r="J323" s="23" t="s">
        <v>381</v>
      </c>
      <c r="K323" s="87"/>
      <c r="L323" s="91">
        <f t="shared" si="14"/>
        <v>0</v>
      </c>
    </row>
    <row r="324" spans="1:12" ht="180.75" customHeight="1">
      <c r="A324" s="49">
        <v>45</v>
      </c>
      <c r="B324" s="7">
        <v>21205</v>
      </c>
      <c r="C324" s="9" t="s">
        <v>560</v>
      </c>
      <c r="D324" s="7"/>
      <c r="E324" s="9" t="s">
        <v>106</v>
      </c>
      <c r="F324" s="21" t="s">
        <v>241</v>
      </c>
      <c r="G324" s="18">
        <v>26.48</v>
      </c>
      <c r="H324" s="35">
        <v>21.18</v>
      </c>
      <c r="I324" s="24">
        <v>8</v>
      </c>
      <c r="J324" s="23" t="s">
        <v>382</v>
      </c>
      <c r="K324" s="87"/>
      <c r="L324" s="91">
        <f t="shared" si="14"/>
        <v>0</v>
      </c>
    </row>
    <row r="325" spans="1:12" ht="180.75" customHeight="1">
      <c r="A325" s="49">
        <v>46</v>
      </c>
      <c r="B325" s="7">
        <v>21206</v>
      </c>
      <c r="C325" s="9" t="s">
        <v>561</v>
      </c>
      <c r="D325" s="7"/>
      <c r="E325" s="9" t="s">
        <v>105</v>
      </c>
      <c r="F325" s="21" t="s">
        <v>241</v>
      </c>
      <c r="G325" s="18">
        <v>26.48</v>
      </c>
      <c r="H325" s="35">
        <v>21.18</v>
      </c>
      <c r="I325" s="24">
        <v>8</v>
      </c>
      <c r="J325" s="23" t="s">
        <v>383</v>
      </c>
      <c r="K325" s="87"/>
      <c r="L325" s="91">
        <f t="shared" si="14"/>
        <v>0</v>
      </c>
    </row>
    <row r="326" spans="1:12" ht="180.75" customHeight="1">
      <c r="A326" s="49">
        <v>46</v>
      </c>
      <c r="B326" s="7">
        <v>21207</v>
      </c>
      <c r="C326" s="9" t="s">
        <v>562</v>
      </c>
      <c r="D326" s="7"/>
      <c r="E326" s="9" t="s">
        <v>105</v>
      </c>
      <c r="F326" s="21" t="s">
        <v>241</v>
      </c>
      <c r="G326" s="18">
        <v>26.48</v>
      </c>
      <c r="H326" s="35">
        <v>21.18</v>
      </c>
      <c r="I326" s="24">
        <v>8</v>
      </c>
      <c r="J326" s="23" t="s">
        <v>384</v>
      </c>
      <c r="K326" s="87"/>
      <c r="L326" s="91">
        <f t="shared" si="14"/>
        <v>0</v>
      </c>
    </row>
    <row r="327" spans="1:12" ht="180.75" customHeight="1">
      <c r="A327" s="49">
        <v>46</v>
      </c>
      <c r="B327" s="7">
        <v>21170</v>
      </c>
      <c r="C327" s="9" t="s">
        <v>563</v>
      </c>
      <c r="D327" s="15"/>
      <c r="E327" s="9" t="s">
        <v>105</v>
      </c>
      <c r="F327" s="21" t="s">
        <v>241</v>
      </c>
      <c r="G327" s="18">
        <v>26.48</v>
      </c>
      <c r="H327" s="35">
        <v>21.18</v>
      </c>
      <c r="I327" s="24">
        <v>8</v>
      </c>
      <c r="J327" s="23" t="s">
        <v>385</v>
      </c>
      <c r="K327" s="87"/>
      <c r="L327" s="91">
        <f t="shared" si="14"/>
        <v>0</v>
      </c>
    </row>
    <row r="328" spans="1:12" ht="180.75" customHeight="1">
      <c r="A328" s="49">
        <v>46</v>
      </c>
      <c r="B328" s="7">
        <v>21171</v>
      </c>
      <c r="C328" s="9" t="s">
        <v>564</v>
      </c>
      <c r="D328" s="7"/>
      <c r="E328" s="9" t="s">
        <v>105</v>
      </c>
      <c r="F328" s="21" t="s">
        <v>241</v>
      </c>
      <c r="G328" s="18">
        <v>26.48</v>
      </c>
      <c r="H328" s="35">
        <v>21.18</v>
      </c>
      <c r="I328" s="24">
        <v>8</v>
      </c>
      <c r="J328" s="23" t="s">
        <v>386</v>
      </c>
      <c r="K328" s="87"/>
      <c r="L328" s="91">
        <f t="shared" si="14"/>
        <v>0</v>
      </c>
    </row>
    <row r="329" spans="1:12" ht="180.75" customHeight="1">
      <c r="A329" s="49">
        <v>46</v>
      </c>
      <c r="B329" s="7">
        <v>21172</v>
      </c>
      <c r="C329" s="9" t="s">
        <v>565</v>
      </c>
      <c r="D329" s="7"/>
      <c r="E329" s="9" t="s">
        <v>105</v>
      </c>
      <c r="F329" s="21" t="s">
        <v>241</v>
      </c>
      <c r="G329" s="18">
        <v>26.48</v>
      </c>
      <c r="H329" s="35">
        <v>21.18</v>
      </c>
      <c r="I329" s="24">
        <v>8</v>
      </c>
      <c r="J329" s="23" t="s">
        <v>387</v>
      </c>
      <c r="K329" s="87"/>
      <c r="L329" s="91">
        <f t="shared" si="14"/>
        <v>0</v>
      </c>
    </row>
    <row r="330" spans="1:12" ht="180.75" customHeight="1">
      <c r="A330" s="49">
        <v>46</v>
      </c>
      <c r="B330" s="7">
        <v>18366</v>
      </c>
      <c r="C330" s="9" t="s">
        <v>873</v>
      </c>
      <c r="D330" s="7"/>
      <c r="E330" s="9" t="s">
        <v>875</v>
      </c>
      <c r="F330" s="9" t="s">
        <v>73</v>
      </c>
      <c r="G330" s="18">
        <v>4.9000000000000004</v>
      </c>
      <c r="H330" s="35">
        <v>3.92</v>
      </c>
      <c r="I330" s="24">
        <v>8</v>
      </c>
      <c r="J330" s="23" t="s">
        <v>871</v>
      </c>
      <c r="K330" s="87"/>
      <c r="L330" s="91">
        <f t="shared" ref="L330:L331" si="20">K330*H330</f>
        <v>0</v>
      </c>
    </row>
    <row r="331" spans="1:12" ht="180.75" customHeight="1">
      <c r="A331" s="49">
        <v>46</v>
      </c>
      <c r="B331" s="7">
        <v>18373</v>
      </c>
      <c r="C331" s="9" t="s">
        <v>874</v>
      </c>
      <c r="D331" s="7"/>
      <c r="E331" s="9" t="s">
        <v>875</v>
      </c>
      <c r="F331" s="9" t="s">
        <v>73</v>
      </c>
      <c r="G331" s="18">
        <v>4.9000000000000004</v>
      </c>
      <c r="H331" s="35">
        <v>3.92</v>
      </c>
      <c r="I331" s="24">
        <v>8</v>
      </c>
      <c r="J331" s="23" t="s">
        <v>872</v>
      </c>
      <c r="K331" s="87"/>
      <c r="L331" s="91">
        <f t="shared" si="20"/>
        <v>0</v>
      </c>
    </row>
    <row r="332" spans="1:12" ht="180.75" customHeight="1">
      <c r="A332" s="49">
        <v>47</v>
      </c>
      <c r="B332" s="7">
        <v>21244</v>
      </c>
      <c r="C332" s="9" t="s">
        <v>147</v>
      </c>
      <c r="D332" s="7"/>
      <c r="E332" s="9" t="s">
        <v>156</v>
      </c>
      <c r="F332" s="9" t="s">
        <v>72</v>
      </c>
      <c r="G332" s="18">
        <v>1.4</v>
      </c>
      <c r="H332" s="35">
        <v>1.1200000000000001</v>
      </c>
      <c r="I332" s="24">
        <v>24</v>
      </c>
      <c r="J332" s="23" t="s">
        <v>770</v>
      </c>
      <c r="K332" s="87"/>
      <c r="L332" s="91">
        <f t="shared" si="14"/>
        <v>0</v>
      </c>
    </row>
    <row r="333" spans="1:12" ht="180.75" customHeight="1">
      <c r="A333" s="49">
        <v>47</v>
      </c>
      <c r="B333" s="7">
        <v>21245</v>
      </c>
      <c r="C333" s="9" t="s">
        <v>148</v>
      </c>
      <c r="D333" s="7"/>
      <c r="E333" s="9" t="s">
        <v>156</v>
      </c>
      <c r="F333" s="9" t="s">
        <v>72</v>
      </c>
      <c r="G333" s="18">
        <v>1.4</v>
      </c>
      <c r="H333" s="35">
        <v>1.1200000000000001</v>
      </c>
      <c r="I333" s="24">
        <v>24</v>
      </c>
      <c r="J333" s="23" t="s">
        <v>412</v>
      </c>
      <c r="K333" s="87"/>
      <c r="L333" s="91">
        <f t="shared" si="14"/>
        <v>0</v>
      </c>
    </row>
    <row r="334" spans="1:12" ht="180.75" customHeight="1">
      <c r="A334" s="49">
        <v>47</v>
      </c>
      <c r="B334" s="7">
        <v>21246</v>
      </c>
      <c r="C334" s="9" t="s">
        <v>149</v>
      </c>
      <c r="D334" s="7"/>
      <c r="E334" s="9" t="s">
        <v>156</v>
      </c>
      <c r="F334" s="9" t="s">
        <v>72</v>
      </c>
      <c r="G334" s="18">
        <v>1.4</v>
      </c>
      <c r="H334" s="35">
        <v>1.1200000000000001</v>
      </c>
      <c r="I334" s="24">
        <v>24</v>
      </c>
      <c r="J334" s="23" t="s">
        <v>413</v>
      </c>
      <c r="K334" s="87"/>
      <c r="L334" s="91">
        <f t="shared" ref="L334:L435" si="21">K334*H334</f>
        <v>0</v>
      </c>
    </row>
    <row r="335" spans="1:12" ht="180.75" customHeight="1">
      <c r="A335" s="49">
        <v>47</v>
      </c>
      <c r="B335" s="7">
        <v>21247</v>
      </c>
      <c r="C335" s="9" t="s">
        <v>146</v>
      </c>
      <c r="D335" s="7"/>
      <c r="E335" s="9" t="s">
        <v>156</v>
      </c>
      <c r="F335" s="9" t="s">
        <v>72</v>
      </c>
      <c r="G335" s="18">
        <v>1.4</v>
      </c>
      <c r="H335" s="35">
        <v>1.1200000000000001</v>
      </c>
      <c r="I335" s="24">
        <v>24</v>
      </c>
      <c r="J335" s="23" t="s">
        <v>414</v>
      </c>
      <c r="K335" s="87"/>
      <c r="L335" s="91">
        <f t="shared" si="21"/>
        <v>0</v>
      </c>
    </row>
    <row r="336" spans="1:12" ht="180.75" customHeight="1">
      <c r="A336" s="49">
        <v>47</v>
      </c>
      <c r="B336" s="7">
        <v>21255</v>
      </c>
      <c r="C336" s="9" t="s">
        <v>150</v>
      </c>
      <c r="D336" s="7"/>
      <c r="E336" s="9" t="s">
        <v>156</v>
      </c>
      <c r="F336" s="9" t="s">
        <v>72</v>
      </c>
      <c r="G336" s="18">
        <v>1.4</v>
      </c>
      <c r="H336" s="35">
        <v>1.1200000000000001</v>
      </c>
      <c r="I336" s="24">
        <v>24</v>
      </c>
      <c r="J336" s="23" t="s">
        <v>415</v>
      </c>
      <c r="K336" s="87"/>
      <c r="L336" s="91">
        <f t="shared" si="21"/>
        <v>0</v>
      </c>
    </row>
    <row r="337" spans="1:14" ht="180.75" customHeight="1">
      <c r="A337" s="49">
        <v>47</v>
      </c>
      <c r="B337" s="7">
        <v>21256</v>
      </c>
      <c r="C337" s="9" t="s">
        <v>151</v>
      </c>
      <c r="D337" s="7"/>
      <c r="E337" s="9" t="s">
        <v>156</v>
      </c>
      <c r="F337" s="9" t="s">
        <v>72</v>
      </c>
      <c r="G337" s="18">
        <v>1.4</v>
      </c>
      <c r="H337" s="35">
        <v>1.1200000000000001</v>
      </c>
      <c r="I337" s="24">
        <v>24</v>
      </c>
      <c r="J337" s="23" t="s">
        <v>416</v>
      </c>
      <c r="K337" s="87"/>
      <c r="L337" s="91">
        <f t="shared" si="21"/>
        <v>0</v>
      </c>
    </row>
    <row r="338" spans="1:14" ht="180.75" customHeight="1">
      <c r="A338" s="49">
        <v>47</v>
      </c>
      <c r="B338" s="7">
        <v>21257</v>
      </c>
      <c r="C338" s="9" t="s">
        <v>152</v>
      </c>
      <c r="D338" s="7"/>
      <c r="E338" s="9" t="s">
        <v>156</v>
      </c>
      <c r="F338" s="9" t="s">
        <v>72</v>
      </c>
      <c r="G338" s="18">
        <v>1.4</v>
      </c>
      <c r="H338" s="35">
        <v>1.1200000000000001</v>
      </c>
      <c r="I338" s="24">
        <v>24</v>
      </c>
      <c r="J338" s="23" t="s">
        <v>417</v>
      </c>
      <c r="K338" s="87"/>
      <c r="L338" s="91">
        <f t="shared" si="21"/>
        <v>0</v>
      </c>
    </row>
    <row r="339" spans="1:14" ht="180.75" customHeight="1">
      <c r="A339" s="49">
        <v>47</v>
      </c>
      <c r="B339" s="7">
        <v>21258</v>
      </c>
      <c r="C339" s="9" t="s">
        <v>153</v>
      </c>
      <c r="D339" s="7"/>
      <c r="E339" s="9" t="s">
        <v>156</v>
      </c>
      <c r="F339" s="9" t="s">
        <v>72</v>
      </c>
      <c r="G339" s="18">
        <v>1.4</v>
      </c>
      <c r="H339" s="35">
        <v>1.1200000000000001</v>
      </c>
      <c r="I339" s="24">
        <v>24</v>
      </c>
      <c r="J339" s="23" t="s">
        <v>418</v>
      </c>
      <c r="K339" s="87"/>
      <c r="L339" s="91">
        <f t="shared" si="21"/>
        <v>0</v>
      </c>
    </row>
    <row r="340" spans="1:14" s="85" customFormat="1" ht="180.75" customHeight="1">
      <c r="A340" s="49">
        <v>48</v>
      </c>
      <c r="B340" s="7">
        <v>21230</v>
      </c>
      <c r="C340" s="9" t="s">
        <v>137</v>
      </c>
      <c r="D340" s="7"/>
      <c r="E340" s="9" t="s">
        <v>718</v>
      </c>
      <c r="F340" s="9" t="s">
        <v>72</v>
      </c>
      <c r="G340" s="18">
        <v>0.66</v>
      </c>
      <c r="H340" s="35">
        <v>0.53</v>
      </c>
      <c r="I340" s="24">
        <v>48</v>
      </c>
      <c r="J340" s="23" t="s">
        <v>407</v>
      </c>
      <c r="K340" s="87"/>
      <c r="L340" s="91">
        <f t="shared" si="21"/>
        <v>0</v>
      </c>
      <c r="N340" s="100"/>
    </row>
    <row r="341" spans="1:14" s="85" customFormat="1" ht="180.75" customHeight="1">
      <c r="A341" s="49">
        <v>48</v>
      </c>
      <c r="B341" s="7">
        <v>21231</v>
      </c>
      <c r="C341" s="9" t="s">
        <v>138</v>
      </c>
      <c r="D341" s="7"/>
      <c r="E341" s="9" t="s">
        <v>718</v>
      </c>
      <c r="F341" s="9" t="s">
        <v>72</v>
      </c>
      <c r="G341" s="18">
        <v>0.66</v>
      </c>
      <c r="H341" s="35">
        <v>0.53</v>
      </c>
      <c r="I341" s="24">
        <v>48</v>
      </c>
      <c r="J341" s="23" t="s">
        <v>408</v>
      </c>
      <c r="K341" s="87"/>
      <c r="L341" s="91">
        <f t="shared" si="21"/>
        <v>0</v>
      </c>
      <c r="N341" s="100"/>
    </row>
    <row r="342" spans="1:14" s="85" customFormat="1" ht="180.75" customHeight="1">
      <c r="A342" s="49">
        <v>48</v>
      </c>
      <c r="B342" s="7">
        <v>21232</v>
      </c>
      <c r="C342" s="9" t="s">
        <v>139</v>
      </c>
      <c r="D342" s="7"/>
      <c r="E342" s="9" t="s">
        <v>718</v>
      </c>
      <c r="F342" s="9" t="s">
        <v>72</v>
      </c>
      <c r="G342" s="18">
        <v>0.66</v>
      </c>
      <c r="H342" s="35">
        <v>0.53</v>
      </c>
      <c r="I342" s="24">
        <v>48</v>
      </c>
      <c r="J342" s="23" t="s">
        <v>409</v>
      </c>
      <c r="K342" s="87"/>
      <c r="L342" s="91">
        <f t="shared" si="21"/>
        <v>0</v>
      </c>
      <c r="N342" s="100"/>
    </row>
    <row r="343" spans="1:14" s="85" customFormat="1" ht="180.75" customHeight="1">
      <c r="A343" s="49">
        <v>48</v>
      </c>
      <c r="B343" s="7">
        <v>21233</v>
      </c>
      <c r="C343" s="9" t="s">
        <v>140</v>
      </c>
      <c r="D343" s="7"/>
      <c r="E343" s="9" t="s">
        <v>719</v>
      </c>
      <c r="F343" s="9" t="s">
        <v>72</v>
      </c>
      <c r="G343" s="18">
        <v>1.35</v>
      </c>
      <c r="H343" s="35">
        <v>1.08</v>
      </c>
      <c r="I343" s="24">
        <v>120</v>
      </c>
      <c r="J343" s="23" t="s">
        <v>410</v>
      </c>
      <c r="K343" s="87"/>
      <c r="L343" s="91">
        <f t="shared" si="21"/>
        <v>0</v>
      </c>
      <c r="N343" s="100"/>
    </row>
    <row r="344" spans="1:14" ht="180.75" customHeight="1">
      <c r="A344" s="49">
        <v>48</v>
      </c>
      <c r="B344" s="7">
        <v>21234</v>
      </c>
      <c r="C344" s="9" t="s">
        <v>141</v>
      </c>
      <c r="D344" s="7"/>
      <c r="E344" s="9" t="s">
        <v>719</v>
      </c>
      <c r="F344" s="9" t="s">
        <v>72</v>
      </c>
      <c r="G344" s="18">
        <v>1.35</v>
      </c>
      <c r="H344" s="35">
        <v>1.08</v>
      </c>
      <c r="I344" s="24">
        <v>120</v>
      </c>
      <c r="J344" s="23" t="s">
        <v>411</v>
      </c>
      <c r="K344" s="87"/>
      <c r="L344" s="91">
        <f t="shared" si="21"/>
        <v>0</v>
      </c>
    </row>
    <row r="345" spans="1:14" ht="180.75" customHeight="1">
      <c r="A345" s="49">
        <v>48</v>
      </c>
      <c r="B345" s="7">
        <v>51318</v>
      </c>
      <c r="C345" s="65" t="s">
        <v>169</v>
      </c>
      <c r="D345" s="7"/>
      <c r="E345" s="9" t="s">
        <v>761</v>
      </c>
      <c r="F345" s="9" t="s">
        <v>74</v>
      </c>
      <c r="G345" s="18">
        <v>1.4758333333333333</v>
      </c>
      <c r="H345" s="35">
        <v>1.18</v>
      </c>
      <c r="I345" s="24">
        <v>48</v>
      </c>
      <c r="J345" s="22" t="s">
        <v>772</v>
      </c>
      <c r="K345" s="87"/>
      <c r="L345" s="91">
        <f>K345*H345</f>
        <v>0</v>
      </c>
    </row>
    <row r="346" spans="1:14" ht="180.75" customHeight="1">
      <c r="A346" s="49">
        <v>48</v>
      </c>
      <c r="B346" s="7">
        <v>21259</v>
      </c>
      <c r="C346" s="9" t="s">
        <v>155</v>
      </c>
      <c r="D346" s="70"/>
      <c r="E346" s="9" t="s">
        <v>720</v>
      </c>
      <c r="F346" s="9" t="s">
        <v>72</v>
      </c>
      <c r="G346" s="18">
        <v>68.34</v>
      </c>
      <c r="H346" s="35">
        <v>54.67</v>
      </c>
      <c r="I346" s="24">
        <v>24</v>
      </c>
      <c r="J346" s="23" t="s">
        <v>419</v>
      </c>
      <c r="K346" s="87"/>
      <c r="L346" s="91">
        <f t="shared" si="21"/>
        <v>0</v>
      </c>
    </row>
    <row r="347" spans="1:14" ht="180.75" customHeight="1">
      <c r="A347" s="49">
        <v>48</v>
      </c>
      <c r="B347" s="7">
        <v>51595</v>
      </c>
      <c r="C347" s="9" t="s">
        <v>840</v>
      </c>
      <c r="D347" s="70"/>
      <c r="E347" s="9" t="s">
        <v>841</v>
      </c>
      <c r="F347" s="9" t="s">
        <v>72</v>
      </c>
      <c r="G347" s="18">
        <v>44</v>
      </c>
      <c r="H347" s="35">
        <v>35.200000000000003</v>
      </c>
      <c r="I347" s="24">
        <v>24</v>
      </c>
      <c r="J347" s="23" t="s">
        <v>842</v>
      </c>
      <c r="K347" s="87"/>
      <c r="L347" s="91">
        <f t="shared" ref="L347" si="22">K347*H347</f>
        <v>0</v>
      </c>
    </row>
    <row r="348" spans="1:14" ht="180.75" customHeight="1">
      <c r="A348" s="49">
        <v>49</v>
      </c>
      <c r="B348" s="7">
        <v>51589</v>
      </c>
      <c r="C348" s="9" t="s">
        <v>843</v>
      </c>
      <c r="D348" s="7"/>
      <c r="E348" s="9" t="s">
        <v>844</v>
      </c>
      <c r="F348" s="9" t="s">
        <v>72</v>
      </c>
      <c r="G348" s="18">
        <v>7</v>
      </c>
      <c r="H348" s="35">
        <v>5.6</v>
      </c>
      <c r="I348" s="24">
        <v>48</v>
      </c>
      <c r="J348" s="98" t="s">
        <v>845</v>
      </c>
      <c r="K348" s="87"/>
      <c r="L348" s="91">
        <f>K348*H348</f>
        <v>0</v>
      </c>
    </row>
    <row r="349" spans="1:14" ht="180.75" customHeight="1">
      <c r="A349" s="49">
        <v>49</v>
      </c>
      <c r="B349" s="7">
        <v>51590</v>
      </c>
      <c r="C349" s="9" t="s">
        <v>849</v>
      </c>
      <c r="D349" s="7"/>
      <c r="E349" s="9" t="s">
        <v>850</v>
      </c>
      <c r="F349" s="9" t="s">
        <v>72</v>
      </c>
      <c r="G349" s="18">
        <v>5.0999999999999996</v>
      </c>
      <c r="H349" s="35">
        <v>4.08</v>
      </c>
      <c r="I349" s="24">
        <v>48</v>
      </c>
      <c r="J349" s="98" t="s">
        <v>848</v>
      </c>
      <c r="K349" s="87"/>
      <c r="L349" s="91">
        <f>K349*H349</f>
        <v>0</v>
      </c>
    </row>
    <row r="350" spans="1:14" ht="180.75" customHeight="1">
      <c r="A350" s="49">
        <v>49</v>
      </c>
      <c r="B350" s="7">
        <v>51591</v>
      </c>
      <c r="C350" s="9" t="s">
        <v>846</v>
      </c>
      <c r="D350" s="7"/>
      <c r="E350" s="9" t="s">
        <v>847</v>
      </c>
      <c r="F350" s="9" t="s">
        <v>72</v>
      </c>
      <c r="G350" s="18">
        <v>5.7</v>
      </c>
      <c r="H350" s="35">
        <v>4.5599999999999996</v>
      </c>
      <c r="I350" s="24">
        <v>48</v>
      </c>
      <c r="J350" s="98" t="s">
        <v>854</v>
      </c>
      <c r="K350" s="87"/>
      <c r="L350" s="91">
        <f>K350*H350</f>
        <v>0</v>
      </c>
    </row>
    <row r="351" spans="1:14" ht="180.75" customHeight="1">
      <c r="A351" s="49">
        <v>49</v>
      </c>
      <c r="B351" s="7">
        <v>51592</v>
      </c>
      <c r="C351" s="9" t="s">
        <v>831</v>
      </c>
      <c r="D351" s="70"/>
      <c r="E351" s="9" t="s">
        <v>832</v>
      </c>
      <c r="F351" s="9" t="s">
        <v>72</v>
      </c>
      <c r="G351" s="18">
        <v>7.5</v>
      </c>
      <c r="H351" s="35">
        <v>6</v>
      </c>
      <c r="I351" s="24">
        <v>24</v>
      </c>
      <c r="J351" s="98" t="s">
        <v>833</v>
      </c>
      <c r="K351" s="87"/>
      <c r="L351" s="91">
        <f t="shared" si="21"/>
        <v>0</v>
      </c>
    </row>
    <row r="352" spans="1:14" ht="180.75" customHeight="1">
      <c r="A352" s="49">
        <v>49</v>
      </c>
      <c r="B352" s="7">
        <v>18434</v>
      </c>
      <c r="C352" s="9" t="s">
        <v>834</v>
      </c>
      <c r="D352" s="70"/>
      <c r="E352" s="9" t="s">
        <v>832</v>
      </c>
      <c r="F352" s="9" t="s">
        <v>72</v>
      </c>
      <c r="G352" s="18">
        <v>7.5</v>
      </c>
      <c r="H352" s="35">
        <v>6</v>
      </c>
      <c r="I352" s="24">
        <v>24</v>
      </c>
      <c r="J352" s="98" t="s">
        <v>835</v>
      </c>
      <c r="K352" s="87"/>
      <c r="L352" s="91">
        <f t="shared" ref="L352:L355" si="23">K352*H352</f>
        <v>0</v>
      </c>
    </row>
    <row r="353" spans="1:14" ht="180.75" customHeight="1">
      <c r="A353" s="49">
        <v>49</v>
      </c>
      <c r="B353" s="7">
        <v>18441</v>
      </c>
      <c r="C353" s="9" t="s">
        <v>836</v>
      </c>
      <c r="D353" s="70"/>
      <c r="E353" s="9" t="s">
        <v>832</v>
      </c>
      <c r="F353" s="9" t="s">
        <v>72</v>
      </c>
      <c r="G353" s="18">
        <v>7.5</v>
      </c>
      <c r="H353" s="35">
        <v>6</v>
      </c>
      <c r="I353" s="24">
        <v>24</v>
      </c>
      <c r="J353" s="98" t="s">
        <v>837</v>
      </c>
      <c r="K353" s="87"/>
      <c r="L353" s="91">
        <f t="shared" ref="L353" si="24">K353*H353</f>
        <v>0</v>
      </c>
    </row>
    <row r="354" spans="1:14" ht="180.75" customHeight="1">
      <c r="A354" s="49">
        <v>49</v>
      </c>
      <c r="B354" s="7">
        <v>51602</v>
      </c>
      <c r="C354" s="9" t="s">
        <v>838</v>
      </c>
      <c r="D354" s="70"/>
      <c r="E354" s="9" t="s">
        <v>839</v>
      </c>
      <c r="F354" s="9" t="s">
        <v>72</v>
      </c>
      <c r="G354" s="18">
        <v>6.5</v>
      </c>
      <c r="H354" s="35">
        <v>5.2</v>
      </c>
      <c r="I354" s="24">
        <v>24</v>
      </c>
      <c r="J354" s="98" t="s">
        <v>855</v>
      </c>
      <c r="K354" s="87"/>
      <c r="L354" s="91">
        <f t="shared" si="23"/>
        <v>0</v>
      </c>
    </row>
    <row r="355" spans="1:14" ht="180.75" customHeight="1">
      <c r="A355" s="49">
        <v>49</v>
      </c>
      <c r="B355" s="7">
        <v>51588</v>
      </c>
      <c r="C355" s="9" t="s">
        <v>851</v>
      </c>
      <c r="D355" s="7"/>
      <c r="E355" s="9" t="s">
        <v>852</v>
      </c>
      <c r="F355" s="9" t="s">
        <v>72</v>
      </c>
      <c r="G355" s="18">
        <v>1.2</v>
      </c>
      <c r="H355" s="35">
        <v>0.96</v>
      </c>
      <c r="I355" s="24">
        <v>24</v>
      </c>
      <c r="J355" s="98" t="s">
        <v>853</v>
      </c>
      <c r="K355" s="87"/>
      <c r="L355" s="91">
        <f t="shared" si="23"/>
        <v>0</v>
      </c>
    </row>
    <row r="356" spans="1:14" ht="180.75" customHeight="1">
      <c r="A356" s="49">
        <v>49</v>
      </c>
      <c r="B356" s="7">
        <v>51597</v>
      </c>
      <c r="C356" s="9" t="s">
        <v>828</v>
      </c>
      <c r="D356" s="7"/>
      <c r="E356" s="9" t="s">
        <v>829</v>
      </c>
      <c r="F356" s="9" t="s">
        <v>72</v>
      </c>
      <c r="G356" s="18">
        <v>5.45</v>
      </c>
      <c r="H356" s="35">
        <v>4.3600000000000003</v>
      </c>
      <c r="I356" s="24">
        <v>24</v>
      </c>
      <c r="J356" s="98" t="s">
        <v>830</v>
      </c>
      <c r="K356" s="87"/>
      <c r="L356" s="91">
        <f t="shared" ref="L356" si="25">K356*H356</f>
        <v>0</v>
      </c>
    </row>
    <row r="357" spans="1:14" ht="180.75" customHeight="1">
      <c r="A357" s="49">
        <v>49</v>
      </c>
      <c r="B357" s="7">
        <v>51504</v>
      </c>
      <c r="C357" s="9" t="s">
        <v>239</v>
      </c>
      <c r="D357" s="7"/>
      <c r="E357" s="9" t="s">
        <v>721</v>
      </c>
      <c r="F357" s="9" t="s">
        <v>74</v>
      </c>
      <c r="G357" s="18">
        <v>11.25</v>
      </c>
      <c r="H357" s="35">
        <v>9</v>
      </c>
      <c r="I357" s="24">
        <v>24</v>
      </c>
      <c r="J357" s="98" t="s">
        <v>236</v>
      </c>
      <c r="K357" s="87"/>
      <c r="L357" s="91">
        <f t="shared" si="21"/>
        <v>0</v>
      </c>
    </row>
    <row r="358" spans="1:14" ht="180.75" customHeight="1">
      <c r="A358" s="49">
        <v>49</v>
      </c>
      <c r="B358" s="7">
        <v>51359</v>
      </c>
      <c r="C358" s="65" t="s">
        <v>173</v>
      </c>
      <c r="D358" s="7"/>
      <c r="E358" s="9" t="s">
        <v>721</v>
      </c>
      <c r="F358" s="9" t="s">
        <v>72</v>
      </c>
      <c r="G358" s="18">
        <v>3.81</v>
      </c>
      <c r="H358" s="35">
        <v>3.05</v>
      </c>
      <c r="I358" s="24">
        <v>24</v>
      </c>
      <c r="J358" s="22" t="s">
        <v>435</v>
      </c>
      <c r="K358" s="87"/>
      <c r="L358" s="91">
        <f t="shared" si="21"/>
        <v>0</v>
      </c>
    </row>
    <row r="359" spans="1:14" ht="180.75" customHeight="1">
      <c r="A359" s="49">
        <v>49</v>
      </c>
      <c r="B359" s="7">
        <v>51367</v>
      </c>
      <c r="C359" s="65" t="s">
        <v>174</v>
      </c>
      <c r="D359" s="7"/>
      <c r="E359" s="9" t="s">
        <v>721</v>
      </c>
      <c r="F359" s="9" t="s">
        <v>72</v>
      </c>
      <c r="G359" s="18">
        <v>2.5299999999999998</v>
      </c>
      <c r="H359" s="35">
        <v>2.02</v>
      </c>
      <c r="I359" s="24">
        <v>24</v>
      </c>
      <c r="J359" s="22" t="s">
        <v>443</v>
      </c>
      <c r="K359" s="87"/>
      <c r="L359" s="91">
        <f t="shared" si="21"/>
        <v>0</v>
      </c>
    </row>
    <row r="360" spans="1:14" ht="180.75" customHeight="1">
      <c r="A360" s="49">
        <v>49</v>
      </c>
      <c r="B360" s="7">
        <v>51368</v>
      </c>
      <c r="C360" s="65" t="s">
        <v>175</v>
      </c>
      <c r="D360" s="7"/>
      <c r="E360" s="9" t="s">
        <v>721</v>
      </c>
      <c r="F360" s="9" t="s">
        <v>72</v>
      </c>
      <c r="G360" s="18">
        <v>2.08</v>
      </c>
      <c r="H360" s="35">
        <v>1.66</v>
      </c>
      <c r="I360" s="24">
        <v>24</v>
      </c>
      <c r="J360" s="22" t="s">
        <v>444</v>
      </c>
      <c r="K360" s="87"/>
      <c r="L360" s="91">
        <f t="shared" si="21"/>
        <v>0</v>
      </c>
    </row>
    <row r="361" spans="1:14" ht="180.75" customHeight="1">
      <c r="A361" s="49">
        <v>49</v>
      </c>
      <c r="B361" s="7">
        <v>51369</v>
      </c>
      <c r="C361" s="65" t="s">
        <v>175</v>
      </c>
      <c r="D361" s="7"/>
      <c r="E361" s="9" t="s">
        <v>721</v>
      </c>
      <c r="F361" s="9" t="s">
        <v>72</v>
      </c>
      <c r="G361" s="18">
        <v>2.34</v>
      </c>
      <c r="H361" s="35">
        <v>1.87</v>
      </c>
      <c r="I361" s="24">
        <v>24</v>
      </c>
      <c r="J361" s="22" t="s">
        <v>445</v>
      </c>
      <c r="K361" s="87"/>
      <c r="L361" s="91">
        <f t="shared" si="21"/>
        <v>0</v>
      </c>
    </row>
    <row r="362" spans="1:14" ht="180.75" customHeight="1">
      <c r="A362" s="49">
        <v>50</v>
      </c>
      <c r="B362" s="7">
        <v>51370</v>
      </c>
      <c r="C362" s="65" t="s">
        <v>176</v>
      </c>
      <c r="D362" s="7"/>
      <c r="E362" s="9" t="s">
        <v>722</v>
      </c>
      <c r="F362" s="9" t="s">
        <v>72</v>
      </c>
      <c r="G362" s="18">
        <v>3.89</v>
      </c>
      <c r="H362" s="35">
        <v>3.11</v>
      </c>
      <c r="I362" s="24">
        <v>24</v>
      </c>
      <c r="J362" s="22" t="s">
        <v>446</v>
      </c>
      <c r="K362" s="87"/>
      <c r="L362" s="91">
        <f t="shared" si="21"/>
        <v>0</v>
      </c>
    </row>
    <row r="363" spans="1:14" ht="180.75" customHeight="1">
      <c r="A363" s="49">
        <v>50</v>
      </c>
      <c r="B363" s="7">
        <v>51371</v>
      </c>
      <c r="C363" s="65" t="s">
        <v>177</v>
      </c>
      <c r="D363" s="7"/>
      <c r="E363" s="9" t="s">
        <v>722</v>
      </c>
      <c r="F363" s="9" t="s">
        <v>72</v>
      </c>
      <c r="G363" s="18">
        <v>3.89</v>
      </c>
      <c r="H363" s="35">
        <v>3.11</v>
      </c>
      <c r="I363" s="24">
        <v>24</v>
      </c>
      <c r="J363" s="22" t="s">
        <v>447</v>
      </c>
      <c r="K363" s="87"/>
      <c r="L363" s="91">
        <f t="shared" si="21"/>
        <v>0</v>
      </c>
    </row>
    <row r="364" spans="1:14" ht="180.75" customHeight="1">
      <c r="A364" s="49">
        <v>50</v>
      </c>
      <c r="B364" s="7" t="s">
        <v>566</v>
      </c>
      <c r="C364" s="65" t="s">
        <v>178</v>
      </c>
      <c r="D364" s="7"/>
      <c r="E364" s="9" t="s">
        <v>722</v>
      </c>
      <c r="F364" s="9" t="s">
        <v>72</v>
      </c>
      <c r="G364" s="18">
        <v>2.4769230769230766</v>
      </c>
      <c r="H364" s="35">
        <v>1.98</v>
      </c>
      <c r="I364" s="24">
        <v>24</v>
      </c>
      <c r="J364" s="22" t="s">
        <v>784</v>
      </c>
      <c r="K364" s="87"/>
      <c r="L364" s="91">
        <f t="shared" si="21"/>
        <v>0</v>
      </c>
    </row>
    <row r="365" spans="1:14" ht="180.75" customHeight="1">
      <c r="A365" s="49">
        <v>50</v>
      </c>
      <c r="B365" s="7" t="s">
        <v>567</v>
      </c>
      <c r="C365" s="65" t="s">
        <v>178</v>
      </c>
      <c r="D365" s="7"/>
      <c r="E365" s="9" t="s">
        <v>722</v>
      </c>
      <c r="F365" s="9" t="s">
        <v>72</v>
      </c>
      <c r="G365" s="18">
        <v>2.4769230769230766</v>
      </c>
      <c r="H365" s="35">
        <v>1.98</v>
      </c>
      <c r="I365" s="24">
        <v>24</v>
      </c>
      <c r="J365" s="22" t="s">
        <v>448</v>
      </c>
      <c r="K365" s="87"/>
      <c r="L365" s="91">
        <f t="shared" si="21"/>
        <v>0</v>
      </c>
    </row>
    <row r="366" spans="1:14" ht="180.75" customHeight="1">
      <c r="A366" s="49">
        <v>50</v>
      </c>
      <c r="B366" s="7">
        <v>51378</v>
      </c>
      <c r="C366" s="65" t="s">
        <v>499</v>
      </c>
      <c r="D366" s="7"/>
      <c r="E366" s="9" t="s">
        <v>723</v>
      </c>
      <c r="F366" s="9" t="s">
        <v>72</v>
      </c>
      <c r="G366" s="18">
        <v>4.1399999999999997</v>
      </c>
      <c r="H366" s="35">
        <v>3.31</v>
      </c>
      <c r="I366" s="24">
        <v>24</v>
      </c>
      <c r="J366" s="22" t="s">
        <v>500</v>
      </c>
      <c r="K366" s="87"/>
      <c r="L366" s="91">
        <f t="shared" si="21"/>
        <v>0</v>
      </c>
    </row>
    <row r="367" spans="1:14" s="85" customFormat="1" ht="180.75" customHeight="1">
      <c r="A367" s="49">
        <v>50</v>
      </c>
      <c r="B367" s="26">
        <v>51373</v>
      </c>
      <c r="C367" s="66" t="s">
        <v>179</v>
      </c>
      <c r="D367" s="26"/>
      <c r="E367" s="27" t="s">
        <v>724</v>
      </c>
      <c r="F367" s="9" t="s">
        <v>72</v>
      </c>
      <c r="G367" s="28">
        <v>2.86</v>
      </c>
      <c r="H367" s="35">
        <v>2.29</v>
      </c>
      <c r="I367" s="29">
        <v>24</v>
      </c>
      <c r="J367" s="30" t="s">
        <v>449</v>
      </c>
      <c r="K367" s="87"/>
      <c r="L367" s="94">
        <f t="shared" si="21"/>
        <v>0</v>
      </c>
      <c r="N367" s="100"/>
    </row>
    <row r="368" spans="1:14" ht="180.75" customHeight="1">
      <c r="A368" s="49">
        <v>50</v>
      </c>
      <c r="B368" s="7">
        <v>51374</v>
      </c>
      <c r="C368" s="65" t="s">
        <v>180</v>
      </c>
      <c r="D368" s="7"/>
      <c r="E368" s="9" t="s">
        <v>725</v>
      </c>
      <c r="F368" s="9" t="s">
        <v>72</v>
      </c>
      <c r="G368" s="18">
        <v>4.5599999999999996</v>
      </c>
      <c r="H368" s="35">
        <v>3.65</v>
      </c>
      <c r="I368" s="24">
        <v>24</v>
      </c>
      <c r="J368" s="22" t="s">
        <v>450</v>
      </c>
      <c r="K368" s="87"/>
      <c r="L368" s="91">
        <f t="shared" si="21"/>
        <v>0</v>
      </c>
    </row>
    <row r="369" spans="1:12" ht="180.75" customHeight="1">
      <c r="A369" s="49">
        <v>50</v>
      </c>
      <c r="B369" s="7">
        <v>51375</v>
      </c>
      <c r="C369" s="65" t="s">
        <v>180</v>
      </c>
      <c r="D369" s="7"/>
      <c r="E369" s="9" t="s">
        <v>725</v>
      </c>
      <c r="F369" s="9" t="s">
        <v>72</v>
      </c>
      <c r="G369" s="18">
        <v>3.42</v>
      </c>
      <c r="H369" s="35">
        <v>2.74</v>
      </c>
      <c r="I369" s="24">
        <v>24</v>
      </c>
      <c r="J369" s="22" t="s">
        <v>451</v>
      </c>
      <c r="K369" s="87"/>
      <c r="L369" s="91">
        <f t="shared" si="21"/>
        <v>0</v>
      </c>
    </row>
    <row r="370" spans="1:12" ht="180.75" customHeight="1">
      <c r="A370" s="49">
        <v>50</v>
      </c>
      <c r="B370" s="7">
        <v>51376</v>
      </c>
      <c r="C370" s="65" t="s">
        <v>180</v>
      </c>
      <c r="D370" s="7"/>
      <c r="E370" s="9" t="s">
        <v>725</v>
      </c>
      <c r="F370" s="9" t="s">
        <v>72</v>
      </c>
      <c r="G370" s="18">
        <v>3.14</v>
      </c>
      <c r="H370" s="35">
        <v>2.5099999999999998</v>
      </c>
      <c r="I370" s="24">
        <v>24</v>
      </c>
      <c r="J370" s="22" t="s">
        <v>452</v>
      </c>
      <c r="K370" s="87"/>
      <c r="L370" s="91">
        <f t="shared" si="21"/>
        <v>0</v>
      </c>
    </row>
    <row r="371" spans="1:12" ht="180.75" customHeight="1">
      <c r="A371" s="49">
        <v>50</v>
      </c>
      <c r="B371" s="7">
        <v>51377</v>
      </c>
      <c r="C371" s="65" t="s">
        <v>180</v>
      </c>
      <c r="D371" s="7"/>
      <c r="E371" s="9" t="s">
        <v>725</v>
      </c>
      <c r="F371" s="9" t="s">
        <v>72</v>
      </c>
      <c r="G371" s="18">
        <v>4.45</v>
      </c>
      <c r="H371" s="35">
        <v>3.56</v>
      </c>
      <c r="I371" s="24">
        <v>24</v>
      </c>
      <c r="J371" s="22" t="s">
        <v>453</v>
      </c>
      <c r="K371" s="87"/>
      <c r="L371" s="91">
        <f t="shared" si="21"/>
        <v>0</v>
      </c>
    </row>
    <row r="372" spans="1:12" ht="180.75" customHeight="1">
      <c r="A372" s="49">
        <v>51</v>
      </c>
      <c r="B372" s="7">
        <v>51357</v>
      </c>
      <c r="C372" s="65" t="s">
        <v>173</v>
      </c>
      <c r="D372" s="7"/>
      <c r="E372" s="9" t="s">
        <v>721</v>
      </c>
      <c r="F372" s="9" t="s">
        <v>72</v>
      </c>
      <c r="G372" s="18">
        <v>3.76</v>
      </c>
      <c r="H372" s="35">
        <v>3.01</v>
      </c>
      <c r="I372" s="24">
        <v>24</v>
      </c>
      <c r="J372" s="22" t="s">
        <v>433</v>
      </c>
      <c r="K372" s="87"/>
      <c r="L372" s="91">
        <f t="shared" si="21"/>
        <v>0</v>
      </c>
    </row>
    <row r="373" spans="1:12" ht="180.75" customHeight="1">
      <c r="A373" s="49">
        <v>51</v>
      </c>
      <c r="B373" s="7">
        <v>51358</v>
      </c>
      <c r="C373" s="65" t="s">
        <v>173</v>
      </c>
      <c r="D373" s="7"/>
      <c r="E373" s="9" t="s">
        <v>721</v>
      </c>
      <c r="F373" s="9" t="s">
        <v>72</v>
      </c>
      <c r="G373" s="18">
        <v>3.02</v>
      </c>
      <c r="H373" s="35">
        <v>2.42</v>
      </c>
      <c r="I373" s="24">
        <v>24</v>
      </c>
      <c r="J373" s="22" t="s">
        <v>434</v>
      </c>
      <c r="K373" s="87"/>
      <c r="L373" s="91">
        <f t="shared" si="21"/>
        <v>0</v>
      </c>
    </row>
    <row r="374" spans="1:12" ht="180.75" customHeight="1">
      <c r="A374" s="49">
        <v>51</v>
      </c>
      <c r="B374" s="7">
        <v>51360</v>
      </c>
      <c r="C374" s="65" t="s">
        <v>173</v>
      </c>
      <c r="D374" s="7"/>
      <c r="E374" s="9" t="s">
        <v>721</v>
      </c>
      <c r="F374" s="9" t="s">
        <v>72</v>
      </c>
      <c r="G374" s="18">
        <v>5.17</v>
      </c>
      <c r="H374" s="35">
        <v>4.1399999999999997</v>
      </c>
      <c r="I374" s="24">
        <v>24</v>
      </c>
      <c r="J374" s="22" t="s">
        <v>436</v>
      </c>
      <c r="K374" s="87"/>
      <c r="L374" s="91">
        <f t="shared" si="21"/>
        <v>0</v>
      </c>
    </row>
    <row r="375" spans="1:12" ht="180.75" customHeight="1">
      <c r="A375" s="49">
        <v>51</v>
      </c>
      <c r="B375" s="7">
        <v>51361</v>
      </c>
      <c r="C375" s="65" t="s">
        <v>173</v>
      </c>
      <c r="D375" s="7"/>
      <c r="E375" s="9" t="s">
        <v>721</v>
      </c>
      <c r="F375" s="9" t="s">
        <v>72</v>
      </c>
      <c r="G375" s="18">
        <v>3.31</v>
      </c>
      <c r="H375" s="35">
        <v>2.65</v>
      </c>
      <c r="I375" s="24">
        <v>24</v>
      </c>
      <c r="J375" s="22" t="s">
        <v>437</v>
      </c>
      <c r="K375" s="87"/>
      <c r="L375" s="91">
        <f t="shared" si="21"/>
        <v>0</v>
      </c>
    </row>
    <row r="376" spans="1:12" ht="180.75" customHeight="1">
      <c r="A376" s="49">
        <v>51</v>
      </c>
      <c r="B376" s="7">
        <v>51362</v>
      </c>
      <c r="C376" s="65" t="s">
        <v>173</v>
      </c>
      <c r="D376" s="7"/>
      <c r="E376" s="9" t="s">
        <v>721</v>
      </c>
      <c r="F376" s="9" t="s">
        <v>72</v>
      </c>
      <c r="G376" s="18">
        <v>3.7</v>
      </c>
      <c r="H376" s="35">
        <v>2.96</v>
      </c>
      <c r="I376" s="24">
        <v>24</v>
      </c>
      <c r="J376" s="22" t="s">
        <v>438</v>
      </c>
      <c r="K376" s="87"/>
      <c r="L376" s="91">
        <f t="shared" si="21"/>
        <v>0</v>
      </c>
    </row>
    <row r="377" spans="1:12" ht="180.75" customHeight="1">
      <c r="A377" s="49">
        <v>51</v>
      </c>
      <c r="B377" s="7">
        <v>51363</v>
      </c>
      <c r="C377" s="65" t="s">
        <v>173</v>
      </c>
      <c r="D377" s="7"/>
      <c r="E377" s="9" t="s">
        <v>721</v>
      </c>
      <c r="F377" s="9" t="s">
        <v>72</v>
      </c>
      <c r="G377" s="18">
        <v>5.36</v>
      </c>
      <c r="H377" s="35">
        <v>4.29</v>
      </c>
      <c r="I377" s="24">
        <v>24</v>
      </c>
      <c r="J377" s="22" t="s">
        <v>439</v>
      </c>
      <c r="K377" s="87"/>
      <c r="L377" s="91">
        <f t="shared" si="21"/>
        <v>0</v>
      </c>
    </row>
    <row r="378" spans="1:12" ht="180.75" customHeight="1">
      <c r="A378" s="49">
        <v>51</v>
      </c>
      <c r="B378" s="7">
        <v>51364</v>
      </c>
      <c r="C378" s="65" t="s">
        <v>173</v>
      </c>
      <c r="D378" s="7"/>
      <c r="E378" s="9" t="s">
        <v>721</v>
      </c>
      <c r="F378" s="9" t="s">
        <v>72</v>
      </c>
      <c r="G378" s="18">
        <v>5.36</v>
      </c>
      <c r="H378" s="35">
        <v>4.29</v>
      </c>
      <c r="I378" s="24">
        <v>24</v>
      </c>
      <c r="J378" s="22" t="s">
        <v>440</v>
      </c>
      <c r="K378" s="87"/>
      <c r="L378" s="91">
        <f t="shared" si="21"/>
        <v>0</v>
      </c>
    </row>
    <row r="379" spans="1:12" ht="180.75" customHeight="1">
      <c r="A379" s="49">
        <v>51</v>
      </c>
      <c r="B379" s="7">
        <v>51365</v>
      </c>
      <c r="C379" s="65" t="s">
        <v>173</v>
      </c>
      <c r="D379" s="7"/>
      <c r="E379" s="9" t="s">
        <v>721</v>
      </c>
      <c r="F379" s="9" t="s">
        <v>72</v>
      </c>
      <c r="G379" s="18">
        <v>8.5299999999999994</v>
      </c>
      <c r="H379" s="35">
        <v>6.82</v>
      </c>
      <c r="I379" s="24">
        <v>24</v>
      </c>
      <c r="J379" s="22" t="s">
        <v>441</v>
      </c>
      <c r="K379" s="87"/>
      <c r="L379" s="91">
        <f t="shared" si="21"/>
        <v>0</v>
      </c>
    </row>
    <row r="380" spans="1:12" ht="180.75" customHeight="1">
      <c r="A380" s="49">
        <v>51</v>
      </c>
      <c r="B380" s="7">
        <v>51366</v>
      </c>
      <c r="C380" s="65" t="s">
        <v>173</v>
      </c>
      <c r="D380" s="7"/>
      <c r="E380" s="9" t="s">
        <v>721</v>
      </c>
      <c r="F380" s="9" t="s">
        <v>72</v>
      </c>
      <c r="G380" s="18">
        <v>4.93</v>
      </c>
      <c r="H380" s="35">
        <v>3.94</v>
      </c>
      <c r="I380" s="24">
        <v>24</v>
      </c>
      <c r="J380" s="22" t="s">
        <v>442</v>
      </c>
      <c r="K380" s="87"/>
      <c r="L380" s="91">
        <f t="shared" si="21"/>
        <v>0</v>
      </c>
    </row>
    <row r="381" spans="1:12" ht="180.75" customHeight="1">
      <c r="A381" s="50">
        <v>52</v>
      </c>
      <c r="B381" s="7">
        <v>51355</v>
      </c>
      <c r="C381" s="65" t="s">
        <v>731</v>
      </c>
      <c r="D381" s="7"/>
      <c r="E381" s="9" t="s">
        <v>736</v>
      </c>
      <c r="F381" s="9" t="s">
        <v>711</v>
      </c>
      <c r="G381" s="18">
        <v>1.32</v>
      </c>
      <c r="H381" s="35">
        <v>1.06</v>
      </c>
      <c r="I381" s="24">
        <v>24</v>
      </c>
      <c r="J381" s="22" t="s">
        <v>431</v>
      </c>
      <c r="K381" s="87"/>
      <c r="L381" s="91">
        <f>K381*H381</f>
        <v>0</v>
      </c>
    </row>
    <row r="382" spans="1:12" ht="180.75" customHeight="1">
      <c r="A382" s="50">
        <v>52</v>
      </c>
      <c r="B382" s="7">
        <v>51356</v>
      </c>
      <c r="C382" s="65" t="s">
        <v>172</v>
      </c>
      <c r="D382" s="7"/>
      <c r="E382" s="9" t="s">
        <v>726</v>
      </c>
      <c r="F382" s="9" t="s">
        <v>72</v>
      </c>
      <c r="G382" s="18">
        <v>1.89</v>
      </c>
      <c r="H382" s="35">
        <v>1.51</v>
      </c>
      <c r="I382" s="24">
        <v>24</v>
      </c>
      <c r="J382" s="22" t="s">
        <v>432</v>
      </c>
      <c r="K382" s="87"/>
      <c r="L382" s="91">
        <f>K382*H382</f>
        <v>0</v>
      </c>
    </row>
    <row r="383" spans="1:12" ht="180.75" customHeight="1">
      <c r="A383" s="50">
        <v>52</v>
      </c>
      <c r="B383" s="26">
        <v>21250</v>
      </c>
      <c r="C383" s="27" t="s">
        <v>254</v>
      </c>
      <c r="D383" s="26"/>
      <c r="E383" s="27" t="s">
        <v>733</v>
      </c>
      <c r="F383" s="9" t="s">
        <v>72</v>
      </c>
      <c r="G383" s="28">
        <v>2.38</v>
      </c>
      <c r="H383" s="35">
        <v>1.9</v>
      </c>
      <c r="I383" s="29">
        <v>24</v>
      </c>
      <c r="J383" s="30" t="s">
        <v>420</v>
      </c>
      <c r="K383" s="87"/>
      <c r="L383" s="94">
        <f t="shared" si="21"/>
        <v>0</v>
      </c>
    </row>
    <row r="384" spans="1:12" ht="180.75" customHeight="1">
      <c r="A384" s="50">
        <v>52</v>
      </c>
      <c r="B384" s="7">
        <v>51350</v>
      </c>
      <c r="C384" s="65" t="s">
        <v>727</v>
      </c>
      <c r="D384" s="7"/>
      <c r="E384" s="9" t="s">
        <v>734</v>
      </c>
      <c r="F384" s="9" t="s">
        <v>711</v>
      </c>
      <c r="G384" s="18">
        <v>2.38</v>
      </c>
      <c r="H384" s="35">
        <v>1.9</v>
      </c>
      <c r="I384" s="24">
        <v>24</v>
      </c>
      <c r="J384" s="22" t="s">
        <v>427</v>
      </c>
      <c r="K384" s="87"/>
      <c r="L384" s="91">
        <f t="shared" si="21"/>
        <v>0</v>
      </c>
    </row>
    <row r="385" spans="1:12" ht="180.75" customHeight="1">
      <c r="A385" s="50">
        <v>52</v>
      </c>
      <c r="B385" s="7">
        <v>51351</v>
      </c>
      <c r="C385" s="65" t="s">
        <v>728</v>
      </c>
      <c r="D385" s="7"/>
      <c r="E385" s="9" t="s">
        <v>734</v>
      </c>
      <c r="F385" s="9" t="s">
        <v>711</v>
      </c>
      <c r="G385" s="18">
        <v>2.93</v>
      </c>
      <c r="H385" s="35">
        <v>2.34</v>
      </c>
      <c r="I385" s="24">
        <v>24</v>
      </c>
      <c r="J385" s="22" t="s">
        <v>428</v>
      </c>
      <c r="K385" s="87"/>
      <c r="L385" s="91">
        <f t="shared" si="21"/>
        <v>0</v>
      </c>
    </row>
    <row r="386" spans="1:12" ht="180.75" customHeight="1">
      <c r="A386" s="50">
        <v>52</v>
      </c>
      <c r="B386" s="7">
        <v>51352</v>
      </c>
      <c r="C386" s="65" t="s">
        <v>729</v>
      </c>
      <c r="D386" s="7"/>
      <c r="E386" s="9" t="s">
        <v>734</v>
      </c>
      <c r="F386" s="9" t="s">
        <v>711</v>
      </c>
      <c r="G386" s="18">
        <v>3.46</v>
      </c>
      <c r="H386" s="35">
        <v>2.77</v>
      </c>
      <c r="I386" s="24">
        <v>24</v>
      </c>
      <c r="J386" s="22" t="s">
        <v>429</v>
      </c>
      <c r="K386" s="87"/>
      <c r="L386" s="91">
        <f t="shared" si="21"/>
        <v>0</v>
      </c>
    </row>
    <row r="387" spans="1:12" ht="180.75" customHeight="1">
      <c r="A387" s="50">
        <v>52</v>
      </c>
      <c r="B387" s="7">
        <v>51354</v>
      </c>
      <c r="C387" s="65" t="s">
        <v>730</v>
      </c>
      <c r="D387" s="7"/>
      <c r="E387" s="9" t="s">
        <v>735</v>
      </c>
      <c r="F387" s="9" t="s">
        <v>711</v>
      </c>
      <c r="G387" s="18">
        <v>4.74</v>
      </c>
      <c r="H387" s="35">
        <v>3.79</v>
      </c>
      <c r="I387" s="24">
        <v>24</v>
      </c>
      <c r="J387" s="22" t="s">
        <v>430</v>
      </c>
      <c r="K387" s="87"/>
      <c r="L387" s="91">
        <f t="shared" si="21"/>
        <v>0</v>
      </c>
    </row>
    <row r="388" spans="1:12" ht="180.75" customHeight="1">
      <c r="A388" s="49">
        <v>53</v>
      </c>
      <c r="B388" s="7">
        <v>51522</v>
      </c>
      <c r="C388" s="65" t="s">
        <v>739</v>
      </c>
      <c r="D388" s="7"/>
      <c r="E388" s="9" t="s">
        <v>738</v>
      </c>
      <c r="F388" s="9" t="s">
        <v>72</v>
      </c>
      <c r="G388" s="18">
        <v>14.5</v>
      </c>
      <c r="H388" s="35">
        <v>11.6</v>
      </c>
      <c r="I388" s="24">
        <v>24</v>
      </c>
      <c r="J388" s="22" t="s">
        <v>653</v>
      </c>
      <c r="K388" s="87"/>
      <c r="L388" s="91">
        <f t="shared" ref="L388:L406" si="26">K388*H388</f>
        <v>0</v>
      </c>
    </row>
    <row r="389" spans="1:12" ht="180.75" customHeight="1">
      <c r="A389" s="49">
        <v>53</v>
      </c>
      <c r="B389" s="7">
        <v>51523</v>
      </c>
      <c r="C389" s="65" t="s">
        <v>740</v>
      </c>
      <c r="D389" s="7"/>
      <c r="E389" s="65" t="s">
        <v>635</v>
      </c>
      <c r="F389" s="9" t="s">
        <v>72</v>
      </c>
      <c r="G389" s="18">
        <v>14</v>
      </c>
      <c r="H389" s="35">
        <v>11.2</v>
      </c>
      <c r="I389" s="24">
        <v>24</v>
      </c>
      <c r="J389" s="22" t="s">
        <v>654</v>
      </c>
      <c r="K389" s="87"/>
      <c r="L389" s="91">
        <f t="shared" si="26"/>
        <v>0</v>
      </c>
    </row>
    <row r="390" spans="1:12" ht="180.75" customHeight="1">
      <c r="A390" s="49">
        <v>53</v>
      </c>
      <c r="B390" s="7">
        <v>51524</v>
      </c>
      <c r="C390" s="65" t="s">
        <v>732</v>
      </c>
      <c r="D390" s="7"/>
      <c r="E390" s="65" t="s">
        <v>636</v>
      </c>
      <c r="F390" s="9" t="s">
        <v>72</v>
      </c>
      <c r="G390" s="18">
        <v>15</v>
      </c>
      <c r="H390" s="35">
        <v>12</v>
      </c>
      <c r="I390" s="24">
        <v>24</v>
      </c>
      <c r="J390" s="22" t="s">
        <v>655</v>
      </c>
      <c r="K390" s="87"/>
      <c r="L390" s="91">
        <f t="shared" si="26"/>
        <v>0</v>
      </c>
    </row>
    <row r="391" spans="1:12" ht="180.75" customHeight="1">
      <c r="A391" s="49">
        <v>53</v>
      </c>
      <c r="B391" s="7">
        <v>51525</v>
      </c>
      <c r="C391" s="65" t="s">
        <v>741</v>
      </c>
      <c r="D391" s="7"/>
      <c r="E391" s="65" t="s">
        <v>637</v>
      </c>
      <c r="F391" s="9" t="s">
        <v>72</v>
      </c>
      <c r="G391" s="18">
        <v>10.5</v>
      </c>
      <c r="H391" s="35">
        <v>8.4</v>
      </c>
      <c r="I391" s="24">
        <v>24</v>
      </c>
      <c r="J391" s="22" t="s">
        <v>656</v>
      </c>
      <c r="K391" s="87"/>
      <c r="L391" s="91">
        <f t="shared" si="26"/>
        <v>0</v>
      </c>
    </row>
    <row r="392" spans="1:12" ht="180.75" customHeight="1">
      <c r="A392" s="49">
        <v>53</v>
      </c>
      <c r="B392" s="7">
        <v>51526</v>
      </c>
      <c r="C392" s="65" t="s">
        <v>742</v>
      </c>
      <c r="D392" s="7"/>
      <c r="E392" s="65" t="s">
        <v>638</v>
      </c>
      <c r="F392" s="9" t="s">
        <v>72</v>
      </c>
      <c r="G392" s="18">
        <v>10.5</v>
      </c>
      <c r="H392" s="35">
        <v>8.4</v>
      </c>
      <c r="I392" s="24">
        <v>24</v>
      </c>
      <c r="J392" s="22" t="s">
        <v>657</v>
      </c>
      <c r="K392" s="87"/>
      <c r="L392" s="91">
        <f t="shared" si="26"/>
        <v>0</v>
      </c>
    </row>
    <row r="393" spans="1:12" ht="180.75" customHeight="1">
      <c r="A393" s="49">
        <v>53</v>
      </c>
      <c r="B393" s="7">
        <v>51527</v>
      </c>
      <c r="C393" s="65" t="s">
        <v>743</v>
      </c>
      <c r="D393" s="7"/>
      <c r="E393" s="65" t="s">
        <v>639</v>
      </c>
      <c r="F393" s="9" t="s">
        <v>72</v>
      </c>
      <c r="G393" s="18">
        <v>6</v>
      </c>
      <c r="H393" s="35">
        <v>4.8</v>
      </c>
      <c r="I393" s="24">
        <v>24</v>
      </c>
      <c r="J393" s="22" t="s">
        <v>658</v>
      </c>
      <c r="K393" s="87"/>
      <c r="L393" s="91">
        <f t="shared" si="26"/>
        <v>0</v>
      </c>
    </row>
    <row r="394" spans="1:12" ht="180.75" customHeight="1">
      <c r="A394" s="49">
        <v>53</v>
      </c>
      <c r="B394" s="7">
        <v>51528</v>
      </c>
      <c r="C394" s="65" t="s">
        <v>744</v>
      </c>
      <c r="D394"/>
      <c r="E394" s="65" t="s">
        <v>640</v>
      </c>
      <c r="F394" s="9" t="s">
        <v>72</v>
      </c>
      <c r="G394" s="18">
        <v>9</v>
      </c>
      <c r="H394" s="35">
        <v>7.2</v>
      </c>
      <c r="I394" s="24">
        <v>24</v>
      </c>
      <c r="J394" s="22" t="s">
        <v>659</v>
      </c>
      <c r="K394" s="87"/>
      <c r="L394" s="91">
        <f t="shared" si="26"/>
        <v>0</v>
      </c>
    </row>
    <row r="395" spans="1:12" ht="180.75" customHeight="1">
      <c r="A395" s="49">
        <v>53</v>
      </c>
      <c r="B395" s="7">
        <v>51529</v>
      </c>
      <c r="C395" s="65" t="s">
        <v>745</v>
      </c>
      <c r="D395" s="7"/>
      <c r="E395" s="65" t="s">
        <v>641</v>
      </c>
      <c r="F395" s="9" t="s">
        <v>72</v>
      </c>
      <c r="G395" s="18">
        <v>4.5</v>
      </c>
      <c r="H395" s="35">
        <v>3.6</v>
      </c>
      <c r="I395" s="24">
        <v>24</v>
      </c>
      <c r="J395" s="22" t="s">
        <v>660</v>
      </c>
      <c r="K395" s="87"/>
      <c r="L395" s="91">
        <f t="shared" si="26"/>
        <v>0</v>
      </c>
    </row>
    <row r="396" spans="1:12" ht="180.75" customHeight="1">
      <c r="A396" s="49">
        <v>53</v>
      </c>
      <c r="B396" s="7">
        <v>51530</v>
      </c>
      <c r="C396" s="65" t="s">
        <v>746</v>
      </c>
      <c r="D396" s="7"/>
      <c r="E396" s="65" t="s">
        <v>642</v>
      </c>
      <c r="F396" s="9" t="s">
        <v>72</v>
      </c>
      <c r="G396" s="18">
        <v>6</v>
      </c>
      <c r="H396" s="35">
        <v>4.8</v>
      </c>
      <c r="I396" s="24">
        <v>24</v>
      </c>
      <c r="J396" s="22" t="s">
        <v>661</v>
      </c>
      <c r="K396" s="87"/>
      <c r="L396" s="91">
        <f t="shared" si="26"/>
        <v>0</v>
      </c>
    </row>
    <row r="397" spans="1:12" ht="180.75" customHeight="1">
      <c r="A397" s="49">
        <v>54</v>
      </c>
      <c r="B397" s="7">
        <v>51531</v>
      </c>
      <c r="C397" s="65" t="s">
        <v>747</v>
      </c>
      <c r="D397" s="7"/>
      <c r="E397" s="65" t="s">
        <v>643</v>
      </c>
      <c r="F397" s="9" t="s">
        <v>72</v>
      </c>
      <c r="G397" s="18">
        <v>14</v>
      </c>
      <c r="H397" s="35">
        <v>11.2</v>
      </c>
      <c r="I397" s="24">
        <v>24</v>
      </c>
      <c r="J397" s="22" t="s">
        <v>662</v>
      </c>
      <c r="K397" s="87"/>
      <c r="L397" s="91">
        <f t="shared" si="26"/>
        <v>0</v>
      </c>
    </row>
    <row r="398" spans="1:12" ht="180.75" customHeight="1">
      <c r="A398" s="49">
        <v>54</v>
      </c>
      <c r="B398" s="7">
        <v>51532</v>
      </c>
      <c r="C398" s="65" t="s">
        <v>748</v>
      </c>
      <c r="D398" s="7"/>
      <c r="E398" s="65" t="s">
        <v>644</v>
      </c>
      <c r="F398" s="9" t="s">
        <v>72</v>
      </c>
      <c r="G398" s="18">
        <v>10</v>
      </c>
      <c r="H398" s="35">
        <v>8</v>
      </c>
      <c r="I398" s="24">
        <v>24</v>
      </c>
      <c r="J398" s="22" t="s">
        <v>663</v>
      </c>
      <c r="K398" s="87"/>
      <c r="L398" s="91">
        <f t="shared" si="26"/>
        <v>0</v>
      </c>
    </row>
    <row r="399" spans="1:12" ht="180.75" customHeight="1">
      <c r="A399" s="49">
        <v>54</v>
      </c>
      <c r="B399" s="7">
        <v>51533</v>
      </c>
      <c r="C399" s="65" t="s">
        <v>749</v>
      </c>
      <c r="D399" s="7"/>
      <c r="E399" s="65" t="s">
        <v>645</v>
      </c>
      <c r="F399" s="9" t="s">
        <v>72</v>
      </c>
      <c r="G399" s="18">
        <v>12.5</v>
      </c>
      <c r="H399" s="35">
        <v>10</v>
      </c>
      <c r="I399" s="24">
        <v>24</v>
      </c>
      <c r="J399" s="22" t="s">
        <v>664</v>
      </c>
      <c r="K399" s="87"/>
      <c r="L399" s="91">
        <f t="shared" si="26"/>
        <v>0</v>
      </c>
    </row>
    <row r="400" spans="1:12" ht="180.75" customHeight="1">
      <c r="A400" s="49">
        <v>54</v>
      </c>
      <c r="B400" s="7">
        <v>51534</v>
      </c>
      <c r="C400" s="65" t="s">
        <v>750</v>
      </c>
      <c r="D400" s="7"/>
      <c r="E400" s="65" t="s">
        <v>646</v>
      </c>
      <c r="F400" s="9" t="s">
        <v>72</v>
      </c>
      <c r="G400" s="18">
        <v>9.5</v>
      </c>
      <c r="H400" s="35">
        <v>7.6</v>
      </c>
      <c r="I400" s="24">
        <v>24</v>
      </c>
      <c r="J400" s="22" t="s">
        <v>665</v>
      </c>
      <c r="K400" s="87"/>
      <c r="L400" s="91">
        <f t="shared" si="26"/>
        <v>0</v>
      </c>
    </row>
    <row r="401" spans="1:12" ht="180.75" customHeight="1">
      <c r="A401" s="49">
        <v>54</v>
      </c>
      <c r="B401" s="7">
        <v>51535</v>
      </c>
      <c r="C401" s="65" t="s">
        <v>751</v>
      </c>
      <c r="D401" s="7"/>
      <c r="E401" s="65" t="s">
        <v>647</v>
      </c>
      <c r="F401" s="9" t="s">
        <v>72</v>
      </c>
      <c r="G401" s="18">
        <v>8.5</v>
      </c>
      <c r="H401" s="35">
        <v>6.8</v>
      </c>
      <c r="I401" s="24">
        <v>24</v>
      </c>
      <c r="J401" s="22" t="s">
        <v>666</v>
      </c>
      <c r="K401" s="87"/>
      <c r="L401" s="91">
        <f t="shared" si="26"/>
        <v>0</v>
      </c>
    </row>
    <row r="402" spans="1:12" ht="180.75" customHeight="1">
      <c r="A402" s="49">
        <v>54</v>
      </c>
      <c r="B402" s="7">
        <v>51536</v>
      </c>
      <c r="C402" s="65" t="s">
        <v>752</v>
      </c>
      <c r="D402"/>
      <c r="E402" s="65" t="s">
        <v>648</v>
      </c>
      <c r="F402" s="9" t="s">
        <v>72</v>
      </c>
      <c r="G402" s="18">
        <v>7</v>
      </c>
      <c r="H402" s="35">
        <v>5.6</v>
      </c>
      <c r="I402" s="24">
        <v>24</v>
      </c>
      <c r="J402" s="22" t="s">
        <v>667</v>
      </c>
      <c r="K402" s="87"/>
      <c r="L402" s="91">
        <f t="shared" si="26"/>
        <v>0</v>
      </c>
    </row>
    <row r="403" spans="1:12" ht="180.75" customHeight="1">
      <c r="A403" s="49">
        <v>54</v>
      </c>
      <c r="B403" s="7">
        <v>51537</v>
      </c>
      <c r="C403" s="65" t="s">
        <v>753</v>
      </c>
      <c r="D403" s="7"/>
      <c r="E403" s="65" t="s">
        <v>649</v>
      </c>
      <c r="F403" s="9" t="s">
        <v>72</v>
      </c>
      <c r="G403" s="18">
        <v>15.5</v>
      </c>
      <c r="H403" s="35">
        <v>12.4</v>
      </c>
      <c r="I403" s="24">
        <v>24</v>
      </c>
      <c r="J403" s="22" t="s">
        <v>668</v>
      </c>
      <c r="K403" s="87"/>
      <c r="L403" s="91">
        <f t="shared" si="26"/>
        <v>0</v>
      </c>
    </row>
    <row r="404" spans="1:12" ht="180.75" customHeight="1">
      <c r="A404" s="49">
        <v>54</v>
      </c>
      <c r="B404" s="7">
        <v>51538</v>
      </c>
      <c r="C404" s="65" t="s">
        <v>754</v>
      </c>
      <c r="D404" s="7"/>
      <c r="E404" s="65" t="s">
        <v>650</v>
      </c>
      <c r="F404" s="9" t="s">
        <v>72</v>
      </c>
      <c r="G404" s="18">
        <v>6</v>
      </c>
      <c r="H404" s="35">
        <v>4.8</v>
      </c>
      <c r="I404" s="24">
        <v>24</v>
      </c>
      <c r="J404" s="22" t="s">
        <v>669</v>
      </c>
      <c r="K404" s="87"/>
      <c r="L404" s="91">
        <f t="shared" si="26"/>
        <v>0</v>
      </c>
    </row>
    <row r="405" spans="1:12" ht="180.75" customHeight="1">
      <c r="A405" s="49">
        <v>54</v>
      </c>
      <c r="B405" s="7">
        <v>51539</v>
      </c>
      <c r="C405" s="65" t="s">
        <v>755</v>
      </c>
      <c r="D405" s="7"/>
      <c r="E405" s="65" t="s">
        <v>651</v>
      </c>
      <c r="F405" s="9" t="s">
        <v>72</v>
      </c>
      <c r="G405" s="18">
        <v>4.5</v>
      </c>
      <c r="H405" s="35">
        <v>3.6</v>
      </c>
      <c r="I405" s="24">
        <v>24</v>
      </c>
      <c r="J405" s="22" t="s">
        <v>670</v>
      </c>
      <c r="K405" s="87"/>
      <c r="L405" s="91">
        <f t="shared" si="26"/>
        <v>0</v>
      </c>
    </row>
    <row r="406" spans="1:12" ht="180.75" customHeight="1">
      <c r="A406" s="49">
        <v>54</v>
      </c>
      <c r="B406" s="7">
        <v>51540</v>
      </c>
      <c r="C406" s="65" t="s">
        <v>756</v>
      </c>
      <c r="D406" s="7"/>
      <c r="E406" s="65" t="s">
        <v>652</v>
      </c>
      <c r="F406" s="9" t="s">
        <v>72</v>
      </c>
      <c r="G406" s="18">
        <v>4.5</v>
      </c>
      <c r="H406" s="35">
        <v>3.6</v>
      </c>
      <c r="I406" s="24">
        <v>24</v>
      </c>
      <c r="J406" s="22" t="s">
        <v>671</v>
      </c>
      <c r="K406" s="87"/>
      <c r="L406" s="91">
        <f t="shared" si="26"/>
        <v>0</v>
      </c>
    </row>
    <row r="407" spans="1:12" ht="180.75" customHeight="1">
      <c r="A407" s="49">
        <v>55</v>
      </c>
      <c r="B407" s="7">
        <v>51347</v>
      </c>
      <c r="C407" s="65" t="s">
        <v>568</v>
      </c>
      <c r="D407" s="7"/>
      <c r="E407" s="9" t="s">
        <v>757</v>
      </c>
      <c r="F407" s="9" t="s">
        <v>74</v>
      </c>
      <c r="G407" s="18">
        <v>9.8000000000000007</v>
      </c>
      <c r="H407" s="35">
        <v>7.84</v>
      </c>
      <c r="I407" s="24">
        <v>24</v>
      </c>
      <c r="J407" s="22" t="s">
        <v>426</v>
      </c>
      <c r="K407" s="87"/>
      <c r="L407" s="91">
        <f t="shared" si="21"/>
        <v>0</v>
      </c>
    </row>
    <row r="408" spans="1:12" ht="180.75" customHeight="1">
      <c r="A408" s="49">
        <v>55</v>
      </c>
      <c r="B408" s="7">
        <v>51544</v>
      </c>
      <c r="C408" s="65" t="s">
        <v>569</v>
      </c>
      <c r="D408" s="7"/>
      <c r="E408" s="9" t="s">
        <v>758</v>
      </c>
      <c r="F408" s="9" t="s">
        <v>74</v>
      </c>
      <c r="G408" s="18">
        <v>9.8000000000000007</v>
      </c>
      <c r="H408" s="35">
        <v>7.84</v>
      </c>
      <c r="I408" s="24">
        <v>24</v>
      </c>
      <c r="J408" s="22" t="s">
        <v>570</v>
      </c>
      <c r="K408" s="87"/>
      <c r="L408" s="91">
        <f t="shared" si="21"/>
        <v>0</v>
      </c>
    </row>
    <row r="409" spans="1:12" ht="180.75" customHeight="1">
      <c r="A409" s="49">
        <v>55</v>
      </c>
      <c r="B409" s="7">
        <v>51547</v>
      </c>
      <c r="C409" s="65" t="s">
        <v>571</v>
      </c>
      <c r="D409" s="7"/>
      <c r="E409" s="9" t="s">
        <v>759</v>
      </c>
      <c r="F409" s="9" t="s">
        <v>74</v>
      </c>
      <c r="G409" s="18">
        <v>19.32</v>
      </c>
      <c r="H409" s="35">
        <v>15.46</v>
      </c>
      <c r="I409" s="24">
        <v>24</v>
      </c>
      <c r="J409" s="22" t="s">
        <v>572</v>
      </c>
      <c r="K409" s="87"/>
      <c r="L409" s="91">
        <f t="shared" si="21"/>
        <v>0</v>
      </c>
    </row>
    <row r="410" spans="1:12" ht="180.75" customHeight="1">
      <c r="A410" s="49">
        <v>55</v>
      </c>
      <c r="B410" s="7">
        <v>51507</v>
      </c>
      <c r="C410" s="65" t="s">
        <v>573</v>
      </c>
      <c r="D410"/>
      <c r="E410" s="9" t="s">
        <v>757</v>
      </c>
      <c r="F410" s="9" t="s">
        <v>74</v>
      </c>
      <c r="G410" s="18">
        <v>9.8000000000000007</v>
      </c>
      <c r="H410" s="35">
        <v>7.84</v>
      </c>
      <c r="I410" s="24">
        <v>24</v>
      </c>
      <c r="J410" s="22" t="s">
        <v>955</v>
      </c>
      <c r="K410" s="87"/>
      <c r="L410" s="91">
        <f t="shared" si="21"/>
        <v>0</v>
      </c>
    </row>
    <row r="411" spans="1:12" ht="180.75" customHeight="1">
      <c r="A411" s="49">
        <v>55</v>
      </c>
      <c r="B411" s="7">
        <v>51545</v>
      </c>
      <c r="C411" s="65" t="s">
        <v>574</v>
      </c>
      <c r="D411" s="7"/>
      <c r="E411" s="9" t="s">
        <v>758</v>
      </c>
      <c r="F411" s="9" t="s">
        <v>74</v>
      </c>
      <c r="G411" s="18">
        <v>9.8000000000000007</v>
      </c>
      <c r="H411" s="35">
        <v>7.84</v>
      </c>
      <c r="I411" s="24">
        <v>24</v>
      </c>
      <c r="J411" s="22" t="s">
        <v>576</v>
      </c>
      <c r="K411" s="87"/>
      <c r="L411" s="91">
        <f t="shared" si="21"/>
        <v>0</v>
      </c>
    </row>
    <row r="412" spans="1:12" ht="180.75" customHeight="1">
      <c r="A412" s="49">
        <v>55</v>
      </c>
      <c r="B412" s="7">
        <v>51548</v>
      </c>
      <c r="C412" s="65" t="s">
        <v>575</v>
      </c>
      <c r="D412"/>
      <c r="E412" s="9" t="s">
        <v>759</v>
      </c>
      <c r="F412" s="9" t="s">
        <v>74</v>
      </c>
      <c r="G412" s="18">
        <v>19.32</v>
      </c>
      <c r="H412" s="35">
        <v>15.46</v>
      </c>
      <c r="I412" s="24">
        <v>24</v>
      </c>
      <c r="J412" s="22" t="s">
        <v>577</v>
      </c>
      <c r="K412" s="87"/>
      <c r="L412" s="91">
        <f t="shared" si="21"/>
        <v>0</v>
      </c>
    </row>
    <row r="413" spans="1:12" ht="180.75" customHeight="1">
      <c r="A413" s="49">
        <v>55</v>
      </c>
      <c r="B413" s="7">
        <v>51506</v>
      </c>
      <c r="C413" s="65" t="s">
        <v>877</v>
      </c>
      <c r="D413" s="70"/>
      <c r="E413" s="9" t="s">
        <v>757</v>
      </c>
      <c r="F413" s="9" t="s">
        <v>74</v>
      </c>
      <c r="G413" s="18">
        <v>9.8000000000000007</v>
      </c>
      <c r="H413" s="35">
        <v>7.84</v>
      </c>
      <c r="I413" s="24">
        <v>24</v>
      </c>
      <c r="J413" s="22" t="s">
        <v>954</v>
      </c>
      <c r="K413" s="87"/>
      <c r="L413" s="91">
        <f t="shared" ref="L413:L415" si="27">K413*H413</f>
        <v>0</v>
      </c>
    </row>
    <row r="414" spans="1:12" ht="180.75" customHeight="1">
      <c r="A414" s="49">
        <v>55</v>
      </c>
      <c r="B414" s="7">
        <v>51546</v>
      </c>
      <c r="C414" s="65" t="s">
        <v>878</v>
      </c>
      <c r="D414" s="7"/>
      <c r="E414" s="9" t="s">
        <v>758</v>
      </c>
      <c r="F414" s="9" t="s">
        <v>74</v>
      </c>
      <c r="G414" s="18">
        <v>9.8000000000000007</v>
      </c>
      <c r="H414" s="35">
        <v>7.84</v>
      </c>
      <c r="I414" s="24">
        <v>24</v>
      </c>
      <c r="J414" s="22" t="s">
        <v>880</v>
      </c>
      <c r="K414" s="87"/>
      <c r="L414" s="91">
        <f t="shared" si="27"/>
        <v>0</v>
      </c>
    </row>
    <row r="415" spans="1:12" ht="180.75" customHeight="1">
      <c r="A415" s="49">
        <v>55</v>
      </c>
      <c r="B415" s="7">
        <v>51549</v>
      </c>
      <c r="C415" s="65" t="s">
        <v>879</v>
      </c>
      <c r="D415" s="70"/>
      <c r="E415" s="9" t="s">
        <v>759</v>
      </c>
      <c r="F415" s="9" t="s">
        <v>74</v>
      </c>
      <c r="G415" s="18">
        <v>19.32</v>
      </c>
      <c r="H415" s="35">
        <v>15.46</v>
      </c>
      <c r="I415" s="24">
        <v>24</v>
      </c>
      <c r="J415" s="22" t="s">
        <v>881</v>
      </c>
      <c r="K415" s="87"/>
      <c r="L415" s="91">
        <f t="shared" si="27"/>
        <v>0</v>
      </c>
    </row>
    <row r="416" spans="1:12" ht="180.75" customHeight="1">
      <c r="A416" s="49">
        <v>56</v>
      </c>
      <c r="B416" s="7">
        <v>51309</v>
      </c>
      <c r="C416" s="67" t="s">
        <v>167</v>
      </c>
      <c r="D416" s="7"/>
      <c r="E416" s="9" t="s">
        <v>737</v>
      </c>
      <c r="F416" s="9" t="s">
        <v>712</v>
      </c>
      <c r="G416" s="18">
        <v>0.99</v>
      </c>
      <c r="H416" s="35">
        <v>0.79</v>
      </c>
      <c r="I416" s="24">
        <v>24</v>
      </c>
      <c r="J416" s="22" t="s">
        <v>507</v>
      </c>
      <c r="K416" s="87"/>
      <c r="L416" s="91">
        <f>K416*H416</f>
        <v>0</v>
      </c>
    </row>
    <row r="417" spans="1:12" ht="180.75" customHeight="1">
      <c r="A417" s="49">
        <v>56</v>
      </c>
      <c r="B417" s="7">
        <v>51310</v>
      </c>
      <c r="C417" s="65" t="s">
        <v>168</v>
      </c>
      <c r="D417" s="7"/>
      <c r="E417" s="9" t="s">
        <v>737</v>
      </c>
      <c r="F417" s="9" t="s">
        <v>713</v>
      </c>
      <c r="G417" s="18">
        <v>1.25</v>
      </c>
      <c r="H417" s="35">
        <v>1</v>
      </c>
      <c r="I417" s="24">
        <v>24</v>
      </c>
      <c r="J417" s="22" t="s">
        <v>508</v>
      </c>
      <c r="K417" s="87"/>
      <c r="L417" s="91">
        <f>K417*H417</f>
        <v>0</v>
      </c>
    </row>
    <row r="418" spans="1:12" ht="180.75" customHeight="1">
      <c r="A418" s="49">
        <v>56</v>
      </c>
      <c r="B418" s="7">
        <v>51448</v>
      </c>
      <c r="C418" s="65" t="s">
        <v>213</v>
      </c>
      <c r="D418" s="7"/>
      <c r="E418" s="9" t="s">
        <v>760</v>
      </c>
      <c r="F418" s="9" t="s">
        <v>72</v>
      </c>
      <c r="G418" s="18">
        <v>2.0499999999999998</v>
      </c>
      <c r="H418" s="35">
        <v>1.64</v>
      </c>
      <c r="I418" s="24">
        <v>24</v>
      </c>
      <c r="J418" s="22" t="s">
        <v>486</v>
      </c>
      <c r="K418" s="87"/>
      <c r="L418" s="91">
        <f t="shared" si="21"/>
        <v>0</v>
      </c>
    </row>
    <row r="419" spans="1:12" ht="180.75" customHeight="1">
      <c r="A419" s="49">
        <v>56</v>
      </c>
      <c r="B419" s="7">
        <v>51449</v>
      </c>
      <c r="C419" s="65" t="s">
        <v>214</v>
      </c>
      <c r="D419" s="7"/>
      <c r="E419" s="9" t="s">
        <v>760</v>
      </c>
      <c r="F419" s="9" t="s">
        <v>72</v>
      </c>
      <c r="G419" s="18">
        <v>2.0499999999999998</v>
      </c>
      <c r="H419" s="35">
        <v>1.64</v>
      </c>
      <c r="I419" s="24">
        <v>24</v>
      </c>
      <c r="J419" s="22" t="s">
        <v>487</v>
      </c>
      <c r="K419" s="87"/>
      <c r="L419" s="91">
        <f t="shared" si="21"/>
        <v>0</v>
      </c>
    </row>
    <row r="420" spans="1:12" ht="180.75" customHeight="1">
      <c r="A420" s="49">
        <v>56</v>
      </c>
      <c r="B420" s="7">
        <v>51585</v>
      </c>
      <c r="C420" s="65" t="s">
        <v>684</v>
      </c>
      <c r="D420" s="7"/>
      <c r="E420" s="9" t="s">
        <v>760</v>
      </c>
      <c r="F420" s="9" t="s">
        <v>72</v>
      </c>
      <c r="G420" s="18">
        <v>2.0499999999999998</v>
      </c>
      <c r="H420" s="35">
        <v>1.64</v>
      </c>
      <c r="I420" s="24">
        <v>24</v>
      </c>
      <c r="J420" s="22" t="s">
        <v>785</v>
      </c>
      <c r="K420" s="87"/>
      <c r="L420" s="91">
        <f t="shared" ref="L420" si="28">K420*H420</f>
        <v>0</v>
      </c>
    </row>
    <row r="421" spans="1:12" ht="180.75" customHeight="1">
      <c r="A421" s="50">
        <v>57</v>
      </c>
      <c r="B421" s="26">
        <v>51306</v>
      </c>
      <c r="C421" s="66" t="s">
        <v>489</v>
      </c>
      <c r="D421" s="26"/>
      <c r="E421" s="27" t="s">
        <v>963</v>
      </c>
      <c r="F421" s="9" t="s">
        <v>714</v>
      </c>
      <c r="G421" s="28">
        <v>5.25</v>
      </c>
      <c r="H421" s="35">
        <v>4.2</v>
      </c>
      <c r="I421" s="29"/>
      <c r="J421" s="30" t="s">
        <v>504</v>
      </c>
      <c r="K421" s="87"/>
      <c r="L421" s="94">
        <f t="shared" si="21"/>
        <v>0</v>
      </c>
    </row>
    <row r="422" spans="1:12" ht="180.75" customHeight="1">
      <c r="A422" s="50">
        <v>57</v>
      </c>
      <c r="B422" s="26">
        <v>51308</v>
      </c>
      <c r="C422" s="66" t="s">
        <v>488</v>
      </c>
      <c r="D422" s="26"/>
      <c r="E422" s="27" t="s">
        <v>763</v>
      </c>
      <c r="F422" s="9" t="s">
        <v>714</v>
      </c>
      <c r="G422" s="28">
        <v>7.8</v>
      </c>
      <c r="H422" s="35">
        <v>6.24</v>
      </c>
      <c r="I422" s="29"/>
      <c r="J422" s="30" t="s">
        <v>506</v>
      </c>
      <c r="K422" s="87"/>
      <c r="L422" s="94">
        <f t="shared" si="21"/>
        <v>0</v>
      </c>
    </row>
    <row r="423" spans="1:12" ht="180.75" customHeight="1">
      <c r="A423" s="50">
        <v>57</v>
      </c>
      <c r="B423" s="26">
        <v>51307</v>
      </c>
      <c r="C423" s="68" t="s">
        <v>965</v>
      </c>
      <c r="D423" s="26"/>
      <c r="E423" s="27" t="s">
        <v>964</v>
      </c>
      <c r="F423" s="9" t="s">
        <v>74</v>
      </c>
      <c r="G423" s="28">
        <v>3.49</v>
      </c>
      <c r="H423" s="35">
        <v>2.79</v>
      </c>
      <c r="I423" s="29"/>
      <c r="J423" s="30" t="s">
        <v>505</v>
      </c>
      <c r="K423" s="87"/>
      <c r="L423" s="94">
        <f>K423*H423</f>
        <v>0</v>
      </c>
    </row>
    <row r="424" spans="1:12" ht="180.75" customHeight="1">
      <c r="A424" s="50">
        <v>57</v>
      </c>
      <c r="B424" s="26">
        <v>51305</v>
      </c>
      <c r="C424" s="68" t="s">
        <v>882</v>
      </c>
      <c r="D424" s="26"/>
      <c r="E424" s="27" t="s">
        <v>762</v>
      </c>
      <c r="F424" s="9" t="s">
        <v>74</v>
      </c>
      <c r="G424" s="28">
        <v>3.49</v>
      </c>
      <c r="H424" s="35">
        <v>2.79</v>
      </c>
      <c r="I424" s="29"/>
      <c r="J424" s="30" t="s">
        <v>503</v>
      </c>
      <c r="K424" s="87"/>
      <c r="L424" s="94">
        <f t="shared" si="21"/>
        <v>0</v>
      </c>
    </row>
    <row r="425" spans="1:12" ht="180.75" customHeight="1">
      <c r="A425" s="49">
        <v>58</v>
      </c>
      <c r="B425" s="7">
        <v>21251</v>
      </c>
      <c r="C425" s="9" t="s">
        <v>163</v>
      </c>
      <c r="D425" s="7"/>
      <c r="E425" s="9" t="s">
        <v>966</v>
      </c>
      <c r="F425" s="9" t="s">
        <v>72</v>
      </c>
      <c r="G425" s="18">
        <v>3.4</v>
      </c>
      <c r="H425" s="35">
        <v>2.72</v>
      </c>
      <c r="I425" s="24">
        <v>24</v>
      </c>
      <c r="J425" s="22" t="s">
        <v>421</v>
      </c>
      <c r="K425" s="87"/>
      <c r="L425" s="91">
        <f>K425*H425</f>
        <v>0</v>
      </c>
    </row>
    <row r="426" spans="1:12" ht="180.75" customHeight="1">
      <c r="A426" s="49">
        <v>58</v>
      </c>
      <c r="B426" s="7">
        <v>21253</v>
      </c>
      <c r="C426" s="9" t="s">
        <v>164</v>
      </c>
      <c r="D426" s="7"/>
      <c r="E426" s="9" t="s">
        <v>967</v>
      </c>
      <c r="F426" s="9" t="s">
        <v>72</v>
      </c>
      <c r="G426" s="18">
        <v>3.4</v>
      </c>
      <c r="H426" s="35">
        <v>2.72</v>
      </c>
      <c r="I426" s="24">
        <v>24</v>
      </c>
      <c r="J426" s="22" t="s">
        <v>422</v>
      </c>
      <c r="K426" s="87"/>
      <c r="L426" s="91">
        <f>K426*H426</f>
        <v>0</v>
      </c>
    </row>
    <row r="427" spans="1:12" ht="180.75" customHeight="1">
      <c r="A427" s="49">
        <v>58</v>
      </c>
      <c r="B427" s="7">
        <v>21254</v>
      </c>
      <c r="C427" s="9" t="s">
        <v>162</v>
      </c>
      <c r="D427" s="7"/>
      <c r="E427" s="9" t="s">
        <v>968</v>
      </c>
      <c r="F427" s="9" t="s">
        <v>72</v>
      </c>
      <c r="G427" s="18">
        <v>2.75</v>
      </c>
      <c r="H427" s="35">
        <v>2.2000000000000002</v>
      </c>
      <c r="I427" s="24">
        <v>24</v>
      </c>
      <c r="J427" s="22" t="s">
        <v>423</v>
      </c>
      <c r="K427" s="87"/>
      <c r="L427" s="91">
        <f>K427*H427</f>
        <v>0</v>
      </c>
    </row>
    <row r="428" spans="1:12" ht="180.75" customHeight="1">
      <c r="A428" s="49">
        <v>59</v>
      </c>
      <c r="B428" s="7">
        <v>51300</v>
      </c>
      <c r="C428" s="65" t="s">
        <v>165</v>
      </c>
      <c r="D428" s="7"/>
      <c r="E428" s="9" t="s">
        <v>764</v>
      </c>
      <c r="F428" s="9" t="s">
        <v>72</v>
      </c>
      <c r="G428" s="18">
        <v>4.293333333333333</v>
      </c>
      <c r="H428" s="35">
        <v>3.43</v>
      </c>
      <c r="I428" s="24">
        <v>12</v>
      </c>
      <c r="J428" s="22" t="s">
        <v>501</v>
      </c>
      <c r="K428" s="87"/>
      <c r="L428" s="91">
        <f t="shared" si="21"/>
        <v>0</v>
      </c>
    </row>
    <row r="429" spans="1:12" ht="180.75" customHeight="1">
      <c r="A429" s="49">
        <v>59</v>
      </c>
      <c r="B429" s="7">
        <v>51302</v>
      </c>
      <c r="C429" s="65" t="s">
        <v>166</v>
      </c>
      <c r="D429" s="7"/>
      <c r="E429" s="9" t="s">
        <v>765</v>
      </c>
      <c r="F429" s="9" t="s">
        <v>72</v>
      </c>
      <c r="G429" s="18">
        <v>0.62</v>
      </c>
      <c r="H429" s="35">
        <v>0.5</v>
      </c>
      <c r="I429" s="24">
        <v>12</v>
      </c>
      <c r="J429" s="22" t="s">
        <v>502</v>
      </c>
      <c r="K429" s="87"/>
      <c r="L429" s="91">
        <f t="shared" si="21"/>
        <v>0</v>
      </c>
    </row>
    <row r="430" spans="1:12" ht="180.75" customHeight="1">
      <c r="A430" s="49">
        <v>59</v>
      </c>
      <c r="B430" s="7">
        <v>51580</v>
      </c>
      <c r="C430" s="65" t="s">
        <v>957</v>
      </c>
      <c r="D430" s="7"/>
      <c r="E430" s="9" t="s">
        <v>809</v>
      </c>
      <c r="F430" s="9" t="s">
        <v>72</v>
      </c>
      <c r="G430" s="18">
        <v>4.25</v>
      </c>
      <c r="H430" s="35">
        <v>3.4</v>
      </c>
      <c r="I430" s="24">
        <v>12</v>
      </c>
      <c r="J430" s="22" t="s">
        <v>810</v>
      </c>
      <c r="K430" s="87"/>
      <c r="L430" s="91">
        <f t="shared" ref="L430:L434" si="29">K430*H430</f>
        <v>0</v>
      </c>
    </row>
    <row r="431" spans="1:12" ht="180.75" customHeight="1">
      <c r="A431" s="49">
        <v>59</v>
      </c>
      <c r="B431" s="7">
        <v>51581</v>
      </c>
      <c r="C431" s="65" t="s">
        <v>816</v>
      </c>
      <c r="D431" s="7"/>
      <c r="E431" s="9" t="s">
        <v>811</v>
      </c>
      <c r="F431" s="9" t="s">
        <v>72</v>
      </c>
      <c r="G431" s="18">
        <v>4.25</v>
      </c>
      <c r="H431" s="35">
        <v>3.4</v>
      </c>
      <c r="I431" s="24">
        <v>12</v>
      </c>
      <c r="J431" s="22" t="s">
        <v>812</v>
      </c>
      <c r="K431" s="87"/>
      <c r="L431" s="91">
        <f t="shared" si="29"/>
        <v>0</v>
      </c>
    </row>
    <row r="432" spans="1:12" ht="180.75" customHeight="1">
      <c r="A432" s="49">
        <v>59</v>
      </c>
      <c r="B432" s="7">
        <v>51582</v>
      </c>
      <c r="C432" s="65" t="s">
        <v>817</v>
      </c>
      <c r="D432" s="7"/>
      <c r="E432" s="9" t="s">
        <v>815</v>
      </c>
      <c r="F432" s="9" t="s">
        <v>72</v>
      </c>
      <c r="G432" s="18">
        <v>4.25</v>
      </c>
      <c r="H432" s="35">
        <v>3.4</v>
      </c>
      <c r="I432" s="24">
        <v>12</v>
      </c>
      <c r="J432" s="22" t="s">
        <v>813</v>
      </c>
      <c r="K432" s="87"/>
      <c r="L432" s="91">
        <f t="shared" si="29"/>
        <v>0</v>
      </c>
    </row>
    <row r="433" spans="1:12" ht="180.75" customHeight="1">
      <c r="A433" s="49">
        <v>59</v>
      </c>
      <c r="B433" s="7">
        <v>51583</v>
      </c>
      <c r="C433" s="65" t="s">
        <v>818</v>
      </c>
      <c r="D433" s="7"/>
      <c r="E433" s="9" t="s">
        <v>811</v>
      </c>
      <c r="F433" s="9" t="s">
        <v>72</v>
      </c>
      <c r="G433" s="18">
        <v>4.25</v>
      </c>
      <c r="H433" s="35">
        <v>3.4</v>
      </c>
      <c r="I433" s="24">
        <v>12</v>
      </c>
      <c r="J433" s="22" t="s">
        <v>814</v>
      </c>
      <c r="K433" s="87"/>
      <c r="L433" s="91">
        <f t="shared" si="29"/>
        <v>0</v>
      </c>
    </row>
    <row r="434" spans="1:12" ht="180.75" customHeight="1">
      <c r="A434" s="49">
        <v>59</v>
      </c>
      <c r="B434" s="7">
        <v>51543</v>
      </c>
      <c r="C434" s="65" t="s">
        <v>819</v>
      </c>
      <c r="D434" s="7"/>
      <c r="E434" s="9" t="s">
        <v>820</v>
      </c>
      <c r="F434" s="9" t="s">
        <v>72</v>
      </c>
      <c r="G434" s="18">
        <v>2</v>
      </c>
      <c r="H434" s="35">
        <v>1.6</v>
      </c>
      <c r="I434" s="24">
        <v>12</v>
      </c>
      <c r="J434" s="22" t="s">
        <v>821</v>
      </c>
      <c r="K434" s="87"/>
      <c r="L434" s="91">
        <f t="shared" si="29"/>
        <v>0</v>
      </c>
    </row>
    <row r="435" spans="1:12" ht="180.75" customHeight="1">
      <c r="A435" s="49">
        <v>70</v>
      </c>
      <c r="B435" s="7">
        <v>51324</v>
      </c>
      <c r="C435" s="65" t="s">
        <v>171</v>
      </c>
      <c r="D435" s="7"/>
      <c r="E435" s="9" t="s">
        <v>498</v>
      </c>
      <c r="F435" s="9" t="s">
        <v>715</v>
      </c>
      <c r="G435" s="18">
        <v>38.4</v>
      </c>
      <c r="H435" s="35">
        <v>30.72</v>
      </c>
      <c r="I435" s="24">
        <v>1</v>
      </c>
      <c r="J435" s="22" t="s">
        <v>774</v>
      </c>
      <c r="K435" s="87"/>
      <c r="L435" s="91">
        <f t="shared" si="21"/>
        <v>0</v>
      </c>
    </row>
    <row r="436" spans="1:12" ht="180.75" customHeight="1">
      <c r="A436" s="49">
        <v>70</v>
      </c>
      <c r="B436" s="7">
        <v>51326</v>
      </c>
      <c r="C436" s="65" t="s">
        <v>883</v>
      </c>
      <c r="D436" s="7"/>
      <c r="E436" s="9" t="s">
        <v>496</v>
      </c>
      <c r="F436" s="9" t="s">
        <v>715</v>
      </c>
      <c r="G436" s="18">
        <v>46.25</v>
      </c>
      <c r="H436" s="35">
        <v>37</v>
      </c>
      <c r="I436" s="24">
        <v>1</v>
      </c>
      <c r="J436" s="22" t="s">
        <v>776</v>
      </c>
      <c r="K436" s="87"/>
      <c r="L436" s="91">
        <f>K436*H436</f>
        <v>0</v>
      </c>
    </row>
    <row r="437" spans="1:12" ht="180.75" customHeight="1">
      <c r="A437" s="49">
        <v>70</v>
      </c>
      <c r="B437" s="7">
        <v>51325</v>
      </c>
      <c r="C437" s="65" t="s">
        <v>884</v>
      </c>
      <c r="D437" s="7"/>
      <c r="E437" s="9" t="s">
        <v>497</v>
      </c>
      <c r="F437" s="9" t="s">
        <v>715</v>
      </c>
      <c r="G437" s="18">
        <v>49.69</v>
      </c>
      <c r="H437" s="35">
        <v>39.75</v>
      </c>
      <c r="I437" s="24">
        <v>1</v>
      </c>
      <c r="J437" s="22" t="s">
        <v>775</v>
      </c>
      <c r="K437" s="87"/>
      <c r="L437" s="91">
        <f t="shared" ref="L437" si="30">K437*H437</f>
        <v>0</v>
      </c>
    </row>
    <row r="438" spans="1:12" ht="270.75" customHeight="1">
      <c r="A438" s="49">
        <v>70</v>
      </c>
      <c r="B438" s="7">
        <v>51612</v>
      </c>
      <c r="C438" s="65" t="s">
        <v>969</v>
      </c>
      <c r="D438" s="7"/>
      <c r="E438" s="9" t="s">
        <v>497</v>
      </c>
      <c r="F438" s="9" t="s">
        <v>885</v>
      </c>
      <c r="G438" s="18">
        <v>299.99</v>
      </c>
      <c r="H438" s="35">
        <v>269.99</v>
      </c>
      <c r="I438" s="24">
        <v>1</v>
      </c>
      <c r="J438" s="22" t="s">
        <v>887</v>
      </c>
      <c r="K438" s="87"/>
      <c r="L438" s="91">
        <f t="shared" ref="L438:L442" si="31">K438*H438</f>
        <v>0</v>
      </c>
    </row>
    <row r="439" spans="1:12" ht="180.75" customHeight="1">
      <c r="A439" s="49">
        <v>72</v>
      </c>
      <c r="B439" s="7">
        <v>51320</v>
      </c>
      <c r="C439" s="65" t="s">
        <v>170</v>
      </c>
      <c r="D439" s="7"/>
      <c r="E439" s="9" t="s">
        <v>766</v>
      </c>
      <c r="F439" s="9" t="s">
        <v>72</v>
      </c>
      <c r="G439" s="18">
        <v>7.96</v>
      </c>
      <c r="H439" s="35">
        <v>6.37</v>
      </c>
      <c r="I439" s="24">
        <v>1</v>
      </c>
      <c r="J439" s="22" t="s">
        <v>773</v>
      </c>
      <c r="K439" s="87"/>
      <c r="L439" s="91">
        <f t="shared" si="31"/>
        <v>0</v>
      </c>
    </row>
    <row r="440" spans="1:12" ht="180.75" customHeight="1">
      <c r="A440" s="49">
        <v>72</v>
      </c>
      <c r="B440" s="7">
        <v>51327</v>
      </c>
      <c r="C440" s="65" t="s">
        <v>578</v>
      </c>
      <c r="D440" s="7"/>
      <c r="E440" s="9" t="s">
        <v>767</v>
      </c>
      <c r="F440" s="9" t="s">
        <v>72</v>
      </c>
      <c r="G440" s="18">
        <v>34.93</v>
      </c>
      <c r="H440" s="35">
        <v>27.94</v>
      </c>
      <c r="I440" s="24">
        <v>1</v>
      </c>
      <c r="J440" s="22" t="s">
        <v>777</v>
      </c>
      <c r="K440" s="87"/>
      <c r="L440" s="91">
        <f t="shared" si="31"/>
        <v>0</v>
      </c>
    </row>
    <row r="441" spans="1:12" ht="180.75" customHeight="1">
      <c r="A441" s="49">
        <v>72</v>
      </c>
      <c r="B441" s="7">
        <v>51542</v>
      </c>
      <c r="C441" s="65" t="s">
        <v>579</v>
      </c>
      <c r="D441"/>
      <c r="E441" s="9" t="s">
        <v>769</v>
      </c>
      <c r="F441" s="9" t="s">
        <v>72</v>
      </c>
      <c r="G441" s="18">
        <v>37.96</v>
      </c>
      <c r="H441" s="35">
        <v>30.37</v>
      </c>
      <c r="I441" s="24">
        <v>1</v>
      </c>
      <c r="J441" s="22" t="s">
        <v>778</v>
      </c>
      <c r="K441" s="87"/>
      <c r="L441" s="91">
        <f t="shared" si="31"/>
        <v>0</v>
      </c>
    </row>
    <row r="442" spans="1:12" ht="180.75" customHeight="1" thickBot="1">
      <c r="A442" s="79">
        <v>72</v>
      </c>
      <c r="B442" s="80">
        <v>51550</v>
      </c>
      <c r="C442" s="81" t="s">
        <v>580</v>
      </c>
      <c r="D442" s="80"/>
      <c r="E442" s="82" t="s">
        <v>768</v>
      </c>
      <c r="F442" s="82" t="s">
        <v>72</v>
      </c>
      <c r="G442" s="83">
        <v>47.22</v>
      </c>
      <c r="H442" s="95">
        <v>37.78</v>
      </c>
      <c r="I442" s="84">
        <v>1</v>
      </c>
      <c r="J442" s="96" t="s">
        <v>779</v>
      </c>
      <c r="K442" s="88"/>
      <c r="L442" s="97">
        <f t="shared" si="31"/>
        <v>0</v>
      </c>
    </row>
    <row r="443" spans="1:12" ht="83.25" customHeight="1" thickBot="1">
      <c r="C443" s="101" t="s">
        <v>910</v>
      </c>
      <c r="D443" s="101"/>
      <c r="E443" s="101"/>
      <c r="F443" s="101"/>
      <c r="G443" s="101"/>
      <c r="H443" s="101"/>
      <c r="I443" s="101"/>
      <c r="J443" s="102"/>
      <c r="K443" s="103">
        <f>SUM(L16:L442)</f>
        <v>0</v>
      </c>
      <c r="L443" s="104"/>
    </row>
  </sheetData>
  <autoFilter ref="B15:J74" xr:uid="{00000000-0009-0000-0000-000000000000}"/>
  <mergeCells count="114">
    <mergeCell ref="E305:E308"/>
    <mergeCell ref="E309:E310"/>
    <mergeCell ref="E269:E272"/>
    <mergeCell ref="E273:E276"/>
    <mergeCell ref="E277:E280"/>
    <mergeCell ref="E281:E284"/>
    <mergeCell ref="E285:E288"/>
    <mergeCell ref="E289:E292"/>
    <mergeCell ref="E293:E296"/>
    <mergeCell ref="E297:E300"/>
    <mergeCell ref="E301:E304"/>
    <mergeCell ref="A6:D6"/>
    <mergeCell ref="E6:H6"/>
    <mergeCell ref="I6:L6"/>
    <mergeCell ref="A7:D7"/>
    <mergeCell ref="E7:H7"/>
    <mergeCell ref="I7:L7"/>
    <mergeCell ref="A4:D4"/>
    <mergeCell ref="E4:H4"/>
    <mergeCell ref="I4:L4"/>
    <mergeCell ref="A5:D5"/>
    <mergeCell ref="E5:H5"/>
    <mergeCell ref="I5:L5"/>
    <mergeCell ref="A8:D8"/>
    <mergeCell ref="E8:H8"/>
    <mergeCell ref="I8:L8"/>
    <mergeCell ref="A9:B9"/>
    <mergeCell ref="C9:D10"/>
    <mergeCell ref="E9:L14"/>
    <mergeCell ref="A10:B10"/>
    <mergeCell ref="A11:B11"/>
    <mergeCell ref="A12:B12"/>
    <mergeCell ref="A13:B13"/>
    <mergeCell ref="D59:D60"/>
    <mergeCell ref="D34:D37"/>
    <mergeCell ref="D42:D45"/>
    <mergeCell ref="A14:B14"/>
    <mergeCell ref="D16:D18"/>
    <mergeCell ref="D19:D21"/>
    <mergeCell ref="D22:D24"/>
    <mergeCell ref="D25:D27"/>
    <mergeCell ref="D28:D30"/>
    <mergeCell ref="D31:D33"/>
    <mergeCell ref="D38:D41"/>
    <mergeCell ref="D46:D50"/>
    <mergeCell ref="D51:D54"/>
    <mergeCell ref="D55:D58"/>
    <mergeCell ref="D206:D208"/>
    <mergeCell ref="D194:D196"/>
    <mergeCell ref="D97:D99"/>
    <mergeCell ref="D102:D104"/>
    <mergeCell ref="D130:D132"/>
    <mergeCell ref="D133:D136"/>
    <mergeCell ref="D123:D125"/>
    <mergeCell ref="D94:D96"/>
    <mergeCell ref="D61:D62"/>
    <mergeCell ref="D63:D66"/>
    <mergeCell ref="D67:D69"/>
    <mergeCell ref="D70:D72"/>
    <mergeCell ref="D73:D76"/>
    <mergeCell ref="D77:D78"/>
    <mergeCell ref="D79:D81"/>
    <mergeCell ref="D82:D84"/>
    <mergeCell ref="D85:D87"/>
    <mergeCell ref="D88:D90"/>
    <mergeCell ref="D91:D93"/>
    <mergeCell ref="D218:D221"/>
    <mergeCell ref="D222:D224"/>
    <mergeCell ref="D227:D229"/>
    <mergeCell ref="D230:D232"/>
    <mergeCell ref="D197:D199"/>
    <mergeCell ref="D203:D205"/>
    <mergeCell ref="D137:D139"/>
    <mergeCell ref="D140:D142"/>
    <mergeCell ref="D143:D145"/>
    <mergeCell ref="D146:D148"/>
    <mergeCell ref="D155:D159"/>
    <mergeCell ref="D149:D151"/>
    <mergeCell ref="D152:D154"/>
    <mergeCell ref="D160:D165"/>
    <mergeCell ref="D166:D168"/>
    <mergeCell ref="D169:D173"/>
    <mergeCell ref="D174:D178"/>
    <mergeCell ref="D179:D184"/>
    <mergeCell ref="D188:D190"/>
    <mergeCell ref="D191:D193"/>
    <mergeCell ref="D200:D202"/>
    <mergeCell ref="D215:D217"/>
    <mergeCell ref="D212:D214"/>
    <mergeCell ref="D209:D211"/>
    <mergeCell ref="C443:J443"/>
    <mergeCell ref="K443:L443"/>
    <mergeCell ref="D309:D310"/>
    <mergeCell ref="D312:D313"/>
    <mergeCell ref="D314:D315"/>
    <mergeCell ref="D105:D107"/>
    <mergeCell ref="D108:D110"/>
    <mergeCell ref="D111:D113"/>
    <mergeCell ref="D114:D116"/>
    <mergeCell ref="D117:D119"/>
    <mergeCell ref="D120:D122"/>
    <mergeCell ref="D285:D288"/>
    <mergeCell ref="D289:D292"/>
    <mergeCell ref="D293:D296"/>
    <mergeCell ref="D297:D300"/>
    <mergeCell ref="D301:D304"/>
    <mergeCell ref="D305:D308"/>
    <mergeCell ref="D259:D260"/>
    <mergeCell ref="D261:D262"/>
    <mergeCell ref="D269:D272"/>
    <mergeCell ref="D273:D276"/>
    <mergeCell ref="D277:D280"/>
    <mergeCell ref="D281:D284"/>
    <mergeCell ref="D253:D254"/>
  </mergeCells>
  <pageMargins left="0.7" right="0.7" top="0.75" bottom="0.75" header="0.3" footer="0.3"/>
  <pageSetup scale="38" fitToHeight="20" orientation="portrait" copies="2" r:id="rId1"/>
  <rowBreaks count="28" manualBreakCount="28">
    <brk id="37" max="11" man="1"/>
    <brk id="69" max="11" man="1"/>
    <brk id="96" max="11" man="1"/>
    <brk id="122" max="11" man="1"/>
    <brk id="129" max="11" man="1"/>
    <brk id="151" max="11" man="1"/>
    <brk id="184" max="11" man="1"/>
    <brk id="199" max="11" man="1"/>
    <brk id="217" max="11" man="1"/>
    <brk id="232" max="11" man="1"/>
    <brk id="242" max="11" man="1"/>
    <brk id="252" max="11" man="1"/>
    <brk id="264" max="11" man="1"/>
    <brk id="288" max="11" man="1"/>
    <brk id="310" max="11" man="1"/>
    <brk id="322" max="11" man="1"/>
    <brk id="331" max="11" man="1"/>
    <brk id="340" max="11" man="1"/>
    <brk id="350" max="11" man="1"/>
    <brk id="360" max="11" man="1"/>
    <brk id="370" max="11" man="1"/>
    <brk id="380" max="11" man="1"/>
    <brk id="390" max="11" man="1"/>
    <brk id="400" max="11" man="1"/>
    <brk id="410" max="11" man="1"/>
    <brk id="420" max="11" man="1"/>
    <brk id="430" max="11" man="1"/>
    <brk id="438" max="11"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9"/>
  <sheetViews>
    <sheetView topLeftCell="A683" workbookViewId="0">
      <selection activeCell="C710" sqref="C710"/>
    </sheetView>
  </sheetViews>
  <sheetFormatPr defaultColWidth="11.42578125" defaultRowHeight="15"/>
  <cols>
    <col min="1" max="1" width="22.85546875" style="2" customWidth="1"/>
    <col min="2" max="2" width="27.140625" customWidth="1"/>
    <col min="3" max="3" width="49.28515625" style="4" customWidth="1"/>
    <col min="4" max="4" width="23" customWidth="1"/>
  </cols>
  <sheetData>
    <row r="1" spans="1:3">
      <c r="A1" s="2" t="s">
        <v>100</v>
      </c>
      <c r="B1" t="s">
        <v>75</v>
      </c>
      <c r="C1" s="4" t="s">
        <v>76</v>
      </c>
    </row>
    <row r="2" spans="1:3" ht="20.25">
      <c r="A2" s="3">
        <v>81007331001</v>
      </c>
      <c r="B2" s="1" cm="1">
        <f t="array" ref="B2">MOD(-SUM(MID(TEXT(A2,"00000000000\0"),{1,3,5,7,9,11;2,4,6,8,10,12},1)*{3;1}),10)</f>
        <v>8</v>
      </c>
      <c r="C2" s="3" t="str">
        <f>A2&amp;B2</f>
        <v>810073310018</v>
      </c>
    </row>
    <row r="3" spans="1:3" ht="20.25">
      <c r="A3" s="3">
        <v>81007331002</v>
      </c>
      <c r="B3" s="1" cm="1">
        <f t="array" ref="B3">MOD(-SUM(MID(TEXT(A3,"00000000000\0"),{1,3,5,7,9,11;2,4,6,8,10,12},1)*{3;1}),10)</f>
        <v>5</v>
      </c>
      <c r="C3" s="3" t="str">
        <f t="shared" ref="C3:C66" si="0">A3&amp;B3</f>
        <v>810073310025</v>
      </c>
    </row>
    <row r="4" spans="1:3" ht="20.25">
      <c r="A4" s="3">
        <v>81007331003</v>
      </c>
      <c r="B4" s="1" cm="1">
        <f t="array" ref="B4">MOD(-SUM(MID(TEXT(A4,"00000000000\0"),{1,3,5,7,9,11;2,4,6,8,10,12},1)*{3;1}),10)</f>
        <v>2</v>
      </c>
      <c r="C4" s="3" t="str">
        <f t="shared" si="0"/>
        <v>810073310032</v>
      </c>
    </row>
    <row r="5" spans="1:3" ht="20.25">
      <c r="A5" s="3">
        <v>81007331004</v>
      </c>
      <c r="B5" s="1" cm="1">
        <f t="array" ref="B5">MOD(-SUM(MID(TEXT(A5,"00000000000\0"),{1,3,5,7,9,11;2,4,6,8,10,12},1)*{3;1}),10)</f>
        <v>9</v>
      </c>
      <c r="C5" s="3" t="str">
        <f t="shared" si="0"/>
        <v>810073310049</v>
      </c>
    </row>
    <row r="6" spans="1:3" ht="20.25">
      <c r="A6" s="3">
        <v>81007331005</v>
      </c>
      <c r="B6" s="1" cm="1">
        <f t="array" ref="B6">MOD(-SUM(MID(TEXT(A6,"00000000000\0"),{1,3,5,7,9,11;2,4,6,8,10,12},1)*{3;1}),10)</f>
        <v>6</v>
      </c>
      <c r="C6" s="3" t="str">
        <f t="shared" si="0"/>
        <v>810073310056</v>
      </c>
    </row>
    <row r="7" spans="1:3" ht="20.25">
      <c r="A7" s="3">
        <v>81007331006</v>
      </c>
      <c r="B7" s="1" cm="1">
        <f t="array" ref="B7">MOD(-SUM(MID(TEXT(A7,"00000000000\0"),{1,3,5,7,9,11;2,4,6,8,10,12},1)*{3;1}),10)</f>
        <v>3</v>
      </c>
      <c r="C7" s="3" t="str">
        <f t="shared" si="0"/>
        <v>810073310063</v>
      </c>
    </row>
    <row r="8" spans="1:3" ht="20.25">
      <c r="A8" s="3">
        <v>81007331007</v>
      </c>
      <c r="B8" s="1" cm="1">
        <f t="array" ref="B8">MOD(-SUM(MID(TEXT(A8,"00000000000\0"),{1,3,5,7,9,11;2,4,6,8,10,12},1)*{3;1}),10)</f>
        <v>0</v>
      </c>
      <c r="C8" s="3" t="str">
        <f t="shared" si="0"/>
        <v>810073310070</v>
      </c>
    </row>
    <row r="9" spans="1:3" ht="20.25">
      <c r="A9" s="3">
        <v>81007331008</v>
      </c>
      <c r="B9" s="1" cm="1">
        <f t="array" ref="B9">MOD(-SUM(MID(TEXT(A9,"00000000000\0"),{1,3,5,7,9,11;2,4,6,8,10,12},1)*{3;1}),10)</f>
        <v>7</v>
      </c>
      <c r="C9" s="3" t="str">
        <f t="shared" si="0"/>
        <v>810073310087</v>
      </c>
    </row>
    <row r="10" spans="1:3" ht="20.25">
      <c r="A10" s="3">
        <v>81007331009</v>
      </c>
      <c r="B10" s="1" cm="1">
        <f t="array" ref="B10">MOD(-SUM(MID(TEXT(A10,"00000000000\0"),{1,3,5,7,9,11;2,4,6,8,10,12},1)*{3;1}),10)</f>
        <v>4</v>
      </c>
      <c r="C10" s="3" t="str">
        <f t="shared" si="0"/>
        <v>810073310094</v>
      </c>
    </row>
    <row r="11" spans="1:3" ht="20.25">
      <c r="A11" s="3">
        <v>81007331010</v>
      </c>
      <c r="B11" s="1" cm="1">
        <f t="array" ref="B11">MOD(-SUM(MID(TEXT(A11,"00000000000\0"),{1,3,5,7,9,11;2,4,6,8,10,12},1)*{3;1}),10)</f>
        <v>0</v>
      </c>
      <c r="C11" s="3" t="str">
        <f t="shared" si="0"/>
        <v>810073310100</v>
      </c>
    </row>
    <row r="12" spans="1:3" ht="20.25">
      <c r="A12" s="3">
        <v>81007331011</v>
      </c>
      <c r="B12" s="1" cm="1">
        <f t="array" ref="B12">MOD(-SUM(MID(TEXT(A12,"00000000000\0"),{1,3,5,7,9,11;2,4,6,8,10,12},1)*{3;1}),10)</f>
        <v>7</v>
      </c>
      <c r="C12" s="3" t="str">
        <f t="shared" si="0"/>
        <v>810073310117</v>
      </c>
    </row>
    <row r="13" spans="1:3" ht="20.25">
      <c r="A13" s="3">
        <v>81007331012</v>
      </c>
      <c r="B13" s="1" cm="1">
        <f t="array" ref="B13">MOD(-SUM(MID(TEXT(A13,"00000000000\0"),{1,3,5,7,9,11;2,4,6,8,10,12},1)*{3;1}),10)</f>
        <v>4</v>
      </c>
      <c r="C13" s="3" t="str">
        <f t="shared" si="0"/>
        <v>810073310124</v>
      </c>
    </row>
    <row r="14" spans="1:3" ht="20.25">
      <c r="A14" s="3">
        <v>81007331013</v>
      </c>
      <c r="B14" s="1" cm="1">
        <f t="array" ref="B14">MOD(-SUM(MID(TEXT(A14,"00000000000\0"),{1,3,5,7,9,11;2,4,6,8,10,12},1)*{3;1}),10)</f>
        <v>1</v>
      </c>
      <c r="C14" s="3" t="str">
        <f t="shared" si="0"/>
        <v>810073310131</v>
      </c>
    </row>
    <row r="15" spans="1:3" ht="20.25">
      <c r="A15" s="3">
        <v>81007331014</v>
      </c>
      <c r="B15" s="1" cm="1">
        <f t="array" ref="B15">MOD(-SUM(MID(TEXT(A15,"00000000000\0"),{1,3,5,7,9,11;2,4,6,8,10,12},1)*{3;1}),10)</f>
        <v>8</v>
      </c>
      <c r="C15" s="3" t="str">
        <f t="shared" si="0"/>
        <v>810073310148</v>
      </c>
    </row>
    <row r="16" spans="1:3" ht="20.25">
      <c r="A16" s="3">
        <v>81007331015</v>
      </c>
      <c r="B16" s="1" cm="1">
        <f t="array" ref="B16">MOD(-SUM(MID(TEXT(A16,"00000000000\0"),{1,3,5,7,9,11;2,4,6,8,10,12},1)*{3;1}),10)</f>
        <v>5</v>
      </c>
      <c r="C16" s="3" t="str">
        <f t="shared" si="0"/>
        <v>810073310155</v>
      </c>
    </row>
    <row r="17" spans="1:3" ht="20.25">
      <c r="A17" s="3">
        <v>81007331016</v>
      </c>
      <c r="B17" s="1" cm="1">
        <f t="array" ref="B17">MOD(-SUM(MID(TEXT(A17,"00000000000\0"),{1,3,5,7,9,11;2,4,6,8,10,12},1)*{3;1}),10)</f>
        <v>2</v>
      </c>
      <c r="C17" s="3" t="str">
        <f t="shared" si="0"/>
        <v>810073310162</v>
      </c>
    </row>
    <row r="18" spans="1:3" ht="20.25">
      <c r="A18" s="3">
        <v>81007331017</v>
      </c>
      <c r="B18" s="1" cm="1">
        <f t="array" ref="B18">MOD(-SUM(MID(TEXT(A18,"00000000000\0"),{1,3,5,7,9,11;2,4,6,8,10,12},1)*{3;1}),10)</f>
        <v>9</v>
      </c>
      <c r="C18" s="3" t="str">
        <f t="shared" si="0"/>
        <v>810073310179</v>
      </c>
    </row>
    <row r="19" spans="1:3" ht="20.25">
      <c r="A19" s="3">
        <v>81007331018</v>
      </c>
      <c r="B19" s="1" cm="1">
        <f t="array" ref="B19">MOD(-SUM(MID(TEXT(A19,"00000000000\0"),{1,3,5,7,9,11;2,4,6,8,10,12},1)*{3;1}),10)</f>
        <v>6</v>
      </c>
      <c r="C19" s="3" t="str">
        <f t="shared" si="0"/>
        <v>810073310186</v>
      </c>
    </row>
    <row r="20" spans="1:3" ht="20.25">
      <c r="A20" s="3">
        <v>81007331019</v>
      </c>
      <c r="B20" s="1" cm="1">
        <f t="array" ref="B20">MOD(-SUM(MID(TEXT(A20,"00000000000\0"),{1,3,5,7,9,11;2,4,6,8,10,12},1)*{3;1}),10)</f>
        <v>3</v>
      </c>
      <c r="C20" s="3" t="str">
        <f t="shared" si="0"/>
        <v>810073310193</v>
      </c>
    </row>
    <row r="21" spans="1:3" ht="20.25">
      <c r="A21" s="3">
        <v>81007331020</v>
      </c>
      <c r="B21" s="1" cm="1">
        <f t="array" ref="B21">MOD(-SUM(MID(TEXT(A21,"00000000000\0"),{1,3,5,7,9,11;2,4,6,8,10,12},1)*{3;1}),10)</f>
        <v>9</v>
      </c>
      <c r="C21" s="3" t="str">
        <f t="shared" si="0"/>
        <v>810073310209</v>
      </c>
    </row>
    <row r="22" spans="1:3" ht="20.25">
      <c r="A22" s="3">
        <v>81007331021</v>
      </c>
      <c r="B22" s="1" cm="1">
        <f t="array" ref="B22">MOD(-SUM(MID(TEXT(A22,"00000000000\0"),{1,3,5,7,9,11;2,4,6,8,10,12},1)*{3;1}),10)</f>
        <v>6</v>
      </c>
      <c r="C22" s="3" t="str">
        <f t="shared" si="0"/>
        <v>810073310216</v>
      </c>
    </row>
    <row r="23" spans="1:3" ht="20.25">
      <c r="A23" s="3">
        <v>81007331022</v>
      </c>
      <c r="B23" s="1" cm="1">
        <f t="array" ref="B23">MOD(-SUM(MID(TEXT(A23,"00000000000\0"),{1,3,5,7,9,11;2,4,6,8,10,12},1)*{3;1}),10)</f>
        <v>3</v>
      </c>
      <c r="C23" s="3" t="str">
        <f t="shared" si="0"/>
        <v>810073310223</v>
      </c>
    </row>
    <row r="24" spans="1:3" ht="20.25">
      <c r="A24" s="3">
        <v>81007331023</v>
      </c>
      <c r="B24" s="1" cm="1">
        <f t="array" ref="B24">MOD(-SUM(MID(TEXT(A24,"00000000000\0"),{1,3,5,7,9,11;2,4,6,8,10,12},1)*{3;1}),10)</f>
        <v>0</v>
      </c>
      <c r="C24" s="3" t="str">
        <f t="shared" si="0"/>
        <v>810073310230</v>
      </c>
    </row>
    <row r="25" spans="1:3" ht="20.25">
      <c r="A25" s="3">
        <v>81007331024</v>
      </c>
      <c r="B25" s="1" cm="1">
        <f t="array" ref="B25">MOD(-SUM(MID(TEXT(A25,"00000000000\0"),{1,3,5,7,9,11;2,4,6,8,10,12},1)*{3;1}),10)</f>
        <v>7</v>
      </c>
      <c r="C25" s="3" t="str">
        <f t="shared" si="0"/>
        <v>810073310247</v>
      </c>
    </row>
    <row r="26" spans="1:3" ht="20.25">
      <c r="A26" s="3">
        <v>81007331025</v>
      </c>
      <c r="B26" s="1" cm="1">
        <f t="array" ref="B26">MOD(-SUM(MID(TEXT(A26,"00000000000\0"),{1,3,5,7,9,11;2,4,6,8,10,12},1)*{3;1}),10)</f>
        <v>4</v>
      </c>
      <c r="C26" s="3" t="str">
        <f t="shared" si="0"/>
        <v>810073310254</v>
      </c>
    </row>
    <row r="27" spans="1:3" ht="20.25">
      <c r="A27" s="3">
        <v>81007331026</v>
      </c>
      <c r="B27" s="1" cm="1">
        <f t="array" ref="B27">MOD(-SUM(MID(TEXT(A27,"00000000000\0"),{1,3,5,7,9,11;2,4,6,8,10,12},1)*{3;1}),10)</f>
        <v>1</v>
      </c>
      <c r="C27" s="3" t="str">
        <f t="shared" si="0"/>
        <v>810073310261</v>
      </c>
    </row>
    <row r="28" spans="1:3" ht="20.25">
      <c r="A28" s="3">
        <v>81007331027</v>
      </c>
      <c r="B28" s="1" cm="1">
        <f t="array" ref="B28">MOD(-SUM(MID(TEXT(A28,"00000000000\0"),{1,3,5,7,9,11;2,4,6,8,10,12},1)*{3;1}),10)</f>
        <v>8</v>
      </c>
      <c r="C28" s="3" t="str">
        <f t="shared" si="0"/>
        <v>810073310278</v>
      </c>
    </row>
    <row r="29" spans="1:3" ht="20.25">
      <c r="A29" s="3">
        <v>81007331028</v>
      </c>
      <c r="B29" s="1" cm="1">
        <f t="array" ref="B29">MOD(-SUM(MID(TEXT(A29,"00000000000\0"),{1,3,5,7,9,11;2,4,6,8,10,12},1)*{3;1}),10)</f>
        <v>5</v>
      </c>
      <c r="C29" s="3" t="str">
        <f t="shared" si="0"/>
        <v>810073310285</v>
      </c>
    </row>
    <row r="30" spans="1:3" ht="20.25">
      <c r="A30" s="3">
        <v>81007331029</v>
      </c>
      <c r="B30" s="1" cm="1">
        <f t="array" ref="B30">MOD(-SUM(MID(TEXT(A30,"00000000000\0"),{1,3,5,7,9,11;2,4,6,8,10,12},1)*{3;1}),10)</f>
        <v>2</v>
      </c>
      <c r="C30" s="3" t="str">
        <f t="shared" si="0"/>
        <v>810073310292</v>
      </c>
    </row>
    <row r="31" spans="1:3" ht="20.25">
      <c r="A31" s="3">
        <v>81007331030</v>
      </c>
      <c r="B31" s="1" cm="1">
        <f t="array" ref="B31">MOD(-SUM(MID(TEXT(A31,"00000000000\0"),{1,3,5,7,9,11;2,4,6,8,10,12},1)*{3;1}),10)</f>
        <v>8</v>
      </c>
      <c r="C31" s="3" t="str">
        <f t="shared" si="0"/>
        <v>810073310308</v>
      </c>
    </row>
    <row r="32" spans="1:3" ht="20.25">
      <c r="A32" s="3">
        <v>81007331031</v>
      </c>
      <c r="B32" s="1" cm="1">
        <f t="array" ref="B32">MOD(-SUM(MID(TEXT(A32,"00000000000\0"),{1,3,5,7,9,11;2,4,6,8,10,12},1)*{3;1}),10)</f>
        <v>5</v>
      </c>
      <c r="C32" s="3" t="str">
        <f t="shared" si="0"/>
        <v>810073310315</v>
      </c>
    </row>
    <row r="33" spans="1:3" ht="20.25">
      <c r="A33" s="3">
        <v>81007331032</v>
      </c>
      <c r="B33" s="1" cm="1">
        <f t="array" ref="B33">MOD(-SUM(MID(TEXT(A33,"00000000000\0"),{1,3,5,7,9,11;2,4,6,8,10,12},1)*{3;1}),10)</f>
        <v>2</v>
      </c>
      <c r="C33" s="3" t="str">
        <f t="shared" si="0"/>
        <v>810073310322</v>
      </c>
    </row>
    <row r="34" spans="1:3" ht="20.25">
      <c r="A34" s="3">
        <v>81007331033</v>
      </c>
      <c r="B34" s="1" cm="1">
        <f t="array" ref="B34">MOD(-SUM(MID(TEXT(A34,"00000000000\0"),{1,3,5,7,9,11;2,4,6,8,10,12},1)*{3;1}),10)</f>
        <v>9</v>
      </c>
      <c r="C34" s="3" t="str">
        <f t="shared" si="0"/>
        <v>810073310339</v>
      </c>
    </row>
    <row r="35" spans="1:3" ht="20.25">
      <c r="A35" s="3">
        <v>81007331034</v>
      </c>
      <c r="B35" s="1" cm="1">
        <f t="array" ref="B35">MOD(-SUM(MID(TEXT(A35,"00000000000\0"),{1,3,5,7,9,11;2,4,6,8,10,12},1)*{3;1}),10)</f>
        <v>6</v>
      </c>
      <c r="C35" s="3" t="str">
        <f t="shared" si="0"/>
        <v>810073310346</v>
      </c>
    </row>
    <row r="36" spans="1:3" ht="20.25">
      <c r="A36" s="3">
        <v>81007331035</v>
      </c>
      <c r="B36" s="1" cm="1">
        <f t="array" ref="B36">MOD(-SUM(MID(TEXT(A36,"00000000000\0"),{1,3,5,7,9,11;2,4,6,8,10,12},1)*{3;1}),10)</f>
        <v>3</v>
      </c>
      <c r="C36" s="3" t="str">
        <f t="shared" si="0"/>
        <v>810073310353</v>
      </c>
    </row>
    <row r="37" spans="1:3" ht="20.25">
      <c r="A37" s="3">
        <v>81007331036</v>
      </c>
      <c r="B37" s="1" cm="1">
        <f t="array" ref="B37">MOD(-SUM(MID(TEXT(A37,"00000000000\0"),{1,3,5,7,9,11;2,4,6,8,10,12},1)*{3;1}),10)</f>
        <v>0</v>
      </c>
      <c r="C37" s="3" t="str">
        <f t="shared" si="0"/>
        <v>810073310360</v>
      </c>
    </row>
    <row r="38" spans="1:3" ht="20.25">
      <c r="A38" s="3">
        <v>81007331037</v>
      </c>
      <c r="B38" s="1" cm="1">
        <f t="array" ref="B38">MOD(-SUM(MID(TEXT(A38,"00000000000\0"),{1,3,5,7,9,11;2,4,6,8,10,12},1)*{3;1}),10)</f>
        <v>7</v>
      </c>
      <c r="C38" s="3" t="str">
        <f t="shared" si="0"/>
        <v>810073310377</v>
      </c>
    </row>
    <row r="39" spans="1:3" ht="20.25">
      <c r="A39" s="3">
        <v>81007331038</v>
      </c>
      <c r="B39" s="1" cm="1">
        <f t="array" ref="B39">MOD(-SUM(MID(TEXT(A39,"00000000000\0"),{1,3,5,7,9,11;2,4,6,8,10,12},1)*{3;1}),10)</f>
        <v>4</v>
      </c>
      <c r="C39" s="3" t="str">
        <f t="shared" si="0"/>
        <v>810073310384</v>
      </c>
    </row>
    <row r="40" spans="1:3" ht="20.25">
      <c r="A40" s="3">
        <v>81007331039</v>
      </c>
      <c r="B40" s="1" cm="1">
        <f t="array" ref="B40">MOD(-SUM(MID(TEXT(A40,"00000000000\0"),{1,3,5,7,9,11;2,4,6,8,10,12},1)*{3;1}),10)</f>
        <v>1</v>
      </c>
      <c r="C40" s="3" t="str">
        <f t="shared" si="0"/>
        <v>810073310391</v>
      </c>
    </row>
    <row r="41" spans="1:3" ht="20.25">
      <c r="A41" s="3">
        <v>81007331040</v>
      </c>
      <c r="B41" s="1" cm="1">
        <f t="array" ref="B41">MOD(-SUM(MID(TEXT(A41,"00000000000\0"),{1,3,5,7,9,11;2,4,6,8,10,12},1)*{3;1}),10)</f>
        <v>7</v>
      </c>
      <c r="C41" s="3" t="str">
        <f t="shared" si="0"/>
        <v>810073310407</v>
      </c>
    </row>
    <row r="42" spans="1:3" ht="20.25">
      <c r="A42" s="3">
        <v>81007331041</v>
      </c>
      <c r="B42" s="1" cm="1">
        <f t="array" ref="B42">MOD(-SUM(MID(TEXT(A42,"00000000000\0"),{1,3,5,7,9,11;2,4,6,8,10,12},1)*{3;1}),10)</f>
        <v>4</v>
      </c>
      <c r="C42" s="3" t="str">
        <f t="shared" si="0"/>
        <v>810073310414</v>
      </c>
    </row>
    <row r="43" spans="1:3" ht="20.25">
      <c r="A43" s="3">
        <v>81007331042</v>
      </c>
      <c r="B43" s="1" cm="1">
        <f t="array" ref="B43">MOD(-SUM(MID(TEXT(A43,"00000000000\0"),{1,3,5,7,9,11;2,4,6,8,10,12},1)*{3;1}),10)</f>
        <v>1</v>
      </c>
      <c r="C43" s="3" t="str">
        <f t="shared" si="0"/>
        <v>810073310421</v>
      </c>
    </row>
    <row r="44" spans="1:3" ht="20.25">
      <c r="A44" s="3">
        <v>81007331043</v>
      </c>
      <c r="B44" s="1" cm="1">
        <f t="array" ref="B44">MOD(-SUM(MID(TEXT(A44,"00000000000\0"),{1,3,5,7,9,11;2,4,6,8,10,12},1)*{3;1}),10)</f>
        <v>8</v>
      </c>
      <c r="C44" s="3" t="str">
        <f t="shared" si="0"/>
        <v>810073310438</v>
      </c>
    </row>
    <row r="45" spans="1:3" ht="20.25">
      <c r="A45" s="3">
        <v>81007331044</v>
      </c>
      <c r="B45" s="1" cm="1">
        <f t="array" ref="B45">MOD(-SUM(MID(TEXT(A45,"00000000000\0"),{1,3,5,7,9,11;2,4,6,8,10,12},1)*{3;1}),10)</f>
        <v>5</v>
      </c>
      <c r="C45" s="3" t="str">
        <f t="shared" si="0"/>
        <v>810073310445</v>
      </c>
    </row>
    <row r="46" spans="1:3" ht="20.25">
      <c r="A46" s="3">
        <v>81007331045</v>
      </c>
      <c r="B46" s="1" cm="1">
        <f t="array" ref="B46">MOD(-SUM(MID(TEXT(A46,"00000000000\0"),{1,3,5,7,9,11;2,4,6,8,10,12},1)*{3;1}),10)</f>
        <v>2</v>
      </c>
      <c r="C46" s="3" t="str">
        <f t="shared" si="0"/>
        <v>810073310452</v>
      </c>
    </row>
    <row r="47" spans="1:3" ht="20.25">
      <c r="A47" s="3">
        <v>81007331046</v>
      </c>
      <c r="B47" s="1" cm="1">
        <f t="array" ref="B47">MOD(-SUM(MID(TEXT(A47,"00000000000\0"),{1,3,5,7,9,11;2,4,6,8,10,12},1)*{3;1}),10)</f>
        <v>9</v>
      </c>
      <c r="C47" s="3" t="str">
        <f t="shared" si="0"/>
        <v>810073310469</v>
      </c>
    </row>
    <row r="48" spans="1:3" ht="20.25">
      <c r="A48" s="3">
        <v>81007331047</v>
      </c>
      <c r="B48" s="1" cm="1">
        <f t="array" ref="B48">MOD(-SUM(MID(TEXT(A48,"00000000000\0"),{1,3,5,7,9,11;2,4,6,8,10,12},1)*{3;1}),10)</f>
        <v>6</v>
      </c>
      <c r="C48" s="3" t="str">
        <f t="shared" si="0"/>
        <v>810073310476</v>
      </c>
    </row>
    <row r="49" spans="1:3" ht="20.25">
      <c r="A49" s="3">
        <v>81007331048</v>
      </c>
      <c r="B49" s="1" cm="1">
        <f t="array" ref="B49">MOD(-SUM(MID(TEXT(A49,"00000000000\0"),{1,3,5,7,9,11;2,4,6,8,10,12},1)*{3;1}),10)</f>
        <v>3</v>
      </c>
      <c r="C49" s="3" t="str">
        <f t="shared" si="0"/>
        <v>810073310483</v>
      </c>
    </row>
    <row r="50" spans="1:3" ht="20.25">
      <c r="A50" s="3">
        <v>81007331049</v>
      </c>
      <c r="B50" s="1" cm="1">
        <f t="array" ref="B50">MOD(-SUM(MID(TEXT(A50,"00000000000\0"),{1,3,5,7,9,11;2,4,6,8,10,12},1)*{3;1}),10)</f>
        <v>0</v>
      </c>
      <c r="C50" s="3" t="str">
        <f t="shared" si="0"/>
        <v>810073310490</v>
      </c>
    </row>
    <row r="51" spans="1:3" ht="20.25">
      <c r="A51" s="3">
        <v>81007331050</v>
      </c>
      <c r="B51" s="1" cm="1">
        <f t="array" ref="B51">MOD(-SUM(MID(TEXT(A51,"00000000000\0"),{1,3,5,7,9,11;2,4,6,8,10,12},1)*{3;1}),10)</f>
        <v>6</v>
      </c>
      <c r="C51" s="3" t="str">
        <f t="shared" si="0"/>
        <v>810073310506</v>
      </c>
    </row>
    <row r="52" spans="1:3" ht="20.25">
      <c r="A52" s="3">
        <v>81007331051</v>
      </c>
      <c r="B52" s="1" cm="1">
        <f t="array" ref="B52">MOD(-SUM(MID(TEXT(A52,"00000000000\0"),{1,3,5,7,9,11;2,4,6,8,10,12},1)*{3;1}),10)</f>
        <v>3</v>
      </c>
      <c r="C52" s="3" t="str">
        <f t="shared" si="0"/>
        <v>810073310513</v>
      </c>
    </row>
    <row r="53" spans="1:3" ht="20.25">
      <c r="A53" s="3">
        <v>81007331052</v>
      </c>
      <c r="B53" s="1" cm="1">
        <f t="array" ref="B53">MOD(-SUM(MID(TEXT(A53,"00000000000\0"),{1,3,5,7,9,11;2,4,6,8,10,12},1)*{3;1}),10)</f>
        <v>0</v>
      </c>
      <c r="C53" s="3" t="str">
        <f t="shared" si="0"/>
        <v>810073310520</v>
      </c>
    </row>
    <row r="54" spans="1:3" ht="20.25">
      <c r="A54" s="3">
        <v>81007331053</v>
      </c>
      <c r="B54" s="1" cm="1">
        <f t="array" ref="B54">MOD(-SUM(MID(TEXT(A54,"00000000000\0"),{1,3,5,7,9,11;2,4,6,8,10,12},1)*{3;1}),10)</f>
        <v>7</v>
      </c>
      <c r="C54" s="3" t="str">
        <f t="shared" si="0"/>
        <v>810073310537</v>
      </c>
    </row>
    <row r="55" spans="1:3" ht="20.25">
      <c r="A55" s="3">
        <v>81007331054</v>
      </c>
      <c r="B55" s="1" cm="1">
        <f t="array" ref="B55">MOD(-SUM(MID(TEXT(A55,"00000000000\0"),{1,3,5,7,9,11;2,4,6,8,10,12},1)*{3;1}),10)</f>
        <v>4</v>
      </c>
      <c r="C55" s="3" t="str">
        <f t="shared" si="0"/>
        <v>810073310544</v>
      </c>
    </row>
    <row r="56" spans="1:3" ht="20.25">
      <c r="A56" s="3">
        <v>81007331055</v>
      </c>
      <c r="B56" s="1" cm="1">
        <f t="array" ref="B56">MOD(-SUM(MID(TEXT(A56,"00000000000\0"),{1,3,5,7,9,11;2,4,6,8,10,12},1)*{3;1}),10)</f>
        <v>1</v>
      </c>
      <c r="C56" s="3" t="str">
        <f t="shared" si="0"/>
        <v>810073310551</v>
      </c>
    </row>
    <row r="57" spans="1:3" ht="20.25">
      <c r="A57" s="3">
        <v>81007331056</v>
      </c>
      <c r="B57" s="1" cm="1">
        <f t="array" ref="B57">MOD(-SUM(MID(TEXT(A57,"00000000000\0"),{1,3,5,7,9,11;2,4,6,8,10,12},1)*{3;1}),10)</f>
        <v>8</v>
      </c>
      <c r="C57" s="3" t="str">
        <f t="shared" si="0"/>
        <v>810073310568</v>
      </c>
    </row>
    <row r="58" spans="1:3" ht="20.25">
      <c r="A58" s="3">
        <v>81007331057</v>
      </c>
      <c r="B58" s="1" cm="1">
        <f t="array" ref="B58">MOD(-SUM(MID(TEXT(A58,"00000000000\0"),{1,3,5,7,9,11;2,4,6,8,10,12},1)*{3;1}),10)</f>
        <v>5</v>
      </c>
      <c r="C58" s="3" t="str">
        <f t="shared" si="0"/>
        <v>810073310575</v>
      </c>
    </row>
    <row r="59" spans="1:3" ht="20.25">
      <c r="A59" s="3">
        <v>81007331058</v>
      </c>
      <c r="B59" s="1" cm="1">
        <f t="array" ref="B59">MOD(-SUM(MID(TEXT(A59,"00000000000\0"),{1,3,5,7,9,11;2,4,6,8,10,12},1)*{3;1}),10)</f>
        <v>2</v>
      </c>
      <c r="C59" s="3" t="str">
        <f t="shared" si="0"/>
        <v>810073310582</v>
      </c>
    </row>
    <row r="60" spans="1:3" ht="20.25">
      <c r="A60" s="3">
        <v>81007331059</v>
      </c>
      <c r="B60" s="1" cm="1">
        <f t="array" ref="B60">MOD(-SUM(MID(TEXT(A60,"00000000000\0"),{1,3,5,7,9,11;2,4,6,8,10,12},1)*{3;1}),10)</f>
        <v>9</v>
      </c>
      <c r="C60" s="3" t="str">
        <f t="shared" si="0"/>
        <v>810073310599</v>
      </c>
    </row>
    <row r="61" spans="1:3" ht="20.25">
      <c r="A61" s="3">
        <v>81007331060</v>
      </c>
      <c r="B61" s="1" cm="1">
        <f t="array" ref="B61">MOD(-SUM(MID(TEXT(A61,"00000000000\0"),{1,3,5,7,9,11;2,4,6,8,10,12},1)*{3;1}),10)</f>
        <v>5</v>
      </c>
      <c r="C61" s="3" t="str">
        <f t="shared" si="0"/>
        <v>810073310605</v>
      </c>
    </row>
    <row r="62" spans="1:3" ht="20.25">
      <c r="A62" s="3">
        <v>81007331061</v>
      </c>
      <c r="B62" s="1" cm="1">
        <f t="array" ref="B62">MOD(-SUM(MID(TEXT(A62,"00000000000\0"),{1,3,5,7,9,11;2,4,6,8,10,12},1)*{3;1}),10)</f>
        <v>2</v>
      </c>
      <c r="C62" s="3" t="str">
        <f t="shared" si="0"/>
        <v>810073310612</v>
      </c>
    </row>
    <row r="63" spans="1:3" ht="20.25">
      <c r="A63" s="3">
        <v>81007331062</v>
      </c>
      <c r="B63" s="1" cm="1">
        <f t="array" ref="B63">MOD(-SUM(MID(TEXT(A63,"00000000000\0"),{1,3,5,7,9,11;2,4,6,8,10,12},1)*{3;1}),10)</f>
        <v>9</v>
      </c>
      <c r="C63" s="3" t="str">
        <f t="shared" si="0"/>
        <v>810073310629</v>
      </c>
    </row>
    <row r="64" spans="1:3" ht="20.25">
      <c r="A64" s="3">
        <v>81007331063</v>
      </c>
      <c r="B64" s="1" cm="1">
        <f t="array" ref="B64">MOD(-SUM(MID(TEXT(A64,"00000000000\0"),{1,3,5,7,9,11;2,4,6,8,10,12},1)*{3;1}),10)</f>
        <v>6</v>
      </c>
      <c r="C64" s="3" t="str">
        <f t="shared" si="0"/>
        <v>810073310636</v>
      </c>
    </row>
    <row r="65" spans="1:3" ht="20.25">
      <c r="A65" s="3">
        <v>81007331064</v>
      </c>
      <c r="B65" s="1" cm="1">
        <f t="array" ref="B65">MOD(-SUM(MID(TEXT(A65,"00000000000\0"),{1,3,5,7,9,11;2,4,6,8,10,12},1)*{3;1}),10)</f>
        <v>3</v>
      </c>
      <c r="C65" s="3" t="str">
        <f t="shared" si="0"/>
        <v>810073310643</v>
      </c>
    </row>
    <row r="66" spans="1:3" ht="20.25">
      <c r="A66" s="3">
        <v>81007331065</v>
      </c>
      <c r="B66" s="1" cm="1">
        <f t="array" ref="B66">MOD(-SUM(MID(TEXT(A66,"00000000000\0"),{1,3,5,7,9,11;2,4,6,8,10,12},1)*{3;1}),10)</f>
        <v>0</v>
      </c>
      <c r="C66" s="3" t="str">
        <f t="shared" si="0"/>
        <v>810073310650</v>
      </c>
    </row>
    <row r="67" spans="1:3" ht="20.25">
      <c r="A67" s="3">
        <v>81007331066</v>
      </c>
      <c r="B67" s="1" cm="1">
        <f t="array" ref="B67">MOD(-SUM(MID(TEXT(A67,"00000000000\0"),{1,3,5,7,9,11;2,4,6,8,10,12},1)*{3;1}),10)</f>
        <v>7</v>
      </c>
      <c r="C67" s="3" t="str">
        <f t="shared" ref="C67:C130" si="1">A67&amp;B67</f>
        <v>810073310667</v>
      </c>
    </row>
    <row r="68" spans="1:3" ht="20.25">
      <c r="A68" s="3">
        <v>81007331067</v>
      </c>
      <c r="B68" s="1" cm="1">
        <f t="array" ref="B68">MOD(-SUM(MID(TEXT(A68,"00000000000\0"),{1,3,5,7,9,11;2,4,6,8,10,12},1)*{3;1}),10)</f>
        <v>4</v>
      </c>
      <c r="C68" s="3" t="str">
        <f t="shared" si="1"/>
        <v>810073310674</v>
      </c>
    </row>
    <row r="69" spans="1:3" ht="20.25">
      <c r="A69" s="3">
        <v>81007331068</v>
      </c>
      <c r="B69" s="1" cm="1">
        <f t="array" ref="B69">MOD(-SUM(MID(TEXT(A69,"00000000000\0"),{1,3,5,7,9,11;2,4,6,8,10,12},1)*{3;1}),10)</f>
        <v>1</v>
      </c>
      <c r="C69" s="3" t="str">
        <f t="shared" si="1"/>
        <v>810073310681</v>
      </c>
    </row>
    <row r="70" spans="1:3" ht="20.25">
      <c r="A70" s="3">
        <v>81007331069</v>
      </c>
      <c r="B70" s="1" cm="1">
        <f t="array" ref="B70">MOD(-SUM(MID(TEXT(A70,"00000000000\0"),{1,3,5,7,9,11;2,4,6,8,10,12},1)*{3;1}),10)</f>
        <v>8</v>
      </c>
      <c r="C70" s="3" t="str">
        <f t="shared" si="1"/>
        <v>810073310698</v>
      </c>
    </row>
    <row r="71" spans="1:3" ht="20.25">
      <c r="A71" s="3">
        <v>81007331070</v>
      </c>
      <c r="B71" s="1" cm="1">
        <f t="array" ref="B71">MOD(-SUM(MID(TEXT(A71,"00000000000\0"),{1,3,5,7,9,11;2,4,6,8,10,12},1)*{3;1}),10)</f>
        <v>4</v>
      </c>
      <c r="C71" s="3" t="str">
        <f t="shared" si="1"/>
        <v>810073310704</v>
      </c>
    </row>
    <row r="72" spans="1:3" ht="20.25">
      <c r="A72" s="3">
        <v>81007331071</v>
      </c>
      <c r="B72" s="1" cm="1">
        <f t="array" ref="B72">MOD(-SUM(MID(TEXT(A72,"00000000000\0"),{1,3,5,7,9,11;2,4,6,8,10,12},1)*{3;1}),10)</f>
        <v>1</v>
      </c>
      <c r="C72" s="3" t="str">
        <f t="shared" si="1"/>
        <v>810073310711</v>
      </c>
    </row>
    <row r="73" spans="1:3" ht="20.25">
      <c r="A73" s="3">
        <v>81007331072</v>
      </c>
      <c r="B73" s="1" cm="1">
        <f t="array" ref="B73">MOD(-SUM(MID(TEXT(A73,"00000000000\0"),{1,3,5,7,9,11;2,4,6,8,10,12},1)*{3;1}),10)</f>
        <v>8</v>
      </c>
      <c r="C73" s="3" t="str">
        <f t="shared" si="1"/>
        <v>810073310728</v>
      </c>
    </row>
    <row r="74" spans="1:3" ht="20.25">
      <c r="A74" s="3">
        <v>81007331073</v>
      </c>
      <c r="B74" s="1" cm="1">
        <f t="array" ref="B74">MOD(-SUM(MID(TEXT(A74,"00000000000\0"),{1,3,5,7,9,11;2,4,6,8,10,12},1)*{3;1}),10)</f>
        <v>5</v>
      </c>
      <c r="C74" s="3" t="str">
        <f t="shared" si="1"/>
        <v>810073310735</v>
      </c>
    </row>
    <row r="75" spans="1:3" ht="20.25">
      <c r="A75" s="3">
        <v>81007331074</v>
      </c>
      <c r="B75" s="1" cm="1">
        <f t="array" ref="B75">MOD(-SUM(MID(TEXT(A75,"00000000000\0"),{1,3,5,7,9,11;2,4,6,8,10,12},1)*{3;1}),10)</f>
        <v>2</v>
      </c>
      <c r="C75" s="3" t="str">
        <f t="shared" si="1"/>
        <v>810073310742</v>
      </c>
    </row>
    <row r="76" spans="1:3" ht="20.25">
      <c r="A76" s="3">
        <v>81007331075</v>
      </c>
      <c r="B76" s="1" cm="1">
        <f t="array" ref="B76">MOD(-SUM(MID(TEXT(A76,"00000000000\0"),{1,3,5,7,9,11;2,4,6,8,10,12},1)*{3;1}),10)</f>
        <v>9</v>
      </c>
      <c r="C76" s="3" t="str">
        <f t="shared" si="1"/>
        <v>810073310759</v>
      </c>
    </row>
    <row r="77" spans="1:3" ht="20.25">
      <c r="A77" s="3">
        <v>81007331076</v>
      </c>
      <c r="B77" s="1" cm="1">
        <f t="array" ref="B77">MOD(-SUM(MID(TEXT(A77,"00000000000\0"),{1,3,5,7,9,11;2,4,6,8,10,12},1)*{3;1}),10)</f>
        <v>6</v>
      </c>
      <c r="C77" s="3" t="str">
        <f t="shared" si="1"/>
        <v>810073310766</v>
      </c>
    </row>
    <row r="78" spans="1:3" ht="20.25">
      <c r="A78" s="3">
        <v>81007331077</v>
      </c>
      <c r="B78" s="1" cm="1">
        <f t="array" ref="B78">MOD(-SUM(MID(TEXT(A78,"00000000000\0"),{1,3,5,7,9,11;2,4,6,8,10,12},1)*{3;1}),10)</f>
        <v>3</v>
      </c>
      <c r="C78" s="3" t="str">
        <f t="shared" si="1"/>
        <v>810073310773</v>
      </c>
    </row>
    <row r="79" spans="1:3" ht="20.25">
      <c r="A79" s="3">
        <v>81007331078</v>
      </c>
      <c r="B79" s="1" cm="1">
        <f t="array" ref="B79">MOD(-SUM(MID(TEXT(A79,"00000000000\0"),{1,3,5,7,9,11;2,4,6,8,10,12},1)*{3;1}),10)</f>
        <v>0</v>
      </c>
      <c r="C79" s="3" t="str">
        <f t="shared" si="1"/>
        <v>810073310780</v>
      </c>
    </row>
    <row r="80" spans="1:3" ht="20.25">
      <c r="A80" s="3">
        <v>81007331079</v>
      </c>
      <c r="B80" s="1" cm="1">
        <f t="array" ref="B80">MOD(-SUM(MID(TEXT(A80,"00000000000\0"),{1,3,5,7,9,11;2,4,6,8,10,12},1)*{3;1}),10)</f>
        <v>7</v>
      </c>
      <c r="C80" s="3" t="str">
        <f t="shared" si="1"/>
        <v>810073310797</v>
      </c>
    </row>
    <row r="81" spans="1:3" ht="20.25">
      <c r="A81" s="3">
        <v>81007331080</v>
      </c>
      <c r="B81" s="1" cm="1">
        <f t="array" ref="B81">MOD(-SUM(MID(TEXT(A81,"00000000000\0"),{1,3,5,7,9,11;2,4,6,8,10,12},1)*{3;1}),10)</f>
        <v>3</v>
      </c>
      <c r="C81" s="3" t="str">
        <f t="shared" si="1"/>
        <v>810073310803</v>
      </c>
    </row>
    <row r="82" spans="1:3" ht="20.25">
      <c r="A82" s="3">
        <v>81007331081</v>
      </c>
      <c r="B82" s="1" cm="1">
        <f t="array" ref="B82">MOD(-SUM(MID(TEXT(A82,"00000000000\0"),{1,3,5,7,9,11;2,4,6,8,10,12},1)*{3;1}),10)</f>
        <v>0</v>
      </c>
      <c r="C82" s="3" t="str">
        <f t="shared" si="1"/>
        <v>810073310810</v>
      </c>
    </row>
    <row r="83" spans="1:3" ht="20.25">
      <c r="A83" s="3">
        <v>81007331082</v>
      </c>
      <c r="B83" s="1" cm="1">
        <f t="array" ref="B83">MOD(-SUM(MID(TEXT(A83,"00000000000\0"),{1,3,5,7,9,11;2,4,6,8,10,12},1)*{3;1}),10)</f>
        <v>7</v>
      </c>
      <c r="C83" s="3" t="str">
        <f t="shared" si="1"/>
        <v>810073310827</v>
      </c>
    </row>
    <row r="84" spans="1:3" ht="20.25">
      <c r="A84" s="3">
        <v>81007331083</v>
      </c>
      <c r="B84" s="1" cm="1">
        <f t="array" ref="B84">MOD(-SUM(MID(TEXT(A84,"00000000000\0"),{1,3,5,7,9,11;2,4,6,8,10,12},1)*{3;1}),10)</f>
        <v>4</v>
      </c>
      <c r="C84" s="3" t="str">
        <f t="shared" si="1"/>
        <v>810073310834</v>
      </c>
    </row>
    <row r="85" spans="1:3" ht="20.25">
      <c r="A85" s="3">
        <v>81007331084</v>
      </c>
      <c r="B85" s="1" cm="1">
        <f t="array" ref="B85">MOD(-SUM(MID(TEXT(A85,"00000000000\0"),{1,3,5,7,9,11;2,4,6,8,10,12},1)*{3;1}),10)</f>
        <v>1</v>
      </c>
      <c r="C85" s="3" t="str">
        <f t="shared" si="1"/>
        <v>810073310841</v>
      </c>
    </row>
    <row r="86" spans="1:3" ht="20.25">
      <c r="A86" s="3">
        <v>81007331085</v>
      </c>
      <c r="B86" s="1" cm="1">
        <f t="array" ref="B86">MOD(-SUM(MID(TEXT(A86,"00000000000\0"),{1,3,5,7,9,11;2,4,6,8,10,12},1)*{3;1}),10)</f>
        <v>8</v>
      </c>
      <c r="C86" s="3" t="str">
        <f t="shared" si="1"/>
        <v>810073310858</v>
      </c>
    </row>
    <row r="87" spans="1:3" ht="20.25">
      <c r="A87" s="3">
        <v>81007331086</v>
      </c>
      <c r="B87" s="1" cm="1">
        <f t="array" ref="B87">MOD(-SUM(MID(TEXT(A87,"00000000000\0"),{1,3,5,7,9,11;2,4,6,8,10,12},1)*{3;1}),10)</f>
        <v>5</v>
      </c>
      <c r="C87" s="3" t="str">
        <f t="shared" si="1"/>
        <v>810073310865</v>
      </c>
    </row>
    <row r="88" spans="1:3" ht="20.25">
      <c r="A88" s="3">
        <v>81007331087</v>
      </c>
      <c r="B88" s="1" cm="1">
        <f t="array" ref="B88">MOD(-SUM(MID(TEXT(A88,"00000000000\0"),{1,3,5,7,9,11;2,4,6,8,10,12},1)*{3;1}),10)</f>
        <v>2</v>
      </c>
      <c r="C88" s="3" t="str">
        <f t="shared" si="1"/>
        <v>810073310872</v>
      </c>
    </row>
    <row r="89" spans="1:3" ht="20.25">
      <c r="A89" s="3">
        <v>81007331088</v>
      </c>
      <c r="B89" s="1" cm="1">
        <f t="array" ref="B89">MOD(-SUM(MID(TEXT(A89,"00000000000\0"),{1,3,5,7,9,11;2,4,6,8,10,12},1)*{3;1}),10)</f>
        <v>9</v>
      </c>
      <c r="C89" s="3" t="str">
        <f t="shared" si="1"/>
        <v>810073310889</v>
      </c>
    </row>
    <row r="90" spans="1:3" ht="20.25">
      <c r="A90" s="3">
        <v>81007331089</v>
      </c>
      <c r="B90" s="1" cm="1">
        <f t="array" ref="B90">MOD(-SUM(MID(TEXT(A90,"00000000000\0"),{1,3,5,7,9,11;2,4,6,8,10,12},1)*{3;1}),10)</f>
        <v>6</v>
      </c>
      <c r="C90" s="3" t="str">
        <f t="shared" si="1"/>
        <v>810073310896</v>
      </c>
    </row>
    <row r="91" spans="1:3" ht="20.25">
      <c r="A91" s="3">
        <v>81007331090</v>
      </c>
      <c r="B91" s="1" cm="1">
        <f t="array" ref="B91">MOD(-SUM(MID(TEXT(A91,"00000000000\0"),{1,3,5,7,9,11;2,4,6,8,10,12},1)*{3;1}),10)</f>
        <v>2</v>
      </c>
      <c r="C91" s="3" t="str">
        <f t="shared" si="1"/>
        <v>810073310902</v>
      </c>
    </row>
    <row r="92" spans="1:3" ht="20.25">
      <c r="A92" s="3">
        <v>81007331091</v>
      </c>
      <c r="B92" s="1" cm="1">
        <f t="array" ref="B92">MOD(-SUM(MID(TEXT(A92,"00000000000\0"),{1,3,5,7,9,11;2,4,6,8,10,12},1)*{3;1}),10)</f>
        <v>9</v>
      </c>
      <c r="C92" s="3" t="str">
        <f t="shared" si="1"/>
        <v>810073310919</v>
      </c>
    </row>
    <row r="93" spans="1:3" ht="20.25">
      <c r="A93" s="3">
        <v>81007331092</v>
      </c>
      <c r="B93" s="1" cm="1">
        <f t="array" ref="B93">MOD(-SUM(MID(TEXT(A93,"00000000000\0"),{1,3,5,7,9,11;2,4,6,8,10,12},1)*{3;1}),10)</f>
        <v>6</v>
      </c>
      <c r="C93" s="3" t="str">
        <f t="shared" si="1"/>
        <v>810073310926</v>
      </c>
    </row>
    <row r="94" spans="1:3" ht="20.25">
      <c r="A94" s="3">
        <v>81007331093</v>
      </c>
      <c r="B94" s="1" cm="1">
        <f t="array" ref="B94">MOD(-SUM(MID(TEXT(A94,"00000000000\0"),{1,3,5,7,9,11;2,4,6,8,10,12},1)*{3;1}),10)</f>
        <v>3</v>
      </c>
      <c r="C94" s="3" t="str">
        <f t="shared" si="1"/>
        <v>810073310933</v>
      </c>
    </row>
    <row r="95" spans="1:3" ht="20.25">
      <c r="A95" s="3">
        <v>81007331094</v>
      </c>
      <c r="B95" s="1" cm="1">
        <f t="array" ref="B95">MOD(-SUM(MID(TEXT(A95,"00000000000\0"),{1,3,5,7,9,11;2,4,6,8,10,12},1)*{3;1}),10)</f>
        <v>0</v>
      </c>
      <c r="C95" s="3" t="str">
        <f t="shared" si="1"/>
        <v>810073310940</v>
      </c>
    </row>
    <row r="96" spans="1:3" ht="20.25">
      <c r="A96" s="3">
        <v>81007331095</v>
      </c>
      <c r="B96" s="1" cm="1">
        <f t="array" ref="B96">MOD(-SUM(MID(TEXT(A96,"00000000000\0"),{1,3,5,7,9,11;2,4,6,8,10,12},1)*{3;1}),10)</f>
        <v>7</v>
      </c>
      <c r="C96" s="3" t="str">
        <f t="shared" si="1"/>
        <v>810073310957</v>
      </c>
    </row>
    <row r="97" spans="1:3" ht="20.25">
      <c r="A97" s="3">
        <v>81007331096</v>
      </c>
      <c r="B97" s="1" cm="1">
        <f t="array" ref="B97">MOD(-SUM(MID(TEXT(A97,"00000000000\0"),{1,3,5,7,9,11;2,4,6,8,10,12},1)*{3;1}),10)</f>
        <v>4</v>
      </c>
      <c r="C97" s="3" t="str">
        <f t="shared" si="1"/>
        <v>810073310964</v>
      </c>
    </row>
    <row r="98" spans="1:3" ht="20.25">
      <c r="A98" s="3">
        <v>81007331097</v>
      </c>
      <c r="B98" s="1" cm="1">
        <f t="array" ref="B98">MOD(-SUM(MID(TEXT(A98,"00000000000\0"),{1,3,5,7,9,11;2,4,6,8,10,12},1)*{3;1}),10)</f>
        <v>1</v>
      </c>
      <c r="C98" s="3" t="str">
        <f t="shared" si="1"/>
        <v>810073310971</v>
      </c>
    </row>
    <row r="99" spans="1:3" ht="20.25">
      <c r="A99" s="3">
        <v>81007331098</v>
      </c>
      <c r="B99" s="1" cm="1">
        <f t="array" ref="B99">MOD(-SUM(MID(TEXT(A99,"00000000000\0"),{1,3,5,7,9,11;2,4,6,8,10,12},1)*{3;1}),10)</f>
        <v>8</v>
      </c>
      <c r="C99" s="3" t="str">
        <f t="shared" si="1"/>
        <v>810073310988</v>
      </c>
    </row>
    <row r="100" spans="1:3" ht="20.25">
      <c r="A100" s="3">
        <v>81007331099</v>
      </c>
      <c r="B100" s="1" cm="1">
        <f t="array" ref="B100">MOD(-SUM(MID(TEXT(A100,"00000000000\0"),{1,3,5,7,9,11;2,4,6,8,10,12},1)*{3;1}),10)</f>
        <v>5</v>
      </c>
      <c r="C100" s="3" t="str">
        <f t="shared" si="1"/>
        <v>810073310995</v>
      </c>
    </row>
    <row r="101" spans="1:3" ht="20.25">
      <c r="A101" s="3">
        <v>81007331100</v>
      </c>
      <c r="B101" s="1" cm="1">
        <f t="array" ref="B101">MOD(-SUM(MID(TEXT(A101,"00000000000\0"),{1,3,5,7,9,11;2,4,6,8,10,12},1)*{3;1}),10)</f>
        <v>8</v>
      </c>
      <c r="C101" s="3" t="str">
        <f t="shared" si="1"/>
        <v>810073311008</v>
      </c>
    </row>
    <row r="102" spans="1:3" ht="20.25">
      <c r="A102" s="3">
        <v>81007331101</v>
      </c>
      <c r="B102" s="1" cm="1">
        <f t="array" ref="B102">MOD(-SUM(MID(TEXT(A102,"00000000000\0"),{1,3,5,7,9,11;2,4,6,8,10,12},1)*{3;1}),10)</f>
        <v>5</v>
      </c>
      <c r="C102" s="3" t="str">
        <f t="shared" si="1"/>
        <v>810073311015</v>
      </c>
    </row>
    <row r="103" spans="1:3" ht="20.25">
      <c r="A103" s="3">
        <v>81007331102</v>
      </c>
      <c r="B103" s="1" cm="1">
        <f t="array" ref="B103">MOD(-SUM(MID(TEXT(A103,"00000000000\0"),{1,3,5,7,9,11;2,4,6,8,10,12},1)*{3;1}),10)</f>
        <v>2</v>
      </c>
      <c r="C103" s="3" t="str">
        <f t="shared" si="1"/>
        <v>810073311022</v>
      </c>
    </row>
    <row r="104" spans="1:3" ht="20.25">
      <c r="A104" s="3">
        <v>81007331103</v>
      </c>
      <c r="B104" s="1" cm="1">
        <f t="array" ref="B104">MOD(-SUM(MID(TEXT(A104,"00000000000\0"),{1,3,5,7,9,11;2,4,6,8,10,12},1)*{3;1}),10)</f>
        <v>9</v>
      </c>
      <c r="C104" s="3" t="str">
        <f t="shared" si="1"/>
        <v>810073311039</v>
      </c>
    </row>
    <row r="105" spans="1:3" ht="20.25">
      <c r="A105" s="3">
        <v>81007331104</v>
      </c>
      <c r="B105" s="1" cm="1">
        <f t="array" ref="B105">MOD(-SUM(MID(TEXT(A105,"00000000000\0"),{1,3,5,7,9,11;2,4,6,8,10,12},1)*{3;1}),10)</f>
        <v>6</v>
      </c>
      <c r="C105" s="3" t="str">
        <f t="shared" si="1"/>
        <v>810073311046</v>
      </c>
    </row>
    <row r="106" spans="1:3" ht="20.25">
      <c r="A106" s="3">
        <v>81007331105</v>
      </c>
      <c r="B106" s="1" cm="1">
        <f t="array" ref="B106">MOD(-SUM(MID(TEXT(A106,"00000000000\0"),{1,3,5,7,9,11;2,4,6,8,10,12},1)*{3;1}),10)</f>
        <v>3</v>
      </c>
      <c r="C106" s="3" t="str">
        <f t="shared" si="1"/>
        <v>810073311053</v>
      </c>
    </row>
    <row r="107" spans="1:3" ht="20.25">
      <c r="A107" s="3">
        <v>81007331106</v>
      </c>
      <c r="B107" s="1" cm="1">
        <f t="array" ref="B107">MOD(-SUM(MID(TEXT(A107,"00000000000\0"),{1,3,5,7,9,11;2,4,6,8,10,12},1)*{3;1}),10)</f>
        <v>0</v>
      </c>
      <c r="C107" s="3" t="str">
        <f t="shared" si="1"/>
        <v>810073311060</v>
      </c>
    </row>
    <row r="108" spans="1:3" ht="20.25">
      <c r="A108" s="3">
        <v>81007331107</v>
      </c>
      <c r="B108" s="1" cm="1">
        <f t="array" ref="B108">MOD(-SUM(MID(TEXT(A108,"00000000000\0"),{1,3,5,7,9,11;2,4,6,8,10,12},1)*{3;1}),10)</f>
        <v>7</v>
      </c>
      <c r="C108" s="3" t="str">
        <f t="shared" si="1"/>
        <v>810073311077</v>
      </c>
    </row>
    <row r="109" spans="1:3" ht="20.25">
      <c r="A109" s="3">
        <v>81007331108</v>
      </c>
      <c r="B109" s="1" cm="1">
        <f t="array" ref="B109">MOD(-SUM(MID(TEXT(A109,"00000000000\0"),{1,3,5,7,9,11;2,4,6,8,10,12},1)*{3;1}),10)</f>
        <v>4</v>
      </c>
      <c r="C109" s="3" t="str">
        <f t="shared" si="1"/>
        <v>810073311084</v>
      </c>
    </row>
    <row r="110" spans="1:3" ht="20.25">
      <c r="A110" s="3">
        <v>81007331109</v>
      </c>
      <c r="B110" s="1" cm="1">
        <f t="array" ref="B110">MOD(-SUM(MID(TEXT(A110,"00000000000\0"),{1,3,5,7,9,11;2,4,6,8,10,12},1)*{3;1}),10)</f>
        <v>1</v>
      </c>
      <c r="C110" s="3" t="str">
        <f t="shared" si="1"/>
        <v>810073311091</v>
      </c>
    </row>
    <row r="111" spans="1:3" ht="20.25">
      <c r="A111" s="3">
        <v>81007331110</v>
      </c>
      <c r="B111" s="1" cm="1">
        <f t="array" ref="B111">MOD(-SUM(MID(TEXT(A111,"00000000000\0"),{1,3,5,7,9,11;2,4,6,8,10,12},1)*{3;1}),10)</f>
        <v>7</v>
      </c>
      <c r="C111" s="3" t="str">
        <f t="shared" si="1"/>
        <v>810073311107</v>
      </c>
    </row>
    <row r="112" spans="1:3" ht="20.25">
      <c r="A112" s="3">
        <v>81007331111</v>
      </c>
      <c r="B112" s="1" cm="1">
        <f t="array" ref="B112">MOD(-SUM(MID(TEXT(A112,"00000000000\0"),{1,3,5,7,9,11;2,4,6,8,10,12},1)*{3;1}),10)</f>
        <v>4</v>
      </c>
      <c r="C112" s="3" t="str">
        <f t="shared" si="1"/>
        <v>810073311114</v>
      </c>
    </row>
    <row r="113" spans="1:3" ht="20.25">
      <c r="A113" s="3">
        <v>81007331112</v>
      </c>
      <c r="B113" s="1" cm="1">
        <f t="array" ref="B113">MOD(-SUM(MID(TEXT(A113,"00000000000\0"),{1,3,5,7,9,11;2,4,6,8,10,12},1)*{3;1}),10)</f>
        <v>1</v>
      </c>
      <c r="C113" s="3" t="str">
        <f t="shared" si="1"/>
        <v>810073311121</v>
      </c>
    </row>
    <row r="114" spans="1:3" ht="20.25">
      <c r="A114" s="3">
        <v>81007331113</v>
      </c>
      <c r="B114" s="1" cm="1">
        <f t="array" ref="B114">MOD(-SUM(MID(TEXT(A114,"00000000000\0"),{1,3,5,7,9,11;2,4,6,8,10,12},1)*{3;1}),10)</f>
        <v>8</v>
      </c>
      <c r="C114" s="3" t="str">
        <f t="shared" si="1"/>
        <v>810073311138</v>
      </c>
    </row>
    <row r="115" spans="1:3" ht="20.25">
      <c r="A115" s="3">
        <v>81007331114</v>
      </c>
      <c r="B115" s="1" cm="1">
        <f t="array" ref="B115">MOD(-SUM(MID(TEXT(A115,"00000000000\0"),{1,3,5,7,9,11;2,4,6,8,10,12},1)*{3;1}),10)</f>
        <v>5</v>
      </c>
      <c r="C115" s="3" t="str">
        <f t="shared" si="1"/>
        <v>810073311145</v>
      </c>
    </row>
    <row r="116" spans="1:3" ht="20.25">
      <c r="A116" s="3">
        <v>81007331115</v>
      </c>
      <c r="B116" s="1" cm="1">
        <f t="array" ref="B116">MOD(-SUM(MID(TEXT(A116,"00000000000\0"),{1,3,5,7,9,11;2,4,6,8,10,12},1)*{3;1}),10)</f>
        <v>2</v>
      </c>
      <c r="C116" s="3" t="str">
        <f t="shared" si="1"/>
        <v>810073311152</v>
      </c>
    </row>
    <row r="117" spans="1:3" ht="20.25">
      <c r="A117" s="3">
        <v>81007331116</v>
      </c>
      <c r="B117" s="1" cm="1">
        <f t="array" ref="B117">MOD(-SUM(MID(TEXT(A117,"00000000000\0"),{1,3,5,7,9,11;2,4,6,8,10,12},1)*{3;1}),10)</f>
        <v>9</v>
      </c>
      <c r="C117" s="3" t="str">
        <f t="shared" si="1"/>
        <v>810073311169</v>
      </c>
    </row>
    <row r="118" spans="1:3" ht="20.25">
      <c r="A118" s="3">
        <v>81007331117</v>
      </c>
      <c r="B118" s="1" cm="1">
        <f t="array" ref="B118">MOD(-SUM(MID(TEXT(A118,"00000000000\0"),{1,3,5,7,9,11;2,4,6,8,10,12},1)*{3;1}),10)</f>
        <v>6</v>
      </c>
      <c r="C118" s="3" t="str">
        <f t="shared" si="1"/>
        <v>810073311176</v>
      </c>
    </row>
    <row r="119" spans="1:3" ht="20.25">
      <c r="A119" s="3">
        <v>81007331118</v>
      </c>
      <c r="B119" s="1" cm="1">
        <f t="array" ref="B119">MOD(-SUM(MID(TEXT(A119,"00000000000\0"),{1,3,5,7,9,11;2,4,6,8,10,12},1)*{3;1}),10)</f>
        <v>3</v>
      </c>
      <c r="C119" s="3" t="str">
        <f t="shared" si="1"/>
        <v>810073311183</v>
      </c>
    </row>
    <row r="120" spans="1:3" ht="20.25">
      <c r="A120" s="3">
        <v>81007331119</v>
      </c>
      <c r="B120" s="1" cm="1">
        <f t="array" ref="B120">MOD(-SUM(MID(TEXT(A120,"00000000000\0"),{1,3,5,7,9,11;2,4,6,8,10,12},1)*{3;1}),10)</f>
        <v>0</v>
      </c>
      <c r="C120" s="3" t="str">
        <f t="shared" si="1"/>
        <v>810073311190</v>
      </c>
    </row>
    <row r="121" spans="1:3" ht="20.25">
      <c r="A121" s="3">
        <v>81007331120</v>
      </c>
      <c r="B121" s="1" cm="1">
        <f t="array" ref="B121">MOD(-SUM(MID(TEXT(A121,"00000000000\0"),{1,3,5,7,9,11;2,4,6,8,10,12},1)*{3;1}),10)</f>
        <v>6</v>
      </c>
      <c r="C121" s="3" t="str">
        <f t="shared" si="1"/>
        <v>810073311206</v>
      </c>
    </row>
    <row r="122" spans="1:3" ht="20.25">
      <c r="A122" s="3">
        <v>81007331121</v>
      </c>
      <c r="B122" s="1" cm="1">
        <f t="array" ref="B122">MOD(-SUM(MID(TEXT(A122,"00000000000\0"),{1,3,5,7,9,11;2,4,6,8,10,12},1)*{3;1}),10)</f>
        <v>3</v>
      </c>
      <c r="C122" s="3" t="str">
        <f t="shared" si="1"/>
        <v>810073311213</v>
      </c>
    </row>
    <row r="123" spans="1:3" ht="20.25">
      <c r="A123" s="3">
        <v>81007331122</v>
      </c>
      <c r="B123" s="1" cm="1">
        <f t="array" ref="B123">MOD(-SUM(MID(TEXT(A123,"00000000000\0"),{1,3,5,7,9,11;2,4,6,8,10,12},1)*{3;1}),10)</f>
        <v>0</v>
      </c>
      <c r="C123" s="3" t="str">
        <f t="shared" si="1"/>
        <v>810073311220</v>
      </c>
    </row>
    <row r="124" spans="1:3" ht="20.25">
      <c r="A124" s="3">
        <v>81007331123</v>
      </c>
      <c r="B124" s="1" cm="1">
        <f t="array" ref="B124">MOD(-SUM(MID(TEXT(A124,"00000000000\0"),{1,3,5,7,9,11;2,4,6,8,10,12},1)*{3;1}),10)</f>
        <v>7</v>
      </c>
      <c r="C124" s="3" t="str">
        <f t="shared" si="1"/>
        <v>810073311237</v>
      </c>
    </row>
    <row r="125" spans="1:3" ht="20.25">
      <c r="A125" s="3">
        <v>81007331124</v>
      </c>
      <c r="B125" s="1" cm="1">
        <f t="array" ref="B125">MOD(-SUM(MID(TEXT(A125,"00000000000\0"),{1,3,5,7,9,11;2,4,6,8,10,12},1)*{3;1}),10)</f>
        <v>4</v>
      </c>
      <c r="C125" s="3" t="str">
        <f t="shared" si="1"/>
        <v>810073311244</v>
      </c>
    </row>
    <row r="126" spans="1:3" ht="20.25">
      <c r="A126" s="3">
        <v>81007331125</v>
      </c>
      <c r="B126" s="1" cm="1">
        <f t="array" ref="B126">MOD(-SUM(MID(TEXT(A126,"00000000000\0"),{1,3,5,7,9,11;2,4,6,8,10,12},1)*{3;1}),10)</f>
        <v>1</v>
      </c>
      <c r="C126" s="3" t="str">
        <f t="shared" si="1"/>
        <v>810073311251</v>
      </c>
    </row>
    <row r="127" spans="1:3" ht="20.25">
      <c r="A127" s="3">
        <v>81007331126</v>
      </c>
      <c r="B127" s="1" cm="1">
        <f t="array" ref="B127">MOD(-SUM(MID(TEXT(A127,"00000000000\0"),{1,3,5,7,9,11;2,4,6,8,10,12},1)*{3;1}),10)</f>
        <v>8</v>
      </c>
      <c r="C127" s="3" t="str">
        <f t="shared" si="1"/>
        <v>810073311268</v>
      </c>
    </row>
    <row r="128" spans="1:3" ht="20.25">
      <c r="A128" s="3">
        <v>81007331127</v>
      </c>
      <c r="B128" s="1" cm="1">
        <f t="array" ref="B128">MOD(-SUM(MID(TEXT(A128,"00000000000\0"),{1,3,5,7,9,11;2,4,6,8,10,12},1)*{3;1}),10)</f>
        <v>5</v>
      </c>
      <c r="C128" s="3" t="str">
        <f t="shared" si="1"/>
        <v>810073311275</v>
      </c>
    </row>
    <row r="129" spans="1:3" ht="20.25">
      <c r="A129" s="3">
        <v>81007331128</v>
      </c>
      <c r="B129" s="1" cm="1">
        <f t="array" ref="B129">MOD(-SUM(MID(TEXT(A129,"00000000000\0"),{1,3,5,7,9,11;2,4,6,8,10,12},1)*{3;1}),10)</f>
        <v>2</v>
      </c>
      <c r="C129" s="3" t="str">
        <f t="shared" si="1"/>
        <v>810073311282</v>
      </c>
    </row>
    <row r="130" spans="1:3" ht="20.25">
      <c r="A130" s="3">
        <v>81007331129</v>
      </c>
      <c r="B130" s="1" cm="1">
        <f t="array" ref="B130">MOD(-SUM(MID(TEXT(A130,"00000000000\0"),{1,3,5,7,9,11;2,4,6,8,10,12},1)*{3;1}),10)</f>
        <v>9</v>
      </c>
      <c r="C130" s="3" t="str">
        <f t="shared" si="1"/>
        <v>810073311299</v>
      </c>
    </row>
    <row r="131" spans="1:3" ht="20.25">
      <c r="A131" s="3">
        <v>81007331130</v>
      </c>
      <c r="B131" s="1" cm="1">
        <f t="array" ref="B131">MOD(-SUM(MID(TEXT(A131,"00000000000\0"),{1,3,5,7,9,11;2,4,6,8,10,12},1)*{3;1}),10)</f>
        <v>5</v>
      </c>
      <c r="C131" s="3" t="str">
        <f t="shared" ref="C131:C194" si="2">A131&amp;B131</f>
        <v>810073311305</v>
      </c>
    </row>
    <row r="132" spans="1:3" ht="20.25">
      <c r="A132" s="3">
        <v>81007331131</v>
      </c>
      <c r="B132" s="1" cm="1">
        <f t="array" ref="B132">MOD(-SUM(MID(TEXT(A132,"00000000000\0"),{1,3,5,7,9,11;2,4,6,8,10,12},1)*{3;1}),10)</f>
        <v>2</v>
      </c>
      <c r="C132" s="3" t="str">
        <f t="shared" si="2"/>
        <v>810073311312</v>
      </c>
    </row>
    <row r="133" spans="1:3" ht="20.25">
      <c r="A133" s="3">
        <v>81007331132</v>
      </c>
      <c r="B133" s="1" cm="1">
        <f t="array" ref="B133">MOD(-SUM(MID(TEXT(A133,"00000000000\0"),{1,3,5,7,9,11;2,4,6,8,10,12},1)*{3;1}),10)</f>
        <v>9</v>
      </c>
      <c r="C133" s="3" t="str">
        <f t="shared" si="2"/>
        <v>810073311329</v>
      </c>
    </row>
    <row r="134" spans="1:3" ht="20.25">
      <c r="A134" s="3">
        <v>81007331133</v>
      </c>
      <c r="B134" s="1" cm="1">
        <f t="array" ref="B134">MOD(-SUM(MID(TEXT(A134,"00000000000\0"),{1,3,5,7,9,11;2,4,6,8,10,12},1)*{3;1}),10)</f>
        <v>6</v>
      </c>
      <c r="C134" s="3" t="str">
        <f t="shared" si="2"/>
        <v>810073311336</v>
      </c>
    </row>
    <row r="135" spans="1:3" ht="20.25">
      <c r="A135" s="3">
        <v>81007331134</v>
      </c>
      <c r="B135" s="1" cm="1">
        <f t="array" ref="B135">MOD(-SUM(MID(TEXT(A135,"00000000000\0"),{1,3,5,7,9,11;2,4,6,8,10,12},1)*{3;1}),10)</f>
        <v>3</v>
      </c>
      <c r="C135" s="3" t="str">
        <f t="shared" si="2"/>
        <v>810073311343</v>
      </c>
    </row>
    <row r="136" spans="1:3" ht="20.25">
      <c r="A136" s="3">
        <v>81007331135</v>
      </c>
      <c r="B136" s="1" cm="1">
        <f t="array" ref="B136">MOD(-SUM(MID(TEXT(A136,"00000000000\0"),{1,3,5,7,9,11;2,4,6,8,10,12},1)*{3;1}),10)</f>
        <v>0</v>
      </c>
      <c r="C136" s="3" t="str">
        <f t="shared" si="2"/>
        <v>810073311350</v>
      </c>
    </row>
    <row r="137" spans="1:3" ht="20.25">
      <c r="A137" s="3">
        <v>81007331136</v>
      </c>
      <c r="B137" s="1" cm="1">
        <f t="array" ref="B137">MOD(-SUM(MID(TEXT(A137,"00000000000\0"),{1,3,5,7,9,11;2,4,6,8,10,12},1)*{3;1}),10)</f>
        <v>7</v>
      </c>
      <c r="C137" s="3" t="str">
        <f t="shared" si="2"/>
        <v>810073311367</v>
      </c>
    </row>
    <row r="138" spans="1:3" ht="20.25">
      <c r="A138" s="3">
        <v>81007331137</v>
      </c>
      <c r="B138" s="1" cm="1">
        <f t="array" ref="B138">MOD(-SUM(MID(TEXT(A138,"00000000000\0"),{1,3,5,7,9,11;2,4,6,8,10,12},1)*{3;1}),10)</f>
        <v>4</v>
      </c>
      <c r="C138" s="3" t="str">
        <f t="shared" si="2"/>
        <v>810073311374</v>
      </c>
    </row>
    <row r="139" spans="1:3" ht="20.25">
      <c r="A139" s="3">
        <v>81007331138</v>
      </c>
      <c r="B139" s="1" cm="1">
        <f t="array" ref="B139">MOD(-SUM(MID(TEXT(A139,"00000000000\0"),{1,3,5,7,9,11;2,4,6,8,10,12},1)*{3;1}),10)</f>
        <v>1</v>
      </c>
      <c r="C139" s="3" t="str">
        <f t="shared" si="2"/>
        <v>810073311381</v>
      </c>
    </row>
    <row r="140" spans="1:3" ht="20.25">
      <c r="A140" s="3">
        <v>81007331139</v>
      </c>
      <c r="B140" s="1" cm="1">
        <f t="array" ref="B140">MOD(-SUM(MID(TEXT(A140,"00000000000\0"),{1,3,5,7,9,11;2,4,6,8,10,12},1)*{3;1}),10)</f>
        <v>8</v>
      </c>
      <c r="C140" s="3" t="str">
        <f t="shared" si="2"/>
        <v>810073311398</v>
      </c>
    </row>
    <row r="141" spans="1:3" ht="20.25">
      <c r="A141" s="3">
        <v>81007331140</v>
      </c>
      <c r="B141" s="1" cm="1">
        <f t="array" ref="B141">MOD(-SUM(MID(TEXT(A141,"00000000000\0"),{1,3,5,7,9,11;2,4,6,8,10,12},1)*{3;1}),10)</f>
        <v>4</v>
      </c>
      <c r="C141" s="3" t="str">
        <f t="shared" si="2"/>
        <v>810073311404</v>
      </c>
    </row>
    <row r="142" spans="1:3" ht="20.25">
      <c r="A142" s="3">
        <v>81007331141</v>
      </c>
      <c r="B142" s="1" cm="1">
        <f t="array" ref="B142">MOD(-SUM(MID(TEXT(A142,"00000000000\0"),{1,3,5,7,9,11;2,4,6,8,10,12},1)*{3;1}),10)</f>
        <v>1</v>
      </c>
      <c r="C142" s="3" t="str">
        <f t="shared" si="2"/>
        <v>810073311411</v>
      </c>
    </row>
    <row r="143" spans="1:3" ht="20.25">
      <c r="A143" s="3">
        <v>81007331142</v>
      </c>
      <c r="B143" s="1" cm="1">
        <f t="array" ref="B143">MOD(-SUM(MID(TEXT(A143,"00000000000\0"),{1,3,5,7,9,11;2,4,6,8,10,12},1)*{3;1}),10)</f>
        <v>8</v>
      </c>
      <c r="C143" s="3" t="str">
        <f t="shared" si="2"/>
        <v>810073311428</v>
      </c>
    </row>
    <row r="144" spans="1:3" ht="20.25">
      <c r="A144" s="3">
        <v>81007331143</v>
      </c>
      <c r="B144" s="1" cm="1">
        <f t="array" ref="B144">MOD(-SUM(MID(TEXT(A144,"00000000000\0"),{1,3,5,7,9,11;2,4,6,8,10,12},1)*{3;1}),10)</f>
        <v>5</v>
      </c>
      <c r="C144" s="3" t="str">
        <f t="shared" si="2"/>
        <v>810073311435</v>
      </c>
    </row>
    <row r="145" spans="1:3" ht="20.25">
      <c r="A145" s="3">
        <v>81007331144</v>
      </c>
      <c r="B145" s="1" cm="1">
        <f t="array" ref="B145">MOD(-SUM(MID(TEXT(A145,"00000000000\0"),{1,3,5,7,9,11;2,4,6,8,10,12},1)*{3;1}),10)</f>
        <v>2</v>
      </c>
      <c r="C145" s="3" t="str">
        <f t="shared" si="2"/>
        <v>810073311442</v>
      </c>
    </row>
    <row r="146" spans="1:3" ht="20.25">
      <c r="A146" s="3">
        <v>81007331145</v>
      </c>
      <c r="B146" s="1" cm="1">
        <f t="array" ref="B146">MOD(-SUM(MID(TEXT(A146,"00000000000\0"),{1,3,5,7,9,11;2,4,6,8,10,12},1)*{3;1}),10)</f>
        <v>9</v>
      </c>
      <c r="C146" s="3" t="str">
        <f t="shared" si="2"/>
        <v>810073311459</v>
      </c>
    </row>
    <row r="147" spans="1:3" ht="20.25">
      <c r="A147" s="3">
        <v>81007331146</v>
      </c>
      <c r="B147" s="1" cm="1">
        <f t="array" ref="B147">MOD(-SUM(MID(TEXT(A147,"00000000000\0"),{1,3,5,7,9,11;2,4,6,8,10,12},1)*{3;1}),10)</f>
        <v>6</v>
      </c>
      <c r="C147" s="3" t="str">
        <f t="shared" si="2"/>
        <v>810073311466</v>
      </c>
    </row>
    <row r="148" spans="1:3" ht="20.25">
      <c r="A148" s="3">
        <v>81007331147</v>
      </c>
      <c r="B148" s="1" cm="1">
        <f t="array" ref="B148">MOD(-SUM(MID(TEXT(A148,"00000000000\0"),{1,3,5,7,9,11;2,4,6,8,10,12},1)*{3;1}),10)</f>
        <v>3</v>
      </c>
      <c r="C148" s="3" t="str">
        <f t="shared" si="2"/>
        <v>810073311473</v>
      </c>
    </row>
    <row r="149" spans="1:3" ht="20.25">
      <c r="A149" s="3">
        <v>81007331148</v>
      </c>
      <c r="B149" s="1" cm="1">
        <f t="array" ref="B149">MOD(-SUM(MID(TEXT(A149,"00000000000\0"),{1,3,5,7,9,11;2,4,6,8,10,12},1)*{3;1}),10)</f>
        <v>0</v>
      </c>
      <c r="C149" s="3" t="str">
        <f t="shared" si="2"/>
        <v>810073311480</v>
      </c>
    </row>
    <row r="150" spans="1:3" ht="20.25">
      <c r="A150" s="3">
        <v>81007331149</v>
      </c>
      <c r="B150" s="1" cm="1">
        <f t="array" ref="B150">MOD(-SUM(MID(TEXT(A150,"00000000000\0"),{1,3,5,7,9,11;2,4,6,8,10,12},1)*{3;1}),10)</f>
        <v>7</v>
      </c>
      <c r="C150" s="3" t="str">
        <f t="shared" si="2"/>
        <v>810073311497</v>
      </c>
    </row>
    <row r="151" spans="1:3" ht="20.25">
      <c r="A151" s="3">
        <v>81007331150</v>
      </c>
      <c r="B151" s="1" cm="1">
        <f t="array" ref="B151">MOD(-SUM(MID(TEXT(A151,"00000000000\0"),{1,3,5,7,9,11;2,4,6,8,10,12},1)*{3;1}),10)</f>
        <v>3</v>
      </c>
      <c r="C151" s="3" t="str">
        <f t="shared" si="2"/>
        <v>810073311503</v>
      </c>
    </row>
    <row r="152" spans="1:3" ht="20.25">
      <c r="A152" s="3">
        <v>81007331151</v>
      </c>
      <c r="B152" s="1" cm="1">
        <f t="array" ref="B152">MOD(-SUM(MID(TEXT(A152,"00000000000\0"),{1,3,5,7,9,11;2,4,6,8,10,12},1)*{3;1}),10)</f>
        <v>0</v>
      </c>
      <c r="C152" s="3" t="str">
        <f t="shared" si="2"/>
        <v>810073311510</v>
      </c>
    </row>
    <row r="153" spans="1:3" ht="20.25">
      <c r="A153" s="3">
        <v>81007331152</v>
      </c>
      <c r="B153" s="1" cm="1">
        <f t="array" ref="B153">MOD(-SUM(MID(TEXT(A153,"00000000000\0"),{1,3,5,7,9,11;2,4,6,8,10,12},1)*{3;1}),10)</f>
        <v>7</v>
      </c>
      <c r="C153" s="3" t="str">
        <f t="shared" si="2"/>
        <v>810073311527</v>
      </c>
    </row>
    <row r="154" spans="1:3" ht="20.25">
      <c r="A154" s="3">
        <v>81007331153</v>
      </c>
      <c r="B154" s="1" cm="1">
        <f t="array" ref="B154">MOD(-SUM(MID(TEXT(A154,"00000000000\0"),{1,3,5,7,9,11;2,4,6,8,10,12},1)*{3;1}),10)</f>
        <v>4</v>
      </c>
      <c r="C154" s="3" t="str">
        <f t="shared" si="2"/>
        <v>810073311534</v>
      </c>
    </row>
    <row r="155" spans="1:3" ht="20.25">
      <c r="A155" s="3">
        <v>81007331154</v>
      </c>
      <c r="B155" s="1" cm="1">
        <f t="array" ref="B155">MOD(-SUM(MID(TEXT(A155,"00000000000\0"),{1,3,5,7,9,11;2,4,6,8,10,12},1)*{3;1}),10)</f>
        <v>1</v>
      </c>
      <c r="C155" s="3" t="str">
        <f t="shared" si="2"/>
        <v>810073311541</v>
      </c>
    </row>
    <row r="156" spans="1:3" ht="20.25">
      <c r="A156" s="3">
        <v>81007331155</v>
      </c>
      <c r="B156" s="1" cm="1">
        <f t="array" ref="B156">MOD(-SUM(MID(TEXT(A156,"00000000000\0"),{1,3,5,7,9,11;2,4,6,8,10,12},1)*{3;1}),10)</f>
        <v>8</v>
      </c>
      <c r="C156" s="3" t="str">
        <f t="shared" si="2"/>
        <v>810073311558</v>
      </c>
    </row>
    <row r="157" spans="1:3" ht="20.25">
      <c r="A157" s="3">
        <v>81007331156</v>
      </c>
      <c r="B157" s="1" cm="1">
        <f t="array" ref="B157">MOD(-SUM(MID(TEXT(A157,"00000000000\0"),{1,3,5,7,9,11;2,4,6,8,10,12},1)*{3;1}),10)</f>
        <v>5</v>
      </c>
      <c r="C157" s="3" t="str">
        <f t="shared" si="2"/>
        <v>810073311565</v>
      </c>
    </row>
    <row r="158" spans="1:3" ht="20.25">
      <c r="A158" s="3">
        <v>81007331157</v>
      </c>
      <c r="B158" s="1" cm="1">
        <f t="array" ref="B158">MOD(-SUM(MID(TEXT(A158,"00000000000\0"),{1,3,5,7,9,11;2,4,6,8,10,12},1)*{3;1}),10)</f>
        <v>2</v>
      </c>
      <c r="C158" s="3" t="str">
        <f t="shared" si="2"/>
        <v>810073311572</v>
      </c>
    </row>
    <row r="159" spans="1:3" ht="20.25">
      <c r="A159" s="3">
        <v>81007331158</v>
      </c>
      <c r="B159" s="1" cm="1">
        <f t="array" ref="B159">MOD(-SUM(MID(TEXT(A159,"00000000000\0"),{1,3,5,7,9,11;2,4,6,8,10,12},1)*{3;1}),10)</f>
        <v>9</v>
      </c>
      <c r="C159" s="3" t="str">
        <f t="shared" si="2"/>
        <v>810073311589</v>
      </c>
    </row>
    <row r="160" spans="1:3" ht="20.25">
      <c r="A160" s="3">
        <v>81007331159</v>
      </c>
      <c r="B160" s="1" cm="1">
        <f t="array" ref="B160">MOD(-SUM(MID(TEXT(A160,"00000000000\0"),{1,3,5,7,9,11;2,4,6,8,10,12},1)*{3;1}),10)</f>
        <v>6</v>
      </c>
      <c r="C160" s="3" t="str">
        <f t="shared" si="2"/>
        <v>810073311596</v>
      </c>
    </row>
    <row r="161" spans="1:3" ht="20.25">
      <c r="A161" s="3">
        <v>81007331160</v>
      </c>
      <c r="B161" s="1" cm="1">
        <f t="array" ref="B161">MOD(-SUM(MID(TEXT(A161,"00000000000\0"),{1,3,5,7,9,11;2,4,6,8,10,12},1)*{3;1}),10)</f>
        <v>2</v>
      </c>
      <c r="C161" s="3" t="str">
        <f t="shared" si="2"/>
        <v>810073311602</v>
      </c>
    </row>
    <row r="162" spans="1:3" ht="20.25">
      <c r="A162" s="3">
        <v>81007331161</v>
      </c>
      <c r="B162" s="1" cm="1">
        <f t="array" ref="B162">MOD(-SUM(MID(TEXT(A162,"00000000000\0"),{1,3,5,7,9,11;2,4,6,8,10,12},1)*{3;1}),10)</f>
        <v>9</v>
      </c>
      <c r="C162" s="3" t="str">
        <f t="shared" si="2"/>
        <v>810073311619</v>
      </c>
    </row>
    <row r="163" spans="1:3" ht="20.25">
      <c r="A163" s="3">
        <v>81007331162</v>
      </c>
      <c r="B163" s="1" cm="1">
        <f t="array" ref="B163">MOD(-SUM(MID(TEXT(A163,"00000000000\0"),{1,3,5,7,9,11;2,4,6,8,10,12},1)*{3;1}),10)</f>
        <v>6</v>
      </c>
      <c r="C163" s="3" t="str">
        <f t="shared" si="2"/>
        <v>810073311626</v>
      </c>
    </row>
    <row r="164" spans="1:3" ht="20.25">
      <c r="A164" s="3">
        <v>81007331163</v>
      </c>
      <c r="B164" s="1" cm="1">
        <f t="array" ref="B164">MOD(-SUM(MID(TEXT(A164,"00000000000\0"),{1,3,5,7,9,11;2,4,6,8,10,12},1)*{3;1}),10)</f>
        <v>3</v>
      </c>
      <c r="C164" s="3" t="str">
        <f t="shared" si="2"/>
        <v>810073311633</v>
      </c>
    </row>
    <row r="165" spans="1:3" ht="20.25">
      <c r="A165" s="3">
        <v>81007331164</v>
      </c>
      <c r="B165" s="1" cm="1">
        <f t="array" ref="B165">MOD(-SUM(MID(TEXT(A165,"00000000000\0"),{1,3,5,7,9,11;2,4,6,8,10,12},1)*{3;1}),10)</f>
        <v>0</v>
      </c>
      <c r="C165" s="3" t="str">
        <f t="shared" si="2"/>
        <v>810073311640</v>
      </c>
    </row>
    <row r="166" spans="1:3" ht="20.25">
      <c r="A166" s="3">
        <v>81007331165</v>
      </c>
      <c r="B166" s="1" cm="1">
        <f t="array" ref="B166">MOD(-SUM(MID(TEXT(A166,"00000000000\0"),{1,3,5,7,9,11;2,4,6,8,10,12},1)*{3;1}),10)</f>
        <v>7</v>
      </c>
      <c r="C166" s="3" t="str">
        <f t="shared" si="2"/>
        <v>810073311657</v>
      </c>
    </row>
    <row r="167" spans="1:3" ht="20.25">
      <c r="A167" s="3">
        <v>81007331166</v>
      </c>
      <c r="B167" s="1" cm="1">
        <f t="array" ref="B167">MOD(-SUM(MID(TEXT(A167,"00000000000\0"),{1,3,5,7,9,11;2,4,6,8,10,12},1)*{3;1}),10)</f>
        <v>4</v>
      </c>
      <c r="C167" s="3" t="str">
        <f t="shared" si="2"/>
        <v>810073311664</v>
      </c>
    </row>
    <row r="168" spans="1:3" ht="20.25">
      <c r="A168" s="3">
        <v>81007331167</v>
      </c>
      <c r="B168" s="1" cm="1">
        <f t="array" ref="B168">MOD(-SUM(MID(TEXT(A168,"00000000000\0"),{1,3,5,7,9,11;2,4,6,8,10,12},1)*{3;1}),10)</f>
        <v>1</v>
      </c>
      <c r="C168" s="3" t="str">
        <f t="shared" si="2"/>
        <v>810073311671</v>
      </c>
    </row>
    <row r="169" spans="1:3" ht="20.25">
      <c r="A169" s="3">
        <v>81007331168</v>
      </c>
      <c r="B169" s="1" cm="1">
        <f t="array" ref="B169">MOD(-SUM(MID(TEXT(A169,"00000000000\0"),{1,3,5,7,9,11;2,4,6,8,10,12},1)*{3;1}),10)</f>
        <v>8</v>
      </c>
      <c r="C169" s="3" t="str">
        <f t="shared" si="2"/>
        <v>810073311688</v>
      </c>
    </row>
    <row r="170" spans="1:3" ht="20.25">
      <c r="A170" s="3">
        <v>81007331169</v>
      </c>
      <c r="B170" s="1" cm="1">
        <f t="array" ref="B170">MOD(-SUM(MID(TEXT(A170,"00000000000\0"),{1,3,5,7,9,11;2,4,6,8,10,12},1)*{3;1}),10)</f>
        <v>5</v>
      </c>
      <c r="C170" s="3" t="str">
        <f t="shared" si="2"/>
        <v>810073311695</v>
      </c>
    </row>
    <row r="171" spans="1:3" ht="20.25">
      <c r="A171" s="3">
        <v>81007331170</v>
      </c>
      <c r="B171" s="1" cm="1">
        <f t="array" ref="B171">MOD(-SUM(MID(TEXT(A171,"00000000000\0"),{1,3,5,7,9,11;2,4,6,8,10,12},1)*{3;1}),10)</f>
        <v>1</v>
      </c>
      <c r="C171" s="3" t="str">
        <f t="shared" si="2"/>
        <v>810073311701</v>
      </c>
    </row>
    <row r="172" spans="1:3" ht="20.25">
      <c r="A172" s="3">
        <v>81007331171</v>
      </c>
      <c r="B172" s="1" cm="1">
        <f t="array" ref="B172">MOD(-SUM(MID(TEXT(A172,"00000000000\0"),{1,3,5,7,9,11;2,4,6,8,10,12},1)*{3;1}),10)</f>
        <v>8</v>
      </c>
      <c r="C172" s="3" t="str">
        <f t="shared" si="2"/>
        <v>810073311718</v>
      </c>
    </row>
    <row r="173" spans="1:3" ht="20.25">
      <c r="A173" s="3">
        <v>81007331172</v>
      </c>
      <c r="B173" s="1" cm="1">
        <f t="array" ref="B173">MOD(-SUM(MID(TEXT(A173,"00000000000\0"),{1,3,5,7,9,11;2,4,6,8,10,12},1)*{3;1}),10)</f>
        <v>5</v>
      </c>
      <c r="C173" s="3" t="str">
        <f t="shared" si="2"/>
        <v>810073311725</v>
      </c>
    </row>
    <row r="174" spans="1:3" ht="20.25">
      <c r="A174" s="3">
        <v>81007331173</v>
      </c>
      <c r="B174" s="1" cm="1">
        <f t="array" ref="B174">MOD(-SUM(MID(TEXT(A174,"00000000000\0"),{1,3,5,7,9,11;2,4,6,8,10,12},1)*{3;1}),10)</f>
        <v>2</v>
      </c>
      <c r="C174" s="3" t="str">
        <f t="shared" si="2"/>
        <v>810073311732</v>
      </c>
    </row>
    <row r="175" spans="1:3" ht="20.25">
      <c r="A175" s="3">
        <v>81007331174</v>
      </c>
      <c r="B175" s="1" cm="1">
        <f t="array" ref="B175">MOD(-SUM(MID(TEXT(A175,"00000000000\0"),{1,3,5,7,9,11;2,4,6,8,10,12},1)*{3;1}),10)</f>
        <v>9</v>
      </c>
      <c r="C175" s="3" t="str">
        <f t="shared" si="2"/>
        <v>810073311749</v>
      </c>
    </row>
    <row r="176" spans="1:3" ht="20.25">
      <c r="A176" s="3">
        <v>81007331175</v>
      </c>
      <c r="B176" s="1" cm="1">
        <f t="array" ref="B176">MOD(-SUM(MID(TEXT(A176,"00000000000\0"),{1,3,5,7,9,11;2,4,6,8,10,12},1)*{3;1}),10)</f>
        <v>6</v>
      </c>
      <c r="C176" s="3" t="str">
        <f t="shared" si="2"/>
        <v>810073311756</v>
      </c>
    </row>
    <row r="177" spans="1:3" ht="20.25">
      <c r="A177" s="3">
        <v>81007331176</v>
      </c>
      <c r="B177" s="1" cm="1">
        <f t="array" ref="B177">MOD(-SUM(MID(TEXT(A177,"00000000000\0"),{1,3,5,7,9,11;2,4,6,8,10,12},1)*{3;1}),10)</f>
        <v>3</v>
      </c>
      <c r="C177" s="3" t="str">
        <f t="shared" si="2"/>
        <v>810073311763</v>
      </c>
    </row>
    <row r="178" spans="1:3" ht="20.25">
      <c r="A178" s="3">
        <v>81007331177</v>
      </c>
      <c r="B178" s="1" cm="1">
        <f t="array" ref="B178">MOD(-SUM(MID(TEXT(A178,"00000000000\0"),{1,3,5,7,9,11;2,4,6,8,10,12},1)*{3;1}),10)</f>
        <v>0</v>
      </c>
      <c r="C178" s="3" t="str">
        <f t="shared" si="2"/>
        <v>810073311770</v>
      </c>
    </row>
    <row r="179" spans="1:3" ht="20.25">
      <c r="A179" s="3">
        <v>81007331178</v>
      </c>
      <c r="B179" s="1" cm="1">
        <f t="array" ref="B179">MOD(-SUM(MID(TEXT(A179,"00000000000\0"),{1,3,5,7,9,11;2,4,6,8,10,12},1)*{3;1}),10)</f>
        <v>7</v>
      </c>
      <c r="C179" s="3" t="str">
        <f t="shared" si="2"/>
        <v>810073311787</v>
      </c>
    </row>
    <row r="180" spans="1:3" ht="20.25">
      <c r="A180" s="3">
        <v>81007331179</v>
      </c>
      <c r="B180" s="1" cm="1">
        <f t="array" ref="B180">MOD(-SUM(MID(TEXT(A180,"00000000000\0"),{1,3,5,7,9,11;2,4,6,8,10,12},1)*{3;1}),10)</f>
        <v>4</v>
      </c>
      <c r="C180" s="3" t="str">
        <f t="shared" si="2"/>
        <v>810073311794</v>
      </c>
    </row>
    <row r="181" spans="1:3" ht="20.25">
      <c r="A181" s="3">
        <v>81007331180</v>
      </c>
      <c r="B181" s="1" cm="1">
        <f t="array" ref="B181">MOD(-SUM(MID(TEXT(A181,"00000000000\0"),{1,3,5,7,9,11;2,4,6,8,10,12},1)*{3;1}),10)</f>
        <v>0</v>
      </c>
      <c r="C181" s="3" t="str">
        <f t="shared" si="2"/>
        <v>810073311800</v>
      </c>
    </row>
    <row r="182" spans="1:3" ht="20.25">
      <c r="A182" s="3">
        <v>81007331181</v>
      </c>
      <c r="B182" s="1" cm="1">
        <f t="array" ref="B182">MOD(-SUM(MID(TEXT(A182,"00000000000\0"),{1,3,5,7,9,11;2,4,6,8,10,12},1)*{3;1}),10)</f>
        <v>7</v>
      </c>
      <c r="C182" s="3" t="str">
        <f t="shared" si="2"/>
        <v>810073311817</v>
      </c>
    </row>
    <row r="183" spans="1:3" ht="20.25">
      <c r="A183" s="3">
        <v>81007331182</v>
      </c>
      <c r="B183" s="1" cm="1">
        <f t="array" ref="B183">MOD(-SUM(MID(TEXT(A183,"00000000000\0"),{1,3,5,7,9,11;2,4,6,8,10,12},1)*{3;1}),10)</f>
        <v>4</v>
      </c>
      <c r="C183" s="3" t="str">
        <f t="shared" si="2"/>
        <v>810073311824</v>
      </c>
    </row>
    <row r="184" spans="1:3" ht="20.25">
      <c r="A184" s="3">
        <v>81007331183</v>
      </c>
      <c r="B184" s="1" cm="1">
        <f t="array" ref="B184">MOD(-SUM(MID(TEXT(A184,"00000000000\0"),{1,3,5,7,9,11;2,4,6,8,10,12},1)*{3;1}),10)</f>
        <v>1</v>
      </c>
      <c r="C184" s="3" t="str">
        <f t="shared" si="2"/>
        <v>810073311831</v>
      </c>
    </row>
    <row r="185" spans="1:3" ht="20.25">
      <c r="A185" s="3">
        <v>81007331184</v>
      </c>
      <c r="B185" s="1" cm="1">
        <f t="array" ref="B185">MOD(-SUM(MID(TEXT(A185,"00000000000\0"),{1,3,5,7,9,11;2,4,6,8,10,12},1)*{3;1}),10)</f>
        <v>8</v>
      </c>
      <c r="C185" s="3" t="str">
        <f t="shared" si="2"/>
        <v>810073311848</v>
      </c>
    </row>
    <row r="186" spans="1:3" ht="20.25">
      <c r="A186" s="3">
        <v>81007331185</v>
      </c>
      <c r="B186" s="1" cm="1">
        <f t="array" ref="B186">MOD(-SUM(MID(TEXT(A186,"00000000000\0"),{1,3,5,7,9,11;2,4,6,8,10,12},1)*{3;1}),10)</f>
        <v>5</v>
      </c>
      <c r="C186" s="3" t="str">
        <f t="shared" si="2"/>
        <v>810073311855</v>
      </c>
    </row>
    <row r="187" spans="1:3" ht="20.25">
      <c r="A187" s="3">
        <v>81007331186</v>
      </c>
      <c r="B187" s="1" cm="1">
        <f t="array" ref="B187">MOD(-SUM(MID(TEXT(A187,"00000000000\0"),{1,3,5,7,9,11;2,4,6,8,10,12},1)*{3;1}),10)</f>
        <v>2</v>
      </c>
      <c r="C187" s="3" t="str">
        <f t="shared" si="2"/>
        <v>810073311862</v>
      </c>
    </row>
    <row r="188" spans="1:3" ht="20.25">
      <c r="A188" s="3">
        <v>81007331187</v>
      </c>
      <c r="B188" s="1" cm="1">
        <f t="array" ref="B188">MOD(-SUM(MID(TEXT(A188,"00000000000\0"),{1,3,5,7,9,11;2,4,6,8,10,12},1)*{3;1}),10)</f>
        <v>9</v>
      </c>
      <c r="C188" s="3" t="str">
        <f t="shared" si="2"/>
        <v>810073311879</v>
      </c>
    </row>
    <row r="189" spans="1:3" ht="20.25">
      <c r="A189" s="3">
        <v>81007331188</v>
      </c>
      <c r="B189" s="1" cm="1">
        <f t="array" ref="B189">MOD(-SUM(MID(TEXT(A189,"00000000000\0"),{1,3,5,7,9,11;2,4,6,8,10,12},1)*{3;1}),10)</f>
        <v>6</v>
      </c>
      <c r="C189" s="3" t="str">
        <f t="shared" si="2"/>
        <v>810073311886</v>
      </c>
    </row>
    <row r="190" spans="1:3" ht="20.25">
      <c r="A190" s="3">
        <v>81007331189</v>
      </c>
      <c r="B190" s="1" cm="1">
        <f t="array" ref="B190">MOD(-SUM(MID(TEXT(A190,"00000000000\0"),{1,3,5,7,9,11;2,4,6,8,10,12},1)*{3;1}),10)</f>
        <v>3</v>
      </c>
      <c r="C190" s="3" t="str">
        <f t="shared" si="2"/>
        <v>810073311893</v>
      </c>
    </row>
    <row r="191" spans="1:3" ht="20.25">
      <c r="A191" s="3">
        <v>81007331190</v>
      </c>
      <c r="B191" s="1" cm="1">
        <f t="array" ref="B191">MOD(-SUM(MID(TEXT(A191,"00000000000\0"),{1,3,5,7,9,11;2,4,6,8,10,12},1)*{3;1}),10)</f>
        <v>9</v>
      </c>
      <c r="C191" s="3" t="str">
        <f t="shared" si="2"/>
        <v>810073311909</v>
      </c>
    </row>
    <row r="192" spans="1:3" ht="20.25">
      <c r="A192" s="3">
        <v>81007331191</v>
      </c>
      <c r="B192" s="1" cm="1">
        <f t="array" ref="B192">MOD(-SUM(MID(TEXT(A192,"00000000000\0"),{1,3,5,7,9,11;2,4,6,8,10,12},1)*{3;1}),10)</f>
        <v>6</v>
      </c>
      <c r="C192" s="3" t="str">
        <f t="shared" si="2"/>
        <v>810073311916</v>
      </c>
    </row>
    <row r="193" spans="1:3" ht="20.25">
      <c r="A193" s="3">
        <v>81007331192</v>
      </c>
      <c r="B193" s="1" cm="1">
        <f t="array" ref="B193">MOD(-SUM(MID(TEXT(A193,"00000000000\0"),{1,3,5,7,9,11;2,4,6,8,10,12},1)*{3;1}),10)</f>
        <v>3</v>
      </c>
      <c r="C193" s="3" t="str">
        <f t="shared" si="2"/>
        <v>810073311923</v>
      </c>
    </row>
    <row r="194" spans="1:3" ht="20.25">
      <c r="A194" s="3">
        <v>81007331193</v>
      </c>
      <c r="B194" s="1" cm="1">
        <f t="array" ref="B194">MOD(-SUM(MID(TEXT(A194,"00000000000\0"),{1,3,5,7,9,11;2,4,6,8,10,12},1)*{3;1}),10)</f>
        <v>0</v>
      </c>
      <c r="C194" s="3" t="str">
        <f t="shared" si="2"/>
        <v>810073311930</v>
      </c>
    </row>
    <row r="195" spans="1:3" ht="20.25">
      <c r="A195" s="3">
        <v>81007331194</v>
      </c>
      <c r="B195" s="1" cm="1">
        <f t="array" ref="B195">MOD(-SUM(MID(TEXT(A195,"00000000000\0"),{1,3,5,7,9,11;2,4,6,8,10,12},1)*{3;1}),10)</f>
        <v>7</v>
      </c>
      <c r="C195" s="3" t="str">
        <f t="shared" ref="C195:C258" si="3">A195&amp;B195</f>
        <v>810073311947</v>
      </c>
    </row>
    <row r="196" spans="1:3" ht="20.25">
      <c r="A196" s="3">
        <v>81007331195</v>
      </c>
      <c r="B196" s="1" cm="1">
        <f t="array" ref="B196">MOD(-SUM(MID(TEXT(A196,"00000000000\0"),{1,3,5,7,9,11;2,4,6,8,10,12},1)*{3;1}),10)</f>
        <v>4</v>
      </c>
      <c r="C196" s="3" t="str">
        <f t="shared" si="3"/>
        <v>810073311954</v>
      </c>
    </row>
    <row r="197" spans="1:3" ht="20.25">
      <c r="A197" s="3">
        <v>81007331196</v>
      </c>
      <c r="B197" s="1" cm="1">
        <f t="array" ref="B197">MOD(-SUM(MID(TEXT(A197,"00000000000\0"),{1,3,5,7,9,11;2,4,6,8,10,12},1)*{3;1}),10)</f>
        <v>1</v>
      </c>
      <c r="C197" s="3" t="str">
        <f t="shared" si="3"/>
        <v>810073311961</v>
      </c>
    </row>
    <row r="198" spans="1:3" ht="20.25">
      <c r="A198" s="3">
        <v>81007331197</v>
      </c>
      <c r="B198" s="1" cm="1">
        <f t="array" ref="B198">MOD(-SUM(MID(TEXT(A198,"00000000000\0"),{1,3,5,7,9,11;2,4,6,8,10,12},1)*{3;1}),10)</f>
        <v>8</v>
      </c>
      <c r="C198" s="3" t="str">
        <f t="shared" si="3"/>
        <v>810073311978</v>
      </c>
    </row>
    <row r="199" spans="1:3" ht="20.25">
      <c r="A199" s="3">
        <v>81007331198</v>
      </c>
      <c r="B199" s="1" cm="1">
        <f t="array" ref="B199">MOD(-SUM(MID(TEXT(A199,"00000000000\0"),{1,3,5,7,9,11;2,4,6,8,10,12},1)*{3;1}),10)</f>
        <v>5</v>
      </c>
      <c r="C199" s="3" t="str">
        <f t="shared" si="3"/>
        <v>810073311985</v>
      </c>
    </row>
    <row r="200" spans="1:3" ht="20.25">
      <c r="A200" s="3">
        <v>81007331199</v>
      </c>
      <c r="B200" s="1" cm="1">
        <f t="array" ref="B200">MOD(-SUM(MID(TEXT(A200,"00000000000\0"),{1,3,5,7,9,11;2,4,6,8,10,12},1)*{3;1}),10)</f>
        <v>2</v>
      </c>
      <c r="C200" s="3" t="str">
        <f t="shared" si="3"/>
        <v>810073311992</v>
      </c>
    </row>
    <row r="201" spans="1:3" ht="20.25">
      <c r="A201" s="3">
        <v>81007331200</v>
      </c>
      <c r="B201" s="1" cm="1">
        <f t="array" ref="B201">MOD(-SUM(MID(TEXT(A201,"00000000000\0"),{1,3,5,7,9,11;2,4,6,8,10,12},1)*{3;1}),10)</f>
        <v>5</v>
      </c>
      <c r="C201" s="3" t="str">
        <f t="shared" si="3"/>
        <v>810073312005</v>
      </c>
    </row>
    <row r="202" spans="1:3" ht="20.25">
      <c r="A202" s="3">
        <v>81007331201</v>
      </c>
      <c r="B202" s="1" cm="1">
        <f t="array" ref="B202">MOD(-SUM(MID(TEXT(A202,"00000000000\0"),{1,3,5,7,9,11;2,4,6,8,10,12},1)*{3;1}),10)</f>
        <v>2</v>
      </c>
      <c r="C202" s="3" t="str">
        <f t="shared" si="3"/>
        <v>810073312012</v>
      </c>
    </row>
    <row r="203" spans="1:3" ht="20.25">
      <c r="A203" s="3">
        <v>81007331202</v>
      </c>
      <c r="B203" s="1" cm="1">
        <f t="array" ref="B203">MOD(-SUM(MID(TEXT(A203,"00000000000\0"),{1,3,5,7,9,11;2,4,6,8,10,12},1)*{3;1}),10)</f>
        <v>9</v>
      </c>
      <c r="C203" s="3" t="str">
        <f t="shared" si="3"/>
        <v>810073312029</v>
      </c>
    </row>
    <row r="204" spans="1:3" ht="20.25">
      <c r="A204" s="3">
        <v>81007331203</v>
      </c>
      <c r="B204" s="1" cm="1">
        <f t="array" ref="B204">MOD(-SUM(MID(TEXT(A204,"00000000000\0"),{1,3,5,7,9,11;2,4,6,8,10,12},1)*{3;1}),10)</f>
        <v>6</v>
      </c>
      <c r="C204" s="3" t="str">
        <f t="shared" si="3"/>
        <v>810073312036</v>
      </c>
    </row>
    <row r="205" spans="1:3" ht="20.25">
      <c r="A205" s="3">
        <v>81007331204</v>
      </c>
      <c r="B205" s="1" cm="1">
        <f t="array" ref="B205">MOD(-SUM(MID(TEXT(A205,"00000000000\0"),{1,3,5,7,9,11;2,4,6,8,10,12},1)*{3;1}),10)</f>
        <v>3</v>
      </c>
      <c r="C205" s="3" t="str">
        <f t="shared" si="3"/>
        <v>810073312043</v>
      </c>
    </row>
    <row r="206" spans="1:3" ht="20.25">
      <c r="A206" s="3">
        <v>81007331205</v>
      </c>
      <c r="B206" s="1" cm="1">
        <f t="array" ref="B206">MOD(-SUM(MID(TEXT(A206,"00000000000\0"),{1,3,5,7,9,11;2,4,6,8,10,12},1)*{3;1}),10)</f>
        <v>0</v>
      </c>
      <c r="C206" s="3" t="str">
        <f t="shared" si="3"/>
        <v>810073312050</v>
      </c>
    </row>
    <row r="207" spans="1:3" ht="20.25">
      <c r="A207" s="3">
        <v>81007331206</v>
      </c>
      <c r="B207" s="1" cm="1">
        <f t="array" ref="B207">MOD(-SUM(MID(TEXT(A207,"00000000000\0"),{1,3,5,7,9,11;2,4,6,8,10,12},1)*{3;1}),10)</f>
        <v>7</v>
      </c>
      <c r="C207" s="3" t="str">
        <f t="shared" si="3"/>
        <v>810073312067</v>
      </c>
    </row>
    <row r="208" spans="1:3" ht="20.25">
      <c r="A208" s="3">
        <v>81007331207</v>
      </c>
      <c r="B208" s="1" cm="1">
        <f t="array" ref="B208">MOD(-SUM(MID(TEXT(A208,"00000000000\0"),{1,3,5,7,9,11;2,4,6,8,10,12},1)*{3;1}),10)</f>
        <v>4</v>
      </c>
      <c r="C208" s="3" t="str">
        <f t="shared" si="3"/>
        <v>810073312074</v>
      </c>
    </row>
    <row r="209" spans="1:3" ht="20.25">
      <c r="A209" s="3">
        <v>81007331208</v>
      </c>
      <c r="B209" s="1" cm="1">
        <f t="array" ref="B209">MOD(-SUM(MID(TEXT(A209,"00000000000\0"),{1,3,5,7,9,11;2,4,6,8,10,12},1)*{3;1}),10)</f>
        <v>1</v>
      </c>
      <c r="C209" s="3" t="str">
        <f t="shared" si="3"/>
        <v>810073312081</v>
      </c>
    </row>
    <row r="210" spans="1:3" ht="20.25">
      <c r="A210" s="3">
        <v>81007331209</v>
      </c>
      <c r="B210" s="1" cm="1">
        <f t="array" ref="B210">MOD(-SUM(MID(TEXT(A210,"00000000000\0"),{1,3,5,7,9,11;2,4,6,8,10,12},1)*{3;1}),10)</f>
        <v>8</v>
      </c>
      <c r="C210" s="3" t="str">
        <f t="shared" si="3"/>
        <v>810073312098</v>
      </c>
    </row>
    <row r="211" spans="1:3" ht="20.25">
      <c r="A211" s="3">
        <v>81007331210</v>
      </c>
      <c r="B211" s="1" cm="1">
        <f t="array" ref="B211">MOD(-SUM(MID(TEXT(A211,"00000000000\0"),{1,3,5,7,9,11;2,4,6,8,10,12},1)*{3;1}),10)</f>
        <v>4</v>
      </c>
      <c r="C211" s="3" t="str">
        <f t="shared" si="3"/>
        <v>810073312104</v>
      </c>
    </row>
    <row r="212" spans="1:3" ht="20.25">
      <c r="A212" s="3">
        <v>81007331211</v>
      </c>
      <c r="B212" s="1" cm="1">
        <f t="array" ref="B212">MOD(-SUM(MID(TEXT(A212,"00000000000\0"),{1,3,5,7,9,11;2,4,6,8,10,12},1)*{3;1}),10)</f>
        <v>1</v>
      </c>
      <c r="C212" s="3" t="str">
        <f t="shared" si="3"/>
        <v>810073312111</v>
      </c>
    </row>
    <row r="213" spans="1:3" ht="20.25">
      <c r="A213" s="3">
        <v>81007331212</v>
      </c>
      <c r="B213" s="1" cm="1">
        <f t="array" ref="B213">MOD(-SUM(MID(TEXT(A213,"00000000000\0"),{1,3,5,7,9,11;2,4,6,8,10,12},1)*{3;1}),10)</f>
        <v>8</v>
      </c>
      <c r="C213" s="3" t="str">
        <f t="shared" si="3"/>
        <v>810073312128</v>
      </c>
    </row>
    <row r="214" spans="1:3" ht="20.25">
      <c r="A214" s="3">
        <v>81007331213</v>
      </c>
      <c r="B214" s="1" cm="1">
        <f t="array" ref="B214">MOD(-SUM(MID(TEXT(A214,"00000000000\0"),{1,3,5,7,9,11;2,4,6,8,10,12},1)*{3;1}),10)</f>
        <v>5</v>
      </c>
      <c r="C214" s="3" t="str">
        <f t="shared" si="3"/>
        <v>810073312135</v>
      </c>
    </row>
    <row r="215" spans="1:3" ht="20.25">
      <c r="A215" s="3">
        <v>81007331214</v>
      </c>
      <c r="B215" s="1" cm="1">
        <f t="array" ref="B215">MOD(-SUM(MID(TEXT(A215,"00000000000\0"),{1,3,5,7,9,11;2,4,6,8,10,12},1)*{3;1}),10)</f>
        <v>2</v>
      </c>
      <c r="C215" s="3" t="str">
        <f t="shared" si="3"/>
        <v>810073312142</v>
      </c>
    </row>
    <row r="216" spans="1:3" ht="20.25">
      <c r="A216" s="3">
        <v>81007331215</v>
      </c>
      <c r="B216" s="1" cm="1">
        <f t="array" ref="B216">MOD(-SUM(MID(TEXT(A216,"00000000000\0"),{1,3,5,7,9,11;2,4,6,8,10,12},1)*{3;1}),10)</f>
        <v>9</v>
      </c>
      <c r="C216" s="3" t="str">
        <f t="shared" si="3"/>
        <v>810073312159</v>
      </c>
    </row>
    <row r="217" spans="1:3" ht="20.25">
      <c r="A217" s="3">
        <v>81007331216</v>
      </c>
      <c r="B217" s="1" cm="1">
        <f t="array" ref="B217">MOD(-SUM(MID(TEXT(A217,"00000000000\0"),{1,3,5,7,9,11;2,4,6,8,10,12},1)*{3;1}),10)</f>
        <v>6</v>
      </c>
      <c r="C217" s="3" t="str">
        <f t="shared" si="3"/>
        <v>810073312166</v>
      </c>
    </row>
    <row r="218" spans="1:3" ht="20.25">
      <c r="A218" s="3">
        <v>81007331217</v>
      </c>
      <c r="B218" s="1" cm="1">
        <f t="array" ref="B218">MOD(-SUM(MID(TEXT(A218,"00000000000\0"),{1,3,5,7,9,11;2,4,6,8,10,12},1)*{3;1}),10)</f>
        <v>3</v>
      </c>
      <c r="C218" s="3" t="str">
        <f t="shared" si="3"/>
        <v>810073312173</v>
      </c>
    </row>
    <row r="219" spans="1:3" ht="20.25">
      <c r="A219" s="3">
        <v>81007331218</v>
      </c>
      <c r="B219" s="1" cm="1">
        <f t="array" ref="B219">MOD(-SUM(MID(TEXT(A219,"00000000000\0"),{1,3,5,7,9,11;2,4,6,8,10,12},1)*{3;1}),10)</f>
        <v>0</v>
      </c>
      <c r="C219" s="3" t="str">
        <f t="shared" si="3"/>
        <v>810073312180</v>
      </c>
    </row>
    <row r="220" spans="1:3" ht="20.25">
      <c r="A220" s="3">
        <v>81007331219</v>
      </c>
      <c r="B220" s="1" cm="1">
        <f t="array" ref="B220">MOD(-SUM(MID(TEXT(A220,"00000000000\0"),{1,3,5,7,9,11;2,4,6,8,10,12},1)*{3;1}),10)</f>
        <v>7</v>
      </c>
      <c r="C220" s="3" t="str">
        <f t="shared" si="3"/>
        <v>810073312197</v>
      </c>
    </row>
    <row r="221" spans="1:3" ht="20.25">
      <c r="A221" s="3">
        <v>81007331220</v>
      </c>
      <c r="B221" s="1" cm="1">
        <f t="array" ref="B221">MOD(-SUM(MID(TEXT(A221,"00000000000\0"),{1,3,5,7,9,11;2,4,6,8,10,12},1)*{3;1}),10)</f>
        <v>3</v>
      </c>
      <c r="C221" s="3" t="str">
        <f t="shared" si="3"/>
        <v>810073312203</v>
      </c>
    </row>
    <row r="222" spans="1:3" ht="20.25">
      <c r="A222" s="3">
        <v>81007331221</v>
      </c>
      <c r="B222" s="1" cm="1">
        <f t="array" ref="B222">MOD(-SUM(MID(TEXT(A222,"00000000000\0"),{1,3,5,7,9,11;2,4,6,8,10,12},1)*{3;1}),10)</f>
        <v>0</v>
      </c>
      <c r="C222" s="3" t="str">
        <f t="shared" si="3"/>
        <v>810073312210</v>
      </c>
    </row>
    <row r="223" spans="1:3" ht="20.25">
      <c r="A223" s="3">
        <v>81007331222</v>
      </c>
      <c r="B223" s="1" cm="1">
        <f t="array" ref="B223">MOD(-SUM(MID(TEXT(A223,"00000000000\0"),{1,3,5,7,9,11;2,4,6,8,10,12},1)*{3;1}),10)</f>
        <v>7</v>
      </c>
      <c r="C223" s="3" t="str">
        <f t="shared" si="3"/>
        <v>810073312227</v>
      </c>
    </row>
    <row r="224" spans="1:3" ht="20.25">
      <c r="A224" s="3">
        <v>81007331223</v>
      </c>
      <c r="B224" s="1" cm="1">
        <f t="array" ref="B224">MOD(-SUM(MID(TEXT(A224,"00000000000\0"),{1,3,5,7,9,11;2,4,6,8,10,12},1)*{3;1}),10)</f>
        <v>4</v>
      </c>
      <c r="C224" s="3" t="str">
        <f t="shared" si="3"/>
        <v>810073312234</v>
      </c>
    </row>
    <row r="225" spans="1:3" ht="20.25">
      <c r="A225" s="3">
        <v>81007331224</v>
      </c>
      <c r="B225" s="1" cm="1">
        <f t="array" ref="B225">MOD(-SUM(MID(TEXT(A225,"00000000000\0"),{1,3,5,7,9,11;2,4,6,8,10,12},1)*{3;1}),10)</f>
        <v>1</v>
      </c>
      <c r="C225" s="3" t="str">
        <f t="shared" si="3"/>
        <v>810073312241</v>
      </c>
    </row>
    <row r="226" spans="1:3" ht="20.25">
      <c r="A226" s="3">
        <v>81007331225</v>
      </c>
      <c r="B226" s="1" cm="1">
        <f t="array" ref="B226">MOD(-SUM(MID(TEXT(A226,"00000000000\0"),{1,3,5,7,9,11;2,4,6,8,10,12},1)*{3;1}),10)</f>
        <v>8</v>
      </c>
      <c r="C226" s="3" t="str">
        <f t="shared" si="3"/>
        <v>810073312258</v>
      </c>
    </row>
    <row r="227" spans="1:3" ht="20.25">
      <c r="A227" s="3">
        <v>81007331226</v>
      </c>
      <c r="B227" s="1" cm="1">
        <f t="array" ref="B227">MOD(-SUM(MID(TEXT(A227,"00000000000\0"),{1,3,5,7,9,11;2,4,6,8,10,12},1)*{3;1}),10)</f>
        <v>5</v>
      </c>
      <c r="C227" s="3" t="str">
        <f t="shared" si="3"/>
        <v>810073312265</v>
      </c>
    </row>
    <row r="228" spans="1:3" ht="20.25">
      <c r="A228" s="3">
        <v>81007331227</v>
      </c>
      <c r="B228" s="1" cm="1">
        <f t="array" ref="B228">MOD(-SUM(MID(TEXT(A228,"00000000000\0"),{1,3,5,7,9,11;2,4,6,8,10,12},1)*{3;1}),10)</f>
        <v>2</v>
      </c>
      <c r="C228" s="3" t="str">
        <f t="shared" si="3"/>
        <v>810073312272</v>
      </c>
    </row>
    <row r="229" spans="1:3" ht="20.25">
      <c r="A229" s="3">
        <v>81007331228</v>
      </c>
      <c r="B229" s="1" cm="1">
        <f t="array" ref="B229">MOD(-SUM(MID(TEXT(A229,"00000000000\0"),{1,3,5,7,9,11;2,4,6,8,10,12},1)*{3;1}),10)</f>
        <v>9</v>
      </c>
      <c r="C229" s="3" t="str">
        <f t="shared" si="3"/>
        <v>810073312289</v>
      </c>
    </row>
    <row r="230" spans="1:3" ht="20.25">
      <c r="A230" s="3">
        <v>81007331229</v>
      </c>
      <c r="B230" s="1" cm="1">
        <f t="array" ref="B230">MOD(-SUM(MID(TEXT(A230,"00000000000\0"),{1,3,5,7,9,11;2,4,6,8,10,12},1)*{3;1}),10)</f>
        <v>6</v>
      </c>
      <c r="C230" s="3" t="str">
        <f t="shared" si="3"/>
        <v>810073312296</v>
      </c>
    </row>
    <row r="231" spans="1:3" ht="20.25">
      <c r="A231" s="3">
        <v>81007331230</v>
      </c>
      <c r="B231" s="1" cm="1">
        <f t="array" ref="B231">MOD(-SUM(MID(TEXT(A231,"00000000000\0"),{1,3,5,7,9,11;2,4,6,8,10,12},1)*{3;1}),10)</f>
        <v>2</v>
      </c>
      <c r="C231" s="3" t="str">
        <f t="shared" si="3"/>
        <v>810073312302</v>
      </c>
    </row>
    <row r="232" spans="1:3" ht="20.25">
      <c r="A232" s="3">
        <v>81007331231</v>
      </c>
      <c r="B232" s="1" cm="1">
        <f t="array" ref="B232">MOD(-SUM(MID(TEXT(A232,"00000000000\0"),{1,3,5,7,9,11;2,4,6,8,10,12},1)*{3;1}),10)</f>
        <v>9</v>
      </c>
      <c r="C232" s="3" t="str">
        <f t="shared" si="3"/>
        <v>810073312319</v>
      </c>
    </row>
    <row r="233" spans="1:3" ht="20.25">
      <c r="A233" s="3">
        <v>81007331232</v>
      </c>
      <c r="B233" s="1" cm="1">
        <f t="array" ref="B233">MOD(-SUM(MID(TEXT(A233,"00000000000\0"),{1,3,5,7,9,11;2,4,6,8,10,12},1)*{3;1}),10)</f>
        <v>6</v>
      </c>
      <c r="C233" s="3" t="str">
        <f t="shared" si="3"/>
        <v>810073312326</v>
      </c>
    </row>
    <row r="234" spans="1:3" ht="20.25">
      <c r="A234" s="3">
        <v>81007331233</v>
      </c>
      <c r="B234" s="1" cm="1">
        <f t="array" ref="B234">MOD(-SUM(MID(TEXT(A234,"00000000000\0"),{1,3,5,7,9,11;2,4,6,8,10,12},1)*{3;1}),10)</f>
        <v>3</v>
      </c>
      <c r="C234" s="3" t="str">
        <f t="shared" si="3"/>
        <v>810073312333</v>
      </c>
    </row>
    <row r="235" spans="1:3" ht="20.25">
      <c r="A235" s="3">
        <v>81007331234</v>
      </c>
      <c r="B235" s="1" cm="1">
        <f t="array" ref="B235">MOD(-SUM(MID(TEXT(A235,"00000000000\0"),{1,3,5,7,9,11;2,4,6,8,10,12},1)*{3;1}),10)</f>
        <v>0</v>
      </c>
      <c r="C235" s="3" t="str">
        <f t="shared" si="3"/>
        <v>810073312340</v>
      </c>
    </row>
    <row r="236" spans="1:3" ht="20.25">
      <c r="A236" s="3">
        <v>81007331235</v>
      </c>
      <c r="B236" s="1" cm="1">
        <f t="array" ref="B236">MOD(-SUM(MID(TEXT(A236,"00000000000\0"),{1,3,5,7,9,11;2,4,6,8,10,12},1)*{3;1}),10)</f>
        <v>7</v>
      </c>
      <c r="C236" s="3" t="str">
        <f t="shared" si="3"/>
        <v>810073312357</v>
      </c>
    </row>
    <row r="237" spans="1:3" ht="20.25">
      <c r="A237" s="3">
        <v>81007331236</v>
      </c>
      <c r="B237" s="1" cm="1">
        <f t="array" ref="B237">MOD(-SUM(MID(TEXT(A237,"00000000000\0"),{1,3,5,7,9,11;2,4,6,8,10,12},1)*{3;1}),10)</f>
        <v>4</v>
      </c>
      <c r="C237" s="3" t="str">
        <f t="shared" si="3"/>
        <v>810073312364</v>
      </c>
    </row>
    <row r="238" spans="1:3" ht="20.25">
      <c r="A238" s="3">
        <v>81007331237</v>
      </c>
      <c r="B238" s="1" cm="1">
        <f t="array" ref="B238">MOD(-SUM(MID(TEXT(A238,"00000000000\0"),{1,3,5,7,9,11;2,4,6,8,10,12},1)*{3;1}),10)</f>
        <v>1</v>
      </c>
      <c r="C238" s="3" t="str">
        <f t="shared" si="3"/>
        <v>810073312371</v>
      </c>
    </row>
    <row r="239" spans="1:3" ht="20.25">
      <c r="A239" s="3">
        <v>81007331238</v>
      </c>
      <c r="B239" s="1" cm="1">
        <f t="array" ref="B239">MOD(-SUM(MID(TEXT(A239,"00000000000\0"),{1,3,5,7,9,11;2,4,6,8,10,12},1)*{3;1}),10)</f>
        <v>8</v>
      </c>
      <c r="C239" s="3" t="str">
        <f t="shared" si="3"/>
        <v>810073312388</v>
      </c>
    </row>
    <row r="240" spans="1:3" ht="20.25">
      <c r="A240" s="3">
        <v>81007331239</v>
      </c>
      <c r="B240" s="1" cm="1">
        <f t="array" ref="B240">MOD(-SUM(MID(TEXT(A240,"00000000000\0"),{1,3,5,7,9,11;2,4,6,8,10,12},1)*{3;1}),10)</f>
        <v>5</v>
      </c>
      <c r="C240" s="3" t="str">
        <f t="shared" si="3"/>
        <v>810073312395</v>
      </c>
    </row>
    <row r="241" spans="1:3" ht="20.25">
      <c r="A241" s="3">
        <v>81007331240</v>
      </c>
      <c r="B241" s="1" cm="1">
        <f t="array" ref="B241">MOD(-SUM(MID(TEXT(A241,"00000000000\0"),{1,3,5,7,9,11;2,4,6,8,10,12},1)*{3;1}),10)</f>
        <v>1</v>
      </c>
      <c r="C241" s="3" t="str">
        <f t="shared" si="3"/>
        <v>810073312401</v>
      </c>
    </row>
    <row r="242" spans="1:3" ht="20.25">
      <c r="A242" s="3">
        <v>81007331241</v>
      </c>
      <c r="B242" s="1" cm="1">
        <f t="array" ref="B242">MOD(-SUM(MID(TEXT(A242,"00000000000\0"),{1,3,5,7,9,11;2,4,6,8,10,12},1)*{3;1}),10)</f>
        <v>8</v>
      </c>
      <c r="C242" s="3" t="str">
        <f t="shared" si="3"/>
        <v>810073312418</v>
      </c>
    </row>
    <row r="243" spans="1:3" ht="20.25">
      <c r="A243" s="3">
        <v>81007331242</v>
      </c>
      <c r="B243" s="1" cm="1">
        <f t="array" ref="B243">MOD(-SUM(MID(TEXT(A243,"00000000000\0"),{1,3,5,7,9,11;2,4,6,8,10,12},1)*{3;1}),10)</f>
        <v>5</v>
      </c>
      <c r="C243" s="3" t="str">
        <f t="shared" si="3"/>
        <v>810073312425</v>
      </c>
    </row>
    <row r="244" spans="1:3" ht="20.25">
      <c r="A244" s="3">
        <v>81007331243</v>
      </c>
      <c r="B244" s="1" cm="1">
        <f t="array" ref="B244">MOD(-SUM(MID(TEXT(A244,"00000000000\0"),{1,3,5,7,9,11;2,4,6,8,10,12},1)*{3;1}),10)</f>
        <v>2</v>
      </c>
      <c r="C244" s="3" t="str">
        <f t="shared" si="3"/>
        <v>810073312432</v>
      </c>
    </row>
    <row r="245" spans="1:3" ht="20.25">
      <c r="A245" s="3">
        <v>81007331244</v>
      </c>
      <c r="B245" s="1" cm="1">
        <f t="array" ref="B245">MOD(-SUM(MID(TEXT(A245,"00000000000\0"),{1,3,5,7,9,11;2,4,6,8,10,12},1)*{3;1}),10)</f>
        <v>9</v>
      </c>
      <c r="C245" s="3" t="str">
        <f t="shared" si="3"/>
        <v>810073312449</v>
      </c>
    </row>
    <row r="246" spans="1:3" ht="20.25">
      <c r="A246" s="3">
        <v>81007331245</v>
      </c>
      <c r="B246" s="1" cm="1">
        <f t="array" ref="B246">MOD(-SUM(MID(TEXT(A246,"00000000000\0"),{1,3,5,7,9,11;2,4,6,8,10,12},1)*{3;1}),10)</f>
        <v>6</v>
      </c>
      <c r="C246" s="3" t="str">
        <f t="shared" si="3"/>
        <v>810073312456</v>
      </c>
    </row>
    <row r="247" spans="1:3" ht="20.25">
      <c r="A247" s="3">
        <v>81007331246</v>
      </c>
      <c r="B247" s="1" cm="1">
        <f t="array" ref="B247">MOD(-SUM(MID(TEXT(A247,"00000000000\0"),{1,3,5,7,9,11;2,4,6,8,10,12},1)*{3;1}),10)</f>
        <v>3</v>
      </c>
      <c r="C247" s="3" t="str">
        <f t="shared" si="3"/>
        <v>810073312463</v>
      </c>
    </row>
    <row r="248" spans="1:3" ht="20.25">
      <c r="A248" s="3">
        <v>81007331247</v>
      </c>
      <c r="B248" s="1" cm="1">
        <f t="array" ref="B248">MOD(-SUM(MID(TEXT(A248,"00000000000\0"),{1,3,5,7,9,11;2,4,6,8,10,12},1)*{3;1}),10)</f>
        <v>0</v>
      </c>
      <c r="C248" s="3" t="str">
        <f t="shared" si="3"/>
        <v>810073312470</v>
      </c>
    </row>
    <row r="249" spans="1:3" ht="20.25">
      <c r="A249" s="3">
        <v>81007331248</v>
      </c>
      <c r="B249" s="1" cm="1">
        <f t="array" ref="B249">MOD(-SUM(MID(TEXT(A249,"00000000000\0"),{1,3,5,7,9,11;2,4,6,8,10,12},1)*{3;1}),10)</f>
        <v>7</v>
      </c>
      <c r="C249" s="3" t="str">
        <f t="shared" si="3"/>
        <v>810073312487</v>
      </c>
    </row>
    <row r="250" spans="1:3" ht="20.25">
      <c r="A250" s="3">
        <v>81007331249</v>
      </c>
      <c r="B250" s="1" cm="1">
        <f t="array" ref="B250">MOD(-SUM(MID(TEXT(A250,"00000000000\0"),{1,3,5,7,9,11;2,4,6,8,10,12},1)*{3;1}),10)</f>
        <v>4</v>
      </c>
      <c r="C250" s="3" t="str">
        <f t="shared" si="3"/>
        <v>810073312494</v>
      </c>
    </row>
    <row r="251" spans="1:3" ht="20.25">
      <c r="A251" s="3">
        <v>81007331250</v>
      </c>
      <c r="B251" s="1" cm="1">
        <f t="array" ref="B251">MOD(-SUM(MID(TEXT(A251,"00000000000\0"),{1,3,5,7,9,11;2,4,6,8,10,12},1)*{3;1}),10)</f>
        <v>0</v>
      </c>
      <c r="C251" s="3" t="str">
        <f t="shared" si="3"/>
        <v>810073312500</v>
      </c>
    </row>
    <row r="252" spans="1:3" ht="20.25">
      <c r="A252" s="3">
        <v>81007331251</v>
      </c>
      <c r="B252" s="1" cm="1">
        <f t="array" ref="B252">MOD(-SUM(MID(TEXT(A252,"00000000000\0"),{1,3,5,7,9,11;2,4,6,8,10,12},1)*{3;1}),10)</f>
        <v>7</v>
      </c>
      <c r="C252" s="3" t="str">
        <f t="shared" si="3"/>
        <v>810073312517</v>
      </c>
    </row>
    <row r="253" spans="1:3" ht="20.25">
      <c r="A253" s="3">
        <v>81007331252</v>
      </c>
      <c r="B253" s="1" cm="1">
        <f t="array" ref="B253">MOD(-SUM(MID(TEXT(A253,"00000000000\0"),{1,3,5,7,9,11;2,4,6,8,10,12},1)*{3;1}),10)</f>
        <v>4</v>
      </c>
      <c r="C253" s="3" t="str">
        <f t="shared" si="3"/>
        <v>810073312524</v>
      </c>
    </row>
    <row r="254" spans="1:3" ht="20.25">
      <c r="A254" s="3">
        <v>81007331253</v>
      </c>
      <c r="B254" s="1" cm="1">
        <f t="array" ref="B254">MOD(-SUM(MID(TEXT(A254,"00000000000\0"),{1,3,5,7,9,11;2,4,6,8,10,12},1)*{3;1}),10)</f>
        <v>1</v>
      </c>
      <c r="C254" s="3" t="str">
        <f t="shared" si="3"/>
        <v>810073312531</v>
      </c>
    </row>
    <row r="255" spans="1:3" ht="20.25">
      <c r="A255" s="3">
        <v>81007331254</v>
      </c>
      <c r="B255" s="1" cm="1">
        <f t="array" ref="B255">MOD(-SUM(MID(TEXT(A255,"00000000000\0"),{1,3,5,7,9,11;2,4,6,8,10,12},1)*{3;1}),10)</f>
        <v>8</v>
      </c>
      <c r="C255" s="3" t="str">
        <f t="shared" si="3"/>
        <v>810073312548</v>
      </c>
    </row>
    <row r="256" spans="1:3" ht="20.25">
      <c r="A256" s="3">
        <v>81007331255</v>
      </c>
      <c r="B256" s="1" cm="1">
        <f t="array" ref="B256">MOD(-SUM(MID(TEXT(A256,"00000000000\0"),{1,3,5,7,9,11;2,4,6,8,10,12},1)*{3;1}),10)</f>
        <v>5</v>
      </c>
      <c r="C256" s="3" t="str">
        <f t="shared" si="3"/>
        <v>810073312555</v>
      </c>
    </row>
    <row r="257" spans="1:3" ht="20.25">
      <c r="A257" s="3">
        <v>81007331256</v>
      </c>
      <c r="B257" s="1" cm="1">
        <f t="array" ref="B257">MOD(-SUM(MID(TEXT(A257,"00000000000\0"),{1,3,5,7,9,11;2,4,6,8,10,12},1)*{3;1}),10)</f>
        <v>2</v>
      </c>
      <c r="C257" s="3" t="str">
        <f t="shared" si="3"/>
        <v>810073312562</v>
      </c>
    </row>
    <row r="258" spans="1:3" ht="20.25">
      <c r="A258" s="3">
        <v>81007331257</v>
      </c>
      <c r="B258" s="1" cm="1">
        <f t="array" ref="B258">MOD(-SUM(MID(TEXT(A258,"00000000000\0"),{1,3,5,7,9,11;2,4,6,8,10,12},1)*{3;1}),10)</f>
        <v>9</v>
      </c>
      <c r="C258" s="3" t="str">
        <f t="shared" si="3"/>
        <v>810073312579</v>
      </c>
    </row>
    <row r="259" spans="1:3" ht="20.25">
      <c r="A259" s="3">
        <v>81007331258</v>
      </c>
      <c r="B259" s="1" cm="1">
        <f t="array" ref="B259">MOD(-SUM(MID(TEXT(A259,"00000000000\0"),{1,3,5,7,9,11;2,4,6,8,10,12},1)*{3;1}),10)</f>
        <v>6</v>
      </c>
      <c r="C259" s="3" t="str">
        <f t="shared" ref="C259:C322" si="4">A259&amp;B259</f>
        <v>810073312586</v>
      </c>
    </row>
    <row r="260" spans="1:3" ht="20.25">
      <c r="A260" s="3">
        <v>81007331259</v>
      </c>
      <c r="B260" s="1" cm="1">
        <f t="array" ref="B260">MOD(-SUM(MID(TEXT(A260,"00000000000\0"),{1,3,5,7,9,11;2,4,6,8,10,12},1)*{3;1}),10)</f>
        <v>3</v>
      </c>
      <c r="C260" s="3" t="str">
        <f t="shared" si="4"/>
        <v>810073312593</v>
      </c>
    </row>
    <row r="261" spans="1:3" ht="20.25">
      <c r="A261" s="3">
        <v>81007331260</v>
      </c>
      <c r="B261" s="1" cm="1">
        <f t="array" ref="B261">MOD(-SUM(MID(TEXT(A261,"00000000000\0"),{1,3,5,7,9,11;2,4,6,8,10,12},1)*{3;1}),10)</f>
        <v>9</v>
      </c>
      <c r="C261" s="3" t="str">
        <f t="shared" si="4"/>
        <v>810073312609</v>
      </c>
    </row>
    <row r="262" spans="1:3" ht="20.25">
      <c r="A262" s="3">
        <v>81007331261</v>
      </c>
      <c r="B262" s="1" cm="1">
        <f t="array" ref="B262">MOD(-SUM(MID(TEXT(A262,"00000000000\0"),{1,3,5,7,9,11;2,4,6,8,10,12},1)*{3;1}),10)</f>
        <v>6</v>
      </c>
      <c r="C262" s="3" t="str">
        <f t="shared" si="4"/>
        <v>810073312616</v>
      </c>
    </row>
    <row r="263" spans="1:3" ht="20.25">
      <c r="A263" s="3">
        <v>81007331262</v>
      </c>
      <c r="B263" s="1" cm="1">
        <f t="array" ref="B263">MOD(-SUM(MID(TEXT(A263,"00000000000\0"),{1,3,5,7,9,11;2,4,6,8,10,12},1)*{3;1}),10)</f>
        <v>3</v>
      </c>
      <c r="C263" s="3" t="str">
        <f t="shared" si="4"/>
        <v>810073312623</v>
      </c>
    </row>
    <row r="264" spans="1:3" ht="20.25">
      <c r="A264" s="3">
        <v>81007331263</v>
      </c>
      <c r="B264" s="1" cm="1">
        <f t="array" ref="B264">MOD(-SUM(MID(TEXT(A264,"00000000000\0"),{1,3,5,7,9,11;2,4,6,8,10,12},1)*{3;1}),10)</f>
        <v>0</v>
      </c>
      <c r="C264" s="3" t="str">
        <f t="shared" si="4"/>
        <v>810073312630</v>
      </c>
    </row>
    <row r="265" spans="1:3" ht="20.25">
      <c r="A265" s="3">
        <v>81007331264</v>
      </c>
      <c r="B265" s="1" cm="1">
        <f t="array" ref="B265">MOD(-SUM(MID(TEXT(A265,"00000000000\0"),{1,3,5,7,9,11;2,4,6,8,10,12},1)*{3;1}),10)</f>
        <v>7</v>
      </c>
      <c r="C265" s="3" t="str">
        <f t="shared" si="4"/>
        <v>810073312647</v>
      </c>
    </row>
    <row r="266" spans="1:3" ht="20.25">
      <c r="A266" s="3">
        <v>81007331265</v>
      </c>
      <c r="B266" s="1" cm="1">
        <f t="array" ref="B266">MOD(-SUM(MID(TEXT(A266,"00000000000\0"),{1,3,5,7,9,11;2,4,6,8,10,12},1)*{3;1}),10)</f>
        <v>4</v>
      </c>
      <c r="C266" s="3" t="str">
        <f t="shared" si="4"/>
        <v>810073312654</v>
      </c>
    </row>
    <row r="267" spans="1:3" ht="20.25">
      <c r="A267" s="3">
        <v>81007331266</v>
      </c>
      <c r="B267" s="1" cm="1">
        <f t="array" ref="B267">MOD(-SUM(MID(TEXT(A267,"00000000000\0"),{1,3,5,7,9,11;2,4,6,8,10,12},1)*{3;1}),10)</f>
        <v>1</v>
      </c>
      <c r="C267" s="3" t="str">
        <f t="shared" si="4"/>
        <v>810073312661</v>
      </c>
    </row>
    <row r="268" spans="1:3" ht="20.25">
      <c r="A268" s="3">
        <v>81007331267</v>
      </c>
      <c r="B268" s="1" cm="1">
        <f t="array" ref="B268">MOD(-SUM(MID(TEXT(A268,"00000000000\0"),{1,3,5,7,9,11;2,4,6,8,10,12},1)*{3;1}),10)</f>
        <v>8</v>
      </c>
      <c r="C268" s="3" t="str">
        <f t="shared" si="4"/>
        <v>810073312678</v>
      </c>
    </row>
    <row r="269" spans="1:3" ht="20.25">
      <c r="A269" s="3">
        <v>81007331268</v>
      </c>
      <c r="B269" s="1" cm="1">
        <f t="array" ref="B269">MOD(-SUM(MID(TEXT(A269,"00000000000\0"),{1,3,5,7,9,11;2,4,6,8,10,12},1)*{3;1}),10)</f>
        <v>5</v>
      </c>
      <c r="C269" s="3" t="str">
        <f t="shared" si="4"/>
        <v>810073312685</v>
      </c>
    </row>
    <row r="270" spans="1:3" ht="20.25">
      <c r="A270" s="3">
        <v>81007331269</v>
      </c>
      <c r="B270" s="1" cm="1">
        <f t="array" ref="B270">MOD(-SUM(MID(TEXT(A270,"00000000000\0"),{1,3,5,7,9,11;2,4,6,8,10,12},1)*{3;1}),10)</f>
        <v>2</v>
      </c>
      <c r="C270" s="3" t="str">
        <f t="shared" si="4"/>
        <v>810073312692</v>
      </c>
    </row>
    <row r="271" spans="1:3" ht="20.25">
      <c r="A271" s="3">
        <v>81007331270</v>
      </c>
      <c r="B271" s="1" cm="1">
        <f t="array" ref="B271">MOD(-SUM(MID(TEXT(A271,"00000000000\0"),{1,3,5,7,9,11;2,4,6,8,10,12},1)*{3;1}),10)</f>
        <v>8</v>
      </c>
      <c r="C271" s="3" t="str">
        <f t="shared" si="4"/>
        <v>810073312708</v>
      </c>
    </row>
    <row r="272" spans="1:3" ht="20.25">
      <c r="A272" s="3">
        <v>81007331271</v>
      </c>
      <c r="B272" s="1" cm="1">
        <f t="array" ref="B272">MOD(-SUM(MID(TEXT(A272,"00000000000\0"),{1,3,5,7,9,11;2,4,6,8,10,12},1)*{3;1}),10)</f>
        <v>5</v>
      </c>
      <c r="C272" s="3" t="str">
        <f t="shared" si="4"/>
        <v>810073312715</v>
      </c>
    </row>
    <row r="273" spans="1:3" ht="20.25">
      <c r="A273" s="3">
        <v>81007331272</v>
      </c>
      <c r="B273" s="1" cm="1">
        <f t="array" ref="B273">MOD(-SUM(MID(TEXT(A273,"00000000000\0"),{1,3,5,7,9,11;2,4,6,8,10,12},1)*{3;1}),10)</f>
        <v>2</v>
      </c>
      <c r="C273" s="3" t="str">
        <f t="shared" si="4"/>
        <v>810073312722</v>
      </c>
    </row>
    <row r="274" spans="1:3" ht="20.25">
      <c r="A274" s="3">
        <v>81007331273</v>
      </c>
      <c r="B274" s="1" cm="1">
        <f t="array" ref="B274">MOD(-SUM(MID(TEXT(A274,"00000000000\0"),{1,3,5,7,9,11;2,4,6,8,10,12},1)*{3;1}),10)</f>
        <v>9</v>
      </c>
      <c r="C274" s="3" t="str">
        <f t="shared" si="4"/>
        <v>810073312739</v>
      </c>
    </row>
    <row r="275" spans="1:3" ht="20.25">
      <c r="A275" s="3">
        <v>81007331274</v>
      </c>
      <c r="B275" s="1" cm="1">
        <f t="array" ref="B275">MOD(-SUM(MID(TEXT(A275,"00000000000\0"),{1,3,5,7,9,11;2,4,6,8,10,12},1)*{3;1}),10)</f>
        <v>6</v>
      </c>
      <c r="C275" s="3" t="str">
        <f t="shared" si="4"/>
        <v>810073312746</v>
      </c>
    </row>
    <row r="276" spans="1:3" ht="20.25">
      <c r="A276" s="3">
        <v>81007331275</v>
      </c>
      <c r="B276" s="1" cm="1">
        <f t="array" ref="B276">MOD(-SUM(MID(TEXT(A276,"00000000000\0"),{1,3,5,7,9,11;2,4,6,8,10,12},1)*{3;1}),10)</f>
        <v>3</v>
      </c>
      <c r="C276" s="3" t="str">
        <f t="shared" si="4"/>
        <v>810073312753</v>
      </c>
    </row>
    <row r="277" spans="1:3" ht="20.25">
      <c r="A277" s="3">
        <v>81007331276</v>
      </c>
      <c r="B277" s="1" cm="1">
        <f t="array" ref="B277">MOD(-SUM(MID(TEXT(A277,"00000000000\0"),{1,3,5,7,9,11;2,4,6,8,10,12},1)*{3;1}),10)</f>
        <v>0</v>
      </c>
      <c r="C277" s="3" t="str">
        <f t="shared" si="4"/>
        <v>810073312760</v>
      </c>
    </row>
    <row r="278" spans="1:3" ht="20.25">
      <c r="A278" s="3">
        <v>81007331277</v>
      </c>
      <c r="B278" s="1" cm="1">
        <f t="array" ref="B278">MOD(-SUM(MID(TEXT(A278,"00000000000\0"),{1,3,5,7,9,11;2,4,6,8,10,12},1)*{3;1}),10)</f>
        <v>7</v>
      </c>
      <c r="C278" s="3" t="str">
        <f t="shared" si="4"/>
        <v>810073312777</v>
      </c>
    </row>
    <row r="279" spans="1:3" ht="20.25">
      <c r="A279" s="3">
        <v>81007331278</v>
      </c>
      <c r="B279" s="1" cm="1">
        <f t="array" ref="B279">MOD(-SUM(MID(TEXT(A279,"00000000000\0"),{1,3,5,7,9,11;2,4,6,8,10,12},1)*{3;1}),10)</f>
        <v>4</v>
      </c>
      <c r="C279" s="3" t="str">
        <f t="shared" si="4"/>
        <v>810073312784</v>
      </c>
    </row>
    <row r="280" spans="1:3" ht="20.25">
      <c r="A280" s="3">
        <v>81007331279</v>
      </c>
      <c r="B280" s="1" cm="1">
        <f t="array" ref="B280">MOD(-SUM(MID(TEXT(A280,"00000000000\0"),{1,3,5,7,9,11;2,4,6,8,10,12},1)*{3;1}),10)</f>
        <v>1</v>
      </c>
      <c r="C280" s="3" t="str">
        <f t="shared" si="4"/>
        <v>810073312791</v>
      </c>
    </row>
    <row r="281" spans="1:3" ht="20.25">
      <c r="A281" s="3">
        <v>81007331280</v>
      </c>
      <c r="B281" s="1" cm="1">
        <f t="array" ref="B281">MOD(-SUM(MID(TEXT(A281,"00000000000\0"),{1,3,5,7,9,11;2,4,6,8,10,12},1)*{3;1}),10)</f>
        <v>7</v>
      </c>
      <c r="C281" s="3" t="str">
        <f t="shared" si="4"/>
        <v>810073312807</v>
      </c>
    </row>
    <row r="282" spans="1:3" ht="20.25">
      <c r="A282" s="3">
        <v>81007331281</v>
      </c>
      <c r="B282" s="1" cm="1">
        <f t="array" ref="B282">MOD(-SUM(MID(TEXT(A282,"00000000000\0"),{1,3,5,7,9,11;2,4,6,8,10,12},1)*{3;1}),10)</f>
        <v>4</v>
      </c>
      <c r="C282" s="3" t="str">
        <f t="shared" si="4"/>
        <v>810073312814</v>
      </c>
    </row>
    <row r="283" spans="1:3" ht="20.25">
      <c r="A283" s="3">
        <v>81007331282</v>
      </c>
      <c r="B283" s="1" cm="1">
        <f t="array" ref="B283">MOD(-SUM(MID(TEXT(A283,"00000000000\0"),{1,3,5,7,9,11;2,4,6,8,10,12},1)*{3;1}),10)</f>
        <v>1</v>
      </c>
      <c r="C283" s="3" t="str">
        <f t="shared" si="4"/>
        <v>810073312821</v>
      </c>
    </row>
    <row r="284" spans="1:3" ht="20.25">
      <c r="A284" s="3">
        <v>81007331283</v>
      </c>
      <c r="B284" s="1" cm="1">
        <f t="array" ref="B284">MOD(-SUM(MID(TEXT(A284,"00000000000\0"),{1,3,5,7,9,11;2,4,6,8,10,12},1)*{3;1}),10)</f>
        <v>8</v>
      </c>
      <c r="C284" s="3" t="str">
        <f t="shared" si="4"/>
        <v>810073312838</v>
      </c>
    </row>
    <row r="285" spans="1:3" ht="20.25">
      <c r="A285" s="3">
        <v>81007331284</v>
      </c>
      <c r="B285" s="1" cm="1">
        <f t="array" ref="B285">MOD(-SUM(MID(TEXT(A285,"00000000000\0"),{1,3,5,7,9,11;2,4,6,8,10,12},1)*{3;1}),10)</f>
        <v>5</v>
      </c>
      <c r="C285" s="3" t="str">
        <f t="shared" si="4"/>
        <v>810073312845</v>
      </c>
    </row>
    <row r="286" spans="1:3" ht="20.25">
      <c r="A286" s="3">
        <v>81007331285</v>
      </c>
      <c r="B286" s="1" cm="1">
        <f t="array" ref="B286">MOD(-SUM(MID(TEXT(A286,"00000000000\0"),{1,3,5,7,9,11;2,4,6,8,10,12},1)*{3;1}),10)</f>
        <v>2</v>
      </c>
      <c r="C286" s="3" t="str">
        <f t="shared" si="4"/>
        <v>810073312852</v>
      </c>
    </row>
    <row r="287" spans="1:3" ht="20.25">
      <c r="A287" s="3">
        <v>81007331286</v>
      </c>
      <c r="B287" s="1" cm="1">
        <f t="array" ref="B287">MOD(-SUM(MID(TEXT(A287,"00000000000\0"),{1,3,5,7,9,11;2,4,6,8,10,12},1)*{3;1}),10)</f>
        <v>9</v>
      </c>
      <c r="C287" s="3" t="str">
        <f t="shared" si="4"/>
        <v>810073312869</v>
      </c>
    </row>
    <row r="288" spans="1:3" ht="20.25">
      <c r="A288" s="3">
        <v>81007331287</v>
      </c>
      <c r="B288" s="1" cm="1">
        <f t="array" ref="B288">MOD(-SUM(MID(TEXT(A288,"00000000000\0"),{1,3,5,7,9,11;2,4,6,8,10,12},1)*{3;1}),10)</f>
        <v>6</v>
      </c>
      <c r="C288" s="3" t="str">
        <f t="shared" si="4"/>
        <v>810073312876</v>
      </c>
    </row>
    <row r="289" spans="1:3" ht="20.25">
      <c r="A289" s="3">
        <v>81007331288</v>
      </c>
      <c r="B289" s="1" cm="1">
        <f t="array" ref="B289">MOD(-SUM(MID(TEXT(A289,"00000000000\0"),{1,3,5,7,9,11;2,4,6,8,10,12},1)*{3;1}),10)</f>
        <v>3</v>
      </c>
      <c r="C289" s="3" t="str">
        <f t="shared" si="4"/>
        <v>810073312883</v>
      </c>
    </row>
    <row r="290" spans="1:3" ht="20.25">
      <c r="A290" s="3">
        <v>81007331289</v>
      </c>
      <c r="B290" s="1" cm="1">
        <f t="array" ref="B290">MOD(-SUM(MID(TEXT(A290,"00000000000\0"),{1,3,5,7,9,11;2,4,6,8,10,12},1)*{3;1}),10)</f>
        <v>0</v>
      </c>
      <c r="C290" s="3" t="str">
        <f t="shared" si="4"/>
        <v>810073312890</v>
      </c>
    </row>
    <row r="291" spans="1:3" ht="20.25">
      <c r="A291" s="3">
        <v>81007331290</v>
      </c>
      <c r="B291" s="1" cm="1">
        <f t="array" ref="B291">MOD(-SUM(MID(TEXT(A291,"00000000000\0"),{1,3,5,7,9,11;2,4,6,8,10,12},1)*{3;1}),10)</f>
        <v>6</v>
      </c>
      <c r="C291" s="3" t="str">
        <f t="shared" si="4"/>
        <v>810073312906</v>
      </c>
    </row>
    <row r="292" spans="1:3" ht="20.25">
      <c r="A292" s="3">
        <v>81007331291</v>
      </c>
      <c r="B292" s="1" cm="1">
        <f t="array" ref="B292">MOD(-SUM(MID(TEXT(A292,"00000000000\0"),{1,3,5,7,9,11;2,4,6,8,10,12},1)*{3;1}),10)</f>
        <v>3</v>
      </c>
      <c r="C292" s="3" t="str">
        <f t="shared" si="4"/>
        <v>810073312913</v>
      </c>
    </row>
    <row r="293" spans="1:3" ht="20.25">
      <c r="A293" s="3">
        <v>81007331292</v>
      </c>
      <c r="B293" s="1" cm="1">
        <f t="array" ref="B293">MOD(-SUM(MID(TEXT(A293,"00000000000\0"),{1,3,5,7,9,11;2,4,6,8,10,12},1)*{3;1}),10)</f>
        <v>0</v>
      </c>
      <c r="C293" s="3" t="str">
        <f t="shared" si="4"/>
        <v>810073312920</v>
      </c>
    </row>
    <row r="294" spans="1:3" ht="20.25">
      <c r="A294" s="3">
        <v>81007331293</v>
      </c>
      <c r="B294" s="1" cm="1">
        <f t="array" ref="B294">MOD(-SUM(MID(TEXT(A294,"00000000000\0"),{1,3,5,7,9,11;2,4,6,8,10,12},1)*{3;1}),10)</f>
        <v>7</v>
      </c>
      <c r="C294" s="3" t="str">
        <f t="shared" si="4"/>
        <v>810073312937</v>
      </c>
    </row>
    <row r="295" spans="1:3" ht="20.25">
      <c r="A295" s="3">
        <v>81007331294</v>
      </c>
      <c r="B295" s="1" cm="1">
        <f t="array" ref="B295">MOD(-SUM(MID(TEXT(A295,"00000000000\0"),{1,3,5,7,9,11;2,4,6,8,10,12},1)*{3;1}),10)</f>
        <v>4</v>
      </c>
      <c r="C295" s="3" t="str">
        <f t="shared" si="4"/>
        <v>810073312944</v>
      </c>
    </row>
    <row r="296" spans="1:3" ht="20.25">
      <c r="A296" s="3">
        <v>81007331295</v>
      </c>
      <c r="B296" s="1" cm="1">
        <f t="array" ref="B296">MOD(-SUM(MID(TEXT(A296,"00000000000\0"),{1,3,5,7,9,11;2,4,6,8,10,12},1)*{3;1}),10)</f>
        <v>1</v>
      </c>
      <c r="C296" s="3" t="str">
        <f t="shared" si="4"/>
        <v>810073312951</v>
      </c>
    </row>
    <row r="297" spans="1:3" ht="20.25">
      <c r="A297" s="3">
        <v>81007331296</v>
      </c>
      <c r="B297" s="1" cm="1">
        <f t="array" ref="B297">MOD(-SUM(MID(TEXT(A297,"00000000000\0"),{1,3,5,7,9,11;2,4,6,8,10,12},1)*{3;1}),10)</f>
        <v>8</v>
      </c>
      <c r="C297" s="3" t="str">
        <f t="shared" si="4"/>
        <v>810073312968</v>
      </c>
    </row>
    <row r="298" spans="1:3" ht="20.25">
      <c r="A298" s="3">
        <v>81007331297</v>
      </c>
      <c r="B298" s="1" cm="1">
        <f t="array" ref="B298">MOD(-SUM(MID(TEXT(A298,"00000000000\0"),{1,3,5,7,9,11;2,4,6,8,10,12},1)*{3;1}),10)</f>
        <v>5</v>
      </c>
      <c r="C298" s="3" t="str">
        <f t="shared" si="4"/>
        <v>810073312975</v>
      </c>
    </row>
    <row r="299" spans="1:3" ht="20.25">
      <c r="A299" s="3">
        <v>81007331298</v>
      </c>
      <c r="B299" s="1" cm="1">
        <f t="array" ref="B299">MOD(-SUM(MID(TEXT(A299,"00000000000\0"),{1,3,5,7,9,11;2,4,6,8,10,12},1)*{3;1}),10)</f>
        <v>2</v>
      </c>
      <c r="C299" s="3" t="str">
        <f t="shared" si="4"/>
        <v>810073312982</v>
      </c>
    </row>
    <row r="300" spans="1:3" ht="20.25">
      <c r="A300" s="3">
        <v>81007331299</v>
      </c>
      <c r="B300" s="1" cm="1">
        <f t="array" ref="B300">MOD(-SUM(MID(TEXT(A300,"00000000000\0"),{1,3,5,7,9,11;2,4,6,8,10,12},1)*{3;1}),10)</f>
        <v>9</v>
      </c>
      <c r="C300" s="3" t="str">
        <f t="shared" si="4"/>
        <v>810073312999</v>
      </c>
    </row>
    <row r="301" spans="1:3" ht="20.25">
      <c r="A301" s="3">
        <v>81007331300</v>
      </c>
      <c r="B301" s="1" cm="1">
        <f t="array" ref="B301">MOD(-SUM(MID(TEXT(A301,"00000000000\0"),{1,3,5,7,9,11;2,4,6,8,10,12},1)*{3;1}),10)</f>
        <v>2</v>
      </c>
      <c r="C301" s="3" t="str">
        <f t="shared" si="4"/>
        <v>810073313002</v>
      </c>
    </row>
    <row r="302" spans="1:3" ht="20.25">
      <c r="A302" s="3">
        <v>81007331301</v>
      </c>
      <c r="B302" s="1" cm="1">
        <f t="array" ref="B302">MOD(-SUM(MID(TEXT(A302,"00000000000\0"),{1,3,5,7,9,11;2,4,6,8,10,12},1)*{3;1}),10)</f>
        <v>9</v>
      </c>
      <c r="C302" s="3" t="str">
        <f t="shared" si="4"/>
        <v>810073313019</v>
      </c>
    </row>
    <row r="303" spans="1:3" ht="20.25">
      <c r="A303" s="3">
        <v>81007331302</v>
      </c>
      <c r="B303" s="1" cm="1">
        <f t="array" ref="B303">MOD(-SUM(MID(TEXT(A303,"00000000000\0"),{1,3,5,7,9,11;2,4,6,8,10,12},1)*{3;1}),10)</f>
        <v>6</v>
      </c>
      <c r="C303" s="3" t="str">
        <f t="shared" si="4"/>
        <v>810073313026</v>
      </c>
    </row>
    <row r="304" spans="1:3" ht="20.25">
      <c r="A304" s="3">
        <v>81007331303</v>
      </c>
      <c r="B304" s="1" cm="1">
        <f t="array" ref="B304">MOD(-SUM(MID(TEXT(A304,"00000000000\0"),{1,3,5,7,9,11;2,4,6,8,10,12},1)*{3;1}),10)</f>
        <v>3</v>
      </c>
      <c r="C304" s="3" t="str">
        <f t="shared" si="4"/>
        <v>810073313033</v>
      </c>
    </row>
    <row r="305" spans="1:3" ht="20.25">
      <c r="A305" s="3">
        <v>81007331304</v>
      </c>
      <c r="B305" s="1" cm="1">
        <f t="array" ref="B305">MOD(-SUM(MID(TEXT(A305,"00000000000\0"),{1,3,5,7,9,11;2,4,6,8,10,12},1)*{3;1}),10)</f>
        <v>0</v>
      </c>
      <c r="C305" s="3" t="str">
        <f t="shared" si="4"/>
        <v>810073313040</v>
      </c>
    </row>
    <row r="306" spans="1:3" ht="20.25">
      <c r="A306" s="3">
        <v>81007331305</v>
      </c>
      <c r="B306" s="1" cm="1">
        <f t="array" ref="B306">MOD(-SUM(MID(TEXT(A306,"00000000000\0"),{1,3,5,7,9,11;2,4,6,8,10,12},1)*{3;1}),10)</f>
        <v>7</v>
      </c>
      <c r="C306" s="3" t="str">
        <f t="shared" si="4"/>
        <v>810073313057</v>
      </c>
    </row>
    <row r="307" spans="1:3" ht="20.25">
      <c r="A307" s="3">
        <v>81007331306</v>
      </c>
      <c r="B307" s="1" cm="1">
        <f t="array" ref="B307">MOD(-SUM(MID(TEXT(A307,"00000000000\0"),{1,3,5,7,9,11;2,4,6,8,10,12},1)*{3;1}),10)</f>
        <v>4</v>
      </c>
      <c r="C307" s="3" t="str">
        <f t="shared" si="4"/>
        <v>810073313064</v>
      </c>
    </row>
    <row r="308" spans="1:3" ht="20.25">
      <c r="A308" s="3">
        <v>81007331307</v>
      </c>
      <c r="B308" s="1" cm="1">
        <f t="array" ref="B308">MOD(-SUM(MID(TEXT(A308,"00000000000\0"),{1,3,5,7,9,11;2,4,6,8,10,12},1)*{3;1}),10)</f>
        <v>1</v>
      </c>
      <c r="C308" s="3" t="str">
        <f t="shared" si="4"/>
        <v>810073313071</v>
      </c>
    </row>
    <row r="309" spans="1:3" ht="20.25">
      <c r="A309" s="3">
        <v>81007331308</v>
      </c>
      <c r="B309" s="1" cm="1">
        <f t="array" ref="B309">MOD(-SUM(MID(TEXT(A309,"00000000000\0"),{1,3,5,7,9,11;2,4,6,8,10,12},1)*{3;1}),10)</f>
        <v>8</v>
      </c>
      <c r="C309" s="3" t="str">
        <f t="shared" si="4"/>
        <v>810073313088</v>
      </c>
    </row>
    <row r="310" spans="1:3" ht="20.25">
      <c r="A310" s="3">
        <v>81007331309</v>
      </c>
      <c r="B310" s="1" cm="1">
        <f t="array" ref="B310">MOD(-SUM(MID(TEXT(A310,"00000000000\0"),{1,3,5,7,9,11;2,4,6,8,10,12},1)*{3;1}),10)</f>
        <v>5</v>
      </c>
      <c r="C310" s="3" t="str">
        <f t="shared" si="4"/>
        <v>810073313095</v>
      </c>
    </row>
    <row r="311" spans="1:3" ht="20.25">
      <c r="A311" s="3">
        <v>81007331310</v>
      </c>
      <c r="B311" s="1" cm="1">
        <f t="array" ref="B311">MOD(-SUM(MID(TEXT(A311,"00000000000\0"),{1,3,5,7,9,11;2,4,6,8,10,12},1)*{3;1}),10)</f>
        <v>1</v>
      </c>
      <c r="C311" s="3" t="str">
        <f t="shared" si="4"/>
        <v>810073313101</v>
      </c>
    </row>
    <row r="312" spans="1:3" ht="20.25">
      <c r="A312" s="3">
        <v>81007331311</v>
      </c>
      <c r="B312" s="1" cm="1">
        <f t="array" ref="B312">MOD(-SUM(MID(TEXT(A312,"00000000000\0"),{1,3,5,7,9,11;2,4,6,8,10,12},1)*{3;1}),10)</f>
        <v>8</v>
      </c>
      <c r="C312" s="3" t="str">
        <f t="shared" si="4"/>
        <v>810073313118</v>
      </c>
    </row>
    <row r="313" spans="1:3" ht="20.25">
      <c r="A313" s="3">
        <v>81007331312</v>
      </c>
      <c r="B313" s="1" cm="1">
        <f t="array" ref="B313">MOD(-SUM(MID(TEXT(A313,"00000000000\0"),{1,3,5,7,9,11;2,4,6,8,10,12},1)*{3;1}),10)</f>
        <v>5</v>
      </c>
      <c r="C313" s="3" t="str">
        <f t="shared" si="4"/>
        <v>810073313125</v>
      </c>
    </row>
    <row r="314" spans="1:3" ht="20.25">
      <c r="A314" s="3">
        <v>81007331313</v>
      </c>
      <c r="B314" s="1" cm="1">
        <f t="array" ref="B314">MOD(-SUM(MID(TEXT(A314,"00000000000\0"),{1,3,5,7,9,11;2,4,6,8,10,12},1)*{3;1}),10)</f>
        <v>2</v>
      </c>
      <c r="C314" s="3" t="str">
        <f t="shared" si="4"/>
        <v>810073313132</v>
      </c>
    </row>
    <row r="315" spans="1:3" ht="20.25">
      <c r="A315" s="3">
        <v>81007331314</v>
      </c>
      <c r="B315" s="1" cm="1">
        <f t="array" ref="B315">MOD(-SUM(MID(TEXT(A315,"00000000000\0"),{1,3,5,7,9,11;2,4,6,8,10,12},1)*{3;1}),10)</f>
        <v>9</v>
      </c>
      <c r="C315" s="3" t="str">
        <f t="shared" si="4"/>
        <v>810073313149</v>
      </c>
    </row>
    <row r="316" spans="1:3" ht="20.25">
      <c r="A316" s="3">
        <v>81007331315</v>
      </c>
      <c r="B316" s="1" cm="1">
        <f t="array" ref="B316">MOD(-SUM(MID(TEXT(A316,"00000000000\0"),{1,3,5,7,9,11;2,4,6,8,10,12},1)*{3;1}),10)</f>
        <v>6</v>
      </c>
      <c r="C316" s="3" t="str">
        <f t="shared" si="4"/>
        <v>810073313156</v>
      </c>
    </row>
    <row r="317" spans="1:3" ht="20.25">
      <c r="A317" s="3">
        <v>81007331316</v>
      </c>
      <c r="B317" s="1" cm="1">
        <f t="array" ref="B317">MOD(-SUM(MID(TEXT(A317,"00000000000\0"),{1,3,5,7,9,11;2,4,6,8,10,12},1)*{3;1}),10)</f>
        <v>3</v>
      </c>
      <c r="C317" s="3" t="str">
        <f t="shared" si="4"/>
        <v>810073313163</v>
      </c>
    </row>
    <row r="318" spans="1:3" ht="20.25">
      <c r="A318" s="3">
        <v>81007331317</v>
      </c>
      <c r="B318" s="1" cm="1">
        <f t="array" ref="B318">MOD(-SUM(MID(TEXT(A318,"00000000000\0"),{1,3,5,7,9,11;2,4,6,8,10,12},1)*{3;1}),10)</f>
        <v>0</v>
      </c>
      <c r="C318" s="3" t="str">
        <f t="shared" si="4"/>
        <v>810073313170</v>
      </c>
    </row>
    <row r="319" spans="1:3" ht="20.25">
      <c r="A319" s="3">
        <v>81007331318</v>
      </c>
      <c r="B319" s="1" cm="1">
        <f t="array" ref="B319">MOD(-SUM(MID(TEXT(A319,"00000000000\0"),{1,3,5,7,9,11;2,4,6,8,10,12},1)*{3;1}),10)</f>
        <v>7</v>
      </c>
      <c r="C319" s="3" t="str">
        <f t="shared" si="4"/>
        <v>810073313187</v>
      </c>
    </row>
    <row r="320" spans="1:3" ht="20.25">
      <c r="A320" s="3">
        <v>81007331319</v>
      </c>
      <c r="B320" s="1" cm="1">
        <f t="array" ref="B320">MOD(-SUM(MID(TEXT(A320,"00000000000\0"),{1,3,5,7,9,11;2,4,6,8,10,12},1)*{3;1}),10)</f>
        <v>4</v>
      </c>
      <c r="C320" s="3" t="str">
        <f t="shared" si="4"/>
        <v>810073313194</v>
      </c>
    </row>
    <row r="321" spans="1:3" ht="20.25">
      <c r="A321" s="3">
        <v>81007331320</v>
      </c>
      <c r="B321" s="1" cm="1">
        <f t="array" ref="B321">MOD(-SUM(MID(TEXT(A321,"00000000000\0"),{1,3,5,7,9,11;2,4,6,8,10,12},1)*{3;1}),10)</f>
        <v>0</v>
      </c>
      <c r="C321" s="3" t="str">
        <f t="shared" si="4"/>
        <v>810073313200</v>
      </c>
    </row>
    <row r="322" spans="1:3" ht="20.25">
      <c r="A322" s="3">
        <v>81007331321</v>
      </c>
      <c r="B322" s="1" cm="1">
        <f t="array" ref="B322">MOD(-SUM(MID(TEXT(A322,"00000000000\0"),{1,3,5,7,9,11;2,4,6,8,10,12},1)*{3;1}),10)</f>
        <v>7</v>
      </c>
      <c r="C322" s="3" t="str">
        <f t="shared" si="4"/>
        <v>810073313217</v>
      </c>
    </row>
    <row r="323" spans="1:3" ht="20.25">
      <c r="A323" s="3">
        <v>81007331322</v>
      </c>
      <c r="B323" s="1" cm="1">
        <f t="array" ref="B323">MOD(-SUM(MID(TEXT(A323,"00000000000\0"),{1,3,5,7,9,11;2,4,6,8,10,12},1)*{3;1}),10)</f>
        <v>4</v>
      </c>
      <c r="C323" s="3" t="str">
        <f t="shared" ref="C323:C386" si="5">A323&amp;B323</f>
        <v>810073313224</v>
      </c>
    </row>
    <row r="324" spans="1:3" ht="20.25">
      <c r="A324" s="3">
        <v>81007331323</v>
      </c>
      <c r="B324" s="1" cm="1">
        <f t="array" ref="B324">MOD(-SUM(MID(TEXT(A324,"00000000000\0"),{1,3,5,7,9,11;2,4,6,8,10,12},1)*{3;1}),10)</f>
        <v>1</v>
      </c>
      <c r="C324" s="3" t="str">
        <f t="shared" si="5"/>
        <v>810073313231</v>
      </c>
    </row>
    <row r="325" spans="1:3" ht="20.25">
      <c r="A325" s="3">
        <v>81007331324</v>
      </c>
      <c r="B325" s="1" cm="1">
        <f t="array" ref="B325">MOD(-SUM(MID(TEXT(A325,"00000000000\0"),{1,3,5,7,9,11;2,4,6,8,10,12},1)*{3;1}),10)</f>
        <v>8</v>
      </c>
      <c r="C325" s="3" t="str">
        <f t="shared" si="5"/>
        <v>810073313248</v>
      </c>
    </row>
    <row r="326" spans="1:3" ht="20.25">
      <c r="A326" s="3">
        <v>81007331325</v>
      </c>
      <c r="B326" s="1" cm="1">
        <f t="array" ref="B326">MOD(-SUM(MID(TEXT(A326,"00000000000\0"),{1,3,5,7,9,11;2,4,6,8,10,12},1)*{3;1}),10)</f>
        <v>5</v>
      </c>
      <c r="C326" s="3" t="str">
        <f t="shared" si="5"/>
        <v>810073313255</v>
      </c>
    </row>
    <row r="327" spans="1:3" ht="20.25">
      <c r="A327" s="3">
        <v>81007331326</v>
      </c>
      <c r="B327" s="1" cm="1">
        <f t="array" ref="B327">MOD(-SUM(MID(TEXT(A327,"00000000000\0"),{1,3,5,7,9,11;2,4,6,8,10,12},1)*{3;1}),10)</f>
        <v>2</v>
      </c>
      <c r="C327" s="3" t="str">
        <f t="shared" si="5"/>
        <v>810073313262</v>
      </c>
    </row>
    <row r="328" spans="1:3" ht="20.25">
      <c r="A328" s="3">
        <v>81007331327</v>
      </c>
      <c r="B328" s="1" cm="1">
        <f t="array" ref="B328">MOD(-SUM(MID(TEXT(A328,"00000000000\0"),{1,3,5,7,9,11;2,4,6,8,10,12},1)*{3;1}),10)</f>
        <v>9</v>
      </c>
      <c r="C328" s="3" t="str">
        <f t="shared" si="5"/>
        <v>810073313279</v>
      </c>
    </row>
    <row r="329" spans="1:3" ht="20.25">
      <c r="A329" s="3">
        <v>81007331328</v>
      </c>
      <c r="B329" s="1" cm="1">
        <f t="array" ref="B329">MOD(-SUM(MID(TEXT(A329,"00000000000\0"),{1,3,5,7,9,11;2,4,6,8,10,12},1)*{3;1}),10)</f>
        <v>6</v>
      </c>
      <c r="C329" s="3" t="str">
        <f t="shared" si="5"/>
        <v>810073313286</v>
      </c>
    </row>
    <row r="330" spans="1:3" ht="20.25">
      <c r="A330" s="3">
        <v>81007331329</v>
      </c>
      <c r="B330" s="1" cm="1">
        <f t="array" ref="B330">MOD(-SUM(MID(TEXT(A330,"00000000000\0"),{1,3,5,7,9,11;2,4,6,8,10,12},1)*{3;1}),10)</f>
        <v>3</v>
      </c>
      <c r="C330" s="3" t="str">
        <f t="shared" si="5"/>
        <v>810073313293</v>
      </c>
    </row>
    <row r="331" spans="1:3" ht="20.25">
      <c r="A331" s="3">
        <v>81007331330</v>
      </c>
      <c r="B331" s="1" cm="1">
        <f t="array" ref="B331">MOD(-SUM(MID(TEXT(A331,"00000000000\0"),{1,3,5,7,9,11;2,4,6,8,10,12},1)*{3;1}),10)</f>
        <v>9</v>
      </c>
      <c r="C331" s="3" t="str">
        <f t="shared" si="5"/>
        <v>810073313309</v>
      </c>
    </row>
    <row r="332" spans="1:3" ht="20.25">
      <c r="A332" s="3">
        <v>81007331331</v>
      </c>
      <c r="B332" s="1" cm="1">
        <f t="array" ref="B332">MOD(-SUM(MID(TEXT(A332,"00000000000\0"),{1,3,5,7,9,11;2,4,6,8,10,12},1)*{3;1}),10)</f>
        <v>6</v>
      </c>
      <c r="C332" s="3" t="str">
        <f t="shared" si="5"/>
        <v>810073313316</v>
      </c>
    </row>
    <row r="333" spans="1:3" ht="20.25">
      <c r="A333" s="3">
        <v>81007331332</v>
      </c>
      <c r="B333" s="1" cm="1">
        <f t="array" ref="B333">MOD(-SUM(MID(TEXT(A333,"00000000000\0"),{1,3,5,7,9,11;2,4,6,8,10,12},1)*{3;1}),10)</f>
        <v>3</v>
      </c>
      <c r="C333" s="3" t="str">
        <f t="shared" si="5"/>
        <v>810073313323</v>
      </c>
    </row>
    <row r="334" spans="1:3" ht="20.25">
      <c r="A334" s="3">
        <v>81007331333</v>
      </c>
      <c r="B334" s="1" cm="1">
        <f t="array" ref="B334">MOD(-SUM(MID(TEXT(A334,"00000000000\0"),{1,3,5,7,9,11;2,4,6,8,10,12},1)*{3;1}),10)</f>
        <v>0</v>
      </c>
      <c r="C334" s="3" t="str">
        <f t="shared" si="5"/>
        <v>810073313330</v>
      </c>
    </row>
    <row r="335" spans="1:3" ht="20.25">
      <c r="A335" s="3">
        <v>81007331334</v>
      </c>
      <c r="B335" s="1" cm="1">
        <f t="array" ref="B335">MOD(-SUM(MID(TEXT(A335,"00000000000\0"),{1,3,5,7,9,11;2,4,6,8,10,12},1)*{3;1}),10)</f>
        <v>7</v>
      </c>
      <c r="C335" s="3" t="str">
        <f t="shared" si="5"/>
        <v>810073313347</v>
      </c>
    </row>
    <row r="336" spans="1:3" ht="20.25">
      <c r="A336" s="3">
        <v>81007331335</v>
      </c>
      <c r="B336" s="1" cm="1">
        <f t="array" ref="B336">MOD(-SUM(MID(TEXT(A336,"00000000000\0"),{1,3,5,7,9,11;2,4,6,8,10,12},1)*{3;1}),10)</f>
        <v>4</v>
      </c>
      <c r="C336" s="3" t="str">
        <f t="shared" si="5"/>
        <v>810073313354</v>
      </c>
    </row>
    <row r="337" spans="1:3" ht="20.25">
      <c r="A337" s="3">
        <v>81007331336</v>
      </c>
      <c r="B337" s="1" cm="1">
        <f t="array" ref="B337">MOD(-SUM(MID(TEXT(A337,"00000000000\0"),{1,3,5,7,9,11;2,4,6,8,10,12},1)*{3;1}),10)</f>
        <v>1</v>
      </c>
      <c r="C337" s="3" t="str">
        <f t="shared" si="5"/>
        <v>810073313361</v>
      </c>
    </row>
    <row r="338" spans="1:3" ht="20.25">
      <c r="A338" s="3">
        <v>81007331337</v>
      </c>
      <c r="B338" s="1" cm="1">
        <f t="array" ref="B338">MOD(-SUM(MID(TEXT(A338,"00000000000\0"),{1,3,5,7,9,11;2,4,6,8,10,12},1)*{3;1}),10)</f>
        <v>8</v>
      </c>
      <c r="C338" s="3" t="str">
        <f t="shared" si="5"/>
        <v>810073313378</v>
      </c>
    </row>
    <row r="339" spans="1:3" ht="20.25">
      <c r="A339" s="3">
        <v>81007331338</v>
      </c>
      <c r="B339" s="1" cm="1">
        <f t="array" ref="B339">MOD(-SUM(MID(TEXT(A339,"00000000000\0"),{1,3,5,7,9,11;2,4,6,8,10,12},1)*{3;1}),10)</f>
        <v>5</v>
      </c>
      <c r="C339" s="3" t="str">
        <f t="shared" si="5"/>
        <v>810073313385</v>
      </c>
    </row>
    <row r="340" spans="1:3" ht="20.25">
      <c r="A340" s="3">
        <v>81007331339</v>
      </c>
      <c r="B340" s="1" cm="1">
        <f t="array" ref="B340">MOD(-SUM(MID(TEXT(A340,"00000000000\0"),{1,3,5,7,9,11;2,4,6,8,10,12},1)*{3;1}),10)</f>
        <v>2</v>
      </c>
      <c r="C340" s="3" t="str">
        <f t="shared" si="5"/>
        <v>810073313392</v>
      </c>
    </row>
    <row r="341" spans="1:3" ht="20.25">
      <c r="A341" s="3">
        <v>81007331340</v>
      </c>
      <c r="B341" s="1" cm="1">
        <f t="array" ref="B341">MOD(-SUM(MID(TEXT(A341,"00000000000\0"),{1,3,5,7,9,11;2,4,6,8,10,12},1)*{3;1}),10)</f>
        <v>8</v>
      </c>
      <c r="C341" s="3" t="str">
        <f t="shared" si="5"/>
        <v>810073313408</v>
      </c>
    </row>
    <row r="342" spans="1:3" ht="20.25">
      <c r="A342" s="3">
        <v>81007331341</v>
      </c>
      <c r="B342" s="1" cm="1">
        <f t="array" ref="B342">MOD(-SUM(MID(TEXT(A342,"00000000000\0"),{1,3,5,7,9,11;2,4,6,8,10,12},1)*{3;1}),10)</f>
        <v>5</v>
      </c>
      <c r="C342" s="3" t="str">
        <f t="shared" si="5"/>
        <v>810073313415</v>
      </c>
    </row>
    <row r="343" spans="1:3" ht="20.25">
      <c r="A343" s="3">
        <v>81007331342</v>
      </c>
      <c r="B343" s="1" cm="1">
        <f t="array" ref="B343">MOD(-SUM(MID(TEXT(A343,"00000000000\0"),{1,3,5,7,9,11;2,4,6,8,10,12},1)*{3;1}),10)</f>
        <v>2</v>
      </c>
      <c r="C343" s="3" t="str">
        <f t="shared" si="5"/>
        <v>810073313422</v>
      </c>
    </row>
    <row r="344" spans="1:3" ht="20.25">
      <c r="A344" s="3">
        <v>81007331343</v>
      </c>
      <c r="B344" s="1" cm="1">
        <f t="array" ref="B344">MOD(-SUM(MID(TEXT(A344,"00000000000\0"),{1,3,5,7,9,11;2,4,6,8,10,12},1)*{3;1}),10)</f>
        <v>9</v>
      </c>
      <c r="C344" s="3" t="str">
        <f t="shared" si="5"/>
        <v>810073313439</v>
      </c>
    </row>
    <row r="345" spans="1:3" ht="20.25">
      <c r="A345" s="3">
        <v>81007331344</v>
      </c>
      <c r="B345" s="1" cm="1">
        <f t="array" ref="B345">MOD(-SUM(MID(TEXT(A345,"00000000000\0"),{1,3,5,7,9,11;2,4,6,8,10,12},1)*{3;1}),10)</f>
        <v>6</v>
      </c>
      <c r="C345" s="3" t="str">
        <f t="shared" si="5"/>
        <v>810073313446</v>
      </c>
    </row>
    <row r="346" spans="1:3" ht="20.25">
      <c r="A346" s="3">
        <v>81007331345</v>
      </c>
      <c r="B346" s="1" cm="1">
        <f t="array" ref="B346">MOD(-SUM(MID(TEXT(A346,"00000000000\0"),{1,3,5,7,9,11;2,4,6,8,10,12},1)*{3;1}),10)</f>
        <v>3</v>
      </c>
      <c r="C346" s="3" t="str">
        <f t="shared" si="5"/>
        <v>810073313453</v>
      </c>
    </row>
    <row r="347" spans="1:3" ht="20.25">
      <c r="A347" s="3">
        <v>81007331346</v>
      </c>
      <c r="B347" s="1" cm="1">
        <f t="array" ref="B347">MOD(-SUM(MID(TEXT(A347,"00000000000\0"),{1,3,5,7,9,11;2,4,6,8,10,12},1)*{3;1}),10)</f>
        <v>0</v>
      </c>
      <c r="C347" s="3" t="str">
        <f t="shared" si="5"/>
        <v>810073313460</v>
      </c>
    </row>
    <row r="348" spans="1:3" ht="20.25">
      <c r="A348" s="3">
        <v>81007331347</v>
      </c>
      <c r="B348" s="1" cm="1">
        <f t="array" ref="B348">MOD(-SUM(MID(TEXT(A348,"00000000000\0"),{1,3,5,7,9,11;2,4,6,8,10,12},1)*{3;1}),10)</f>
        <v>7</v>
      </c>
      <c r="C348" s="3" t="str">
        <f t="shared" si="5"/>
        <v>810073313477</v>
      </c>
    </row>
    <row r="349" spans="1:3" ht="20.25">
      <c r="A349" s="3">
        <v>81007331348</v>
      </c>
      <c r="B349" s="1" cm="1">
        <f t="array" ref="B349">MOD(-SUM(MID(TEXT(A349,"00000000000\0"),{1,3,5,7,9,11;2,4,6,8,10,12},1)*{3;1}),10)</f>
        <v>4</v>
      </c>
      <c r="C349" s="3" t="str">
        <f t="shared" si="5"/>
        <v>810073313484</v>
      </c>
    </row>
    <row r="350" spans="1:3" ht="20.25">
      <c r="A350" s="3">
        <v>81007331349</v>
      </c>
      <c r="B350" s="1" cm="1">
        <f t="array" ref="B350">MOD(-SUM(MID(TEXT(A350,"00000000000\0"),{1,3,5,7,9,11;2,4,6,8,10,12},1)*{3;1}),10)</f>
        <v>1</v>
      </c>
      <c r="C350" s="3" t="str">
        <f t="shared" si="5"/>
        <v>810073313491</v>
      </c>
    </row>
    <row r="351" spans="1:3" ht="20.25">
      <c r="A351" s="3">
        <v>81007331350</v>
      </c>
      <c r="B351" s="1" cm="1">
        <f t="array" ref="B351">MOD(-SUM(MID(TEXT(A351,"00000000000\0"),{1,3,5,7,9,11;2,4,6,8,10,12},1)*{3;1}),10)</f>
        <v>7</v>
      </c>
      <c r="C351" s="3" t="str">
        <f t="shared" si="5"/>
        <v>810073313507</v>
      </c>
    </row>
    <row r="352" spans="1:3" ht="20.25">
      <c r="A352" s="3">
        <v>81007331351</v>
      </c>
      <c r="B352" s="1" cm="1">
        <f t="array" ref="B352">MOD(-SUM(MID(TEXT(A352,"00000000000\0"),{1,3,5,7,9,11;2,4,6,8,10,12},1)*{3;1}),10)</f>
        <v>4</v>
      </c>
      <c r="C352" s="3" t="str">
        <f t="shared" si="5"/>
        <v>810073313514</v>
      </c>
    </row>
    <row r="353" spans="1:3" ht="20.25">
      <c r="A353" s="3">
        <v>81007331352</v>
      </c>
      <c r="B353" s="1" cm="1">
        <f t="array" ref="B353">MOD(-SUM(MID(TEXT(A353,"00000000000\0"),{1,3,5,7,9,11;2,4,6,8,10,12},1)*{3;1}),10)</f>
        <v>1</v>
      </c>
      <c r="C353" s="3" t="str">
        <f t="shared" si="5"/>
        <v>810073313521</v>
      </c>
    </row>
    <row r="354" spans="1:3" ht="20.25">
      <c r="A354" s="3">
        <v>81007331353</v>
      </c>
      <c r="B354" s="1" cm="1">
        <f t="array" ref="B354">MOD(-SUM(MID(TEXT(A354,"00000000000\0"),{1,3,5,7,9,11;2,4,6,8,10,12},1)*{3;1}),10)</f>
        <v>8</v>
      </c>
      <c r="C354" s="3" t="str">
        <f t="shared" si="5"/>
        <v>810073313538</v>
      </c>
    </row>
    <row r="355" spans="1:3" ht="20.25">
      <c r="A355" s="3">
        <v>81007331354</v>
      </c>
      <c r="B355" s="1" cm="1">
        <f t="array" ref="B355">MOD(-SUM(MID(TEXT(A355,"00000000000\0"),{1,3,5,7,9,11;2,4,6,8,10,12},1)*{3;1}),10)</f>
        <v>5</v>
      </c>
      <c r="C355" s="3" t="str">
        <f t="shared" si="5"/>
        <v>810073313545</v>
      </c>
    </row>
    <row r="356" spans="1:3" ht="20.25">
      <c r="A356" s="3">
        <v>81007331355</v>
      </c>
      <c r="B356" s="1" cm="1">
        <f t="array" ref="B356">MOD(-SUM(MID(TEXT(A356,"00000000000\0"),{1,3,5,7,9,11;2,4,6,8,10,12},1)*{3;1}),10)</f>
        <v>2</v>
      </c>
      <c r="C356" s="3" t="str">
        <f t="shared" si="5"/>
        <v>810073313552</v>
      </c>
    </row>
    <row r="357" spans="1:3" ht="20.25">
      <c r="A357" s="3">
        <v>81007331356</v>
      </c>
      <c r="B357" s="1" cm="1">
        <f t="array" ref="B357">MOD(-SUM(MID(TEXT(A357,"00000000000\0"),{1,3,5,7,9,11;2,4,6,8,10,12},1)*{3;1}),10)</f>
        <v>9</v>
      </c>
      <c r="C357" s="3" t="str">
        <f t="shared" si="5"/>
        <v>810073313569</v>
      </c>
    </row>
    <row r="358" spans="1:3" ht="20.25">
      <c r="A358" s="3">
        <v>81007331357</v>
      </c>
      <c r="B358" s="1" cm="1">
        <f t="array" ref="B358">MOD(-SUM(MID(TEXT(A358,"00000000000\0"),{1,3,5,7,9,11;2,4,6,8,10,12},1)*{3;1}),10)</f>
        <v>6</v>
      </c>
      <c r="C358" s="3" t="str">
        <f t="shared" si="5"/>
        <v>810073313576</v>
      </c>
    </row>
    <row r="359" spans="1:3" ht="20.25">
      <c r="A359" s="3">
        <v>81007331358</v>
      </c>
      <c r="B359" s="1" cm="1">
        <f t="array" ref="B359">MOD(-SUM(MID(TEXT(A359,"00000000000\0"),{1,3,5,7,9,11;2,4,6,8,10,12},1)*{3;1}),10)</f>
        <v>3</v>
      </c>
      <c r="C359" s="3" t="str">
        <f t="shared" si="5"/>
        <v>810073313583</v>
      </c>
    </row>
    <row r="360" spans="1:3" ht="20.25">
      <c r="A360" s="3">
        <v>81007331359</v>
      </c>
      <c r="B360" s="1" cm="1">
        <f t="array" ref="B360">MOD(-SUM(MID(TEXT(A360,"00000000000\0"),{1,3,5,7,9,11;2,4,6,8,10,12},1)*{3;1}),10)</f>
        <v>0</v>
      </c>
      <c r="C360" s="3" t="str">
        <f t="shared" si="5"/>
        <v>810073313590</v>
      </c>
    </row>
    <row r="361" spans="1:3" ht="20.25">
      <c r="A361" s="3">
        <v>81007331360</v>
      </c>
      <c r="B361" s="1" cm="1">
        <f t="array" ref="B361">MOD(-SUM(MID(TEXT(A361,"00000000000\0"),{1,3,5,7,9,11;2,4,6,8,10,12},1)*{3;1}),10)</f>
        <v>6</v>
      </c>
      <c r="C361" s="3" t="str">
        <f t="shared" si="5"/>
        <v>810073313606</v>
      </c>
    </row>
    <row r="362" spans="1:3" ht="20.25">
      <c r="A362" s="3">
        <v>81007331361</v>
      </c>
      <c r="B362" s="1" cm="1">
        <f t="array" ref="B362">MOD(-SUM(MID(TEXT(A362,"00000000000\0"),{1,3,5,7,9,11;2,4,6,8,10,12},1)*{3;1}),10)</f>
        <v>3</v>
      </c>
      <c r="C362" s="3" t="str">
        <f t="shared" si="5"/>
        <v>810073313613</v>
      </c>
    </row>
    <row r="363" spans="1:3" ht="20.25">
      <c r="A363" s="3">
        <v>81007331362</v>
      </c>
      <c r="B363" s="1" cm="1">
        <f t="array" ref="B363">MOD(-SUM(MID(TEXT(A363,"00000000000\0"),{1,3,5,7,9,11;2,4,6,8,10,12},1)*{3;1}),10)</f>
        <v>0</v>
      </c>
      <c r="C363" s="3" t="str">
        <f t="shared" si="5"/>
        <v>810073313620</v>
      </c>
    </row>
    <row r="364" spans="1:3" ht="20.25">
      <c r="A364" s="3">
        <v>81007331363</v>
      </c>
      <c r="B364" s="1" cm="1">
        <f t="array" ref="B364">MOD(-SUM(MID(TEXT(A364,"00000000000\0"),{1,3,5,7,9,11;2,4,6,8,10,12},1)*{3;1}),10)</f>
        <v>7</v>
      </c>
      <c r="C364" s="3" t="str">
        <f t="shared" si="5"/>
        <v>810073313637</v>
      </c>
    </row>
    <row r="365" spans="1:3" ht="20.25">
      <c r="A365" s="3">
        <v>81007331364</v>
      </c>
      <c r="B365" s="1" cm="1">
        <f t="array" ref="B365">MOD(-SUM(MID(TEXT(A365,"00000000000\0"),{1,3,5,7,9,11;2,4,6,8,10,12},1)*{3;1}),10)</f>
        <v>4</v>
      </c>
      <c r="C365" s="3" t="str">
        <f t="shared" si="5"/>
        <v>810073313644</v>
      </c>
    </row>
    <row r="366" spans="1:3" ht="20.25">
      <c r="A366" s="3">
        <v>81007331365</v>
      </c>
      <c r="B366" s="1" cm="1">
        <f t="array" ref="B366">MOD(-SUM(MID(TEXT(A366,"00000000000\0"),{1,3,5,7,9,11;2,4,6,8,10,12},1)*{3;1}),10)</f>
        <v>1</v>
      </c>
      <c r="C366" s="3" t="str">
        <f t="shared" si="5"/>
        <v>810073313651</v>
      </c>
    </row>
    <row r="367" spans="1:3" ht="20.25">
      <c r="A367" s="3">
        <v>81007331366</v>
      </c>
      <c r="B367" s="1" cm="1">
        <f t="array" ref="B367">MOD(-SUM(MID(TEXT(A367,"00000000000\0"),{1,3,5,7,9,11;2,4,6,8,10,12},1)*{3;1}),10)</f>
        <v>8</v>
      </c>
      <c r="C367" s="3" t="str">
        <f t="shared" si="5"/>
        <v>810073313668</v>
      </c>
    </row>
    <row r="368" spans="1:3" ht="20.25">
      <c r="A368" s="3">
        <v>81007331367</v>
      </c>
      <c r="B368" s="1" cm="1">
        <f t="array" ref="B368">MOD(-SUM(MID(TEXT(A368,"00000000000\0"),{1,3,5,7,9,11;2,4,6,8,10,12},1)*{3;1}),10)</f>
        <v>5</v>
      </c>
      <c r="C368" s="3" t="str">
        <f t="shared" si="5"/>
        <v>810073313675</v>
      </c>
    </row>
    <row r="369" spans="1:3" ht="20.25">
      <c r="A369" s="3">
        <v>81007331368</v>
      </c>
      <c r="B369" s="1" cm="1">
        <f t="array" ref="B369">MOD(-SUM(MID(TEXT(A369,"00000000000\0"),{1,3,5,7,9,11;2,4,6,8,10,12},1)*{3;1}),10)</f>
        <v>2</v>
      </c>
      <c r="C369" s="3" t="str">
        <f t="shared" si="5"/>
        <v>810073313682</v>
      </c>
    </row>
    <row r="370" spans="1:3" ht="20.25">
      <c r="A370" s="3">
        <v>81007331369</v>
      </c>
      <c r="B370" s="1" cm="1">
        <f t="array" ref="B370">MOD(-SUM(MID(TEXT(A370,"00000000000\0"),{1,3,5,7,9,11;2,4,6,8,10,12},1)*{3;1}),10)</f>
        <v>9</v>
      </c>
      <c r="C370" s="3" t="str">
        <f t="shared" si="5"/>
        <v>810073313699</v>
      </c>
    </row>
    <row r="371" spans="1:3" ht="20.25">
      <c r="A371" s="3">
        <v>81007331370</v>
      </c>
      <c r="B371" s="1" cm="1">
        <f t="array" ref="B371">MOD(-SUM(MID(TEXT(A371,"00000000000\0"),{1,3,5,7,9,11;2,4,6,8,10,12},1)*{3;1}),10)</f>
        <v>5</v>
      </c>
      <c r="C371" s="3" t="str">
        <f t="shared" si="5"/>
        <v>810073313705</v>
      </c>
    </row>
    <row r="372" spans="1:3" ht="20.25">
      <c r="A372" s="3">
        <v>81007331371</v>
      </c>
      <c r="B372" s="1" cm="1">
        <f t="array" ref="B372">MOD(-SUM(MID(TEXT(A372,"00000000000\0"),{1,3,5,7,9,11;2,4,6,8,10,12},1)*{3;1}),10)</f>
        <v>2</v>
      </c>
      <c r="C372" s="3" t="str">
        <f t="shared" si="5"/>
        <v>810073313712</v>
      </c>
    </row>
    <row r="373" spans="1:3" ht="20.25">
      <c r="A373" s="3">
        <v>81007331372</v>
      </c>
      <c r="B373" s="1" cm="1">
        <f t="array" ref="B373">MOD(-SUM(MID(TEXT(A373,"00000000000\0"),{1,3,5,7,9,11;2,4,6,8,10,12},1)*{3;1}),10)</f>
        <v>9</v>
      </c>
      <c r="C373" s="3" t="str">
        <f t="shared" si="5"/>
        <v>810073313729</v>
      </c>
    </row>
    <row r="374" spans="1:3" ht="20.25">
      <c r="A374" s="3">
        <v>81007331373</v>
      </c>
      <c r="B374" s="1" cm="1">
        <f t="array" ref="B374">MOD(-SUM(MID(TEXT(A374,"00000000000\0"),{1,3,5,7,9,11;2,4,6,8,10,12},1)*{3;1}),10)</f>
        <v>6</v>
      </c>
      <c r="C374" s="3" t="str">
        <f t="shared" si="5"/>
        <v>810073313736</v>
      </c>
    </row>
    <row r="375" spans="1:3" ht="20.25">
      <c r="A375" s="3">
        <v>81007331374</v>
      </c>
      <c r="B375" s="1" cm="1">
        <f t="array" ref="B375">MOD(-SUM(MID(TEXT(A375,"00000000000\0"),{1,3,5,7,9,11;2,4,6,8,10,12},1)*{3;1}),10)</f>
        <v>3</v>
      </c>
      <c r="C375" s="3" t="str">
        <f t="shared" si="5"/>
        <v>810073313743</v>
      </c>
    </row>
    <row r="376" spans="1:3" ht="20.25">
      <c r="A376" s="3">
        <v>81007331375</v>
      </c>
      <c r="B376" s="1" cm="1">
        <f t="array" ref="B376">MOD(-SUM(MID(TEXT(A376,"00000000000\0"),{1,3,5,7,9,11;2,4,6,8,10,12},1)*{3;1}),10)</f>
        <v>0</v>
      </c>
      <c r="C376" s="3" t="str">
        <f t="shared" si="5"/>
        <v>810073313750</v>
      </c>
    </row>
    <row r="377" spans="1:3" ht="20.25">
      <c r="A377" s="3">
        <v>81007331376</v>
      </c>
      <c r="B377" s="1" cm="1">
        <f t="array" ref="B377">MOD(-SUM(MID(TEXT(A377,"00000000000\0"),{1,3,5,7,9,11;2,4,6,8,10,12},1)*{3;1}),10)</f>
        <v>7</v>
      </c>
      <c r="C377" s="3" t="str">
        <f t="shared" si="5"/>
        <v>810073313767</v>
      </c>
    </row>
    <row r="378" spans="1:3" ht="20.25">
      <c r="A378" s="3">
        <v>81007331377</v>
      </c>
      <c r="B378" s="1" cm="1">
        <f t="array" ref="B378">MOD(-SUM(MID(TEXT(A378,"00000000000\0"),{1,3,5,7,9,11;2,4,6,8,10,12},1)*{3;1}),10)</f>
        <v>4</v>
      </c>
      <c r="C378" s="3" t="str">
        <f t="shared" si="5"/>
        <v>810073313774</v>
      </c>
    </row>
    <row r="379" spans="1:3" ht="20.25">
      <c r="A379" s="3">
        <v>81007331378</v>
      </c>
      <c r="B379" s="1" cm="1">
        <f t="array" ref="B379">MOD(-SUM(MID(TEXT(A379,"00000000000\0"),{1,3,5,7,9,11;2,4,6,8,10,12},1)*{3;1}),10)</f>
        <v>1</v>
      </c>
      <c r="C379" s="3" t="str">
        <f t="shared" si="5"/>
        <v>810073313781</v>
      </c>
    </row>
    <row r="380" spans="1:3" ht="20.25">
      <c r="A380" s="3">
        <v>81007331379</v>
      </c>
      <c r="B380" s="1" cm="1">
        <f t="array" ref="B380">MOD(-SUM(MID(TEXT(A380,"00000000000\0"),{1,3,5,7,9,11;2,4,6,8,10,12},1)*{3;1}),10)</f>
        <v>8</v>
      </c>
      <c r="C380" s="3" t="str">
        <f t="shared" si="5"/>
        <v>810073313798</v>
      </c>
    </row>
    <row r="381" spans="1:3" ht="20.25">
      <c r="A381" s="3">
        <v>81007331380</v>
      </c>
      <c r="B381" s="1" cm="1">
        <f t="array" ref="B381">MOD(-SUM(MID(TEXT(A381,"00000000000\0"),{1,3,5,7,9,11;2,4,6,8,10,12},1)*{3;1}),10)</f>
        <v>4</v>
      </c>
      <c r="C381" s="3" t="str">
        <f t="shared" si="5"/>
        <v>810073313804</v>
      </c>
    </row>
    <row r="382" spans="1:3" ht="20.25">
      <c r="A382" s="3">
        <v>81007331381</v>
      </c>
      <c r="B382" s="1" cm="1">
        <f t="array" ref="B382">MOD(-SUM(MID(TEXT(A382,"00000000000\0"),{1,3,5,7,9,11;2,4,6,8,10,12},1)*{3;1}),10)</f>
        <v>1</v>
      </c>
      <c r="C382" s="3" t="str">
        <f t="shared" si="5"/>
        <v>810073313811</v>
      </c>
    </row>
    <row r="383" spans="1:3" ht="20.25">
      <c r="A383" s="3">
        <v>81007331382</v>
      </c>
      <c r="B383" s="1" cm="1">
        <f t="array" ref="B383">MOD(-SUM(MID(TEXT(A383,"00000000000\0"),{1,3,5,7,9,11;2,4,6,8,10,12},1)*{3;1}),10)</f>
        <v>8</v>
      </c>
      <c r="C383" s="3" t="str">
        <f t="shared" si="5"/>
        <v>810073313828</v>
      </c>
    </row>
    <row r="384" spans="1:3" ht="20.25">
      <c r="A384" s="3">
        <v>81007331383</v>
      </c>
      <c r="B384" s="1" cm="1">
        <f t="array" ref="B384">MOD(-SUM(MID(TEXT(A384,"00000000000\0"),{1,3,5,7,9,11;2,4,6,8,10,12},1)*{3;1}),10)</f>
        <v>5</v>
      </c>
      <c r="C384" s="3" t="str">
        <f t="shared" si="5"/>
        <v>810073313835</v>
      </c>
    </row>
    <row r="385" spans="1:3" ht="20.25">
      <c r="A385" s="3">
        <v>81007331384</v>
      </c>
      <c r="B385" s="1" cm="1">
        <f t="array" ref="B385">MOD(-SUM(MID(TEXT(A385,"00000000000\0"),{1,3,5,7,9,11;2,4,6,8,10,12},1)*{3;1}),10)</f>
        <v>2</v>
      </c>
      <c r="C385" s="3" t="str">
        <f t="shared" si="5"/>
        <v>810073313842</v>
      </c>
    </row>
    <row r="386" spans="1:3" ht="20.25">
      <c r="A386" s="3">
        <v>81007331385</v>
      </c>
      <c r="B386" s="1" cm="1">
        <f t="array" ref="B386">MOD(-SUM(MID(TEXT(A386,"00000000000\0"),{1,3,5,7,9,11;2,4,6,8,10,12},1)*{3;1}),10)</f>
        <v>9</v>
      </c>
      <c r="C386" s="3" t="str">
        <f t="shared" si="5"/>
        <v>810073313859</v>
      </c>
    </row>
    <row r="387" spans="1:3" ht="20.25">
      <c r="A387" s="3">
        <v>81007331386</v>
      </c>
      <c r="B387" s="1" cm="1">
        <f t="array" ref="B387">MOD(-SUM(MID(TEXT(A387,"00000000000\0"),{1,3,5,7,9,11;2,4,6,8,10,12},1)*{3;1}),10)</f>
        <v>6</v>
      </c>
      <c r="C387" s="3" t="str">
        <f t="shared" ref="C387:C450" si="6">A387&amp;B387</f>
        <v>810073313866</v>
      </c>
    </row>
    <row r="388" spans="1:3" ht="20.25">
      <c r="A388" s="3">
        <v>81007331387</v>
      </c>
      <c r="B388" s="1" cm="1">
        <f t="array" ref="B388">MOD(-SUM(MID(TEXT(A388,"00000000000\0"),{1,3,5,7,9,11;2,4,6,8,10,12},1)*{3;1}),10)</f>
        <v>3</v>
      </c>
      <c r="C388" s="3" t="str">
        <f t="shared" si="6"/>
        <v>810073313873</v>
      </c>
    </row>
    <row r="389" spans="1:3" ht="20.25">
      <c r="A389" s="3">
        <v>81007331388</v>
      </c>
      <c r="B389" s="1" cm="1">
        <f t="array" ref="B389">MOD(-SUM(MID(TEXT(A389,"00000000000\0"),{1,3,5,7,9,11;2,4,6,8,10,12},1)*{3;1}),10)</f>
        <v>0</v>
      </c>
      <c r="C389" s="3" t="str">
        <f t="shared" si="6"/>
        <v>810073313880</v>
      </c>
    </row>
    <row r="390" spans="1:3" ht="20.25">
      <c r="A390" s="3">
        <v>81007331389</v>
      </c>
      <c r="B390" s="1" cm="1">
        <f t="array" ref="B390">MOD(-SUM(MID(TEXT(A390,"00000000000\0"),{1,3,5,7,9,11;2,4,6,8,10,12},1)*{3;1}),10)</f>
        <v>7</v>
      </c>
      <c r="C390" s="3" t="str">
        <f t="shared" si="6"/>
        <v>810073313897</v>
      </c>
    </row>
    <row r="391" spans="1:3" ht="20.25">
      <c r="A391" s="3">
        <v>81007331390</v>
      </c>
      <c r="B391" s="1" cm="1">
        <f t="array" ref="B391">MOD(-SUM(MID(TEXT(A391,"00000000000\0"),{1,3,5,7,9,11;2,4,6,8,10,12},1)*{3;1}),10)</f>
        <v>3</v>
      </c>
      <c r="C391" s="3" t="str">
        <f t="shared" si="6"/>
        <v>810073313903</v>
      </c>
    </row>
    <row r="392" spans="1:3" ht="20.25">
      <c r="A392" s="3">
        <v>81007331391</v>
      </c>
      <c r="B392" s="1" cm="1">
        <f t="array" ref="B392">MOD(-SUM(MID(TEXT(A392,"00000000000\0"),{1,3,5,7,9,11;2,4,6,8,10,12},1)*{3;1}),10)</f>
        <v>0</v>
      </c>
      <c r="C392" s="3" t="str">
        <f t="shared" si="6"/>
        <v>810073313910</v>
      </c>
    </row>
    <row r="393" spans="1:3" ht="20.25">
      <c r="A393" s="3">
        <v>81007331392</v>
      </c>
      <c r="B393" s="1" cm="1">
        <f t="array" ref="B393">MOD(-SUM(MID(TEXT(A393,"00000000000\0"),{1,3,5,7,9,11;2,4,6,8,10,12},1)*{3;1}),10)</f>
        <v>7</v>
      </c>
      <c r="C393" s="3" t="str">
        <f t="shared" si="6"/>
        <v>810073313927</v>
      </c>
    </row>
    <row r="394" spans="1:3" ht="20.25">
      <c r="A394" s="3">
        <v>81007331393</v>
      </c>
      <c r="B394" s="1" cm="1">
        <f t="array" ref="B394">MOD(-SUM(MID(TEXT(A394,"00000000000\0"),{1,3,5,7,9,11;2,4,6,8,10,12},1)*{3;1}),10)</f>
        <v>4</v>
      </c>
      <c r="C394" s="3" t="str">
        <f t="shared" si="6"/>
        <v>810073313934</v>
      </c>
    </row>
    <row r="395" spans="1:3" ht="20.25">
      <c r="A395" s="3">
        <v>81007331394</v>
      </c>
      <c r="B395" s="1" cm="1">
        <f t="array" ref="B395">MOD(-SUM(MID(TEXT(A395,"00000000000\0"),{1,3,5,7,9,11;2,4,6,8,10,12},1)*{3;1}),10)</f>
        <v>1</v>
      </c>
      <c r="C395" s="3" t="str">
        <f t="shared" si="6"/>
        <v>810073313941</v>
      </c>
    </row>
    <row r="396" spans="1:3" ht="20.25">
      <c r="A396" s="3">
        <v>81007331395</v>
      </c>
      <c r="B396" s="1" cm="1">
        <f t="array" ref="B396">MOD(-SUM(MID(TEXT(A396,"00000000000\0"),{1,3,5,7,9,11;2,4,6,8,10,12},1)*{3;1}),10)</f>
        <v>8</v>
      </c>
      <c r="C396" s="3" t="str">
        <f t="shared" si="6"/>
        <v>810073313958</v>
      </c>
    </row>
    <row r="397" spans="1:3" ht="20.25">
      <c r="A397" s="3">
        <v>81007331396</v>
      </c>
      <c r="B397" s="1" cm="1">
        <f t="array" ref="B397">MOD(-SUM(MID(TEXT(A397,"00000000000\0"),{1,3,5,7,9,11;2,4,6,8,10,12},1)*{3;1}),10)</f>
        <v>5</v>
      </c>
      <c r="C397" s="3" t="str">
        <f t="shared" si="6"/>
        <v>810073313965</v>
      </c>
    </row>
    <row r="398" spans="1:3" ht="20.25">
      <c r="A398" s="3">
        <v>81007331397</v>
      </c>
      <c r="B398" s="1" cm="1">
        <f t="array" ref="B398">MOD(-SUM(MID(TEXT(A398,"00000000000\0"),{1,3,5,7,9,11;2,4,6,8,10,12},1)*{3;1}),10)</f>
        <v>2</v>
      </c>
      <c r="C398" s="3" t="str">
        <f t="shared" si="6"/>
        <v>810073313972</v>
      </c>
    </row>
    <row r="399" spans="1:3" ht="20.25">
      <c r="A399" s="3">
        <v>81007331398</v>
      </c>
      <c r="B399" s="1" cm="1">
        <f t="array" ref="B399">MOD(-SUM(MID(TEXT(A399,"00000000000\0"),{1,3,5,7,9,11;2,4,6,8,10,12},1)*{3;1}),10)</f>
        <v>9</v>
      </c>
      <c r="C399" s="3" t="str">
        <f t="shared" si="6"/>
        <v>810073313989</v>
      </c>
    </row>
    <row r="400" spans="1:3" ht="20.25">
      <c r="A400" s="3">
        <v>81007331399</v>
      </c>
      <c r="B400" s="1" cm="1">
        <f t="array" ref="B400">MOD(-SUM(MID(TEXT(A400,"00000000000\0"),{1,3,5,7,9,11;2,4,6,8,10,12},1)*{3;1}),10)</f>
        <v>6</v>
      </c>
      <c r="C400" s="3" t="str">
        <f t="shared" si="6"/>
        <v>810073313996</v>
      </c>
    </row>
    <row r="401" spans="1:3" ht="20.25">
      <c r="A401" s="3">
        <v>81007331400</v>
      </c>
      <c r="B401" s="1" cm="1">
        <f t="array" ref="B401">MOD(-SUM(MID(TEXT(A401,"00000000000\0"),{1,3,5,7,9,11;2,4,6,8,10,12},1)*{3;1}),10)</f>
        <v>9</v>
      </c>
      <c r="C401" s="3" t="str">
        <f t="shared" si="6"/>
        <v>810073314009</v>
      </c>
    </row>
    <row r="402" spans="1:3" ht="20.25">
      <c r="A402" s="3">
        <v>81007331401</v>
      </c>
      <c r="B402" s="1" cm="1">
        <f t="array" ref="B402">MOD(-SUM(MID(TEXT(A402,"00000000000\0"),{1,3,5,7,9,11;2,4,6,8,10,12},1)*{3;1}),10)</f>
        <v>6</v>
      </c>
      <c r="C402" s="3" t="str">
        <f t="shared" si="6"/>
        <v>810073314016</v>
      </c>
    </row>
    <row r="403" spans="1:3" ht="20.25">
      <c r="A403" s="3">
        <v>81007331402</v>
      </c>
      <c r="B403" s="1" cm="1">
        <f t="array" ref="B403">MOD(-SUM(MID(TEXT(A403,"00000000000\0"),{1,3,5,7,9,11;2,4,6,8,10,12},1)*{3;1}),10)</f>
        <v>3</v>
      </c>
      <c r="C403" s="3" t="str">
        <f t="shared" si="6"/>
        <v>810073314023</v>
      </c>
    </row>
    <row r="404" spans="1:3" ht="20.25">
      <c r="A404" s="3">
        <v>81007331403</v>
      </c>
      <c r="B404" s="1" cm="1">
        <f t="array" ref="B404">MOD(-SUM(MID(TEXT(A404,"00000000000\0"),{1,3,5,7,9,11;2,4,6,8,10,12},1)*{3;1}),10)</f>
        <v>0</v>
      </c>
      <c r="C404" s="3" t="str">
        <f t="shared" si="6"/>
        <v>810073314030</v>
      </c>
    </row>
    <row r="405" spans="1:3" ht="20.25">
      <c r="A405" s="3">
        <v>81007331404</v>
      </c>
      <c r="B405" s="1" cm="1">
        <f t="array" ref="B405">MOD(-SUM(MID(TEXT(A405,"00000000000\0"),{1,3,5,7,9,11;2,4,6,8,10,12},1)*{3;1}),10)</f>
        <v>7</v>
      </c>
      <c r="C405" s="3" t="str">
        <f t="shared" si="6"/>
        <v>810073314047</v>
      </c>
    </row>
    <row r="406" spans="1:3" ht="20.25">
      <c r="A406" s="3">
        <v>81007331405</v>
      </c>
      <c r="B406" s="1" cm="1">
        <f t="array" ref="B406">MOD(-SUM(MID(TEXT(A406,"00000000000\0"),{1,3,5,7,9,11;2,4,6,8,10,12},1)*{3;1}),10)</f>
        <v>4</v>
      </c>
      <c r="C406" s="3" t="str">
        <f t="shared" si="6"/>
        <v>810073314054</v>
      </c>
    </row>
    <row r="407" spans="1:3" ht="20.25">
      <c r="A407" s="3">
        <v>81007331406</v>
      </c>
      <c r="B407" s="1" cm="1">
        <f t="array" ref="B407">MOD(-SUM(MID(TEXT(A407,"00000000000\0"),{1,3,5,7,9,11;2,4,6,8,10,12},1)*{3;1}),10)</f>
        <v>1</v>
      </c>
      <c r="C407" s="3" t="str">
        <f t="shared" si="6"/>
        <v>810073314061</v>
      </c>
    </row>
    <row r="408" spans="1:3" ht="20.25">
      <c r="A408" s="3">
        <v>81007331407</v>
      </c>
      <c r="B408" s="1" cm="1">
        <f t="array" ref="B408">MOD(-SUM(MID(TEXT(A408,"00000000000\0"),{1,3,5,7,9,11;2,4,6,8,10,12},1)*{3;1}),10)</f>
        <v>8</v>
      </c>
      <c r="C408" s="3" t="str">
        <f t="shared" si="6"/>
        <v>810073314078</v>
      </c>
    </row>
    <row r="409" spans="1:3" ht="20.25">
      <c r="A409" s="3">
        <v>81007331408</v>
      </c>
      <c r="B409" s="1" cm="1">
        <f t="array" ref="B409">MOD(-SUM(MID(TEXT(A409,"00000000000\0"),{1,3,5,7,9,11;2,4,6,8,10,12},1)*{3;1}),10)</f>
        <v>5</v>
      </c>
      <c r="C409" s="3" t="str">
        <f t="shared" si="6"/>
        <v>810073314085</v>
      </c>
    </row>
    <row r="410" spans="1:3" ht="20.25">
      <c r="A410" s="3">
        <v>81007331409</v>
      </c>
      <c r="B410" s="1" cm="1">
        <f t="array" ref="B410">MOD(-SUM(MID(TEXT(A410,"00000000000\0"),{1,3,5,7,9,11;2,4,6,8,10,12},1)*{3;1}),10)</f>
        <v>2</v>
      </c>
      <c r="C410" s="3" t="str">
        <f t="shared" si="6"/>
        <v>810073314092</v>
      </c>
    </row>
    <row r="411" spans="1:3" ht="20.25">
      <c r="A411" s="3">
        <v>81007331410</v>
      </c>
      <c r="B411" s="1" cm="1">
        <f t="array" ref="B411">MOD(-SUM(MID(TEXT(A411,"00000000000\0"),{1,3,5,7,9,11;2,4,6,8,10,12},1)*{3;1}),10)</f>
        <v>8</v>
      </c>
      <c r="C411" s="3" t="str">
        <f t="shared" si="6"/>
        <v>810073314108</v>
      </c>
    </row>
    <row r="412" spans="1:3" ht="20.25">
      <c r="A412" s="3">
        <v>81007331411</v>
      </c>
      <c r="B412" s="1" cm="1">
        <f t="array" ref="B412">MOD(-SUM(MID(TEXT(A412,"00000000000\0"),{1,3,5,7,9,11;2,4,6,8,10,12},1)*{3;1}),10)</f>
        <v>5</v>
      </c>
      <c r="C412" s="3" t="str">
        <f t="shared" si="6"/>
        <v>810073314115</v>
      </c>
    </row>
    <row r="413" spans="1:3" ht="20.25">
      <c r="A413" s="3">
        <v>81007331412</v>
      </c>
      <c r="B413" s="1" cm="1">
        <f t="array" ref="B413">MOD(-SUM(MID(TEXT(A413,"00000000000\0"),{1,3,5,7,9,11;2,4,6,8,10,12},1)*{3;1}),10)</f>
        <v>2</v>
      </c>
      <c r="C413" s="3" t="str">
        <f t="shared" si="6"/>
        <v>810073314122</v>
      </c>
    </row>
    <row r="414" spans="1:3" ht="20.25">
      <c r="A414" s="3">
        <v>81007331413</v>
      </c>
      <c r="B414" s="1" cm="1">
        <f t="array" ref="B414">MOD(-SUM(MID(TEXT(A414,"00000000000\0"),{1,3,5,7,9,11;2,4,6,8,10,12},1)*{3;1}),10)</f>
        <v>9</v>
      </c>
      <c r="C414" s="3" t="str">
        <f t="shared" si="6"/>
        <v>810073314139</v>
      </c>
    </row>
    <row r="415" spans="1:3" ht="20.25">
      <c r="A415" s="3">
        <v>81007331414</v>
      </c>
      <c r="B415" s="1" cm="1">
        <f t="array" ref="B415">MOD(-SUM(MID(TEXT(A415,"00000000000\0"),{1,3,5,7,9,11;2,4,6,8,10,12},1)*{3;1}),10)</f>
        <v>6</v>
      </c>
      <c r="C415" s="3" t="str">
        <f t="shared" si="6"/>
        <v>810073314146</v>
      </c>
    </row>
    <row r="416" spans="1:3" ht="20.25">
      <c r="A416" s="3">
        <v>81007331415</v>
      </c>
      <c r="B416" s="1" cm="1">
        <f t="array" ref="B416">MOD(-SUM(MID(TEXT(A416,"00000000000\0"),{1,3,5,7,9,11;2,4,6,8,10,12},1)*{3;1}),10)</f>
        <v>3</v>
      </c>
      <c r="C416" s="3" t="str">
        <f t="shared" si="6"/>
        <v>810073314153</v>
      </c>
    </row>
    <row r="417" spans="1:3" ht="20.25">
      <c r="A417" s="3">
        <v>81007331416</v>
      </c>
      <c r="B417" s="1" cm="1">
        <f t="array" ref="B417">MOD(-SUM(MID(TEXT(A417,"00000000000\0"),{1,3,5,7,9,11;2,4,6,8,10,12},1)*{3;1}),10)</f>
        <v>0</v>
      </c>
      <c r="C417" s="3" t="str">
        <f t="shared" si="6"/>
        <v>810073314160</v>
      </c>
    </row>
    <row r="418" spans="1:3" ht="20.25">
      <c r="A418" s="3">
        <v>81007331417</v>
      </c>
      <c r="B418" s="1" cm="1">
        <f t="array" ref="B418">MOD(-SUM(MID(TEXT(A418,"00000000000\0"),{1,3,5,7,9,11;2,4,6,8,10,12},1)*{3;1}),10)</f>
        <v>7</v>
      </c>
      <c r="C418" s="3" t="str">
        <f t="shared" si="6"/>
        <v>810073314177</v>
      </c>
    </row>
    <row r="419" spans="1:3" ht="20.25">
      <c r="A419" s="3">
        <v>81007331418</v>
      </c>
      <c r="B419" s="1" cm="1">
        <f t="array" ref="B419">MOD(-SUM(MID(TEXT(A419,"00000000000\0"),{1,3,5,7,9,11;2,4,6,8,10,12},1)*{3;1}),10)</f>
        <v>4</v>
      </c>
      <c r="C419" s="3" t="str">
        <f t="shared" si="6"/>
        <v>810073314184</v>
      </c>
    </row>
    <row r="420" spans="1:3" ht="20.25">
      <c r="A420" s="3">
        <v>81007331419</v>
      </c>
      <c r="B420" s="1" cm="1">
        <f t="array" ref="B420">MOD(-SUM(MID(TEXT(A420,"00000000000\0"),{1,3,5,7,9,11;2,4,6,8,10,12},1)*{3;1}),10)</f>
        <v>1</v>
      </c>
      <c r="C420" s="3" t="str">
        <f t="shared" si="6"/>
        <v>810073314191</v>
      </c>
    </row>
    <row r="421" spans="1:3" ht="20.25">
      <c r="A421" s="3">
        <v>81007331420</v>
      </c>
      <c r="B421" s="1" cm="1">
        <f t="array" ref="B421">MOD(-SUM(MID(TEXT(A421,"00000000000\0"),{1,3,5,7,9,11;2,4,6,8,10,12},1)*{3;1}),10)</f>
        <v>7</v>
      </c>
      <c r="C421" s="3" t="str">
        <f t="shared" si="6"/>
        <v>810073314207</v>
      </c>
    </row>
    <row r="422" spans="1:3" ht="20.25">
      <c r="A422" s="3">
        <v>81007331421</v>
      </c>
      <c r="B422" s="1" cm="1">
        <f t="array" ref="B422">MOD(-SUM(MID(TEXT(A422,"00000000000\0"),{1,3,5,7,9,11;2,4,6,8,10,12},1)*{3;1}),10)</f>
        <v>4</v>
      </c>
      <c r="C422" s="3" t="str">
        <f t="shared" si="6"/>
        <v>810073314214</v>
      </c>
    </row>
    <row r="423" spans="1:3" ht="20.25">
      <c r="A423" s="3">
        <v>81007331422</v>
      </c>
      <c r="B423" s="1" cm="1">
        <f t="array" ref="B423">MOD(-SUM(MID(TEXT(A423,"00000000000\0"),{1,3,5,7,9,11;2,4,6,8,10,12},1)*{3;1}),10)</f>
        <v>1</v>
      </c>
      <c r="C423" s="3" t="str">
        <f t="shared" si="6"/>
        <v>810073314221</v>
      </c>
    </row>
    <row r="424" spans="1:3" ht="20.25">
      <c r="A424" s="3">
        <v>81007331423</v>
      </c>
      <c r="B424" s="1" cm="1">
        <f t="array" ref="B424">MOD(-SUM(MID(TEXT(A424,"00000000000\0"),{1,3,5,7,9,11;2,4,6,8,10,12},1)*{3;1}),10)</f>
        <v>8</v>
      </c>
      <c r="C424" s="3" t="str">
        <f t="shared" si="6"/>
        <v>810073314238</v>
      </c>
    </row>
    <row r="425" spans="1:3" ht="20.25">
      <c r="A425" s="3">
        <v>81007331424</v>
      </c>
      <c r="B425" s="1" cm="1">
        <f t="array" ref="B425">MOD(-SUM(MID(TEXT(A425,"00000000000\0"),{1,3,5,7,9,11;2,4,6,8,10,12},1)*{3;1}),10)</f>
        <v>5</v>
      </c>
      <c r="C425" s="3" t="str">
        <f t="shared" si="6"/>
        <v>810073314245</v>
      </c>
    </row>
    <row r="426" spans="1:3" ht="20.25">
      <c r="A426" s="3">
        <v>81007331425</v>
      </c>
      <c r="B426" s="1" cm="1">
        <f t="array" ref="B426">MOD(-SUM(MID(TEXT(A426,"00000000000\0"),{1,3,5,7,9,11;2,4,6,8,10,12},1)*{3;1}),10)</f>
        <v>2</v>
      </c>
      <c r="C426" s="3" t="str">
        <f t="shared" si="6"/>
        <v>810073314252</v>
      </c>
    </row>
    <row r="427" spans="1:3" ht="20.25">
      <c r="A427" s="3">
        <v>81007331426</v>
      </c>
      <c r="B427" s="1" cm="1">
        <f t="array" ref="B427">MOD(-SUM(MID(TEXT(A427,"00000000000\0"),{1,3,5,7,9,11;2,4,6,8,10,12},1)*{3;1}),10)</f>
        <v>9</v>
      </c>
      <c r="C427" s="3" t="str">
        <f t="shared" si="6"/>
        <v>810073314269</v>
      </c>
    </row>
    <row r="428" spans="1:3" ht="20.25">
      <c r="A428" s="3">
        <v>81007331427</v>
      </c>
      <c r="B428" s="1" cm="1">
        <f t="array" ref="B428">MOD(-SUM(MID(TEXT(A428,"00000000000\0"),{1,3,5,7,9,11;2,4,6,8,10,12},1)*{3;1}),10)</f>
        <v>6</v>
      </c>
      <c r="C428" s="3" t="str">
        <f t="shared" si="6"/>
        <v>810073314276</v>
      </c>
    </row>
    <row r="429" spans="1:3" ht="20.25">
      <c r="A429" s="3">
        <v>81007331428</v>
      </c>
      <c r="B429" s="1" cm="1">
        <f t="array" ref="B429">MOD(-SUM(MID(TEXT(A429,"00000000000\0"),{1,3,5,7,9,11;2,4,6,8,10,12},1)*{3;1}),10)</f>
        <v>3</v>
      </c>
      <c r="C429" s="3" t="str">
        <f t="shared" si="6"/>
        <v>810073314283</v>
      </c>
    </row>
    <row r="430" spans="1:3" ht="20.25">
      <c r="A430" s="3">
        <v>81007331429</v>
      </c>
      <c r="B430" s="1" cm="1">
        <f t="array" ref="B430">MOD(-SUM(MID(TEXT(A430,"00000000000\0"),{1,3,5,7,9,11;2,4,6,8,10,12},1)*{3;1}),10)</f>
        <v>0</v>
      </c>
      <c r="C430" s="3" t="str">
        <f t="shared" si="6"/>
        <v>810073314290</v>
      </c>
    </row>
    <row r="431" spans="1:3" ht="20.25">
      <c r="A431" s="3">
        <v>81007331430</v>
      </c>
      <c r="B431" s="1" cm="1">
        <f t="array" ref="B431">MOD(-SUM(MID(TEXT(A431,"00000000000\0"),{1,3,5,7,9,11;2,4,6,8,10,12},1)*{3;1}),10)</f>
        <v>6</v>
      </c>
      <c r="C431" s="3" t="str">
        <f t="shared" si="6"/>
        <v>810073314306</v>
      </c>
    </row>
    <row r="432" spans="1:3" ht="20.25">
      <c r="A432" s="3">
        <v>81007331431</v>
      </c>
      <c r="B432" s="1" cm="1">
        <f t="array" ref="B432">MOD(-SUM(MID(TEXT(A432,"00000000000\0"),{1,3,5,7,9,11;2,4,6,8,10,12},1)*{3;1}),10)</f>
        <v>3</v>
      </c>
      <c r="C432" s="3" t="str">
        <f t="shared" si="6"/>
        <v>810073314313</v>
      </c>
    </row>
    <row r="433" spans="1:3" ht="20.25">
      <c r="A433" s="3">
        <v>81007331432</v>
      </c>
      <c r="B433" s="1" cm="1">
        <f t="array" ref="B433">MOD(-SUM(MID(TEXT(A433,"00000000000\0"),{1,3,5,7,9,11;2,4,6,8,10,12},1)*{3;1}),10)</f>
        <v>0</v>
      </c>
      <c r="C433" s="3" t="str">
        <f t="shared" si="6"/>
        <v>810073314320</v>
      </c>
    </row>
    <row r="434" spans="1:3" ht="20.25">
      <c r="A434" s="3">
        <v>81007331433</v>
      </c>
      <c r="B434" s="1" cm="1">
        <f t="array" ref="B434">MOD(-SUM(MID(TEXT(A434,"00000000000\0"),{1,3,5,7,9,11;2,4,6,8,10,12},1)*{3;1}),10)</f>
        <v>7</v>
      </c>
      <c r="C434" s="3" t="str">
        <f t="shared" si="6"/>
        <v>810073314337</v>
      </c>
    </row>
    <row r="435" spans="1:3" ht="20.25">
      <c r="A435" s="3">
        <v>81007331434</v>
      </c>
      <c r="B435" s="1" cm="1">
        <f t="array" ref="B435">MOD(-SUM(MID(TEXT(A435,"00000000000\0"),{1,3,5,7,9,11;2,4,6,8,10,12},1)*{3;1}),10)</f>
        <v>4</v>
      </c>
      <c r="C435" s="3" t="str">
        <f t="shared" si="6"/>
        <v>810073314344</v>
      </c>
    </row>
    <row r="436" spans="1:3" ht="20.25">
      <c r="A436" s="3">
        <v>81007331435</v>
      </c>
      <c r="B436" s="1" cm="1">
        <f t="array" ref="B436">MOD(-SUM(MID(TEXT(A436,"00000000000\0"),{1,3,5,7,9,11;2,4,6,8,10,12},1)*{3;1}),10)</f>
        <v>1</v>
      </c>
      <c r="C436" s="3" t="str">
        <f t="shared" si="6"/>
        <v>810073314351</v>
      </c>
    </row>
    <row r="437" spans="1:3" ht="20.25">
      <c r="A437" s="3">
        <v>81007331436</v>
      </c>
      <c r="B437" s="1" cm="1">
        <f t="array" ref="B437">MOD(-SUM(MID(TEXT(A437,"00000000000\0"),{1,3,5,7,9,11;2,4,6,8,10,12},1)*{3;1}),10)</f>
        <v>8</v>
      </c>
      <c r="C437" s="3" t="str">
        <f t="shared" si="6"/>
        <v>810073314368</v>
      </c>
    </row>
    <row r="438" spans="1:3" ht="20.25">
      <c r="A438" s="3">
        <v>81007331437</v>
      </c>
      <c r="B438" s="1" cm="1">
        <f t="array" ref="B438">MOD(-SUM(MID(TEXT(A438,"00000000000\0"),{1,3,5,7,9,11;2,4,6,8,10,12},1)*{3;1}),10)</f>
        <v>5</v>
      </c>
      <c r="C438" s="3" t="str">
        <f t="shared" si="6"/>
        <v>810073314375</v>
      </c>
    </row>
    <row r="439" spans="1:3" ht="20.25">
      <c r="A439" s="3">
        <v>81007331438</v>
      </c>
      <c r="B439" s="1" cm="1">
        <f t="array" ref="B439">MOD(-SUM(MID(TEXT(A439,"00000000000\0"),{1,3,5,7,9,11;2,4,6,8,10,12},1)*{3;1}),10)</f>
        <v>2</v>
      </c>
      <c r="C439" s="3" t="str">
        <f t="shared" si="6"/>
        <v>810073314382</v>
      </c>
    </row>
    <row r="440" spans="1:3" ht="20.25">
      <c r="A440" s="3">
        <v>81007331439</v>
      </c>
      <c r="B440" s="1" cm="1">
        <f t="array" ref="B440">MOD(-SUM(MID(TEXT(A440,"00000000000\0"),{1,3,5,7,9,11;2,4,6,8,10,12},1)*{3;1}),10)</f>
        <v>9</v>
      </c>
      <c r="C440" s="3" t="str">
        <f t="shared" si="6"/>
        <v>810073314399</v>
      </c>
    </row>
    <row r="441" spans="1:3" ht="20.25">
      <c r="A441" s="3">
        <v>81007331440</v>
      </c>
      <c r="B441" s="1" cm="1">
        <f t="array" ref="B441">MOD(-SUM(MID(TEXT(A441,"00000000000\0"),{1,3,5,7,9,11;2,4,6,8,10,12},1)*{3;1}),10)</f>
        <v>5</v>
      </c>
      <c r="C441" s="3" t="str">
        <f t="shared" si="6"/>
        <v>810073314405</v>
      </c>
    </row>
    <row r="442" spans="1:3" ht="20.25">
      <c r="A442" s="3">
        <v>81007331441</v>
      </c>
      <c r="B442" s="1" cm="1">
        <f t="array" ref="B442">MOD(-SUM(MID(TEXT(A442,"00000000000\0"),{1,3,5,7,9,11;2,4,6,8,10,12},1)*{3;1}),10)</f>
        <v>2</v>
      </c>
      <c r="C442" s="3" t="str">
        <f t="shared" si="6"/>
        <v>810073314412</v>
      </c>
    </row>
    <row r="443" spans="1:3" ht="20.25">
      <c r="A443" s="3">
        <v>81007331442</v>
      </c>
      <c r="B443" s="1" cm="1">
        <f t="array" ref="B443">MOD(-SUM(MID(TEXT(A443,"00000000000\0"),{1,3,5,7,9,11;2,4,6,8,10,12},1)*{3;1}),10)</f>
        <v>9</v>
      </c>
      <c r="C443" s="3" t="str">
        <f t="shared" si="6"/>
        <v>810073314429</v>
      </c>
    </row>
    <row r="444" spans="1:3" ht="20.25">
      <c r="A444" s="3">
        <v>81007331443</v>
      </c>
      <c r="B444" s="1" cm="1">
        <f t="array" ref="B444">MOD(-SUM(MID(TEXT(A444,"00000000000\0"),{1,3,5,7,9,11;2,4,6,8,10,12},1)*{3;1}),10)</f>
        <v>6</v>
      </c>
      <c r="C444" s="3" t="str">
        <f t="shared" si="6"/>
        <v>810073314436</v>
      </c>
    </row>
    <row r="445" spans="1:3" ht="20.25">
      <c r="A445" s="3">
        <v>81007331444</v>
      </c>
      <c r="B445" s="1" cm="1">
        <f t="array" ref="B445">MOD(-SUM(MID(TEXT(A445,"00000000000\0"),{1,3,5,7,9,11;2,4,6,8,10,12},1)*{3;1}),10)</f>
        <v>3</v>
      </c>
      <c r="C445" s="3" t="str">
        <f t="shared" si="6"/>
        <v>810073314443</v>
      </c>
    </row>
    <row r="446" spans="1:3" ht="20.25">
      <c r="A446" s="3">
        <v>81007331445</v>
      </c>
      <c r="B446" s="1" cm="1">
        <f t="array" ref="B446">MOD(-SUM(MID(TEXT(A446,"00000000000\0"),{1,3,5,7,9,11;2,4,6,8,10,12},1)*{3;1}),10)</f>
        <v>0</v>
      </c>
      <c r="C446" s="3" t="str">
        <f t="shared" si="6"/>
        <v>810073314450</v>
      </c>
    </row>
    <row r="447" spans="1:3" ht="20.25">
      <c r="A447" s="3">
        <v>81007331446</v>
      </c>
      <c r="B447" s="1" cm="1">
        <f t="array" ref="B447">MOD(-SUM(MID(TEXT(A447,"00000000000\0"),{1,3,5,7,9,11;2,4,6,8,10,12},1)*{3;1}),10)</f>
        <v>7</v>
      </c>
      <c r="C447" s="3" t="str">
        <f t="shared" si="6"/>
        <v>810073314467</v>
      </c>
    </row>
    <row r="448" spans="1:3" ht="20.25">
      <c r="A448" s="3">
        <v>81007331447</v>
      </c>
      <c r="B448" s="1" cm="1">
        <f t="array" ref="B448">MOD(-SUM(MID(TEXT(A448,"00000000000\0"),{1,3,5,7,9,11;2,4,6,8,10,12},1)*{3;1}),10)</f>
        <v>4</v>
      </c>
      <c r="C448" s="3" t="str">
        <f t="shared" si="6"/>
        <v>810073314474</v>
      </c>
    </row>
    <row r="449" spans="1:3" ht="20.25">
      <c r="A449" s="3">
        <v>81007331448</v>
      </c>
      <c r="B449" s="1" cm="1">
        <f t="array" ref="B449">MOD(-SUM(MID(TEXT(A449,"00000000000\0"),{1,3,5,7,9,11;2,4,6,8,10,12},1)*{3;1}),10)</f>
        <v>1</v>
      </c>
      <c r="C449" s="3" t="str">
        <f t="shared" si="6"/>
        <v>810073314481</v>
      </c>
    </row>
    <row r="450" spans="1:3" ht="20.25">
      <c r="A450" s="3">
        <v>81007331449</v>
      </c>
      <c r="B450" s="1" cm="1">
        <f t="array" ref="B450">MOD(-SUM(MID(TEXT(A450,"00000000000\0"),{1,3,5,7,9,11;2,4,6,8,10,12},1)*{3;1}),10)</f>
        <v>8</v>
      </c>
      <c r="C450" s="3" t="str">
        <f t="shared" si="6"/>
        <v>810073314498</v>
      </c>
    </row>
    <row r="451" spans="1:3" ht="20.25">
      <c r="A451" s="3">
        <v>81007331450</v>
      </c>
      <c r="B451" s="1" cm="1">
        <f t="array" ref="B451">MOD(-SUM(MID(TEXT(A451,"00000000000\0"),{1,3,5,7,9,11;2,4,6,8,10,12},1)*{3;1}),10)</f>
        <v>4</v>
      </c>
      <c r="C451" s="3" t="str">
        <f t="shared" ref="C451:C514" si="7">A451&amp;B451</f>
        <v>810073314504</v>
      </c>
    </row>
    <row r="452" spans="1:3" ht="20.25">
      <c r="A452" s="3">
        <v>81007331451</v>
      </c>
      <c r="B452" s="1" cm="1">
        <f t="array" ref="B452">MOD(-SUM(MID(TEXT(A452,"00000000000\0"),{1,3,5,7,9,11;2,4,6,8,10,12},1)*{3;1}),10)</f>
        <v>1</v>
      </c>
      <c r="C452" s="3" t="str">
        <f t="shared" si="7"/>
        <v>810073314511</v>
      </c>
    </row>
    <row r="453" spans="1:3" ht="20.25">
      <c r="A453" s="3">
        <v>81007331452</v>
      </c>
      <c r="B453" s="1" cm="1">
        <f t="array" ref="B453">MOD(-SUM(MID(TEXT(A453,"00000000000\0"),{1,3,5,7,9,11;2,4,6,8,10,12},1)*{3;1}),10)</f>
        <v>8</v>
      </c>
      <c r="C453" s="3" t="str">
        <f t="shared" si="7"/>
        <v>810073314528</v>
      </c>
    </row>
    <row r="454" spans="1:3" ht="20.25">
      <c r="A454" s="3">
        <v>81007331453</v>
      </c>
      <c r="B454" s="1" cm="1">
        <f t="array" ref="B454">MOD(-SUM(MID(TEXT(A454,"00000000000\0"),{1,3,5,7,9,11;2,4,6,8,10,12},1)*{3;1}),10)</f>
        <v>5</v>
      </c>
      <c r="C454" s="3" t="str">
        <f t="shared" si="7"/>
        <v>810073314535</v>
      </c>
    </row>
    <row r="455" spans="1:3" ht="20.25">
      <c r="A455" s="3">
        <v>81007331454</v>
      </c>
      <c r="B455" s="1" cm="1">
        <f t="array" ref="B455">MOD(-SUM(MID(TEXT(A455,"00000000000\0"),{1,3,5,7,9,11;2,4,6,8,10,12},1)*{3;1}),10)</f>
        <v>2</v>
      </c>
      <c r="C455" s="3" t="str">
        <f t="shared" si="7"/>
        <v>810073314542</v>
      </c>
    </row>
    <row r="456" spans="1:3" ht="20.25">
      <c r="A456" s="3">
        <v>81007331455</v>
      </c>
      <c r="B456" s="1" cm="1">
        <f t="array" ref="B456">MOD(-SUM(MID(TEXT(A456,"00000000000\0"),{1,3,5,7,9,11;2,4,6,8,10,12},1)*{3;1}),10)</f>
        <v>9</v>
      </c>
      <c r="C456" s="3" t="str">
        <f t="shared" si="7"/>
        <v>810073314559</v>
      </c>
    </row>
    <row r="457" spans="1:3" ht="20.25">
      <c r="A457" s="3">
        <v>81007331456</v>
      </c>
      <c r="B457" s="1" cm="1">
        <f t="array" ref="B457">MOD(-SUM(MID(TEXT(A457,"00000000000\0"),{1,3,5,7,9,11;2,4,6,8,10,12},1)*{3;1}),10)</f>
        <v>6</v>
      </c>
      <c r="C457" s="3" t="str">
        <f t="shared" si="7"/>
        <v>810073314566</v>
      </c>
    </row>
    <row r="458" spans="1:3" ht="20.25">
      <c r="A458" s="3">
        <v>81007331457</v>
      </c>
      <c r="B458" s="1" cm="1">
        <f t="array" ref="B458">MOD(-SUM(MID(TEXT(A458,"00000000000\0"),{1,3,5,7,9,11;2,4,6,8,10,12},1)*{3;1}),10)</f>
        <v>3</v>
      </c>
      <c r="C458" s="3" t="str">
        <f t="shared" si="7"/>
        <v>810073314573</v>
      </c>
    </row>
    <row r="459" spans="1:3" ht="20.25">
      <c r="A459" s="3">
        <v>81007331458</v>
      </c>
      <c r="B459" s="1" cm="1">
        <f t="array" ref="B459">MOD(-SUM(MID(TEXT(A459,"00000000000\0"),{1,3,5,7,9,11;2,4,6,8,10,12},1)*{3;1}),10)</f>
        <v>0</v>
      </c>
      <c r="C459" s="3" t="str">
        <f t="shared" si="7"/>
        <v>810073314580</v>
      </c>
    </row>
    <row r="460" spans="1:3" ht="20.25">
      <c r="A460" s="3">
        <v>81007331459</v>
      </c>
      <c r="B460" s="1" cm="1">
        <f t="array" ref="B460">MOD(-SUM(MID(TEXT(A460,"00000000000\0"),{1,3,5,7,9,11;2,4,6,8,10,12},1)*{3;1}),10)</f>
        <v>7</v>
      </c>
      <c r="C460" s="3" t="str">
        <f t="shared" si="7"/>
        <v>810073314597</v>
      </c>
    </row>
    <row r="461" spans="1:3" ht="20.25">
      <c r="A461" s="3">
        <v>81007331460</v>
      </c>
      <c r="B461" s="1" cm="1">
        <f t="array" ref="B461">MOD(-SUM(MID(TEXT(A461,"00000000000\0"),{1,3,5,7,9,11;2,4,6,8,10,12},1)*{3;1}),10)</f>
        <v>3</v>
      </c>
      <c r="C461" s="3" t="str">
        <f t="shared" si="7"/>
        <v>810073314603</v>
      </c>
    </row>
    <row r="462" spans="1:3" ht="20.25">
      <c r="A462" s="3">
        <v>81007331461</v>
      </c>
      <c r="B462" s="1" cm="1">
        <f t="array" ref="B462">MOD(-SUM(MID(TEXT(A462,"00000000000\0"),{1,3,5,7,9,11;2,4,6,8,10,12},1)*{3;1}),10)</f>
        <v>0</v>
      </c>
      <c r="C462" s="3" t="str">
        <f t="shared" si="7"/>
        <v>810073314610</v>
      </c>
    </row>
    <row r="463" spans="1:3" ht="20.25">
      <c r="A463" s="3">
        <v>81007331462</v>
      </c>
      <c r="B463" s="1" cm="1">
        <f t="array" ref="B463">MOD(-SUM(MID(TEXT(A463,"00000000000\0"),{1,3,5,7,9,11;2,4,6,8,10,12},1)*{3;1}),10)</f>
        <v>7</v>
      </c>
      <c r="C463" s="3" t="str">
        <f t="shared" si="7"/>
        <v>810073314627</v>
      </c>
    </row>
    <row r="464" spans="1:3" ht="20.25">
      <c r="A464" s="3">
        <v>81007331463</v>
      </c>
      <c r="B464" s="1" cm="1">
        <f t="array" ref="B464">MOD(-SUM(MID(TEXT(A464,"00000000000\0"),{1,3,5,7,9,11;2,4,6,8,10,12},1)*{3;1}),10)</f>
        <v>4</v>
      </c>
      <c r="C464" s="3" t="str">
        <f t="shared" si="7"/>
        <v>810073314634</v>
      </c>
    </row>
    <row r="465" spans="1:3" ht="20.25">
      <c r="A465" s="3">
        <v>81007331464</v>
      </c>
      <c r="B465" s="1" cm="1">
        <f t="array" ref="B465">MOD(-SUM(MID(TEXT(A465,"00000000000\0"),{1,3,5,7,9,11;2,4,6,8,10,12},1)*{3;1}),10)</f>
        <v>1</v>
      </c>
      <c r="C465" s="3" t="str">
        <f t="shared" si="7"/>
        <v>810073314641</v>
      </c>
    </row>
    <row r="466" spans="1:3" ht="20.25">
      <c r="A466" s="3">
        <v>81007331465</v>
      </c>
      <c r="B466" s="1" cm="1">
        <f t="array" ref="B466">MOD(-SUM(MID(TEXT(A466,"00000000000\0"),{1,3,5,7,9,11;2,4,6,8,10,12},1)*{3;1}),10)</f>
        <v>8</v>
      </c>
      <c r="C466" s="3" t="str">
        <f t="shared" si="7"/>
        <v>810073314658</v>
      </c>
    </row>
    <row r="467" spans="1:3" ht="20.25">
      <c r="A467" s="3">
        <v>81007331466</v>
      </c>
      <c r="B467" s="1" cm="1">
        <f t="array" ref="B467">MOD(-SUM(MID(TEXT(A467,"00000000000\0"),{1,3,5,7,9,11;2,4,6,8,10,12},1)*{3;1}),10)</f>
        <v>5</v>
      </c>
      <c r="C467" s="3" t="str">
        <f t="shared" si="7"/>
        <v>810073314665</v>
      </c>
    </row>
    <row r="468" spans="1:3" ht="20.25">
      <c r="A468" s="3">
        <v>81007331467</v>
      </c>
      <c r="B468" s="1" cm="1">
        <f t="array" ref="B468">MOD(-SUM(MID(TEXT(A468,"00000000000\0"),{1,3,5,7,9,11;2,4,6,8,10,12},1)*{3;1}),10)</f>
        <v>2</v>
      </c>
      <c r="C468" s="3" t="str">
        <f t="shared" si="7"/>
        <v>810073314672</v>
      </c>
    </row>
    <row r="469" spans="1:3" ht="20.25">
      <c r="A469" s="3">
        <v>81007331468</v>
      </c>
      <c r="B469" s="1" cm="1">
        <f t="array" ref="B469">MOD(-SUM(MID(TEXT(A469,"00000000000\0"),{1,3,5,7,9,11;2,4,6,8,10,12},1)*{3;1}),10)</f>
        <v>9</v>
      </c>
      <c r="C469" s="3" t="str">
        <f t="shared" si="7"/>
        <v>810073314689</v>
      </c>
    </row>
    <row r="470" spans="1:3" ht="20.25">
      <c r="A470" s="3">
        <v>81007331469</v>
      </c>
      <c r="B470" s="1" cm="1">
        <f t="array" ref="B470">MOD(-SUM(MID(TEXT(A470,"00000000000\0"),{1,3,5,7,9,11;2,4,6,8,10,12},1)*{3;1}),10)</f>
        <v>6</v>
      </c>
      <c r="C470" s="3" t="str">
        <f t="shared" si="7"/>
        <v>810073314696</v>
      </c>
    </row>
    <row r="471" spans="1:3" ht="20.25">
      <c r="A471" s="3">
        <v>81007331470</v>
      </c>
      <c r="B471" s="1" cm="1">
        <f t="array" ref="B471">MOD(-SUM(MID(TEXT(A471,"00000000000\0"),{1,3,5,7,9,11;2,4,6,8,10,12},1)*{3;1}),10)</f>
        <v>2</v>
      </c>
      <c r="C471" s="3" t="str">
        <f t="shared" si="7"/>
        <v>810073314702</v>
      </c>
    </row>
    <row r="472" spans="1:3" ht="20.25">
      <c r="A472" s="3">
        <v>81007331471</v>
      </c>
      <c r="B472" s="1" cm="1">
        <f t="array" ref="B472">MOD(-SUM(MID(TEXT(A472,"00000000000\0"),{1,3,5,7,9,11;2,4,6,8,10,12},1)*{3;1}),10)</f>
        <v>9</v>
      </c>
      <c r="C472" s="3" t="str">
        <f t="shared" si="7"/>
        <v>810073314719</v>
      </c>
    </row>
    <row r="473" spans="1:3" ht="20.25">
      <c r="A473" s="3">
        <v>81007331472</v>
      </c>
      <c r="B473" s="1" cm="1">
        <f t="array" ref="B473">MOD(-SUM(MID(TEXT(A473,"00000000000\0"),{1,3,5,7,9,11;2,4,6,8,10,12},1)*{3;1}),10)</f>
        <v>6</v>
      </c>
      <c r="C473" s="3" t="str">
        <f t="shared" si="7"/>
        <v>810073314726</v>
      </c>
    </row>
    <row r="474" spans="1:3" ht="20.25">
      <c r="A474" s="3">
        <v>81007331473</v>
      </c>
      <c r="B474" s="1" cm="1">
        <f t="array" ref="B474">MOD(-SUM(MID(TEXT(A474,"00000000000\0"),{1,3,5,7,9,11;2,4,6,8,10,12},1)*{3;1}),10)</f>
        <v>3</v>
      </c>
      <c r="C474" s="3" t="str">
        <f t="shared" si="7"/>
        <v>810073314733</v>
      </c>
    </row>
    <row r="475" spans="1:3" ht="20.25">
      <c r="A475" s="3">
        <v>81007331474</v>
      </c>
      <c r="B475" s="1" cm="1">
        <f t="array" ref="B475">MOD(-SUM(MID(TEXT(A475,"00000000000\0"),{1,3,5,7,9,11;2,4,6,8,10,12},1)*{3;1}),10)</f>
        <v>0</v>
      </c>
      <c r="C475" s="3" t="str">
        <f t="shared" si="7"/>
        <v>810073314740</v>
      </c>
    </row>
    <row r="476" spans="1:3" ht="20.25">
      <c r="A476" s="3">
        <v>81007331475</v>
      </c>
      <c r="B476" s="1" cm="1">
        <f t="array" ref="B476">MOD(-SUM(MID(TEXT(A476,"00000000000\0"),{1,3,5,7,9,11;2,4,6,8,10,12},1)*{3;1}),10)</f>
        <v>7</v>
      </c>
      <c r="C476" s="3" t="str">
        <f t="shared" si="7"/>
        <v>810073314757</v>
      </c>
    </row>
    <row r="477" spans="1:3" ht="20.25">
      <c r="A477" s="3">
        <v>81007331476</v>
      </c>
      <c r="B477" s="1" cm="1">
        <f t="array" ref="B477">MOD(-SUM(MID(TEXT(A477,"00000000000\0"),{1,3,5,7,9,11;2,4,6,8,10,12},1)*{3;1}),10)</f>
        <v>4</v>
      </c>
      <c r="C477" s="3" t="str">
        <f t="shared" si="7"/>
        <v>810073314764</v>
      </c>
    </row>
    <row r="478" spans="1:3" ht="20.25">
      <c r="A478" s="3">
        <v>81007331477</v>
      </c>
      <c r="B478" s="1" cm="1">
        <f t="array" ref="B478">MOD(-SUM(MID(TEXT(A478,"00000000000\0"),{1,3,5,7,9,11;2,4,6,8,10,12},1)*{3;1}),10)</f>
        <v>1</v>
      </c>
      <c r="C478" s="3" t="str">
        <f t="shared" si="7"/>
        <v>810073314771</v>
      </c>
    </row>
    <row r="479" spans="1:3" ht="20.25">
      <c r="A479" s="3">
        <v>81007331478</v>
      </c>
      <c r="B479" s="1" cm="1">
        <f t="array" ref="B479">MOD(-SUM(MID(TEXT(A479,"00000000000\0"),{1,3,5,7,9,11;2,4,6,8,10,12},1)*{3;1}),10)</f>
        <v>8</v>
      </c>
      <c r="C479" s="3" t="str">
        <f t="shared" si="7"/>
        <v>810073314788</v>
      </c>
    </row>
    <row r="480" spans="1:3" ht="20.25">
      <c r="A480" s="3">
        <v>81007331479</v>
      </c>
      <c r="B480" s="1" cm="1">
        <f t="array" ref="B480">MOD(-SUM(MID(TEXT(A480,"00000000000\0"),{1,3,5,7,9,11;2,4,6,8,10,12},1)*{3;1}),10)</f>
        <v>5</v>
      </c>
      <c r="C480" s="3" t="str">
        <f t="shared" si="7"/>
        <v>810073314795</v>
      </c>
    </row>
    <row r="481" spans="1:3" ht="20.25">
      <c r="A481" s="3">
        <v>81007331480</v>
      </c>
      <c r="B481" s="1" cm="1">
        <f t="array" ref="B481">MOD(-SUM(MID(TEXT(A481,"00000000000\0"),{1,3,5,7,9,11;2,4,6,8,10,12},1)*{3;1}),10)</f>
        <v>1</v>
      </c>
      <c r="C481" s="3" t="str">
        <f t="shared" si="7"/>
        <v>810073314801</v>
      </c>
    </row>
    <row r="482" spans="1:3" ht="20.25">
      <c r="A482" s="3">
        <v>81007331481</v>
      </c>
      <c r="B482" s="1" cm="1">
        <f t="array" ref="B482">MOD(-SUM(MID(TEXT(A482,"00000000000\0"),{1,3,5,7,9,11;2,4,6,8,10,12},1)*{3;1}),10)</f>
        <v>8</v>
      </c>
      <c r="C482" s="3" t="str">
        <f t="shared" si="7"/>
        <v>810073314818</v>
      </c>
    </row>
    <row r="483" spans="1:3" ht="20.25">
      <c r="A483" s="3">
        <v>81007331482</v>
      </c>
      <c r="B483" s="1" cm="1">
        <f t="array" ref="B483">MOD(-SUM(MID(TEXT(A483,"00000000000\0"),{1,3,5,7,9,11;2,4,6,8,10,12},1)*{3;1}),10)</f>
        <v>5</v>
      </c>
      <c r="C483" s="3" t="str">
        <f t="shared" si="7"/>
        <v>810073314825</v>
      </c>
    </row>
    <row r="484" spans="1:3" ht="20.25">
      <c r="A484" s="3">
        <v>81007331483</v>
      </c>
      <c r="B484" s="1" cm="1">
        <f t="array" ref="B484">MOD(-SUM(MID(TEXT(A484,"00000000000\0"),{1,3,5,7,9,11;2,4,6,8,10,12},1)*{3;1}),10)</f>
        <v>2</v>
      </c>
      <c r="C484" s="3" t="str">
        <f t="shared" si="7"/>
        <v>810073314832</v>
      </c>
    </row>
    <row r="485" spans="1:3" ht="20.25">
      <c r="A485" s="3">
        <v>81007331484</v>
      </c>
      <c r="B485" s="1" cm="1">
        <f t="array" ref="B485">MOD(-SUM(MID(TEXT(A485,"00000000000\0"),{1,3,5,7,9,11;2,4,6,8,10,12},1)*{3;1}),10)</f>
        <v>9</v>
      </c>
      <c r="C485" s="3" t="str">
        <f t="shared" si="7"/>
        <v>810073314849</v>
      </c>
    </row>
    <row r="486" spans="1:3" ht="20.25">
      <c r="A486" s="3">
        <v>81007331485</v>
      </c>
      <c r="B486" s="1" cm="1">
        <f t="array" ref="B486">MOD(-SUM(MID(TEXT(A486,"00000000000\0"),{1,3,5,7,9,11;2,4,6,8,10,12},1)*{3;1}),10)</f>
        <v>6</v>
      </c>
      <c r="C486" s="3" t="str">
        <f t="shared" si="7"/>
        <v>810073314856</v>
      </c>
    </row>
    <row r="487" spans="1:3" ht="20.25">
      <c r="A487" s="3">
        <v>81007331486</v>
      </c>
      <c r="B487" s="1" cm="1">
        <f t="array" ref="B487">MOD(-SUM(MID(TEXT(A487,"00000000000\0"),{1,3,5,7,9,11;2,4,6,8,10,12},1)*{3;1}),10)</f>
        <v>3</v>
      </c>
      <c r="C487" s="3" t="str">
        <f t="shared" si="7"/>
        <v>810073314863</v>
      </c>
    </row>
    <row r="488" spans="1:3" ht="20.25">
      <c r="A488" s="3">
        <v>81007331487</v>
      </c>
      <c r="B488" s="1" cm="1">
        <f t="array" ref="B488">MOD(-SUM(MID(TEXT(A488,"00000000000\0"),{1,3,5,7,9,11;2,4,6,8,10,12},1)*{3;1}),10)</f>
        <v>0</v>
      </c>
      <c r="C488" s="3" t="str">
        <f t="shared" si="7"/>
        <v>810073314870</v>
      </c>
    </row>
    <row r="489" spans="1:3" ht="20.25">
      <c r="A489" s="3">
        <v>81007331488</v>
      </c>
      <c r="B489" s="1" cm="1">
        <f t="array" ref="B489">MOD(-SUM(MID(TEXT(A489,"00000000000\0"),{1,3,5,7,9,11;2,4,6,8,10,12},1)*{3;1}),10)</f>
        <v>7</v>
      </c>
      <c r="C489" s="3" t="str">
        <f t="shared" si="7"/>
        <v>810073314887</v>
      </c>
    </row>
    <row r="490" spans="1:3" ht="20.25">
      <c r="A490" s="3">
        <v>81007331489</v>
      </c>
      <c r="B490" s="1" cm="1">
        <f t="array" ref="B490">MOD(-SUM(MID(TEXT(A490,"00000000000\0"),{1,3,5,7,9,11;2,4,6,8,10,12},1)*{3;1}),10)</f>
        <v>4</v>
      </c>
      <c r="C490" s="3" t="str">
        <f t="shared" si="7"/>
        <v>810073314894</v>
      </c>
    </row>
    <row r="491" spans="1:3" ht="20.25">
      <c r="A491" s="3">
        <v>81007331490</v>
      </c>
      <c r="B491" s="1" cm="1">
        <f t="array" ref="B491">MOD(-SUM(MID(TEXT(A491,"00000000000\0"),{1,3,5,7,9,11;2,4,6,8,10,12},1)*{3;1}),10)</f>
        <v>0</v>
      </c>
      <c r="C491" s="3" t="str">
        <f t="shared" si="7"/>
        <v>810073314900</v>
      </c>
    </row>
    <row r="492" spans="1:3" ht="20.25">
      <c r="A492" s="3">
        <v>81007331491</v>
      </c>
      <c r="B492" s="1" cm="1">
        <f t="array" ref="B492">MOD(-SUM(MID(TEXT(A492,"00000000000\0"),{1,3,5,7,9,11;2,4,6,8,10,12},1)*{3;1}),10)</f>
        <v>7</v>
      </c>
      <c r="C492" s="3" t="str">
        <f t="shared" si="7"/>
        <v>810073314917</v>
      </c>
    </row>
    <row r="493" spans="1:3" ht="20.25">
      <c r="A493" s="3">
        <v>81007331492</v>
      </c>
      <c r="B493" s="1" cm="1">
        <f t="array" ref="B493">MOD(-SUM(MID(TEXT(A493,"00000000000\0"),{1,3,5,7,9,11;2,4,6,8,10,12},1)*{3;1}),10)</f>
        <v>4</v>
      </c>
      <c r="C493" s="3" t="str">
        <f t="shared" si="7"/>
        <v>810073314924</v>
      </c>
    </row>
    <row r="494" spans="1:3" ht="20.25">
      <c r="A494" s="3">
        <v>81007331493</v>
      </c>
      <c r="B494" s="1" cm="1">
        <f t="array" ref="B494">MOD(-SUM(MID(TEXT(A494,"00000000000\0"),{1,3,5,7,9,11;2,4,6,8,10,12},1)*{3;1}),10)</f>
        <v>1</v>
      </c>
      <c r="C494" s="3" t="str">
        <f t="shared" si="7"/>
        <v>810073314931</v>
      </c>
    </row>
    <row r="495" spans="1:3" ht="20.25">
      <c r="A495" s="3">
        <v>81007331494</v>
      </c>
      <c r="B495" s="1" cm="1">
        <f t="array" ref="B495">MOD(-SUM(MID(TEXT(A495,"00000000000\0"),{1,3,5,7,9,11;2,4,6,8,10,12},1)*{3;1}),10)</f>
        <v>8</v>
      </c>
      <c r="C495" s="3" t="str">
        <f t="shared" si="7"/>
        <v>810073314948</v>
      </c>
    </row>
    <row r="496" spans="1:3" ht="20.25">
      <c r="A496" s="3">
        <v>81007331495</v>
      </c>
      <c r="B496" s="1" cm="1">
        <f t="array" ref="B496">MOD(-SUM(MID(TEXT(A496,"00000000000\0"),{1,3,5,7,9,11;2,4,6,8,10,12},1)*{3;1}),10)</f>
        <v>5</v>
      </c>
      <c r="C496" s="3" t="str">
        <f t="shared" si="7"/>
        <v>810073314955</v>
      </c>
    </row>
    <row r="497" spans="1:4" ht="20.25">
      <c r="A497" s="3">
        <v>81007331496</v>
      </c>
      <c r="B497" s="1" cm="1">
        <f t="array" ref="B497">MOD(-SUM(MID(TEXT(A497,"00000000000\0"),{1,3,5,7,9,11;2,4,6,8,10,12},1)*{3;1}),10)</f>
        <v>2</v>
      </c>
      <c r="C497" s="3" t="str">
        <f t="shared" si="7"/>
        <v>810073314962</v>
      </c>
    </row>
    <row r="498" spans="1:4" ht="20.25">
      <c r="A498" s="3">
        <v>81007331497</v>
      </c>
      <c r="B498" s="1" cm="1">
        <f t="array" ref="B498">MOD(-SUM(MID(TEXT(A498,"00000000000\0"),{1,3,5,7,9,11;2,4,6,8,10,12},1)*{3;1}),10)</f>
        <v>9</v>
      </c>
      <c r="C498" s="3" t="str">
        <f t="shared" si="7"/>
        <v>810073314979</v>
      </c>
    </row>
    <row r="499" spans="1:4" ht="20.25">
      <c r="A499" s="5">
        <v>81007331498</v>
      </c>
      <c r="B499" s="6" cm="1">
        <f t="array" ref="B499">MOD(-SUM(MID(TEXT(A499,"00000000000\0"),{1,3,5,7,9,11;2,4,6,8,10,12},1)*{3;1}),10)</f>
        <v>6</v>
      </c>
      <c r="C499" s="5" t="str">
        <f t="shared" si="7"/>
        <v>810073314986</v>
      </c>
      <c r="D499" t="s">
        <v>154</v>
      </c>
    </row>
    <row r="500" spans="1:4" ht="20.25">
      <c r="A500" s="3">
        <v>81007331499</v>
      </c>
      <c r="B500" s="1" cm="1">
        <f t="array" ref="B500">MOD(-SUM(MID(TEXT(A500,"00000000000\0"),{1,3,5,7,9,11;2,4,6,8,10,12},1)*{3;1}),10)</f>
        <v>3</v>
      </c>
      <c r="C500" s="3" t="str">
        <f t="shared" si="7"/>
        <v>810073314993</v>
      </c>
    </row>
    <row r="501" spans="1:4" ht="20.25">
      <c r="A501" s="3">
        <v>81007331500</v>
      </c>
      <c r="B501" s="1" cm="1">
        <f t="array" ref="B501">MOD(-SUM(MID(TEXT(A501,"00000000000\0"),{1,3,5,7,9,11;2,4,6,8,10,12},1)*{3;1}),10)</f>
        <v>6</v>
      </c>
      <c r="C501" s="3" t="str">
        <f t="shared" si="7"/>
        <v>810073315006</v>
      </c>
    </row>
    <row r="502" spans="1:4" ht="20.25">
      <c r="A502" s="3">
        <v>81007331501</v>
      </c>
      <c r="B502" s="1" cm="1">
        <f t="array" ref="B502">MOD(-SUM(MID(TEXT(A502,"00000000000\0"),{1,3,5,7,9,11;2,4,6,8,10,12},1)*{3;1}),10)</f>
        <v>3</v>
      </c>
      <c r="C502" s="3" t="str">
        <f t="shared" si="7"/>
        <v>810073315013</v>
      </c>
    </row>
    <row r="503" spans="1:4" ht="20.25">
      <c r="A503" s="3">
        <v>81007331502</v>
      </c>
      <c r="B503" s="1" cm="1">
        <f t="array" ref="B503">MOD(-SUM(MID(TEXT(A503,"00000000000\0"),{1,3,5,7,9,11;2,4,6,8,10,12},1)*{3;1}),10)</f>
        <v>0</v>
      </c>
      <c r="C503" s="3" t="str">
        <f t="shared" si="7"/>
        <v>810073315020</v>
      </c>
    </row>
    <row r="504" spans="1:4" ht="20.25">
      <c r="A504" s="3">
        <v>81007331503</v>
      </c>
      <c r="B504" s="1" cm="1">
        <f t="array" ref="B504">MOD(-SUM(MID(TEXT(A504,"00000000000\0"),{1,3,5,7,9,11;2,4,6,8,10,12},1)*{3;1}),10)</f>
        <v>7</v>
      </c>
      <c r="C504" s="3" t="str">
        <f t="shared" si="7"/>
        <v>810073315037</v>
      </c>
    </row>
    <row r="505" spans="1:4" ht="20.25">
      <c r="A505" s="3">
        <v>81007331504</v>
      </c>
      <c r="B505" s="1" cm="1">
        <f t="array" ref="B505">MOD(-SUM(MID(TEXT(A505,"00000000000\0"),{1,3,5,7,9,11;2,4,6,8,10,12},1)*{3;1}),10)</f>
        <v>4</v>
      </c>
      <c r="C505" s="3" t="str">
        <f t="shared" si="7"/>
        <v>810073315044</v>
      </c>
    </row>
    <row r="506" spans="1:4" ht="20.25">
      <c r="A506" s="3">
        <v>81007331505</v>
      </c>
      <c r="B506" s="1" cm="1">
        <f t="array" ref="B506">MOD(-SUM(MID(TEXT(A506,"00000000000\0"),{1,3,5,7,9,11;2,4,6,8,10,12},1)*{3;1}),10)</f>
        <v>1</v>
      </c>
      <c r="C506" s="3" t="str">
        <f t="shared" si="7"/>
        <v>810073315051</v>
      </c>
    </row>
    <row r="507" spans="1:4" ht="20.25">
      <c r="A507" s="3">
        <v>81007331506</v>
      </c>
      <c r="B507" s="1" cm="1">
        <f t="array" ref="B507">MOD(-SUM(MID(TEXT(A507,"00000000000\0"),{1,3,5,7,9,11;2,4,6,8,10,12},1)*{3;1}),10)</f>
        <v>8</v>
      </c>
      <c r="C507" s="3" t="str">
        <f t="shared" si="7"/>
        <v>810073315068</v>
      </c>
    </row>
    <row r="508" spans="1:4" ht="20.25">
      <c r="A508" s="3">
        <v>81007331507</v>
      </c>
      <c r="B508" s="1" cm="1">
        <f t="array" ref="B508">MOD(-SUM(MID(TEXT(A508,"00000000000\0"),{1,3,5,7,9,11;2,4,6,8,10,12},1)*{3;1}),10)</f>
        <v>5</v>
      </c>
      <c r="C508" s="3" t="str">
        <f t="shared" si="7"/>
        <v>810073315075</v>
      </c>
    </row>
    <row r="509" spans="1:4" ht="20.25">
      <c r="A509" s="3">
        <v>81007331508</v>
      </c>
      <c r="B509" s="1" cm="1">
        <f t="array" ref="B509">MOD(-SUM(MID(TEXT(A509,"00000000000\0"),{1,3,5,7,9,11;2,4,6,8,10,12},1)*{3;1}),10)</f>
        <v>2</v>
      </c>
      <c r="C509" s="3" t="str">
        <f t="shared" si="7"/>
        <v>810073315082</v>
      </c>
    </row>
    <row r="510" spans="1:4" ht="20.25">
      <c r="A510" s="3">
        <v>81007331509</v>
      </c>
      <c r="B510" s="1" cm="1">
        <f t="array" ref="B510">MOD(-SUM(MID(TEXT(A510,"00000000000\0"),{1,3,5,7,9,11;2,4,6,8,10,12},1)*{3;1}),10)</f>
        <v>9</v>
      </c>
      <c r="C510" s="3" t="str">
        <f t="shared" si="7"/>
        <v>810073315099</v>
      </c>
    </row>
    <row r="511" spans="1:4" ht="20.25">
      <c r="A511" s="3">
        <v>81007331510</v>
      </c>
      <c r="B511" s="1" cm="1">
        <f t="array" ref="B511">MOD(-SUM(MID(TEXT(A511,"00000000000\0"),{1,3,5,7,9,11;2,4,6,8,10,12},1)*{3;1}),10)</f>
        <v>5</v>
      </c>
      <c r="C511" s="3" t="str">
        <f t="shared" si="7"/>
        <v>810073315105</v>
      </c>
    </row>
    <row r="512" spans="1:4" ht="20.25">
      <c r="A512" s="3">
        <v>81007331511</v>
      </c>
      <c r="B512" s="1" cm="1">
        <f t="array" ref="B512">MOD(-SUM(MID(TEXT(A512,"00000000000\0"),{1,3,5,7,9,11;2,4,6,8,10,12},1)*{3;1}),10)</f>
        <v>2</v>
      </c>
      <c r="C512" s="3" t="str">
        <f t="shared" si="7"/>
        <v>810073315112</v>
      </c>
    </row>
    <row r="513" spans="1:3" ht="20.25">
      <c r="A513" s="3">
        <v>81007331512</v>
      </c>
      <c r="B513" s="1" cm="1">
        <f t="array" ref="B513">MOD(-SUM(MID(TEXT(A513,"00000000000\0"),{1,3,5,7,9,11;2,4,6,8,10,12},1)*{3;1}),10)</f>
        <v>9</v>
      </c>
      <c r="C513" s="3" t="str">
        <f t="shared" si="7"/>
        <v>810073315129</v>
      </c>
    </row>
    <row r="514" spans="1:3" ht="20.25">
      <c r="A514" s="3">
        <v>81007331513</v>
      </c>
      <c r="B514" s="1" cm="1">
        <f t="array" ref="B514">MOD(-SUM(MID(TEXT(A514,"00000000000\0"),{1,3,5,7,9,11;2,4,6,8,10,12},1)*{3;1}),10)</f>
        <v>6</v>
      </c>
      <c r="C514" s="3" t="str">
        <f t="shared" si="7"/>
        <v>810073315136</v>
      </c>
    </row>
    <row r="515" spans="1:3" ht="20.25">
      <c r="A515" s="3">
        <v>81007331514</v>
      </c>
      <c r="B515" s="1" cm="1">
        <f t="array" ref="B515">MOD(-SUM(MID(TEXT(A515,"00000000000\0"),{1,3,5,7,9,11;2,4,6,8,10,12},1)*{3;1}),10)</f>
        <v>3</v>
      </c>
      <c r="C515" s="3" t="str">
        <f t="shared" ref="C515:C578" si="8">A515&amp;B515</f>
        <v>810073315143</v>
      </c>
    </row>
    <row r="516" spans="1:3" ht="20.25">
      <c r="A516" s="5">
        <v>81007331515</v>
      </c>
      <c r="B516" s="6" cm="1">
        <f t="array" ref="B516">MOD(-SUM(MID(TEXT(A516,"00000000000\0"),{1,3,5,7,9,11;2,4,6,8,10,12},1)*{3;1}),10)</f>
        <v>0</v>
      </c>
      <c r="C516" s="5" t="str">
        <f t="shared" si="8"/>
        <v>810073315150</v>
      </c>
    </row>
    <row r="517" spans="1:3" ht="20.25">
      <c r="A517" s="3">
        <v>81007331516</v>
      </c>
      <c r="B517" s="1" cm="1">
        <f t="array" ref="B517">MOD(-SUM(MID(TEXT(A517,"00000000000\0"),{1,3,5,7,9,11;2,4,6,8,10,12},1)*{3;1}),10)</f>
        <v>7</v>
      </c>
      <c r="C517" s="3" t="str">
        <f t="shared" si="8"/>
        <v>810073315167</v>
      </c>
    </row>
    <row r="518" spans="1:3" ht="20.25">
      <c r="A518" s="3">
        <v>81007331517</v>
      </c>
      <c r="B518" s="1" cm="1">
        <f t="array" ref="B518">MOD(-SUM(MID(TEXT(A518,"00000000000\0"),{1,3,5,7,9,11;2,4,6,8,10,12},1)*{3;1}),10)</f>
        <v>4</v>
      </c>
      <c r="C518" s="3" t="str">
        <f t="shared" si="8"/>
        <v>810073315174</v>
      </c>
    </row>
    <row r="519" spans="1:3" ht="20.25">
      <c r="A519" s="3">
        <v>81007331518</v>
      </c>
      <c r="B519" s="1" cm="1">
        <f t="array" ref="B519">MOD(-SUM(MID(TEXT(A519,"00000000000\0"),{1,3,5,7,9,11;2,4,6,8,10,12},1)*{3;1}),10)</f>
        <v>1</v>
      </c>
      <c r="C519" s="3" t="str">
        <f t="shared" si="8"/>
        <v>810073315181</v>
      </c>
    </row>
    <row r="520" spans="1:3" ht="20.25">
      <c r="A520" s="3">
        <v>81007331519</v>
      </c>
      <c r="B520" s="1" cm="1">
        <f t="array" ref="B520">MOD(-SUM(MID(TEXT(A520,"00000000000\0"),{1,3,5,7,9,11;2,4,6,8,10,12},1)*{3;1}),10)</f>
        <v>8</v>
      </c>
      <c r="C520" s="3" t="str">
        <f t="shared" si="8"/>
        <v>810073315198</v>
      </c>
    </row>
    <row r="521" spans="1:3" ht="20.25">
      <c r="A521" s="3">
        <v>81007331520</v>
      </c>
      <c r="B521" s="1" cm="1">
        <f t="array" ref="B521">MOD(-SUM(MID(TEXT(A521,"00000000000\0"),{1,3,5,7,9,11;2,4,6,8,10,12},1)*{3;1}),10)</f>
        <v>4</v>
      </c>
      <c r="C521" s="3" t="str">
        <f t="shared" si="8"/>
        <v>810073315204</v>
      </c>
    </row>
    <row r="522" spans="1:3" ht="20.25">
      <c r="A522" s="3">
        <v>81007331521</v>
      </c>
      <c r="B522" s="1" cm="1">
        <f t="array" ref="B522">MOD(-SUM(MID(TEXT(A522,"00000000000\0"),{1,3,5,7,9,11;2,4,6,8,10,12},1)*{3;1}),10)</f>
        <v>1</v>
      </c>
      <c r="C522" s="3" t="str">
        <f t="shared" si="8"/>
        <v>810073315211</v>
      </c>
    </row>
    <row r="523" spans="1:3" ht="20.25">
      <c r="A523" s="3">
        <v>81007331522</v>
      </c>
      <c r="B523" s="1" cm="1">
        <f t="array" ref="B523">MOD(-SUM(MID(TEXT(A523,"00000000000\0"),{1,3,5,7,9,11;2,4,6,8,10,12},1)*{3;1}),10)</f>
        <v>8</v>
      </c>
      <c r="C523" s="3" t="str">
        <f t="shared" si="8"/>
        <v>810073315228</v>
      </c>
    </row>
    <row r="524" spans="1:3" ht="20.25">
      <c r="A524" s="3">
        <v>81007331523</v>
      </c>
      <c r="B524" s="1" cm="1">
        <f t="array" ref="B524">MOD(-SUM(MID(TEXT(A524,"00000000000\0"),{1,3,5,7,9,11;2,4,6,8,10,12},1)*{3;1}),10)</f>
        <v>5</v>
      </c>
      <c r="C524" s="3" t="str">
        <f t="shared" si="8"/>
        <v>810073315235</v>
      </c>
    </row>
    <row r="525" spans="1:3" ht="20.25">
      <c r="A525" s="3">
        <v>81007331524</v>
      </c>
      <c r="B525" s="1" cm="1">
        <f t="array" ref="B525">MOD(-SUM(MID(TEXT(A525,"00000000000\0"),{1,3,5,7,9,11;2,4,6,8,10,12},1)*{3;1}),10)</f>
        <v>2</v>
      </c>
      <c r="C525" s="3" t="str">
        <f t="shared" si="8"/>
        <v>810073315242</v>
      </c>
    </row>
    <row r="526" spans="1:3" ht="20.25">
      <c r="A526" s="3">
        <v>81007331525</v>
      </c>
      <c r="B526" s="1" cm="1">
        <f t="array" ref="B526">MOD(-SUM(MID(TEXT(A526,"00000000000\0"),{1,3,5,7,9,11;2,4,6,8,10,12},1)*{3;1}),10)</f>
        <v>9</v>
      </c>
      <c r="C526" s="3" t="str">
        <f t="shared" si="8"/>
        <v>810073315259</v>
      </c>
    </row>
    <row r="527" spans="1:3" ht="20.25">
      <c r="A527" s="3">
        <v>81007331526</v>
      </c>
      <c r="B527" s="1" cm="1">
        <f t="array" ref="B527">MOD(-SUM(MID(TEXT(A527,"00000000000\0"),{1,3,5,7,9,11;2,4,6,8,10,12},1)*{3;1}),10)</f>
        <v>6</v>
      </c>
      <c r="C527" s="3" t="str">
        <f t="shared" si="8"/>
        <v>810073315266</v>
      </c>
    </row>
    <row r="528" spans="1:3" ht="20.25">
      <c r="A528" s="3">
        <v>81007331527</v>
      </c>
      <c r="B528" s="1" cm="1">
        <f t="array" ref="B528">MOD(-SUM(MID(TEXT(A528,"00000000000\0"),{1,3,5,7,9,11;2,4,6,8,10,12},1)*{3;1}),10)</f>
        <v>3</v>
      </c>
      <c r="C528" s="3" t="str">
        <f t="shared" si="8"/>
        <v>810073315273</v>
      </c>
    </row>
    <row r="529" spans="1:3" ht="20.25">
      <c r="A529" s="3">
        <v>81007331528</v>
      </c>
      <c r="B529" s="1" cm="1">
        <f t="array" ref="B529">MOD(-SUM(MID(TEXT(A529,"00000000000\0"),{1,3,5,7,9,11;2,4,6,8,10,12},1)*{3;1}),10)</f>
        <v>0</v>
      </c>
      <c r="C529" s="3" t="str">
        <f t="shared" si="8"/>
        <v>810073315280</v>
      </c>
    </row>
    <row r="530" spans="1:3" ht="20.25">
      <c r="A530" s="3">
        <v>81007331529</v>
      </c>
      <c r="B530" s="1" cm="1">
        <f t="array" ref="B530">MOD(-SUM(MID(TEXT(A530,"00000000000\0"),{1,3,5,7,9,11;2,4,6,8,10,12},1)*{3;1}),10)</f>
        <v>7</v>
      </c>
      <c r="C530" s="3" t="str">
        <f t="shared" si="8"/>
        <v>810073315297</v>
      </c>
    </row>
    <row r="531" spans="1:3" ht="20.25">
      <c r="A531" s="3">
        <v>81007331530</v>
      </c>
      <c r="B531" s="1" cm="1">
        <f t="array" ref="B531">MOD(-SUM(MID(TEXT(A531,"00000000000\0"),{1,3,5,7,9,11;2,4,6,8,10,12},1)*{3;1}),10)</f>
        <v>3</v>
      </c>
      <c r="C531" s="3" t="str">
        <f t="shared" si="8"/>
        <v>810073315303</v>
      </c>
    </row>
    <row r="532" spans="1:3" ht="20.25">
      <c r="A532" s="3">
        <v>81007331531</v>
      </c>
      <c r="B532" s="1" cm="1">
        <f t="array" ref="B532">MOD(-SUM(MID(TEXT(A532,"00000000000\0"),{1,3,5,7,9,11;2,4,6,8,10,12},1)*{3;1}),10)</f>
        <v>0</v>
      </c>
      <c r="C532" s="3" t="str">
        <f t="shared" si="8"/>
        <v>810073315310</v>
      </c>
    </row>
    <row r="533" spans="1:3" ht="20.25">
      <c r="A533" s="3">
        <v>81007331532</v>
      </c>
      <c r="B533" s="1" cm="1">
        <f t="array" ref="B533">MOD(-SUM(MID(TEXT(A533,"00000000000\0"),{1,3,5,7,9,11;2,4,6,8,10,12},1)*{3;1}),10)</f>
        <v>7</v>
      </c>
      <c r="C533" s="3" t="str">
        <f t="shared" si="8"/>
        <v>810073315327</v>
      </c>
    </row>
    <row r="534" spans="1:3" ht="20.25">
      <c r="A534" s="3">
        <v>81007331533</v>
      </c>
      <c r="B534" s="1" cm="1">
        <f t="array" ref="B534">MOD(-SUM(MID(TEXT(A534,"00000000000\0"),{1,3,5,7,9,11;2,4,6,8,10,12},1)*{3;1}),10)</f>
        <v>4</v>
      </c>
      <c r="C534" s="3" t="str">
        <f t="shared" si="8"/>
        <v>810073315334</v>
      </c>
    </row>
    <row r="535" spans="1:3" ht="20.25">
      <c r="A535" s="3">
        <v>81007331534</v>
      </c>
      <c r="B535" s="1" cm="1">
        <f t="array" ref="B535">MOD(-SUM(MID(TEXT(A535,"00000000000\0"),{1,3,5,7,9,11;2,4,6,8,10,12},1)*{3;1}),10)</f>
        <v>1</v>
      </c>
      <c r="C535" s="3" t="str">
        <f t="shared" si="8"/>
        <v>810073315341</v>
      </c>
    </row>
    <row r="536" spans="1:3" ht="20.25">
      <c r="A536" s="3">
        <v>81007331535</v>
      </c>
      <c r="B536" s="1" cm="1">
        <f t="array" ref="B536">MOD(-SUM(MID(TEXT(A536,"00000000000\0"),{1,3,5,7,9,11;2,4,6,8,10,12},1)*{3;1}),10)</f>
        <v>8</v>
      </c>
      <c r="C536" s="3" t="str">
        <f t="shared" si="8"/>
        <v>810073315358</v>
      </c>
    </row>
    <row r="537" spans="1:3" ht="20.25">
      <c r="A537" s="3">
        <v>81007331536</v>
      </c>
      <c r="B537" s="1" cm="1">
        <f t="array" ref="B537">MOD(-SUM(MID(TEXT(A537,"00000000000\0"),{1,3,5,7,9,11;2,4,6,8,10,12},1)*{3;1}),10)</f>
        <v>5</v>
      </c>
      <c r="C537" s="3" t="str">
        <f t="shared" si="8"/>
        <v>810073315365</v>
      </c>
    </row>
    <row r="538" spans="1:3" ht="20.25">
      <c r="A538" s="3">
        <v>81007331537</v>
      </c>
      <c r="B538" s="1" cm="1">
        <f t="array" ref="B538">MOD(-SUM(MID(TEXT(A538,"00000000000\0"),{1,3,5,7,9,11;2,4,6,8,10,12},1)*{3;1}),10)</f>
        <v>2</v>
      </c>
      <c r="C538" s="8" t="str">
        <f t="shared" si="8"/>
        <v>810073315372</v>
      </c>
    </row>
    <row r="539" spans="1:3" ht="20.25">
      <c r="A539" s="3">
        <v>81007331538</v>
      </c>
      <c r="B539" s="1" cm="1">
        <f t="array" ref="B539">MOD(-SUM(MID(TEXT(A539,"00000000000\0"),{1,3,5,7,9,11;2,4,6,8,10,12},1)*{3;1}),10)</f>
        <v>9</v>
      </c>
      <c r="C539" s="3" t="str">
        <f t="shared" si="8"/>
        <v>810073315389</v>
      </c>
    </row>
    <row r="540" spans="1:3" ht="20.25">
      <c r="A540" s="3">
        <v>81007331539</v>
      </c>
      <c r="B540" s="1" cm="1">
        <f t="array" ref="B540">MOD(-SUM(MID(TEXT(A540,"00000000000\0"),{1,3,5,7,9,11;2,4,6,8,10,12},1)*{3;1}),10)</f>
        <v>6</v>
      </c>
      <c r="C540" s="3" t="str">
        <f t="shared" si="8"/>
        <v>810073315396</v>
      </c>
    </row>
    <row r="541" spans="1:3" ht="20.25">
      <c r="A541" s="3">
        <v>81007331540</v>
      </c>
      <c r="B541" s="1" cm="1">
        <f t="array" ref="B541">MOD(-SUM(MID(TEXT(A541,"00000000000\0"),{1,3,5,7,9,11;2,4,6,8,10,12},1)*{3;1}),10)</f>
        <v>2</v>
      </c>
      <c r="C541" s="3" t="str">
        <f t="shared" si="8"/>
        <v>810073315402</v>
      </c>
    </row>
    <row r="542" spans="1:3" ht="20.25">
      <c r="A542" s="3">
        <v>81007331541</v>
      </c>
      <c r="B542" s="1" cm="1">
        <f t="array" ref="B542">MOD(-SUM(MID(TEXT(A542,"00000000000\0"),{1,3,5,7,9,11;2,4,6,8,10,12},1)*{3;1}),10)</f>
        <v>9</v>
      </c>
      <c r="C542" s="3" t="str">
        <f t="shared" si="8"/>
        <v>810073315419</v>
      </c>
    </row>
    <row r="543" spans="1:3" ht="20.25">
      <c r="A543" s="3">
        <v>81007331542</v>
      </c>
      <c r="B543" s="1" cm="1">
        <f t="array" ref="B543">MOD(-SUM(MID(TEXT(A543,"00000000000\0"),{1,3,5,7,9,11;2,4,6,8,10,12},1)*{3;1}),10)</f>
        <v>6</v>
      </c>
      <c r="C543" s="3" t="str">
        <f t="shared" si="8"/>
        <v>810073315426</v>
      </c>
    </row>
    <row r="544" spans="1:3" ht="20.25">
      <c r="A544" s="3">
        <v>81007331543</v>
      </c>
      <c r="B544" s="1" cm="1">
        <f t="array" ref="B544">MOD(-SUM(MID(TEXT(A544,"00000000000\0"),{1,3,5,7,9,11;2,4,6,8,10,12},1)*{3;1}),10)</f>
        <v>3</v>
      </c>
      <c r="C544" s="3" t="str">
        <f t="shared" si="8"/>
        <v>810073315433</v>
      </c>
    </row>
    <row r="545" spans="1:3" ht="20.25">
      <c r="A545" s="3">
        <v>81007331544</v>
      </c>
      <c r="B545" s="1" cm="1">
        <f t="array" ref="B545">MOD(-SUM(MID(TEXT(A545,"00000000000\0"),{1,3,5,7,9,11;2,4,6,8,10,12},1)*{3;1}),10)</f>
        <v>0</v>
      </c>
      <c r="C545" s="3" t="str">
        <f t="shared" si="8"/>
        <v>810073315440</v>
      </c>
    </row>
    <row r="546" spans="1:3" ht="20.25">
      <c r="A546" s="3">
        <v>81007331545</v>
      </c>
      <c r="B546" s="1" cm="1">
        <f t="array" ref="B546">MOD(-SUM(MID(TEXT(A546,"00000000000\0"),{1,3,5,7,9,11;2,4,6,8,10,12},1)*{3;1}),10)</f>
        <v>7</v>
      </c>
      <c r="C546" s="3" t="str">
        <f t="shared" si="8"/>
        <v>810073315457</v>
      </c>
    </row>
    <row r="547" spans="1:3" ht="20.25">
      <c r="A547" s="3">
        <v>81007331546</v>
      </c>
      <c r="B547" s="1" cm="1">
        <f t="array" ref="B547">MOD(-SUM(MID(TEXT(A547,"00000000000\0"),{1,3,5,7,9,11;2,4,6,8,10,12},1)*{3;1}),10)</f>
        <v>4</v>
      </c>
      <c r="C547" s="3" t="str">
        <f t="shared" si="8"/>
        <v>810073315464</v>
      </c>
    </row>
    <row r="548" spans="1:3" ht="20.25">
      <c r="A548" s="3">
        <v>81007331547</v>
      </c>
      <c r="B548" s="1" cm="1">
        <f t="array" ref="B548">MOD(-SUM(MID(TEXT(A548,"00000000000\0"),{1,3,5,7,9,11;2,4,6,8,10,12},1)*{3;1}),10)</f>
        <v>1</v>
      </c>
      <c r="C548" s="3" t="str">
        <f t="shared" si="8"/>
        <v>810073315471</v>
      </c>
    </row>
    <row r="549" spans="1:3" ht="20.25">
      <c r="A549" s="3">
        <v>81007331548</v>
      </c>
      <c r="B549" s="1" cm="1">
        <f t="array" ref="B549">MOD(-SUM(MID(TEXT(A549,"00000000000\0"),{1,3,5,7,9,11;2,4,6,8,10,12},1)*{3;1}),10)</f>
        <v>8</v>
      </c>
      <c r="C549" s="3" t="str">
        <f t="shared" si="8"/>
        <v>810073315488</v>
      </c>
    </row>
    <row r="550" spans="1:3" ht="20.25">
      <c r="A550" s="3">
        <v>81007331549</v>
      </c>
      <c r="B550" s="1" cm="1">
        <f t="array" ref="B550">MOD(-SUM(MID(TEXT(A550,"00000000000\0"),{1,3,5,7,9,11;2,4,6,8,10,12},1)*{3;1}),10)</f>
        <v>5</v>
      </c>
      <c r="C550" s="3" t="str">
        <f t="shared" si="8"/>
        <v>810073315495</v>
      </c>
    </row>
    <row r="551" spans="1:3" ht="20.25">
      <c r="A551" s="3">
        <v>81007331550</v>
      </c>
      <c r="B551" s="1" cm="1">
        <f t="array" ref="B551">MOD(-SUM(MID(TEXT(A551,"00000000000\0"),{1,3,5,7,9,11;2,4,6,8,10,12},1)*{3;1}),10)</f>
        <v>1</v>
      </c>
      <c r="C551" s="3" t="str">
        <f t="shared" si="8"/>
        <v>810073315501</v>
      </c>
    </row>
    <row r="552" spans="1:3" ht="20.25">
      <c r="A552" s="3">
        <v>81007331551</v>
      </c>
      <c r="B552" s="1" cm="1">
        <f t="array" ref="B552">MOD(-SUM(MID(TEXT(A552,"00000000000\0"),{1,3,5,7,9,11;2,4,6,8,10,12},1)*{3;1}),10)</f>
        <v>8</v>
      </c>
      <c r="C552" s="3" t="str">
        <f t="shared" si="8"/>
        <v>810073315518</v>
      </c>
    </row>
    <row r="553" spans="1:3" ht="20.25">
      <c r="A553" s="3">
        <v>81007331552</v>
      </c>
      <c r="B553" s="1" cm="1">
        <f t="array" ref="B553">MOD(-SUM(MID(TEXT(A553,"00000000000\0"),{1,3,5,7,9,11;2,4,6,8,10,12},1)*{3;1}),10)</f>
        <v>5</v>
      </c>
      <c r="C553" s="3" t="str">
        <f t="shared" si="8"/>
        <v>810073315525</v>
      </c>
    </row>
    <row r="554" spans="1:3" ht="20.25">
      <c r="A554" s="3">
        <v>81007331553</v>
      </c>
      <c r="B554" s="1" cm="1">
        <f t="array" ref="B554">MOD(-SUM(MID(TEXT(A554,"00000000000\0"),{1,3,5,7,9,11;2,4,6,8,10,12},1)*{3;1}),10)</f>
        <v>2</v>
      </c>
      <c r="C554" s="3" t="str">
        <f t="shared" si="8"/>
        <v>810073315532</v>
      </c>
    </row>
    <row r="555" spans="1:3" ht="20.25">
      <c r="A555" s="3">
        <v>81007331554</v>
      </c>
      <c r="B555" s="1" cm="1">
        <f t="array" ref="B555">MOD(-SUM(MID(TEXT(A555,"00000000000\0"),{1,3,5,7,9,11;2,4,6,8,10,12},1)*{3;1}),10)</f>
        <v>9</v>
      </c>
      <c r="C555" s="3" t="str">
        <f t="shared" si="8"/>
        <v>810073315549</v>
      </c>
    </row>
    <row r="556" spans="1:3" ht="20.25">
      <c r="A556" s="3">
        <v>81007331555</v>
      </c>
      <c r="B556" s="1" cm="1">
        <f t="array" ref="B556">MOD(-SUM(MID(TEXT(A556,"00000000000\0"),{1,3,5,7,9,11;2,4,6,8,10,12},1)*{3;1}),10)</f>
        <v>6</v>
      </c>
      <c r="C556" s="3" t="str">
        <f t="shared" si="8"/>
        <v>810073315556</v>
      </c>
    </row>
    <row r="557" spans="1:3" ht="20.25">
      <c r="A557" s="3">
        <v>81007331556</v>
      </c>
      <c r="B557" s="1" cm="1">
        <f t="array" ref="B557">MOD(-SUM(MID(TEXT(A557,"00000000000\0"),{1,3,5,7,9,11;2,4,6,8,10,12},1)*{3;1}),10)</f>
        <v>3</v>
      </c>
      <c r="C557" s="3" t="str">
        <f t="shared" si="8"/>
        <v>810073315563</v>
      </c>
    </row>
    <row r="558" spans="1:3" ht="20.25">
      <c r="A558" s="3">
        <v>81007331557</v>
      </c>
      <c r="B558" s="1" cm="1">
        <f t="array" ref="B558">MOD(-SUM(MID(TEXT(A558,"00000000000\0"),{1,3,5,7,9,11;2,4,6,8,10,12},1)*{3;1}),10)</f>
        <v>0</v>
      </c>
      <c r="C558" s="3" t="str">
        <f t="shared" si="8"/>
        <v>810073315570</v>
      </c>
    </row>
    <row r="559" spans="1:3" ht="20.25">
      <c r="A559" s="3">
        <v>81007331558</v>
      </c>
      <c r="B559" s="1" cm="1">
        <f t="array" ref="B559">MOD(-SUM(MID(TEXT(A559,"00000000000\0"),{1,3,5,7,9,11;2,4,6,8,10,12},1)*{3;1}),10)</f>
        <v>7</v>
      </c>
      <c r="C559" s="3" t="str">
        <f t="shared" si="8"/>
        <v>810073315587</v>
      </c>
    </row>
    <row r="560" spans="1:3" ht="20.25">
      <c r="A560" s="3">
        <v>81007331559</v>
      </c>
      <c r="B560" s="1" cm="1">
        <f t="array" ref="B560">MOD(-SUM(MID(TEXT(A560,"00000000000\0"),{1,3,5,7,9,11;2,4,6,8,10,12},1)*{3;1}),10)</f>
        <v>4</v>
      </c>
      <c r="C560" s="3" t="str">
        <f t="shared" si="8"/>
        <v>810073315594</v>
      </c>
    </row>
    <row r="561" spans="1:3" ht="20.25">
      <c r="A561" s="3">
        <v>81007331560</v>
      </c>
      <c r="B561" s="1" cm="1">
        <f t="array" ref="B561">MOD(-SUM(MID(TEXT(A561,"00000000000\0"),{1,3,5,7,9,11;2,4,6,8,10,12},1)*{3;1}),10)</f>
        <v>0</v>
      </c>
      <c r="C561" s="3" t="str">
        <f t="shared" si="8"/>
        <v>810073315600</v>
      </c>
    </row>
    <row r="562" spans="1:3" ht="20.25">
      <c r="A562" s="3">
        <v>81007331561</v>
      </c>
      <c r="B562" s="1" cm="1">
        <f t="array" ref="B562">MOD(-SUM(MID(TEXT(A562,"00000000000\0"),{1,3,5,7,9,11;2,4,6,8,10,12},1)*{3;1}),10)</f>
        <v>7</v>
      </c>
      <c r="C562" s="3" t="str">
        <f t="shared" si="8"/>
        <v>810073315617</v>
      </c>
    </row>
    <row r="563" spans="1:3" ht="20.25">
      <c r="A563" s="3">
        <v>81007331562</v>
      </c>
      <c r="B563" s="1" cm="1">
        <f t="array" ref="B563">MOD(-SUM(MID(TEXT(A563,"00000000000\0"),{1,3,5,7,9,11;2,4,6,8,10,12},1)*{3;1}),10)</f>
        <v>4</v>
      </c>
      <c r="C563" s="3" t="str">
        <f t="shared" si="8"/>
        <v>810073315624</v>
      </c>
    </row>
    <row r="564" spans="1:3" ht="20.25">
      <c r="A564" s="3">
        <v>81007331563</v>
      </c>
      <c r="B564" s="1" cm="1">
        <f t="array" ref="B564">MOD(-SUM(MID(TEXT(A564,"00000000000\0"),{1,3,5,7,9,11;2,4,6,8,10,12},1)*{3;1}),10)</f>
        <v>1</v>
      </c>
      <c r="C564" s="3" t="str">
        <f t="shared" si="8"/>
        <v>810073315631</v>
      </c>
    </row>
    <row r="565" spans="1:3" ht="20.25">
      <c r="A565" s="3">
        <v>81007331564</v>
      </c>
      <c r="B565" s="1" cm="1">
        <f t="array" ref="B565">MOD(-SUM(MID(TEXT(A565,"00000000000\0"),{1,3,5,7,9,11;2,4,6,8,10,12},1)*{3;1}),10)</f>
        <v>8</v>
      </c>
      <c r="C565" s="3" t="str">
        <f t="shared" si="8"/>
        <v>810073315648</v>
      </c>
    </row>
    <row r="566" spans="1:3" ht="20.25">
      <c r="A566" s="3">
        <v>81007331565</v>
      </c>
      <c r="B566" s="1" cm="1">
        <f t="array" ref="B566">MOD(-SUM(MID(TEXT(A566,"00000000000\0"),{1,3,5,7,9,11;2,4,6,8,10,12},1)*{3;1}),10)</f>
        <v>5</v>
      </c>
      <c r="C566" s="3" t="str">
        <f t="shared" si="8"/>
        <v>810073315655</v>
      </c>
    </row>
    <row r="567" spans="1:3" ht="20.25">
      <c r="A567" s="3">
        <v>81007331566</v>
      </c>
      <c r="B567" s="1" cm="1">
        <f t="array" ref="B567">MOD(-SUM(MID(TEXT(A567,"00000000000\0"),{1,3,5,7,9,11;2,4,6,8,10,12},1)*{3;1}),10)</f>
        <v>2</v>
      </c>
      <c r="C567" s="3" t="str">
        <f t="shared" si="8"/>
        <v>810073315662</v>
      </c>
    </row>
    <row r="568" spans="1:3" ht="20.25">
      <c r="A568" s="3">
        <v>81007331567</v>
      </c>
      <c r="B568" s="1" cm="1">
        <f t="array" ref="B568">MOD(-SUM(MID(TEXT(A568,"00000000000\0"),{1,3,5,7,9,11;2,4,6,8,10,12},1)*{3;1}),10)</f>
        <v>9</v>
      </c>
      <c r="C568" s="3" t="str">
        <f t="shared" si="8"/>
        <v>810073315679</v>
      </c>
    </row>
    <row r="569" spans="1:3" ht="20.25">
      <c r="A569" s="3">
        <v>81007331568</v>
      </c>
      <c r="B569" s="1" cm="1">
        <f t="array" ref="B569">MOD(-SUM(MID(TEXT(A569,"00000000000\0"),{1,3,5,7,9,11;2,4,6,8,10,12},1)*{3;1}),10)</f>
        <v>6</v>
      </c>
      <c r="C569" s="3" t="str">
        <f t="shared" si="8"/>
        <v>810073315686</v>
      </c>
    </row>
    <row r="570" spans="1:3" ht="20.25">
      <c r="A570" s="3">
        <v>81007331569</v>
      </c>
      <c r="B570" s="1" cm="1">
        <f t="array" ref="B570">MOD(-SUM(MID(TEXT(A570,"00000000000\0"),{1,3,5,7,9,11;2,4,6,8,10,12},1)*{3;1}),10)</f>
        <v>3</v>
      </c>
      <c r="C570" s="3" t="str">
        <f t="shared" si="8"/>
        <v>810073315693</v>
      </c>
    </row>
    <row r="571" spans="1:3" ht="20.25">
      <c r="A571" s="3">
        <v>81007331570</v>
      </c>
      <c r="B571" s="1" cm="1">
        <f t="array" ref="B571">MOD(-SUM(MID(TEXT(A571,"00000000000\0"),{1,3,5,7,9,11;2,4,6,8,10,12},1)*{3;1}),10)</f>
        <v>9</v>
      </c>
      <c r="C571" s="3" t="str">
        <f t="shared" si="8"/>
        <v>810073315709</v>
      </c>
    </row>
    <row r="572" spans="1:3" ht="20.25">
      <c r="A572" s="3">
        <v>81007331571</v>
      </c>
      <c r="B572" s="1" cm="1">
        <f t="array" ref="B572">MOD(-SUM(MID(TEXT(A572,"00000000000\0"),{1,3,5,7,9,11;2,4,6,8,10,12},1)*{3;1}),10)</f>
        <v>6</v>
      </c>
      <c r="C572" s="3" t="str">
        <f t="shared" si="8"/>
        <v>810073315716</v>
      </c>
    </row>
    <row r="573" spans="1:3" ht="20.25">
      <c r="A573" s="3">
        <v>81007331572</v>
      </c>
      <c r="B573" s="1" cm="1">
        <f t="array" ref="B573">MOD(-SUM(MID(TEXT(A573,"00000000000\0"),{1,3,5,7,9,11;2,4,6,8,10,12},1)*{3;1}),10)</f>
        <v>3</v>
      </c>
      <c r="C573" s="3" t="str">
        <f t="shared" si="8"/>
        <v>810073315723</v>
      </c>
    </row>
    <row r="574" spans="1:3" ht="20.25">
      <c r="A574" s="3">
        <v>81007331573</v>
      </c>
      <c r="B574" s="1" cm="1">
        <f t="array" ref="B574">MOD(-SUM(MID(TEXT(A574,"00000000000\0"),{1,3,5,7,9,11;2,4,6,8,10,12},1)*{3;1}),10)</f>
        <v>0</v>
      </c>
      <c r="C574" s="3" t="str">
        <f t="shared" si="8"/>
        <v>810073315730</v>
      </c>
    </row>
    <row r="575" spans="1:3" ht="20.25">
      <c r="A575" s="3">
        <v>81007331574</v>
      </c>
      <c r="B575" s="1" cm="1">
        <f t="array" ref="B575">MOD(-SUM(MID(TEXT(A575,"00000000000\0"),{1,3,5,7,9,11;2,4,6,8,10,12},1)*{3;1}),10)</f>
        <v>7</v>
      </c>
      <c r="C575" s="3" t="str">
        <f t="shared" si="8"/>
        <v>810073315747</v>
      </c>
    </row>
    <row r="576" spans="1:3" ht="20.25">
      <c r="A576" s="3">
        <v>81007331575</v>
      </c>
      <c r="B576" s="1" cm="1">
        <f t="array" ref="B576">MOD(-SUM(MID(TEXT(A576,"00000000000\0"),{1,3,5,7,9,11;2,4,6,8,10,12},1)*{3;1}),10)</f>
        <v>4</v>
      </c>
      <c r="C576" s="3" t="str">
        <f t="shared" si="8"/>
        <v>810073315754</v>
      </c>
    </row>
    <row r="577" spans="1:3" ht="20.25">
      <c r="A577" s="3">
        <v>81007331576</v>
      </c>
      <c r="B577" s="1" cm="1">
        <f t="array" ref="B577">MOD(-SUM(MID(TEXT(A577,"00000000000\0"),{1,3,5,7,9,11;2,4,6,8,10,12},1)*{3;1}),10)</f>
        <v>1</v>
      </c>
      <c r="C577" s="3" t="str">
        <f t="shared" si="8"/>
        <v>810073315761</v>
      </c>
    </row>
    <row r="578" spans="1:3" ht="20.25">
      <c r="A578" s="3">
        <v>81007331577</v>
      </c>
      <c r="B578" s="1" cm="1">
        <f t="array" ref="B578">MOD(-SUM(MID(TEXT(A578,"00000000000\0"),{1,3,5,7,9,11;2,4,6,8,10,12},1)*{3;1}),10)</f>
        <v>8</v>
      </c>
      <c r="C578" s="3" t="str">
        <f t="shared" si="8"/>
        <v>810073315778</v>
      </c>
    </row>
    <row r="579" spans="1:3" ht="20.25">
      <c r="A579" s="3">
        <v>81007331578</v>
      </c>
      <c r="B579" s="1" cm="1">
        <f t="array" ref="B579">MOD(-SUM(MID(TEXT(A579,"00000000000\0"),{1,3,5,7,9,11;2,4,6,8,10,12},1)*{3;1}),10)</f>
        <v>5</v>
      </c>
      <c r="C579" s="3" t="str">
        <f t="shared" ref="C579:C642" si="9">A579&amp;B579</f>
        <v>810073315785</v>
      </c>
    </row>
    <row r="580" spans="1:3" ht="20.25">
      <c r="A580" s="3">
        <v>81007331579</v>
      </c>
      <c r="B580" s="1" cm="1">
        <f t="array" ref="B580">MOD(-SUM(MID(TEXT(A580,"00000000000\0"),{1,3,5,7,9,11;2,4,6,8,10,12},1)*{3;1}),10)</f>
        <v>2</v>
      </c>
      <c r="C580" s="3" t="str">
        <f t="shared" si="9"/>
        <v>810073315792</v>
      </c>
    </row>
    <row r="581" spans="1:3" ht="20.25">
      <c r="A581" s="3">
        <v>81007331580</v>
      </c>
      <c r="B581" s="1" cm="1">
        <f t="array" ref="B581">MOD(-SUM(MID(TEXT(A581,"00000000000\0"),{1,3,5,7,9,11;2,4,6,8,10,12},1)*{3;1}),10)</f>
        <v>8</v>
      </c>
      <c r="C581" s="3" t="str">
        <f t="shared" si="9"/>
        <v>810073315808</v>
      </c>
    </row>
    <row r="582" spans="1:3" ht="20.25">
      <c r="A582" s="3">
        <v>81007331581</v>
      </c>
      <c r="B582" s="1" cm="1">
        <f t="array" ref="B582">MOD(-SUM(MID(TEXT(A582,"00000000000\0"),{1,3,5,7,9,11;2,4,6,8,10,12},1)*{3;1}),10)</f>
        <v>5</v>
      </c>
      <c r="C582" s="3" t="str">
        <f t="shared" si="9"/>
        <v>810073315815</v>
      </c>
    </row>
    <row r="583" spans="1:3" ht="20.25">
      <c r="A583" s="3">
        <v>81007331582</v>
      </c>
      <c r="B583" s="1" cm="1">
        <f t="array" ref="B583">MOD(-SUM(MID(TEXT(A583,"00000000000\0"),{1,3,5,7,9,11;2,4,6,8,10,12},1)*{3;1}),10)</f>
        <v>2</v>
      </c>
      <c r="C583" s="3" t="str">
        <f t="shared" si="9"/>
        <v>810073315822</v>
      </c>
    </row>
    <row r="584" spans="1:3" ht="20.25">
      <c r="A584" s="3">
        <v>81007331583</v>
      </c>
      <c r="B584" s="1" cm="1">
        <f t="array" ref="B584">MOD(-SUM(MID(TEXT(A584,"00000000000\0"),{1,3,5,7,9,11;2,4,6,8,10,12},1)*{3;1}),10)</f>
        <v>9</v>
      </c>
      <c r="C584" s="3" t="str">
        <f t="shared" si="9"/>
        <v>810073315839</v>
      </c>
    </row>
    <row r="585" spans="1:3" ht="20.25">
      <c r="A585" s="3">
        <v>81007331584</v>
      </c>
      <c r="B585" s="1" cm="1">
        <f t="array" ref="B585">MOD(-SUM(MID(TEXT(A585,"00000000000\0"),{1,3,5,7,9,11;2,4,6,8,10,12},1)*{3;1}),10)</f>
        <v>6</v>
      </c>
      <c r="C585" s="3" t="str">
        <f t="shared" si="9"/>
        <v>810073315846</v>
      </c>
    </row>
    <row r="586" spans="1:3" ht="20.25">
      <c r="A586" s="3">
        <v>81007331585</v>
      </c>
      <c r="B586" s="1" cm="1">
        <f t="array" ref="B586">MOD(-SUM(MID(TEXT(A586,"00000000000\0"),{1,3,5,7,9,11;2,4,6,8,10,12},1)*{3;1}),10)</f>
        <v>3</v>
      </c>
      <c r="C586" s="3" t="str">
        <f t="shared" si="9"/>
        <v>810073315853</v>
      </c>
    </row>
    <row r="587" spans="1:3" ht="20.25">
      <c r="A587" s="3">
        <v>81007331586</v>
      </c>
      <c r="B587" s="1" cm="1">
        <f t="array" ref="B587">MOD(-SUM(MID(TEXT(A587,"00000000000\0"),{1,3,5,7,9,11;2,4,6,8,10,12},1)*{3;1}),10)</f>
        <v>0</v>
      </c>
      <c r="C587" s="3" t="str">
        <f t="shared" si="9"/>
        <v>810073315860</v>
      </c>
    </row>
    <row r="588" spans="1:3" ht="20.25">
      <c r="A588" s="3">
        <v>81007331587</v>
      </c>
      <c r="B588" s="1" cm="1">
        <f t="array" ref="B588">MOD(-SUM(MID(TEXT(A588,"00000000000\0"),{1,3,5,7,9,11;2,4,6,8,10,12},1)*{3;1}),10)</f>
        <v>7</v>
      </c>
      <c r="C588" s="3" t="str">
        <f t="shared" si="9"/>
        <v>810073315877</v>
      </c>
    </row>
    <row r="589" spans="1:3" ht="20.25">
      <c r="A589" s="3">
        <v>81007331588</v>
      </c>
      <c r="B589" s="1" cm="1">
        <f t="array" ref="B589">MOD(-SUM(MID(TEXT(A589,"00000000000\0"),{1,3,5,7,9,11;2,4,6,8,10,12},1)*{3;1}),10)</f>
        <v>4</v>
      </c>
      <c r="C589" s="3" t="str">
        <f t="shared" si="9"/>
        <v>810073315884</v>
      </c>
    </row>
    <row r="590" spans="1:3" ht="20.25">
      <c r="A590" s="3">
        <v>81007331589</v>
      </c>
      <c r="B590" s="1" cm="1">
        <f t="array" ref="B590">MOD(-SUM(MID(TEXT(A590,"00000000000\0"),{1,3,5,7,9,11;2,4,6,8,10,12},1)*{3;1}),10)</f>
        <v>1</v>
      </c>
      <c r="C590" s="3" t="str">
        <f t="shared" si="9"/>
        <v>810073315891</v>
      </c>
    </row>
    <row r="591" spans="1:3" ht="20.25">
      <c r="A591" s="3">
        <v>81007331590</v>
      </c>
      <c r="B591" s="1" cm="1">
        <f t="array" ref="B591">MOD(-SUM(MID(TEXT(A591,"00000000000\0"),{1,3,5,7,9,11;2,4,6,8,10,12},1)*{3;1}),10)</f>
        <v>7</v>
      </c>
      <c r="C591" s="3" t="str">
        <f t="shared" si="9"/>
        <v>810073315907</v>
      </c>
    </row>
    <row r="592" spans="1:3" ht="20.25">
      <c r="A592" s="3">
        <v>81007331591</v>
      </c>
      <c r="B592" s="1" cm="1">
        <f t="array" ref="B592">MOD(-SUM(MID(TEXT(A592,"00000000000\0"),{1,3,5,7,9,11;2,4,6,8,10,12},1)*{3;1}),10)</f>
        <v>4</v>
      </c>
      <c r="C592" s="3" t="str">
        <f t="shared" si="9"/>
        <v>810073315914</v>
      </c>
    </row>
    <row r="593" spans="1:3" ht="20.25">
      <c r="A593" s="3">
        <v>81007331592</v>
      </c>
      <c r="B593" s="1" cm="1">
        <f t="array" ref="B593">MOD(-SUM(MID(TEXT(A593,"00000000000\0"),{1,3,5,7,9,11;2,4,6,8,10,12},1)*{3;1}),10)</f>
        <v>1</v>
      </c>
      <c r="C593" s="3" t="str">
        <f t="shared" si="9"/>
        <v>810073315921</v>
      </c>
    </row>
    <row r="594" spans="1:3" ht="20.25">
      <c r="A594" s="3">
        <v>81007331593</v>
      </c>
      <c r="B594" s="1" cm="1">
        <f t="array" ref="B594">MOD(-SUM(MID(TEXT(A594,"00000000000\0"),{1,3,5,7,9,11;2,4,6,8,10,12},1)*{3;1}),10)</f>
        <v>8</v>
      </c>
      <c r="C594" s="3" t="str">
        <f t="shared" si="9"/>
        <v>810073315938</v>
      </c>
    </row>
    <row r="595" spans="1:3" ht="20.25">
      <c r="A595" s="3">
        <v>81007331594</v>
      </c>
      <c r="B595" s="1" cm="1">
        <f t="array" ref="B595">MOD(-SUM(MID(TEXT(A595,"00000000000\0"),{1,3,5,7,9,11;2,4,6,8,10,12},1)*{3;1}),10)</f>
        <v>5</v>
      </c>
      <c r="C595" s="3" t="str">
        <f t="shared" si="9"/>
        <v>810073315945</v>
      </c>
    </row>
    <row r="596" spans="1:3" ht="20.25">
      <c r="A596" s="3">
        <v>81007331595</v>
      </c>
      <c r="B596" s="1" cm="1">
        <f t="array" ref="B596">MOD(-SUM(MID(TEXT(A596,"00000000000\0"),{1,3,5,7,9,11;2,4,6,8,10,12},1)*{3;1}),10)</f>
        <v>2</v>
      </c>
      <c r="C596" s="3" t="str">
        <f t="shared" si="9"/>
        <v>810073315952</v>
      </c>
    </row>
    <row r="597" spans="1:3" ht="20.25">
      <c r="A597" s="3">
        <v>81007331596</v>
      </c>
      <c r="B597" s="1" cm="1">
        <f t="array" ref="B597">MOD(-SUM(MID(TEXT(A597,"00000000000\0"),{1,3,5,7,9,11;2,4,6,8,10,12},1)*{3;1}),10)</f>
        <v>9</v>
      </c>
      <c r="C597" s="3" t="str">
        <f t="shared" si="9"/>
        <v>810073315969</v>
      </c>
    </row>
    <row r="598" spans="1:3" ht="20.25">
      <c r="A598" s="3">
        <v>81007331597</v>
      </c>
      <c r="B598" s="1" cm="1">
        <f t="array" ref="B598">MOD(-SUM(MID(TEXT(A598,"00000000000\0"),{1,3,5,7,9,11;2,4,6,8,10,12},1)*{3;1}),10)</f>
        <v>6</v>
      </c>
      <c r="C598" s="3" t="str">
        <f t="shared" si="9"/>
        <v>810073315976</v>
      </c>
    </row>
    <row r="599" spans="1:3" ht="20.25">
      <c r="A599" s="3">
        <v>81007331598</v>
      </c>
      <c r="B599" s="1" cm="1">
        <f t="array" ref="B599">MOD(-SUM(MID(TEXT(A599,"00000000000\0"),{1,3,5,7,9,11;2,4,6,8,10,12},1)*{3;1}),10)</f>
        <v>3</v>
      </c>
      <c r="C599" s="3" t="str">
        <f t="shared" si="9"/>
        <v>810073315983</v>
      </c>
    </row>
    <row r="600" spans="1:3" ht="20.25">
      <c r="A600" s="3">
        <v>81007331599</v>
      </c>
      <c r="B600" s="1" cm="1">
        <f t="array" ref="B600">MOD(-SUM(MID(TEXT(A600,"00000000000\0"),{1,3,5,7,9,11;2,4,6,8,10,12},1)*{3;1}),10)</f>
        <v>0</v>
      </c>
      <c r="C600" s="3" t="str">
        <f t="shared" si="9"/>
        <v>810073315990</v>
      </c>
    </row>
    <row r="601" spans="1:3" ht="20.25">
      <c r="A601" s="3">
        <v>81007331600</v>
      </c>
      <c r="B601" s="1" cm="1">
        <f t="array" ref="B601">MOD(-SUM(MID(TEXT(A601,"00000000000\0"),{1,3,5,7,9,11;2,4,6,8,10,12},1)*{3;1}),10)</f>
        <v>3</v>
      </c>
      <c r="C601" s="3" t="str">
        <f t="shared" si="9"/>
        <v>810073316003</v>
      </c>
    </row>
    <row r="602" spans="1:3" ht="20.25">
      <c r="A602" s="3">
        <v>81007331601</v>
      </c>
      <c r="B602" s="1" cm="1">
        <f t="array" ref="B602">MOD(-SUM(MID(TEXT(A602,"00000000000\0"),{1,3,5,7,9,11;2,4,6,8,10,12},1)*{3;1}),10)</f>
        <v>0</v>
      </c>
      <c r="C602" s="3" t="str">
        <f t="shared" si="9"/>
        <v>810073316010</v>
      </c>
    </row>
    <row r="603" spans="1:3" ht="20.25">
      <c r="A603" s="3">
        <v>81007331602</v>
      </c>
      <c r="B603" s="1" cm="1">
        <f t="array" ref="B603">MOD(-SUM(MID(TEXT(A603,"00000000000\0"),{1,3,5,7,9,11;2,4,6,8,10,12},1)*{3;1}),10)</f>
        <v>7</v>
      </c>
      <c r="C603" s="3" t="str">
        <f t="shared" si="9"/>
        <v>810073316027</v>
      </c>
    </row>
    <row r="604" spans="1:3" ht="20.25">
      <c r="A604" s="3">
        <v>81007331603</v>
      </c>
      <c r="B604" s="1" cm="1">
        <f t="array" ref="B604">MOD(-SUM(MID(TEXT(A604,"00000000000\0"),{1,3,5,7,9,11;2,4,6,8,10,12},1)*{3;1}),10)</f>
        <v>4</v>
      </c>
      <c r="C604" s="3" t="str">
        <f t="shared" si="9"/>
        <v>810073316034</v>
      </c>
    </row>
    <row r="605" spans="1:3" ht="20.25">
      <c r="A605" s="3">
        <v>81007331604</v>
      </c>
      <c r="B605" s="1" cm="1">
        <f t="array" ref="B605">MOD(-SUM(MID(TEXT(A605,"00000000000\0"),{1,3,5,7,9,11;2,4,6,8,10,12},1)*{3;1}),10)</f>
        <v>1</v>
      </c>
      <c r="C605" s="3" t="str">
        <f t="shared" si="9"/>
        <v>810073316041</v>
      </c>
    </row>
    <row r="606" spans="1:3" ht="20.25">
      <c r="A606" s="3">
        <v>81007331605</v>
      </c>
      <c r="B606" s="1" cm="1">
        <f t="array" ref="B606">MOD(-SUM(MID(TEXT(A606,"00000000000\0"),{1,3,5,7,9,11;2,4,6,8,10,12},1)*{3;1}),10)</f>
        <v>8</v>
      </c>
      <c r="C606" s="3" t="str">
        <f t="shared" si="9"/>
        <v>810073316058</v>
      </c>
    </row>
    <row r="607" spans="1:3" ht="20.25">
      <c r="A607" s="3">
        <v>81007331606</v>
      </c>
      <c r="B607" s="1" cm="1">
        <f t="array" ref="B607">MOD(-SUM(MID(TEXT(A607,"00000000000\0"),{1,3,5,7,9,11;2,4,6,8,10,12},1)*{3;1}),10)</f>
        <v>5</v>
      </c>
      <c r="C607" s="3" t="str">
        <f t="shared" si="9"/>
        <v>810073316065</v>
      </c>
    </row>
    <row r="608" spans="1:3" ht="20.25">
      <c r="A608" s="3">
        <v>81007331607</v>
      </c>
      <c r="B608" s="1" cm="1">
        <f t="array" ref="B608">MOD(-SUM(MID(TEXT(A608,"00000000000\0"),{1,3,5,7,9,11;2,4,6,8,10,12},1)*{3;1}),10)</f>
        <v>2</v>
      </c>
      <c r="C608" s="3" t="str">
        <f t="shared" si="9"/>
        <v>810073316072</v>
      </c>
    </row>
    <row r="609" spans="1:3" ht="20.25">
      <c r="A609" s="3">
        <v>81007331608</v>
      </c>
      <c r="B609" s="1" cm="1">
        <f t="array" ref="B609">MOD(-SUM(MID(TEXT(A609,"00000000000\0"),{1,3,5,7,9,11;2,4,6,8,10,12},1)*{3;1}),10)</f>
        <v>9</v>
      </c>
      <c r="C609" s="3" t="str">
        <f t="shared" si="9"/>
        <v>810073316089</v>
      </c>
    </row>
    <row r="610" spans="1:3" ht="20.25">
      <c r="A610" s="3">
        <v>81007331609</v>
      </c>
      <c r="B610" s="1" cm="1">
        <f t="array" ref="B610">MOD(-SUM(MID(TEXT(A610,"00000000000\0"),{1,3,5,7,9,11;2,4,6,8,10,12},1)*{3;1}),10)</f>
        <v>6</v>
      </c>
      <c r="C610" s="3" t="str">
        <f t="shared" si="9"/>
        <v>810073316096</v>
      </c>
    </row>
    <row r="611" spans="1:3" ht="20.25">
      <c r="A611" s="3">
        <v>81007331610</v>
      </c>
      <c r="B611" s="1" cm="1">
        <f t="array" ref="B611">MOD(-SUM(MID(TEXT(A611,"00000000000\0"),{1,3,5,7,9,11;2,4,6,8,10,12},1)*{3;1}),10)</f>
        <v>2</v>
      </c>
      <c r="C611" s="3" t="str">
        <f t="shared" si="9"/>
        <v>810073316102</v>
      </c>
    </row>
    <row r="612" spans="1:3" ht="20.25">
      <c r="A612" s="3">
        <v>81007331611</v>
      </c>
      <c r="B612" s="1" cm="1">
        <f t="array" ref="B612">MOD(-SUM(MID(TEXT(A612,"00000000000\0"),{1,3,5,7,9,11;2,4,6,8,10,12},1)*{3;1}),10)</f>
        <v>9</v>
      </c>
      <c r="C612" s="3" t="str">
        <f t="shared" si="9"/>
        <v>810073316119</v>
      </c>
    </row>
    <row r="613" spans="1:3" ht="20.25">
      <c r="A613" s="3">
        <v>81007331612</v>
      </c>
      <c r="B613" s="1" cm="1">
        <f t="array" ref="B613">MOD(-SUM(MID(TEXT(A613,"00000000000\0"),{1,3,5,7,9,11;2,4,6,8,10,12},1)*{3;1}),10)</f>
        <v>6</v>
      </c>
      <c r="C613" s="3" t="str">
        <f t="shared" si="9"/>
        <v>810073316126</v>
      </c>
    </row>
    <row r="614" spans="1:3" ht="20.25">
      <c r="A614" s="3">
        <v>81007331613</v>
      </c>
      <c r="B614" s="1" cm="1">
        <f t="array" ref="B614">MOD(-SUM(MID(TEXT(A614,"00000000000\0"),{1,3,5,7,9,11;2,4,6,8,10,12},1)*{3;1}),10)</f>
        <v>3</v>
      </c>
      <c r="C614" s="3" t="str">
        <f t="shared" si="9"/>
        <v>810073316133</v>
      </c>
    </row>
    <row r="615" spans="1:3" ht="20.25">
      <c r="A615" s="3">
        <v>81007331614</v>
      </c>
      <c r="B615" s="1" cm="1">
        <f t="array" ref="B615">MOD(-SUM(MID(TEXT(A615,"00000000000\0"),{1,3,5,7,9,11;2,4,6,8,10,12},1)*{3;1}),10)</f>
        <v>0</v>
      </c>
      <c r="C615" s="3" t="str">
        <f t="shared" si="9"/>
        <v>810073316140</v>
      </c>
    </row>
    <row r="616" spans="1:3" ht="20.25">
      <c r="A616" s="3">
        <v>81007331615</v>
      </c>
      <c r="B616" s="1" cm="1">
        <f t="array" ref="B616">MOD(-SUM(MID(TEXT(A616,"00000000000\0"),{1,3,5,7,9,11;2,4,6,8,10,12},1)*{3;1}),10)</f>
        <v>7</v>
      </c>
      <c r="C616" s="3" t="str">
        <f t="shared" si="9"/>
        <v>810073316157</v>
      </c>
    </row>
    <row r="617" spans="1:3" ht="20.25">
      <c r="A617" s="3">
        <v>81007331616</v>
      </c>
      <c r="B617" s="1" cm="1">
        <f t="array" ref="B617">MOD(-SUM(MID(TEXT(A617,"00000000000\0"),{1,3,5,7,9,11;2,4,6,8,10,12},1)*{3;1}),10)</f>
        <v>4</v>
      </c>
      <c r="C617" s="3" t="str">
        <f t="shared" si="9"/>
        <v>810073316164</v>
      </c>
    </row>
    <row r="618" spans="1:3" ht="20.25">
      <c r="A618" s="3">
        <v>81007331617</v>
      </c>
      <c r="B618" s="1" cm="1">
        <f t="array" ref="B618">MOD(-SUM(MID(TEXT(A618,"00000000000\0"),{1,3,5,7,9,11;2,4,6,8,10,12},1)*{3;1}),10)</f>
        <v>1</v>
      </c>
      <c r="C618" s="3" t="str">
        <f t="shared" si="9"/>
        <v>810073316171</v>
      </c>
    </row>
    <row r="619" spans="1:3" ht="20.25">
      <c r="A619" s="3">
        <v>81007331618</v>
      </c>
      <c r="B619" s="1" cm="1">
        <f t="array" ref="B619">MOD(-SUM(MID(TEXT(A619,"00000000000\0"),{1,3,5,7,9,11;2,4,6,8,10,12},1)*{3;1}),10)</f>
        <v>8</v>
      </c>
      <c r="C619" s="3" t="str">
        <f t="shared" si="9"/>
        <v>810073316188</v>
      </c>
    </row>
    <row r="620" spans="1:3" ht="20.25">
      <c r="A620" s="3">
        <v>81007331619</v>
      </c>
      <c r="B620" s="1" cm="1">
        <f t="array" ref="B620">MOD(-SUM(MID(TEXT(A620,"00000000000\0"),{1,3,5,7,9,11;2,4,6,8,10,12},1)*{3;1}),10)</f>
        <v>5</v>
      </c>
      <c r="C620" s="3" t="str">
        <f t="shared" si="9"/>
        <v>810073316195</v>
      </c>
    </row>
    <row r="621" spans="1:3" ht="20.25">
      <c r="A621" s="3">
        <v>81007331620</v>
      </c>
      <c r="B621" s="1" cm="1">
        <f t="array" ref="B621">MOD(-SUM(MID(TEXT(A621,"00000000000\0"),{1,3,5,7,9,11;2,4,6,8,10,12},1)*{3;1}),10)</f>
        <v>1</v>
      </c>
      <c r="C621" s="3" t="str">
        <f t="shared" si="9"/>
        <v>810073316201</v>
      </c>
    </row>
    <row r="622" spans="1:3" ht="20.25">
      <c r="A622" s="3">
        <v>81007331621</v>
      </c>
      <c r="B622" s="1" cm="1">
        <f t="array" ref="B622">MOD(-SUM(MID(TEXT(A622,"00000000000\0"),{1,3,5,7,9,11;2,4,6,8,10,12},1)*{3;1}),10)</f>
        <v>8</v>
      </c>
      <c r="C622" s="3" t="str">
        <f t="shared" si="9"/>
        <v>810073316218</v>
      </c>
    </row>
    <row r="623" spans="1:3" ht="20.25">
      <c r="A623" s="3">
        <v>81007331622</v>
      </c>
      <c r="B623" s="1" cm="1">
        <f t="array" ref="B623">MOD(-SUM(MID(TEXT(A623,"00000000000\0"),{1,3,5,7,9,11;2,4,6,8,10,12},1)*{3;1}),10)</f>
        <v>5</v>
      </c>
      <c r="C623" s="3" t="str">
        <f t="shared" si="9"/>
        <v>810073316225</v>
      </c>
    </row>
    <row r="624" spans="1:3" ht="20.25">
      <c r="A624" s="3">
        <v>81007331623</v>
      </c>
      <c r="B624" s="1" cm="1">
        <f t="array" ref="B624">MOD(-SUM(MID(TEXT(A624,"00000000000\0"),{1,3,5,7,9,11;2,4,6,8,10,12},1)*{3;1}),10)</f>
        <v>2</v>
      </c>
      <c r="C624" s="3" t="str">
        <f t="shared" si="9"/>
        <v>810073316232</v>
      </c>
    </row>
    <row r="625" spans="1:3" ht="20.25">
      <c r="A625" s="3">
        <v>81007331624</v>
      </c>
      <c r="B625" s="1" cm="1">
        <f t="array" ref="B625">MOD(-SUM(MID(TEXT(A625,"00000000000\0"),{1,3,5,7,9,11;2,4,6,8,10,12},1)*{3;1}),10)</f>
        <v>9</v>
      </c>
      <c r="C625" s="3" t="str">
        <f t="shared" si="9"/>
        <v>810073316249</v>
      </c>
    </row>
    <row r="626" spans="1:3" ht="20.25">
      <c r="A626" s="3">
        <v>81007331625</v>
      </c>
      <c r="B626" s="1" cm="1">
        <f t="array" ref="B626">MOD(-SUM(MID(TEXT(A626,"00000000000\0"),{1,3,5,7,9,11;2,4,6,8,10,12},1)*{3;1}),10)</f>
        <v>6</v>
      </c>
      <c r="C626" s="3" t="str">
        <f t="shared" si="9"/>
        <v>810073316256</v>
      </c>
    </row>
    <row r="627" spans="1:3" ht="20.25">
      <c r="A627" s="3">
        <v>81007331626</v>
      </c>
      <c r="B627" s="1" cm="1">
        <f t="array" ref="B627">MOD(-SUM(MID(TEXT(A627,"00000000000\0"),{1,3,5,7,9,11;2,4,6,8,10,12},1)*{3;1}),10)</f>
        <v>3</v>
      </c>
      <c r="C627" s="3" t="str">
        <f t="shared" si="9"/>
        <v>810073316263</v>
      </c>
    </row>
    <row r="628" spans="1:3" ht="20.25">
      <c r="A628" s="3">
        <v>81007331627</v>
      </c>
      <c r="B628" s="1" cm="1">
        <f t="array" ref="B628">MOD(-SUM(MID(TEXT(A628,"00000000000\0"),{1,3,5,7,9,11;2,4,6,8,10,12},1)*{3;1}),10)</f>
        <v>0</v>
      </c>
      <c r="C628" s="3" t="str">
        <f t="shared" si="9"/>
        <v>810073316270</v>
      </c>
    </row>
    <row r="629" spans="1:3" ht="20.25">
      <c r="A629" s="3">
        <v>81007331628</v>
      </c>
      <c r="B629" s="1" cm="1">
        <f t="array" ref="B629">MOD(-SUM(MID(TEXT(A629,"00000000000\0"),{1,3,5,7,9,11;2,4,6,8,10,12},1)*{3;1}),10)</f>
        <v>7</v>
      </c>
      <c r="C629" s="3" t="str">
        <f t="shared" si="9"/>
        <v>810073316287</v>
      </c>
    </row>
    <row r="630" spans="1:3" ht="20.25">
      <c r="A630" s="3">
        <v>81007331629</v>
      </c>
      <c r="B630" s="1" cm="1">
        <f t="array" ref="B630">MOD(-SUM(MID(TEXT(A630,"00000000000\0"),{1,3,5,7,9,11;2,4,6,8,10,12},1)*{3;1}),10)</f>
        <v>4</v>
      </c>
      <c r="C630" s="3" t="str">
        <f t="shared" si="9"/>
        <v>810073316294</v>
      </c>
    </row>
    <row r="631" spans="1:3" ht="20.25">
      <c r="A631" s="3">
        <v>81007331630</v>
      </c>
      <c r="B631" s="1" cm="1">
        <f t="array" ref="B631">MOD(-SUM(MID(TEXT(A631,"00000000000\0"),{1,3,5,7,9,11;2,4,6,8,10,12},1)*{3;1}),10)</f>
        <v>0</v>
      </c>
      <c r="C631" s="3" t="str">
        <f t="shared" si="9"/>
        <v>810073316300</v>
      </c>
    </row>
    <row r="632" spans="1:3" ht="20.25">
      <c r="A632" s="3">
        <v>81007331631</v>
      </c>
      <c r="B632" s="1" cm="1">
        <f t="array" ref="B632">MOD(-SUM(MID(TEXT(A632,"00000000000\0"),{1,3,5,7,9,11;2,4,6,8,10,12},1)*{3;1}),10)</f>
        <v>7</v>
      </c>
      <c r="C632" s="3" t="str">
        <f t="shared" si="9"/>
        <v>810073316317</v>
      </c>
    </row>
    <row r="633" spans="1:3" ht="20.25">
      <c r="A633" s="3">
        <v>81007331632</v>
      </c>
      <c r="B633" s="1" cm="1">
        <f t="array" ref="B633">MOD(-SUM(MID(TEXT(A633,"00000000000\0"),{1,3,5,7,9,11;2,4,6,8,10,12},1)*{3;1}),10)</f>
        <v>4</v>
      </c>
      <c r="C633" s="3" t="str">
        <f t="shared" si="9"/>
        <v>810073316324</v>
      </c>
    </row>
    <row r="634" spans="1:3" ht="20.25">
      <c r="A634" s="3">
        <v>81007331633</v>
      </c>
      <c r="B634" s="1" cm="1">
        <f t="array" ref="B634">MOD(-SUM(MID(TEXT(A634,"00000000000\0"),{1,3,5,7,9,11;2,4,6,8,10,12},1)*{3;1}),10)</f>
        <v>1</v>
      </c>
      <c r="C634" s="3" t="str">
        <f t="shared" si="9"/>
        <v>810073316331</v>
      </c>
    </row>
    <row r="635" spans="1:3" ht="20.25">
      <c r="A635" s="3">
        <v>81007331634</v>
      </c>
      <c r="B635" s="1" cm="1">
        <f t="array" ref="B635">MOD(-SUM(MID(TEXT(A635,"00000000000\0"),{1,3,5,7,9,11;2,4,6,8,10,12},1)*{3;1}),10)</f>
        <v>8</v>
      </c>
      <c r="C635" s="3" t="str">
        <f t="shared" si="9"/>
        <v>810073316348</v>
      </c>
    </row>
    <row r="636" spans="1:3" ht="20.25">
      <c r="A636" s="3">
        <v>81007331635</v>
      </c>
      <c r="B636" s="1" cm="1">
        <f t="array" ref="B636">MOD(-SUM(MID(TEXT(A636,"00000000000\0"),{1,3,5,7,9,11;2,4,6,8,10,12},1)*{3;1}),10)</f>
        <v>5</v>
      </c>
      <c r="C636" s="3" t="str">
        <f t="shared" si="9"/>
        <v>810073316355</v>
      </c>
    </row>
    <row r="637" spans="1:3" ht="20.25">
      <c r="A637" s="3">
        <v>81007331636</v>
      </c>
      <c r="B637" s="1" cm="1">
        <f t="array" ref="B637">MOD(-SUM(MID(TEXT(A637,"00000000000\0"),{1,3,5,7,9,11;2,4,6,8,10,12},1)*{3;1}),10)</f>
        <v>2</v>
      </c>
      <c r="C637" s="3" t="str">
        <f t="shared" si="9"/>
        <v>810073316362</v>
      </c>
    </row>
    <row r="638" spans="1:3" ht="20.25">
      <c r="A638" s="3">
        <v>81007331637</v>
      </c>
      <c r="B638" s="1" cm="1">
        <f t="array" ref="B638">MOD(-SUM(MID(TEXT(A638,"00000000000\0"),{1,3,5,7,9,11;2,4,6,8,10,12},1)*{3;1}),10)</f>
        <v>9</v>
      </c>
      <c r="C638" s="3" t="str">
        <f t="shared" si="9"/>
        <v>810073316379</v>
      </c>
    </row>
    <row r="639" spans="1:3" ht="20.25">
      <c r="A639" s="3">
        <v>81007331638</v>
      </c>
      <c r="B639" s="1" cm="1">
        <f t="array" ref="B639">MOD(-SUM(MID(TEXT(A639,"00000000000\0"),{1,3,5,7,9,11;2,4,6,8,10,12},1)*{3;1}),10)</f>
        <v>6</v>
      </c>
      <c r="C639" s="3" t="str">
        <f t="shared" si="9"/>
        <v>810073316386</v>
      </c>
    </row>
    <row r="640" spans="1:3" ht="20.25">
      <c r="A640" s="3">
        <v>81007331639</v>
      </c>
      <c r="B640" s="1" cm="1">
        <f t="array" ref="B640">MOD(-SUM(MID(TEXT(A640,"00000000000\0"),{1,3,5,7,9,11;2,4,6,8,10,12},1)*{3;1}),10)</f>
        <v>3</v>
      </c>
      <c r="C640" s="3" t="str">
        <f t="shared" si="9"/>
        <v>810073316393</v>
      </c>
    </row>
    <row r="641" spans="1:3" ht="20.25">
      <c r="A641" s="3">
        <v>81007331640</v>
      </c>
      <c r="B641" s="1" cm="1">
        <f t="array" ref="B641">MOD(-SUM(MID(TEXT(A641,"00000000000\0"),{1,3,5,7,9,11;2,4,6,8,10,12},1)*{3;1}),10)</f>
        <v>9</v>
      </c>
      <c r="C641" s="3" t="str">
        <f t="shared" si="9"/>
        <v>810073316409</v>
      </c>
    </row>
    <row r="642" spans="1:3" ht="20.25">
      <c r="A642" s="3">
        <v>81007331641</v>
      </c>
      <c r="B642" s="1" cm="1">
        <f t="array" ref="B642">MOD(-SUM(MID(TEXT(A642,"00000000000\0"),{1,3,5,7,9,11;2,4,6,8,10,12},1)*{3;1}),10)</f>
        <v>6</v>
      </c>
      <c r="C642" s="3" t="str">
        <f t="shared" si="9"/>
        <v>810073316416</v>
      </c>
    </row>
    <row r="643" spans="1:3" ht="20.25">
      <c r="A643" s="3">
        <v>81007331642</v>
      </c>
      <c r="B643" s="1" cm="1">
        <f t="array" ref="B643">MOD(-SUM(MID(TEXT(A643,"00000000000\0"),{1,3,5,7,9,11;2,4,6,8,10,12},1)*{3;1}),10)</f>
        <v>3</v>
      </c>
      <c r="C643" s="3" t="str">
        <f t="shared" ref="C643:C706" si="10">A643&amp;B643</f>
        <v>810073316423</v>
      </c>
    </row>
    <row r="644" spans="1:3" ht="20.25">
      <c r="A644" s="3">
        <v>81007331643</v>
      </c>
      <c r="B644" s="1" cm="1">
        <f t="array" ref="B644">MOD(-SUM(MID(TEXT(A644,"00000000000\0"),{1,3,5,7,9,11;2,4,6,8,10,12},1)*{3;1}),10)</f>
        <v>0</v>
      </c>
      <c r="C644" s="3" t="str">
        <f t="shared" si="10"/>
        <v>810073316430</v>
      </c>
    </row>
    <row r="645" spans="1:3" ht="20.25">
      <c r="A645" s="3">
        <v>81007331644</v>
      </c>
      <c r="B645" s="1" cm="1">
        <f t="array" ref="B645">MOD(-SUM(MID(TEXT(A645,"00000000000\0"),{1,3,5,7,9,11;2,4,6,8,10,12},1)*{3;1}),10)</f>
        <v>7</v>
      </c>
      <c r="C645" s="3" t="str">
        <f t="shared" si="10"/>
        <v>810073316447</v>
      </c>
    </row>
    <row r="646" spans="1:3" ht="20.25">
      <c r="A646" s="3">
        <v>81007331645</v>
      </c>
      <c r="B646" s="1" cm="1">
        <f t="array" ref="B646">MOD(-SUM(MID(TEXT(A646,"00000000000\0"),{1,3,5,7,9,11;2,4,6,8,10,12},1)*{3;1}),10)</f>
        <v>4</v>
      </c>
      <c r="C646" s="3" t="str">
        <f t="shared" si="10"/>
        <v>810073316454</v>
      </c>
    </row>
    <row r="647" spans="1:3" ht="20.25">
      <c r="A647" s="3">
        <v>81007331646</v>
      </c>
      <c r="B647" s="1" cm="1">
        <f t="array" ref="B647">MOD(-SUM(MID(TEXT(A647,"00000000000\0"),{1,3,5,7,9,11;2,4,6,8,10,12},1)*{3;1}),10)</f>
        <v>1</v>
      </c>
      <c r="C647" s="3" t="str">
        <f t="shared" si="10"/>
        <v>810073316461</v>
      </c>
    </row>
    <row r="648" spans="1:3" ht="20.25">
      <c r="A648" s="3">
        <v>81007331647</v>
      </c>
      <c r="B648" s="1" cm="1">
        <f t="array" ref="B648">MOD(-SUM(MID(TEXT(A648,"00000000000\0"),{1,3,5,7,9,11;2,4,6,8,10,12},1)*{3;1}),10)</f>
        <v>8</v>
      </c>
      <c r="C648" s="3" t="str">
        <f t="shared" si="10"/>
        <v>810073316478</v>
      </c>
    </row>
    <row r="649" spans="1:3" ht="20.25">
      <c r="A649" s="3">
        <v>81007331648</v>
      </c>
      <c r="B649" s="1" cm="1">
        <f t="array" ref="B649">MOD(-SUM(MID(TEXT(A649,"00000000000\0"),{1,3,5,7,9,11;2,4,6,8,10,12},1)*{3;1}),10)</f>
        <v>5</v>
      </c>
      <c r="C649" s="3" t="str">
        <f t="shared" si="10"/>
        <v>810073316485</v>
      </c>
    </row>
    <row r="650" spans="1:3" ht="20.25">
      <c r="A650" s="3">
        <v>81007331649</v>
      </c>
      <c r="B650" s="1" cm="1">
        <f t="array" ref="B650">MOD(-SUM(MID(TEXT(A650,"00000000000\0"),{1,3,5,7,9,11;2,4,6,8,10,12},1)*{3;1}),10)</f>
        <v>2</v>
      </c>
      <c r="C650" s="3" t="str">
        <f t="shared" si="10"/>
        <v>810073316492</v>
      </c>
    </row>
    <row r="651" spans="1:3" ht="20.25">
      <c r="A651" s="3">
        <v>81007331650</v>
      </c>
      <c r="B651" s="1" cm="1">
        <f t="array" ref="B651">MOD(-SUM(MID(TEXT(A651,"00000000000\0"),{1,3,5,7,9,11;2,4,6,8,10,12},1)*{3;1}),10)</f>
        <v>8</v>
      </c>
      <c r="C651" s="3" t="str">
        <f t="shared" si="10"/>
        <v>810073316508</v>
      </c>
    </row>
    <row r="652" spans="1:3" ht="20.25">
      <c r="A652" s="3">
        <v>81007331651</v>
      </c>
      <c r="B652" s="1" cm="1">
        <f t="array" ref="B652">MOD(-SUM(MID(TEXT(A652,"00000000000\0"),{1,3,5,7,9,11;2,4,6,8,10,12},1)*{3;1}),10)</f>
        <v>5</v>
      </c>
      <c r="C652" s="3" t="str">
        <f t="shared" si="10"/>
        <v>810073316515</v>
      </c>
    </row>
    <row r="653" spans="1:3" ht="20.25">
      <c r="A653" s="3">
        <v>81007331652</v>
      </c>
      <c r="B653" s="1" cm="1">
        <f t="array" ref="B653">MOD(-SUM(MID(TEXT(A653,"00000000000\0"),{1,3,5,7,9,11;2,4,6,8,10,12},1)*{3;1}),10)</f>
        <v>2</v>
      </c>
      <c r="C653" s="3" t="str">
        <f t="shared" si="10"/>
        <v>810073316522</v>
      </c>
    </row>
    <row r="654" spans="1:3" ht="20.25">
      <c r="A654" s="3">
        <v>81007331653</v>
      </c>
      <c r="B654" s="1" cm="1">
        <f t="array" ref="B654">MOD(-SUM(MID(TEXT(A654,"00000000000\0"),{1,3,5,7,9,11;2,4,6,8,10,12},1)*{3;1}),10)</f>
        <v>9</v>
      </c>
      <c r="C654" s="3" t="str">
        <f t="shared" si="10"/>
        <v>810073316539</v>
      </c>
    </row>
    <row r="655" spans="1:3" ht="20.25">
      <c r="A655" s="3">
        <v>81007331654</v>
      </c>
      <c r="B655" s="1" cm="1">
        <f t="array" ref="B655">MOD(-SUM(MID(TEXT(A655,"00000000000\0"),{1,3,5,7,9,11;2,4,6,8,10,12},1)*{3;1}),10)</f>
        <v>6</v>
      </c>
      <c r="C655" s="3" t="str">
        <f t="shared" si="10"/>
        <v>810073316546</v>
      </c>
    </row>
    <row r="656" spans="1:3" ht="20.25">
      <c r="A656" s="3">
        <v>81007331655</v>
      </c>
      <c r="B656" s="1" cm="1">
        <f t="array" ref="B656">MOD(-SUM(MID(TEXT(A656,"00000000000\0"),{1,3,5,7,9,11;2,4,6,8,10,12},1)*{3;1}),10)</f>
        <v>3</v>
      </c>
      <c r="C656" s="3" t="str">
        <f t="shared" si="10"/>
        <v>810073316553</v>
      </c>
    </row>
    <row r="657" spans="1:3" ht="20.25">
      <c r="A657" s="3">
        <v>81007331656</v>
      </c>
      <c r="B657" s="1" cm="1">
        <f t="array" ref="B657">MOD(-SUM(MID(TEXT(A657,"00000000000\0"),{1,3,5,7,9,11;2,4,6,8,10,12},1)*{3;1}),10)</f>
        <v>0</v>
      </c>
      <c r="C657" s="3" t="str">
        <f t="shared" si="10"/>
        <v>810073316560</v>
      </c>
    </row>
    <row r="658" spans="1:3" ht="20.25">
      <c r="A658" s="3">
        <v>81007331657</v>
      </c>
      <c r="B658" s="1" cm="1">
        <f t="array" ref="B658">MOD(-SUM(MID(TEXT(A658,"00000000000\0"),{1,3,5,7,9,11;2,4,6,8,10,12},1)*{3;1}),10)</f>
        <v>7</v>
      </c>
      <c r="C658" s="3" t="str">
        <f t="shared" si="10"/>
        <v>810073316577</v>
      </c>
    </row>
    <row r="659" spans="1:3" ht="20.25">
      <c r="A659" s="3">
        <v>81007331658</v>
      </c>
      <c r="B659" s="1" cm="1">
        <f t="array" ref="B659">MOD(-SUM(MID(TEXT(A659,"00000000000\0"),{1,3,5,7,9,11;2,4,6,8,10,12},1)*{3;1}),10)</f>
        <v>4</v>
      </c>
      <c r="C659" s="3" t="str">
        <f t="shared" si="10"/>
        <v>810073316584</v>
      </c>
    </row>
    <row r="660" spans="1:3" ht="20.25">
      <c r="A660" s="3">
        <v>81007331659</v>
      </c>
      <c r="B660" s="1" cm="1">
        <f t="array" ref="B660">MOD(-SUM(MID(TEXT(A660,"00000000000\0"),{1,3,5,7,9,11;2,4,6,8,10,12},1)*{3;1}),10)</f>
        <v>1</v>
      </c>
      <c r="C660" s="3" t="str">
        <f t="shared" si="10"/>
        <v>810073316591</v>
      </c>
    </row>
    <row r="661" spans="1:3" ht="20.25">
      <c r="A661" s="3">
        <v>81007331660</v>
      </c>
      <c r="B661" s="1" cm="1">
        <f t="array" ref="B661">MOD(-SUM(MID(TEXT(A661,"00000000000\0"),{1,3,5,7,9,11;2,4,6,8,10,12},1)*{3;1}),10)</f>
        <v>7</v>
      </c>
      <c r="C661" s="3" t="str">
        <f t="shared" si="10"/>
        <v>810073316607</v>
      </c>
    </row>
    <row r="662" spans="1:3" ht="20.25">
      <c r="A662" s="3">
        <v>81007331661</v>
      </c>
      <c r="B662" s="1" cm="1">
        <f t="array" ref="B662">MOD(-SUM(MID(TEXT(A662,"00000000000\0"),{1,3,5,7,9,11;2,4,6,8,10,12},1)*{3;1}),10)</f>
        <v>4</v>
      </c>
      <c r="C662" s="3" t="str">
        <f t="shared" si="10"/>
        <v>810073316614</v>
      </c>
    </row>
    <row r="663" spans="1:3" ht="20.25">
      <c r="A663" s="3">
        <v>81007331662</v>
      </c>
      <c r="B663" s="1" cm="1">
        <f t="array" ref="B663">MOD(-SUM(MID(TEXT(A663,"00000000000\0"),{1,3,5,7,9,11;2,4,6,8,10,12},1)*{3;1}),10)</f>
        <v>1</v>
      </c>
      <c r="C663" s="3" t="str">
        <f t="shared" si="10"/>
        <v>810073316621</v>
      </c>
    </row>
    <row r="664" spans="1:3" ht="20.25">
      <c r="A664" s="3">
        <v>81007331663</v>
      </c>
      <c r="B664" s="1" cm="1">
        <f t="array" ref="B664">MOD(-SUM(MID(TEXT(A664,"00000000000\0"),{1,3,5,7,9,11;2,4,6,8,10,12},1)*{3;1}),10)</f>
        <v>8</v>
      </c>
      <c r="C664" s="3" t="str">
        <f t="shared" si="10"/>
        <v>810073316638</v>
      </c>
    </row>
    <row r="665" spans="1:3" ht="20.25">
      <c r="A665" s="3">
        <v>81007331664</v>
      </c>
      <c r="B665" s="1" cm="1">
        <f t="array" ref="B665">MOD(-SUM(MID(TEXT(A665,"00000000000\0"),{1,3,5,7,9,11;2,4,6,8,10,12},1)*{3;1}),10)</f>
        <v>5</v>
      </c>
      <c r="C665" s="3" t="str">
        <f t="shared" si="10"/>
        <v>810073316645</v>
      </c>
    </row>
    <row r="666" spans="1:3" ht="20.25">
      <c r="A666" s="3">
        <v>81007331665</v>
      </c>
      <c r="B666" s="1" cm="1">
        <f t="array" ref="B666">MOD(-SUM(MID(TEXT(A666,"00000000000\0"),{1,3,5,7,9,11;2,4,6,8,10,12},1)*{3;1}),10)</f>
        <v>2</v>
      </c>
      <c r="C666" s="3" t="str">
        <f t="shared" si="10"/>
        <v>810073316652</v>
      </c>
    </row>
    <row r="667" spans="1:3" ht="20.25">
      <c r="A667" s="3">
        <v>81007331666</v>
      </c>
      <c r="B667" s="1" cm="1">
        <f t="array" ref="B667">MOD(-SUM(MID(TEXT(A667,"00000000000\0"),{1,3,5,7,9,11;2,4,6,8,10,12},1)*{3;1}),10)</f>
        <v>9</v>
      </c>
      <c r="C667" s="3" t="str">
        <f t="shared" si="10"/>
        <v>810073316669</v>
      </c>
    </row>
    <row r="668" spans="1:3" ht="20.25">
      <c r="A668" s="3">
        <v>81007331667</v>
      </c>
      <c r="B668" s="1" cm="1">
        <f t="array" ref="B668">MOD(-SUM(MID(TEXT(A668,"00000000000\0"),{1,3,5,7,9,11;2,4,6,8,10,12},1)*{3;1}),10)</f>
        <v>6</v>
      </c>
      <c r="C668" s="3" t="str">
        <f t="shared" si="10"/>
        <v>810073316676</v>
      </c>
    </row>
    <row r="669" spans="1:3" ht="20.25">
      <c r="A669" s="3">
        <v>81007331668</v>
      </c>
      <c r="B669" s="1" cm="1">
        <f t="array" ref="B669">MOD(-SUM(MID(TEXT(A669,"00000000000\0"),{1,3,5,7,9,11;2,4,6,8,10,12},1)*{3;1}),10)</f>
        <v>3</v>
      </c>
      <c r="C669" s="3" t="str">
        <f t="shared" si="10"/>
        <v>810073316683</v>
      </c>
    </row>
    <row r="670" spans="1:3" ht="20.25">
      <c r="A670" s="3">
        <v>81007331669</v>
      </c>
      <c r="B670" s="1" cm="1">
        <f t="array" ref="B670">MOD(-SUM(MID(TEXT(A670,"00000000000\0"),{1,3,5,7,9,11;2,4,6,8,10,12},1)*{3;1}),10)</f>
        <v>0</v>
      </c>
      <c r="C670" s="3" t="str">
        <f t="shared" si="10"/>
        <v>810073316690</v>
      </c>
    </row>
    <row r="671" spans="1:3" ht="20.25">
      <c r="A671" s="3">
        <v>81007331670</v>
      </c>
      <c r="B671" s="1" cm="1">
        <f t="array" ref="B671">MOD(-SUM(MID(TEXT(A671,"00000000000\0"),{1,3,5,7,9,11;2,4,6,8,10,12},1)*{3;1}),10)</f>
        <v>6</v>
      </c>
      <c r="C671" s="3" t="str">
        <f t="shared" si="10"/>
        <v>810073316706</v>
      </c>
    </row>
    <row r="672" spans="1:3" ht="20.25">
      <c r="A672" s="3">
        <v>81007331671</v>
      </c>
      <c r="B672" s="1" cm="1">
        <f t="array" ref="B672">MOD(-SUM(MID(TEXT(A672,"00000000000\0"),{1,3,5,7,9,11;2,4,6,8,10,12},1)*{3;1}),10)</f>
        <v>3</v>
      </c>
      <c r="C672" s="3" t="str">
        <f t="shared" si="10"/>
        <v>810073316713</v>
      </c>
    </row>
    <row r="673" spans="1:3" ht="20.25">
      <c r="A673" s="3">
        <v>81007331672</v>
      </c>
      <c r="B673" s="1" cm="1">
        <f t="array" ref="B673">MOD(-SUM(MID(TEXT(A673,"00000000000\0"),{1,3,5,7,9,11;2,4,6,8,10,12},1)*{3;1}),10)</f>
        <v>0</v>
      </c>
      <c r="C673" s="3" t="str">
        <f t="shared" si="10"/>
        <v>810073316720</v>
      </c>
    </row>
    <row r="674" spans="1:3" ht="20.25">
      <c r="A674" s="3">
        <v>81007331673</v>
      </c>
      <c r="B674" s="1" cm="1">
        <f t="array" ref="B674">MOD(-SUM(MID(TEXT(A674,"00000000000\0"),{1,3,5,7,9,11;2,4,6,8,10,12},1)*{3;1}),10)</f>
        <v>7</v>
      </c>
      <c r="C674" s="3" t="str">
        <f t="shared" si="10"/>
        <v>810073316737</v>
      </c>
    </row>
    <row r="675" spans="1:3" ht="20.25">
      <c r="A675" s="3">
        <v>81007331674</v>
      </c>
      <c r="B675" s="1" cm="1">
        <f t="array" ref="B675">MOD(-SUM(MID(TEXT(A675,"00000000000\0"),{1,3,5,7,9,11;2,4,6,8,10,12},1)*{3;1}),10)</f>
        <v>4</v>
      </c>
      <c r="C675" s="3" t="str">
        <f t="shared" si="10"/>
        <v>810073316744</v>
      </c>
    </row>
    <row r="676" spans="1:3" ht="20.25">
      <c r="A676" s="3">
        <v>81007331675</v>
      </c>
      <c r="B676" s="1" cm="1">
        <f t="array" ref="B676">MOD(-SUM(MID(TEXT(A676,"00000000000\0"),{1,3,5,7,9,11;2,4,6,8,10,12},1)*{3;1}),10)</f>
        <v>1</v>
      </c>
      <c r="C676" s="3" t="str">
        <f t="shared" si="10"/>
        <v>810073316751</v>
      </c>
    </row>
    <row r="677" spans="1:3" ht="20.25">
      <c r="A677" s="3">
        <v>81007331676</v>
      </c>
      <c r="B677" s="1" cm="1">
        <f t="array" ref="B677">MOD(-SUM(MID(TEXT(A677,"00000000000\0"),{1,3,5,7,9,11;2,4,6,8,10,12},1)*{3;1}),10)</f>
        <v>8</v>
      </c>
      <c r="C677" s="3" t="str">
        <f t="shared" si="10"/>
        <v>810073316768</v>
      </c>
    </row>
    <row r="678" spans="1:3" ht="20.25">
      <c r="A678" s="3">
        <v>81007331677</v>
      </c>
      <c r="B678" s="1" cm="1">
        <f t="array" ref="B678">MOD(-SUM(MID(TEXT(A678,"00000000000\0"),{1,3,5,7,9,11;2,4,6,8,10,12},1)*{3;1}),10)</f>
        <v>5</v>
      </c>
      <c r="C678" s="3" t="str">
        <f t="shared" si="10"/>
        <v>810073316775</v>
      </c>
    </row>
    <row r="679" spans="1:3" ht="20.25">
      <c r="A679" s="3">
        <v>81007331678</v>
      </c>
      <c r="B679" s="1" cm="1">
        <f t="array" ref="B679">MOD(-SUM(MID(TEXT(A679,"00000000000\0"),{1,3,5,7,9,11;2,4,6,8,10,12},1)*{3;1}),10)</f>
        <v>2</v>
      </c>
      <c r="C679" s="3" t="str">
        <f t="shared" si="10"/>
        <v>810073316782</v>
      </c>
    </row>
    <row r="680" spans="1:3" ht="20.25">
      <c r="A680" s="3">
        <v>81007331679</v>
      </c>
      <c r="B680" s="1" cm="1">
        <f t="array" ref="B680">MOD(-SUM(MID(TEXT(A680,"00000000000\0"),{1,3,5,7,9,11;2,4,6,8,10,12},1)*{3;1}),10)</f>
        <v>9</v>
      </c>
      <c r="C680" s="3" t="str">
        <f t="shared" si="10"/>
        <v>810073316799</v>
      </c>
    </row>
    <row r="681" spans="1:3" ht="20.25">
      <c r="A681" s="3">
        <v>81007331680</v>
      </c>
      <c r="B681" s="1" cm="1">
        <f t="array" ref="B681">MOD(-SUM(MID(TEXT(A681,"00000000000\0"),{1,3,5,7,9,11;2,4,6,8,10,12},1)*{3;1}),10)</f>
        <v>5</v>
      </c>
      <c r="C681" s="3" t="str">
        <f t="shared" si="10"/>
        <v>810073316805</v>
      </c>
    </row>
    <row r="682" spans="1:3" ht="20.25">
      <c r="A682" s="3">
        <v>81007331681</v>
      </c>
      <c r="B682" s="1" cm="1">
        <f t="array" ref="B682">MOD(-SUM(MID(TEXT(A682,"00000000000\0"),{1,3,5,7,9,11;2,4,6,8,10,12},1)*{3;1}),10)</f>
        <v>2</v>
      </c>
      <c r="C682" s="3" t="str">
        <f t="shared" si="10"/>
        <v>810073316812</v>
      </c>
    </row>
    <row r="683" spans="1:3" ht="20.25">
      <c r="A683" s="3">
        <v>81007331682</v>
      </c>
      <c r="B683" s="1" cm="1">
        <f t="array" ref="B683">MOD(-SUM(MID(TEXT(A683,"00000000000\0"),{1,3,5,7,9,11;2,4,6,8,10,12},1)*{3;1}),10)</f>
        <v>9</v>
      </c>
      <c r="C683" s="3" t="str">
        <f t="shared" si="10"/>
        <v>810073316829</v>
      </c>
    </row>
    <row r="684" spans="1:3" ht="20.25">
      <c r="A684" s="3">
        <v>81007331683</v>
      </c>
      <c r="B684" s="1" cm="1">
        <f t="array" ref="B684">MOD(-SUM(MID(TEXT(A684,"00000000000\0"),{1,3,5,7,9,11;2,4,6,8,10,12},1)*{3;1}),10)</f>
        <v>6</v>
      </c>
      <c r="C684" s="3" t="str">
        <f t="shared" si="10"/>
        <v>810073316836</v>
      </c>
    </row>
    <row r="685" spans="1:3" ht="20.25">
      <c r="A685" s="3">
        <v>81007331684</v>
      </c>
      <c r="B685" s="1" cm="1">
        <f t="array" ref="B685">MOD(-SUM(MID(TEXT(A685,"00000000000\0"),{1,3,5,7,9,11;2,4,6,8,10,12},1)*{3;1}),10)</f>
        <v>3</v>
      </c>
      <c r="C685" s="3" t="str">
        <f t="shared" si="10"/>
        <v>810073316843</v>
      </c>
    </row>
    <row r="686" spans="1:3" ht="20.25">
      <c r="A686" s="3">
        <v>81007331685</v>
      </c>
      <c r="B686" s="1" cm="1">
        <f t="array" ref="B686">MOD(-SUM(MID(TEXT(A686,"00000000000\0"),{1,3,5,7,9,11;2,4,6,8,10,12},1)*{3;1}),10)</f>
        <v>0</v>
      </c>
      <c r="C686" s="3" t="str">
        <f t="shared" si="10"/>
        <v>810073316850</v>
      </c>
    </row>
    <row r="687" spans="1:3" ht="20.25">
      <c r="A687" s="3">
        <v>81007331686</v>
      </c>
      <c r="B687" s="1" cm="1">
        <f t="array" ref="B687">MOD(-SUM(MID(TEXT(A687,"00000000000\0"),{1,3,5,7,9,11;2,4,6,8,10,12},1)*{3;1}),10)</f>
        <v>7</v>
      </c>
      <c r="C687" s="3" t="str">
        <f t="shared" si="10"/>
        <v>810073316867</v>
      </c>
    </row>
    <row r="688" spans="1:3" ht="20.25">
      <c r="A688" s="3">
        <v>81007331687</v>
      </c>
      <c r="B688" s="1" cm="1">
        <f t="array" ref="B688">MOD(-SUM(MID(TEXT(A688,"00000000000\0"),{1,3,5,7,9,11;2,4,6,8,10,12},1)*{3;1}),10)</f>
        <v>4</v>
      </c>
      <c r="C688" s="3" t="str">
        <f t="shared" si="10"/>
        <v>810073316874</v>
      </c>
    </row>
    <row r="689" spans="1:3" ht="20.25">
      <c r="A689" s="3">
        <v>81007331688</v>
      </c>
      <c r="B689" s="1" cm="1">
        <f t="array" ref="B689">MOD(-SUM(MID(TEXT(A689,"00000000000\0"),{1,3,5,7,9,11;2,4,6,8,10,12},1)*{3;1}),10)</f>
        <v>1</v>
      </c>
      <c r="C689" s="3" t="str">
        <f t="shared" si="10"/>
        <v>810073316881</v>
      </c>
    </row>
    <row r="690" spans="1:3" ht="20.25">
      <c r="A690" s="3">
        <v>81007331689</v>
      </c>
      <c r="B690" s="1" cm="1">
        <f t="array" ref="B690">MOD(-SUM(MID(TEXT(A690,"00000000000\0"),{1,3,5,7,9,11;2,4,6,8,10,12},1)*{3;1}),10)</f>
        <v>8</v>
      </c>
      <c r="C690" s="3" t="str">
        <f t="shared" si="10"/>
        <v>810073316898</v>
      </c>
    </row>
    <row r="691" spans="1:3" ht="20.25">
      <c r="A691" s="3">
        <v>81007331690</v>
      </c>
      <c r="B691" s="1" cm="1">
        <f t="array" ref="B691">MOD(-SUM(MID(TEXT(A691,"00000000000\0"),{1,3,5,7,9,11;2,4,6,8,10,12},1)*{3;1}),10)</f>
        <v>4</v>
      </c>
      <c r="C691" s="3" t="str">
        <f t="shared" si="10"/>
        <v>810073316904</v>
      </c>
    </row>
    <row r="692" spans="1:3" ht="20.25">
      <c r="A692" s="3">
        <v>81007331691</v>
      </c>
      <c r="B692" s="1" cm="1">
        <f t="array" ref="B692">MOD(-SUM(MID(TEXT(A692,"00000000000\0"),{1,3,5,7,9,11;2,4,6,8,10,12},1)*{3;1}),10)</f>
        <v>1</v>
      </c>
      <c r="C692" s="3" t="str">
        <f t="shared" si="10"/>
        <v>810073316911</v>
      </c>
    </row>
    <row r="693" spans="1:3" ht="20.25">
      <c r="A693" s="3">
        <v>81007331692</v>
      </c>
      <c r="B693" s="1" cm="1">
        <f t="array" ref="B693">MOD(-SUM(MID(TEXT(A693,"00000000000\0"),{1,3,5,7,9,11;2,4,6,8,10,12},1)*{3;1}),10)</f>
        <v>8</v>
      </c>
      <c r="C693" s="3" t="str">
        <f t="shared" si="10"/>
        <v>810073316928</v>
      </c>
    </row>
    <row r="694" spans="1:3" ht="20.25">
      <c r="A694" s="3">
        <v>81007331693</v>
      </c>
      <c r="B694" s="1" cm="1">
        <f t="array" ref="B694">MOD(-SUM(MID(TEXT(A694,"00000000000\0"),{1,3,5,7,9,11;2,4,6,8,10,12},1)*{3;1}),10)</f>
        <v>5</v>
      </c>
      <c r="C694" s="3" t="str">
        <f t="shared" si="10"/>
        <v>810073316935</v>
      </c>
    </row>
    <row r="695" spans="1:3" ht="20.25">
      <c r="A695" s="3">
        <v>81007331694</v>
      </c>
      <c r="B695" s="1" cm="1">
        <f t="array" ref="B695">MOD(-SUM(MID(TEXT(A695,"00000000000\0"),{1,3,5,7,9,11;2,4,6,8,10,12},1)*{3;1}),10)</f>
        <v>2</v>
      </c>
      <c r="C695" s="3" t="str">
        <f t="shared" si="10"/>
        <v>810073316942</v>
      </c>
    </row>
    <row r="696" spans="1:3" ht="20.25">
      <c r="A696" s="3">
        <v>81007331695</v>
      </c>
      <c r="B696" s="1" cm="1">
        <f t="array" ref="B696">MOD(-SUM(MID(TEXT(A696,"00000000000\0"),{1,3,5,7,9,11;2,4,6,8,10,12},1)*{3;1}),10)</f>
        <v>9</v>
      </c>
      <c r="C696" s="3" t="str">
        <f t="shared" si="10"/>
        <v>810073316959</v>
      </c>
    </row>
    <row r="697" spans="1:3" ht="20.25">
      <c r="A697" s="3">
        <v>81007331696</v>
      </c>
      <c r="B697" s="1" cm="1">
        <f t="array" ref="B697">MOD(-SUM(MID(TEXT(A697,"00000000000\0"),{1,3,5,7,9,11;2,4,6,8,10,12},1)*{3;1}),10)</f>
        <v>6</v>
      </c>
      <c r="C697" s="3" t="str">
        <f t="shared" si="10"/>
        <v>810073316966</v>
      </c>
    </row>
    <row r="698" spans="1:3" ht="20.25">
      <c r="A698" s="3">
        <v>81007331697</v>
      </c>
      <c r="B698" s="1" cm="1">
        <f t="array" ref="B698">MOD(-SUM(MID(TEXT(A698,"00000000000\0"),{1,3,5,7,9,11;2,4,6,8,10,12},1)*{3;1}),10)</f>
        <v>3</v>
      </c>
      <c r="C698" s="3" t="str">
        <f t="shared" si="10"/>
        <v>810073316973</v>
      </c>
    </row>
    <row r="699" spans="1:3" ht="20.25">
      <c r="A699" s="3">
        <v>81007331698</v>
      </c>
      <c r="B699" s="1" cm="1">
        <f t="array" ref="B699">MOD(-SUM(MID(TEXT(A699,"00000000000\0"),{1,3,5,7,9,11;2,4,6,8,10,12},1)*{3;1}),10)</f>
        <v>0</v>
      </c>
      <c r="C699" s="3" t="str">
        <f t="shared" si="10"/>
        <v>810073316980</v>
      </c>
    </row>
    <row r="700" spans="1:3" ht="20.25">
      <c r="A700" s="3">
        <v>81007331699</v>
      </c>
      <c r="B700" s="1" cm="1">
        <f t="array" ref="B700">MOD(-SUM(MID(TEXT(A700,"00000000000\0"),{1,3,5,7,9,11;2,4,6,8,10,12},1)*{3;1}),10)</f>
        <v>7</v>
      </c>
      <c r="C700" s="3" t="str">
        <f t="shared" si="10"/>
        <v>810073316997</v>
      </c>
    </row>
    <row r="701" spans="1:3" ht="20.25">
      <c r="A701" s="3">
        <v>81007331700</v>
      </c>
      <c r="B701" s="1" cm="1">
        <f t="array" ref="B701">MOD(-SUM(MID(TEXT(A701,"00000000000\0"),{1,3,5,7,9,11;2,4,6,8,10,12},1)*{3;1}),10)</f>
        <v>0</v>
      </c>
      <c r="C701" s="3" t="str">
        <f t="shared" si="10"/>
        <v>810073317000</v>
      </c>
    </row>
    <row r="702" spans="1:3" ht="20.25">
      <c r="A702" s="3">
        <v>81007331701</v>
      </c>
      <c r="B702" s="1" cm="1">
        <f t="array" ref="B702">MOD(-SUM(MID(TEXT(A702,"00000000000\0"),{1,3,5,7,9,11;2,4,6,8,10,12},1)*{3;1}),10)</f>
        <v>7</v>
      </c>
      <c r="C702" s="3" t="str">
        <f t="shared" si="10"/>
        <v>810073317017</v>
      </c>
    </row>
    <row r="703" spans="1:3" ht="20.25">
      <c r="A703" s="3">
        <v>81007331702</v>
      </c>
      <c r="B703" s="1" cm="1">
        <f t="array" ref="B703">MOD(-SUM(MID(TEXT(A703,"00000000000\0"),{1,3,5,7,9,11;2,4,6,8,10,12},1)*{3;1}),10)</f>
        <v>4</v>
      </c>
      <c r="C703" s="3" t="str">
        <f t="shared" si="10"/>
        <v>810073317024</v>
      </c>
    </row>
    <row r="704" spans="1:3" ht="20.25">
      <c r="A704" s="3">
        <v>81007331703</v>
      </c>
      <c r="B704" s="1" cm="1">
        <f t="array" ref="B704">MOD(-SUM(MID(TEXT(A704,"00000000000\0"),{1,3,5,7,9,11;2,4,6,8,10,12},1)*{3;1}),10)</f>
        <v>1</v>
      </c>
      <c r="C704" s="3" t="str">
        <f t="shared" si="10"/>
        <v>810073317031</v>
      </c>
    </row>
    <row r="705" spans="1:3" ht="20.25">
      <c r="A705" s="3">
        <v>81007331704</v>
      </c>
      <c r="B705" s="1" cm="1">
        <f t="array" ref="B705">MOD(-SUM(MID(TEXT(A705,"00000000000\0"),{1,3,5,7,9,11;2,4,6,8,10,12},1)*{3;1}),10)</f>
        <v>8</v>
      </c>
      <c r="C705" s="3" t="str">
        <f t="shared" si="10"/>
        <v>810073317048</v>
      </c>
    </row>
    <row r="706" spans="1:3" ht="20.25">
      <c r="A706" s="3">
        <v>81007331705</v>
      </c>
      <c r="B706" s="1" cm="1">
        <f t="array" ref="B706">MOD(-SUM(MID(TEXT(A706,"00000000000\0"),{1,3,5,7,9,11;2,4,6,8,10,12},1)*{3;1}),10)</f>
        <v>5</v>
      </c>
      <c r="C706" s="3" t="str">
        <f t="shared" si="10"/>
        <v>810073317055</v>
      </c>
    </row>
    <row r="707" spans="1:3" ht="20.25">
      <c r="A707" s="3">
        <v>81007331706</v>
      </c>
      <c r="B707" s="1" cm="1">
        <f t="array" ref="B707">MOD(-SUM(MID(TEXT(A707,"00000000000\0"),{1,3,5,7,9,11;2,4,6,8,10,12},1)*{3;1}),10)</f>
        <v>2</v>
      </c>
      <c r="C707" s="3" t="str">
        <f t="shared" ref="C707:C770" si="11">A707&amp;B707</f>
        <v>810073317062</v>
      </c>
    </row>
    <row r="708" spans="1:3" ht="20.25">
      <c r="A708" s="3">
        <v>81007331707</v>
      </c>
      <c r="B708" s="1" cm="1">
        <f t="array" ref="B708">MOD(-SUM(MID(TEXT(A708,"00000000000\0"),{1,3,5,7,9,11;2,4,6,8,10,12},1)*{3;1}),10)</f>
        <v>9</v>
      </c>
      <c r="C708" s="3" t="str">
        <f t="shared" si="11"/>
        <v>810073317079</v>
      </c>
    </row>
    <row r="709" spans="1:3" ht="20.25">
      <c r="A709" s="3">
        <v>81007331708</v>
      </c>
      <c r="B709" s="1" cm="1">
        <f t="array" ref="B709">MOD(-SUM(MID(TEXT(A709,"00000000000\0"),{1,3,5,7,9,11;2,4,6,8,10,12},1)*{3;1}),10)</f>
        <v>6</v>
      </c>
      <c r="C709" s="3" t="str">
        <f t="shared" si="11"/>
        <v>810073317086</v>
      </c>
    </row>
    <row r="710" spans="1:3" ht="20.25">
      <c r="A710" s="3">
        <v>81007331709</v>
      </c>
      <c r="B710" s="1" cm="1">
        <f t="array" ref="B710">MOD(-SUM(MID(TEXT(A710,"00000000000\0"),{1,3,5,7,9,11;2,4,6,8,10,12},1)*{3;1}),10)</f>
        <v>3</v>
      </c>
      <c r="C710" s="3" t="str">
        <f t="shared" si="11"/>
        <v>810073317093</v>
      </c>
    </row>
    <row r="711" spans="1:3" ht="20.25">
      <c r="A711" s="3">
        <v>81007331710</v>
      </c>
      <c r="B711" s="1" cm="1">
        <f t="array" ref="B711">MOD(-SUM(MID(TEXT(A711,"00000000000\0"),{1,3,5,7,9,11;2,4,6,8,10,12},1)*{3;1}),10)</f>
        <v>9</v>
      </c>
      <c r="C711" s="3" t="str">
        <f t="shared" si="11"/>
        <v>810073317109</v>
      </c>
    </row>
    <row r="712" spans="1:3" ht="20.25">
      <c r="A712" s="3">
        <v>81007331711</v>
      </c>
      <c r="B712" s="1" cm="1">
        <f t="array" ref="B712">MOD(-SUM(MID(TEXT(A712,"00000000000\0"),{1,3,5,7,9,11;2,4,6,8,10,12},1)*{3;1}),10)</f>
        <v>6</v>
      </c>
      <c r="C712" s="3" t="str">
        <f t="shared" si="11"/>
        <v>810073317116</v>
      </c>
    </row>
    <row r="713" spans="1:3" ht="20.25">
      <c r="A713" s="3">
        <v>81007331712</v>
      </c>
      <c r="B713" s="1" cm="1">
        <f t="array" ref="B713">MOD(-SUM(MID(TEXT(A713,"00000000000\0"),{1,3,5,7,9,11;2,4,6,8,10,12},1)*{3;1}),10)</f>
        <v>3</v>
      </c>
      <c r="C713" s="3" t="str">
        <f t="shared" si="11"/>
        <v>810073317123</v>
      </c>
    </row>
    <row r="714" spans="1:3" ht="20.25">
      <c r="A714" s="3">
        <v>81007331713</v>
      </c>
      <c r="B714" s="1" cm="1">
        <f t="array" ref="B714">MOD(-SUM(MID(TEXT(A714,"00000000000\0"),{1,3,5,7,9,11;2,4,6,8,10,12},1)*{3;1}),10)</f>
        <v>0</v>
      </c>
      <c r="C714" s="3" t="str">
        <f t="shared" si="11"/>
        <v>810073317130</v>
      </c>
    </row>
    <row r="715" spans="1:3" ht="20.25">
      <c r="A715" s="3">
        <v>81007331714</v>
      </c>
      <c r="B715" s="1" cm="1">
        <f t="array" ref="B715">MOD(-SUM(MID(TEXT(A715,"00000000000\0"),{1,3,5,7,9,11;2,4,6,8,10,12},1)*{3;1}),10)</f>
        <v>7</v>
      </c>
      <c r="C715" s="3" t="str">
        <f t="shared" si="11"/>
        <v>810073317147</v>
      </c>
    </row>
    <row r="716" spans="1:3" ht="20.25">
      <c r="A716" s="3">
        <v>81007331715</v>
      </c>
      <c r="B716" s="1" cm="1">
        <f t="array" ref="B716">MOD(-SUM(MID(TEXT(A716,"00000000000\0"),{1,3,5,7,9,11;2,4,6,8,10,12},1)*{3;1}),10)</f>
        <v>4</v>
      </c>
      <c r="C716" s="3" t="str">
        <f t="shared" si="11"/>
        <v>810073317154</v>
      </c>
    </row>
    <row r="717" spans="1:3" ht="20.25">
      <c r="A717" s="3">
        <v>81007331716</v>
      </c>
      <c r="B717" s="1" cm="1">
        <f t="array" ref="B717">MOD(-SUM(MID(TEXT(A717,"00000000000\0"),{1,3,5,7,9,11;2,4,6,8,10,12},1)*{3;1}),10)</f>
        <v>1</v>
      </c>
      <c r="C717" s="3" t="str">
        <f t="shared" si="11"/>
        <v>810073317161</v>
      </c>
    </row>
    <row r="718" spans="1:3" ht="20.25">
      <c r="A718" s="3">
        <v>81007331717</v>
      </c>
      <c r="B718" s="1" cm="1">
        <f t="array" ref="B718">MOD(-SUM(MID(TEXT(A718,"00000000000\0"),{1,3,5,7,9,11;2,4,6,8,10,12},1)*{3;1}),10)</f>
        <v>8</v>
      </c>
      <c r="C718" s="3" t="str">
        <f t="shared" si="11"/>
        <v>810073317178</v>
      </c>
    </row>
    <row r="719" spans="1:3" ht="20.25">
      <c r="A719" s="3">
        <v>81007331718</v>
      </c>
      <c r="B719" s="1" cm="1">
        <f t="array" ref="B719">MOD(-SUM(MID(TEXT(A719,"00000000000\0"),{1,3,5,7,9,11;2,4,6,8,10,12},1)*{3;1}),10)</f>
        <v>5</v>
      </c>
      <c r="C719" s="3" t="str">
        <f t="shared" si="11"/>
        <v>810073317185</v>
      </c>
    </row>
    <row r="720" spans="1:3" ht="20.25">
      <c r="A720" s="3">
        <v>81007331719</v>
      </c>
      <c r="B720" s="1" cm="1">
        <f t="array" ref="B720">MOD(-SUM(MID(TEXT(A720,"00000000000\0"),{1,3,5,7,9,11;2,4,6,8,10,12},1)*{3;1}),10)</f>
        <v>2</v>
      </c>
      <c r="C720" s="3" t="str">
        <f t="shared" si="11"/>
        <v>810073317192</v>
      </c>
    </row>
    <row r="721" spans="1:3" ht="20.25">
      <c r="A721" s="3">
        <v>81007331720</v>
      </c>
      <c r="B721" s="1" cm="1">
        <f t="array" ref="B721">MOD(-SUM(MID(TEXT(A721,"00000000000\0"),{1,3,5,7,9,11;2,4,6,8,10,12},1)*{3;1}),10)</f>
        <v>8</v>
      </c>
      <c r="C721" s="3" t="str">
        <f t="shared" si="11"/>
        <v>810073317208</v>
      </c>
    </row>
    <row r="722" spans="1:3" ht="20.25">
      <c r="A722" s="3">
        <v>81007331721</v>
      </c>
      <c r="B722" s="1" cm="1">
        <f t="array" ref="B722">MOD(-SUM(MID(TEXT(A722,"00000000000\0"),{1,3,5,7,9,11;2,4,6,8,10,12},1)*{3;1}),10)</f>
        <v>5</v>
      </c>
      <c r="C722" s="3" t="str">
        <f t="shared" si="11"/>
        <v>810073317215</v>
      </c>
    </row>
    <row r="723" spans="1:3" ht="20.25">
      <c r="A723" s="3">
        <v>81007331722</v>
      </c>
      <c r="B723" s="1" cm="1">
        <f t="array" ref="B723">MOD(-SUM(MID(TEXT(A723,"00000000000\0"),{1,3,5,7,9,11;2,4,6,8,10,12},1)*{3;1}),10)</f>
        <v>2</v>
      </c>
      <c r="C723" s="3" t="str">
        <f t="shared" si="11"/>
        <v>810073317222</v>
      </c>
    </row>
    <row r="724" spans="1:3" ht="20.25">
      <c r="A724" s="3">
        <v>81007331723</v>
      </c>
      <c r="B724" s="1" cm="1">
        <f t="array" ref="B724">MOD(-SUM(MID(TEXT(A724,"00000000000\0"),{1,3,5,7,9,11;2,4,6,8,10,12},1)*{3;1}),10)</f>
        <v>9</v>
      </c>
      <c r="C724" s="3" t="str">
        <f t="shared" si="11"/>
        <v>810073317239</v>
      </c>
    </row>
    <row r="725" spans="1:3" ht="20.25">
      <c r="A725" s="3">
        <v>81007331724</v>
      </c>
      <c r="B725" s="1" cm="1">
        <f t="array" ref="B725">MOD(-SUM(MID(TEXT(A725,"00000000000\0"),{1,3,5,7,9,11;2,4,6,8,10,12},1)*{3;1}),10)</f>
        <v>6</v>
      </c>
      <c r="C725" s="3" t="str">
        <f t="shared" si="11"/>
        <v>810073317246</v>
      </c>
    </row>
    <row r="726" spans="1:3" ht="20.25">
      <c r="A726" s="3">
        <v>81007331725</v>
      </c>
      <c r="B726" s="1" cm="1">
        <f t="array" ref="B726">MOD(-SUM(MID(TEXT(A726,"00000000000\0"),{1,3,5,7,9,11;2,4,6,8,10,12},1)*{3;1}),10)</f>
        <v>3</v>
      </c>
      <c r="C726" s="3" t="str">
        <f t="shared" si="11"/>
        <v>810073317253</v>
      </c>
    </row>
    <row r="727" spans="1:3" ht="20.25">
      <c r="A727" s="3">
        <v>81007331726</v>
      </c>
      <c r="B727" s="1" cm="1">
        <f t="array" ref="B727">MOD(-SUM(MID(TEXT(A727,"00000000000\0"),{1,3,5,7,9,11;2,4,6,8,10,12},1)*{3;1}),10)</f>
        <v>0</v>
      </c>
      <c r="C727" s="3" t="str">
        <f t="shared" si="11"/>
        <v>810073317260</v>
      </c>
    </row>
    <row r="728" spans="1:3" ht="20.25">
      <c r="A728" s="3">
        <v>81007331727</v>
      </c>
      <c r="B728" s="1" cm="1">
        <f t="array" ref="B728">MOD(-SUM(MID(TEXT(A728,"00000000000\0"),{1,3,5,7,9,11;2,4,6,8,10,12},1)*{3;1}),10)</f>
        <v>7</v>
      </c>
      <c r="C728" s="3" t="str">
        <f t="shared" si="11"/>
        <v>810073317277</v>
      </c>
    </row>
    <row r="729" spans="1:3" ht="20.25">
      <c r="A729" s="3">
        <v>81007331728</v>
      </c>
      <c r="B729" s="1" cm="1">
        <f t="array" ref="B729">MOD(-SUM(MID(TEXT(A729,"00000000000\0"),{1,3,5,7,9,11;2,4,6,8,10,12},1)*{3;1}),10)</f>
        <v>4</v>
      </c>
      <c r="C729" s="3" t="str">
        <f t="shared" si="11"/>
        <v>810073317284</v>
      </c>
    </row>
    <row r="730" spans="1:3" ht="20.25">
      <c r="A730" s="3">
        <v>81007331729</v>
      </c>
      <c r="B730" s="1" cm="1">
        <f t="array" ref="B730">MOD(-SUM(MID(TEXT(A730,"00000000000\0"),{1,3,5,7,9,11;2,4,6,8,10,12},1)*{3;1}),10)</f>
        <v>1</v>
      </c>
      <c r="C730" s="3" t="str">
        <f t="shared" si="11"/>
        <v>810073317291</v>
      </c>
    </row>
    <row r="731" spans="1:3" ht="20.25">
      <c r="A731" s="3">
        <v>81007331730</v>
      </c>
      <c r="B731" s="1" cm="1">
        <f t="array" ref="B731">MOD(-SUM(MID(TEXT(A731,"00000000000\0"),{1,3,5,7,9,11;2,4,6,8,10,12},1)*{3;1}),10)</f>
        <v>7</v>
      </c>
      <c r="C731" s="3" t="str">
        <f t="shared" si="11"/>
        <v>810073317307</v>
      </c>
    </row>
    <row r="732" spans="1:3" ht="20.25">
      <c r="A732" s="3">
        <v>81007331731</v>
      </c>
      <c r="B732" s="1" cm="1">
        <f t="array" ref="B732">MOD(-SUM(MID(TEXT(A732,"00000000000\0"),{1,3,5,7,9,11;2,4,6,8,10,12},1)*{3;1}),10)</f>
        <v>4</v>
      </c>
      <c r="C732" s="3" t="str">
        <f t="shared" si="11"/>
        <v>810073317314</v>
      </c>
    </row>
    <row r="733" spans="1:3" ht="20.25">
      <c r="A733" s="3">
        <v>81007331732</v>
      </c>
      <c r="B733" s="1" cm="1">
        <f t="array" ref="B733">MOD(-SUM(MID(TEXT(A733,"00000000000\0"),{1,3,5,7,9,11;2,4,6,8,10,12},1)*{3;1}),10)</f>
        <v>1</v>
      </c>
      <c r="C733" s="3" t="str">
        <f t="shared" si="11"/>
        <v>810073317321</v>
      </c>
    </row>
    <row r="734" spans="1:3" ht="20.25">
      <c r="A734" s="3">
        <v>81007331733</v>
      </c>
      <c r="B734" s="1" cm="1">
        <f t="array" ref="B734">MOD(-SUM(MID(TEXT(A734,"00000000000\0"),{1,3,5,7,9,11;2,4,6,8,10,12},1)*{3;1}),10)</f>
        <v>8</v>
      </c>
      <c r="C734" s="3" t="str">
        <f t="shared" si="11"/>
        <v>810073317338</v>
      </c>
    </row>
    <row r="735" spans="1:3" ht="20.25">
      <c r="A735" s="3">
        <v>81007331734</v>
      </c>
      <c r="B735" s="1" cm="1">
        <f t="array" ref="B735">MOD(-SUM(MID(TEXT(A735,"00000000000\0"),{1,3,5,7,9,11;2,4,6,8,10,12},1)*{3;1}),10)</f>
        <v>5</v>
      </c>
      <c r="C735" s="3" t="str">
        <f t="shared" si="11"/>
        <v>810073317345</v>
      </c>
    </row>
    <row r="736" spans="1:3" ht="20.25">
      <c r="A736" s="3">
        <v>81007331735</v>
      </c>
      <c r="B736" s="1" cm="1">
        <f t="array" ref="B736">MOD(-SUM(MID(TEXT(A736,"00000000000\0"),{1,3,5,7,9,11;2,4,6,8,10,12},1)*{3;1}),10)</f>
        <v>2</v>
      </c>
      <c r="C736" s="3" t="str">
        <f t="shared" si="11"/>
        <v>810073317352</v>
      </c>
    </row>
    <row r="737" spans="1:3" ht="20.25">
      <c r="A737" s="3">
        <v>81007331736</v>
      </c>
      <c r="B737" s="1" cm="1">
        <f t="array" ref="B737">MOD(-SUM(MID(TEXT(A737,"00000000000\0"),{1,3,5,7,9,11;2,4,6,8,10,12},1)*{3;1}),10)</f>
        <v>9</v>
      </c>
      <c r="C737" s="3" t="str">
        <f t="shared" si="11"/>
        <v>810073317369</v>
      </c>
    </row>
    <row r="738" spans="1:3" ht="20.25">
      <c r="A738" s="3">
        <v>81007331737</v>
      </c>
      <c r="B738" s="1" cm="1">
        <f t="array" ref="B738">MOD(-SUM(MID(TEXT(A738,"00000000000\0"),{1,3,5,7,9,11;2,4,6,8,10,12},1)*{3;1}),10)</f>
        <v>6</v>
      </c>
      <c r="C738" s="3" t="str">
        <f t="shared" si="11"/>
        <v>810073317376</v>
      </c>
    </row>
    <row r="739" spans="1:3" ht="20.25">
      <c r="A739" s="3">
        <v>81007331738</v>
      </c>
      <c r="B739" s="1" cm="1">
        <f t="array" ref="B739">MOD(-SUM(MID(TEXT(A739,"00000000000\0"),{1,3,5,7,9,11;2,4,6,8,10,12},1)*{3;1}),10)</f>
        <v>3</v>
      </c>
      <c r="C739" s="3" t="str">
        <f t="shared" si="11"/>
        <v>810073317383</v>
      </c>
    </row>
    <row r="740" spans="1:3" ht="20.25">
      <c r="A740" s="3">
        <v>81007331739</v>
      </c>
      <c r="B740" s="1" cm="1">
        <f t="array" ref="B740">MOD(-SUM(MID(TEXT(A740,"00000000000\0"),{1,3,5,7,9,11;2,4,6,8,10,12},1)*{3;1}),10)</f>
        <v>0</v>
      </c>
      <c r="C740" s="3" t="str">
        <f t="shared" si="11"/>
        <v>810073317390</v>
      </c>
    </row>
    <row r="741" spans="1:3" ht="20.25">
      <c r="A741" s="3">
        <v>81007331740</v>
      </c>
      <c r="B741" s="1" cm="1">
        <f t="array" ref="B741">MOD(-SUM(MID(TEXT(A741,"00000000000\0"),{1,3,5,7,9,11;2,4,6,8,10,12},1)*{3;1}),10)</f>
        <v>6</v>
      </c>
      <c r="C741" s="3" t="str">
        <f t="shared" si="11"/>
        <v>810073317406</v>
      </c>
    </row>
    <row r="742" spans="1:3" ht="20.25">
      <c r="A742" s="3">
        <v>81007331741</v>
      </c>
      <c r="B742" s="1" cm="1">
        <f t="array" ref="B742">MOD(-SUM(MID(TEXT(A742,"00000000000\0"),{1,3,5,7,9,11;2,4,6,8,10,12},1)*{3;1}),10)</f>
        <v>3</v>
      </c>
      <c r="C742" s="3" t="str">
        <f t="shared" si="11"/>
        <v>810073317413</v>
      </c>
    </row>
    <row r="743" spans="1:3" ht="20.25">
      <c r="A743" s="3">
        <v>81007331742</v>
      </c>
      <c r="B743" s="1" cm="1">
        <f t="array" ref="B743">MOD(-SUM(MID(TEXT(A743,"00000000000\0"),{1,3,5,7,9,11;2,4,6,8,10,12},1)*{3;1}),10)</f>
        <v>0</v>
      </c>
      <c r="C743" s="3" t="str">
        <f t="shared" si="11"/>
        <v>810073317420</v>
      </c>
    </row>
    <row r="744" spans="1:3" ht="20.25">
      <c r="A744" s="3">
        <v>81007331743</v>
      </c>
      <c r="B744" s="1" cm="1">
        <f t="array" ref="B744">MOD(-SUM(MID(TEXT(A744,"00000000000\0"),{1,3,5,7,9,11;2,4,6,8,10,12},1)*{3;1}),10)</f>
        <v>7</v>
      </c>
      <c r="C744" s="3" t="str">
        <f t="shared" si="11"/>
        <v>810073317437</v>
      </c>
    </row>
    <row r="745" spans="1:3" ht="20.25">
      <c r="A745" s="3">
        <v>81007331744</v>
      </c>
      <c r="B745" s="1" cm="1">
        <f t="array" ref="B745">MOD(-SUM(MID(TEXT(A745,"00000000000\0"),{1,3,5,7,9,11;2,4,6,8,10,12},1)*{3;1}),10)</f>
        <v>4</v>
      </c>
      <c r="C745" s="3" t="str">
        <f t="shared" si="11"/>
        <v>810073317444</v>
      </c>
    </row>
    <row r="746" spans="1:3" ht="20.25">
      <c r="A746" s="3">
        <v>81007331745</v>
      </c>
      <c r="B746" s="1" cm="1">
        <f t="array" ref="B746">MOD(-SUM(MID(TEXT(A746,"00000000000\0"),{1,3,5,7,9,11;2,4,6,8,10,12},1)*{3;1}),10)</f>
        <v>1</v>
      </c>
      <c r="C746" s="3" t="str">
        <f t="shared" si="11"/>
        <v>810073317451</v>
      </c>
    </row>
    <row r="747" spans="1:3" ht="20.25">
      <c r="A747" s="3">
        <v>81007331746</v>
      </c>
      <c r="B747" s="1" cm="1">
        <f t="array" ref="B747">MOD(-SUM(MID(TEXT(A747,"00000000000\0"),{1,3,5,7,9,11;2,4,6,8,10,12},1)*{3;1}),10)</f>
        <v>8</v>
      </c>
      <c r="C747" s="3" t="str">
        <f t="shared" si="11"/>
        <v>810073317468</v>
      </c>
    </row>
    <row r="748" spans="1:3" ht="20.25">
      <c r="A748" s="3">
        <v>81007331747</v>
      </c>
      <c r="B748" s="1" cm="1">
        <f t="array" ref="B748">MOD(-SUM(MID(TEXT(A748,"00000000000\0"),{1,3,5,7,9,11;2,4,6,8,10,12},1)*{3;1}),10)</f>
        <v>5</v>
      </c>
      <c r="C748" s="3" t="str">
        <f t="shared" si="11"/>
        <v>810073317475</v>
      </c>
    </row>
    <row r="749" spans="1:3" ht="20.25">
      <c r="A749" s="3">
        <v>81007331748</v>
      </c>
      <c r="B749" s="1" cm="1">
        <f t="array" ref="B749">MOD(-SUM(MID(TEXT(A749,"00000000000\0"),{1,3,5,7,9,11;2,4,6,8,10,12},1)*{3;1}),10)</f>
        <v>2</v>
      </c>
      <c r="C749" s="3" t="str">
        <f t="shared" si="11"/>
        <v>810073317482</v>
      </c>
    </row>
    <row r="750" spans="1:3" ht="20.25">
      <c r="A750" s="3">
        <v>81007331749</v>
      </c>
      <c r="B750" s="1" cm="1">
        <f t="array" ref="B750">MOD(-SUM(MID(TEXT(A750,"00000000000\0"),{1,3,5,7,9,11;2,4,6,8,10,12},1)*{3;1}),10)</f>
        <v>9</v>
      </c>
      <c r="C750" s="3" t="str">
        <f t="shared" si="11"/>
        <v>810073317499</v>
      </c>
    </row>
    <row r="751" spans="1:3" ht="20.25">
      <c r="A751" s="3">
        <v>81007331750</v>
      </c>
      <c r="B751" s="1" cm="1">
        <f t="array" ref="B751">MOD(-SUM(MID(TEXT(A751,"00000000000\0"),{1,3,5,7,9,11;2,4,6,8,10,12},1)*{3;1}),10)</f>
        <v>5</v>
      </c>
      <c r="C751" s="3" t="str">
        <f t="shared" si="11"/>
        <v>810073317505</v>
      </c>
    </row>
    <row r="752" spans="1:3" ht="20.25">
      <c r="A752" s="3">
        <v>81007331751</v>
      </c>
      <c r="B752" s="1" cm="1">
        <f t="array" ref="B752">MOD(-SUM(MID(TEXT(A752,"00000000000\0"),{1,3,5,7,9,11;2,4,6,8,10,12},1)*{3;1}),10)</f>
        <v>2</v>
      </c>
      <c r="C752" s="3" t="str">
        <f t="shared" si="11"/>
        <v>810073317512</v>
      </c>
    </row>
    <row r="753" spans="1:3" ht="20.25">
      <c r="A753" s="3">
        <v>81007331752</v>
      </c>
      <c r="B753" s="1" cm="1">
        <f t="array" ref="B753">MOD(-SUM(MID(TEXT(A753,"00000000000\0"),{1,3,5,7,9,11;2,4,6,8,10,12},1)*{3;1}),10)</f>
        <v>9</v>
      </c>
      <c r="C753" s="3" t="str">
        <f t="shared" si="11"/>
        <v>810073317529</v>
      </c>
    </row>
    <row r="754" spans="1:3" ht="20.25">
      <c r="A754" s="3">
        <v>81007331753</v>
      </c>
      <c r="B754" s="1" cm="1">
        <f t="array" ref="B754">MOD(-SUM(MID(TEXT(A754,"00000000000\0"),{1,3,5,7,9,11;2,4,6,8,10,12},1)*{3;1}),10)</f>
        <v>6</v>
      </c>
      <c r="C754" s="3" t="str">
        <f t="shared" si="11"/>
        <v>810073317536</v>
      </c>
    </row>
    <row r="755" spans="1:3" ht="20.25">
      <c r="A755" s="3">
        <v>81007331754</v>
      </c>
      <c r="B755" s="1" cm="1">
        <f t="array" ref="B755">MOD(-SUM(MID(TEXT(A755,"00000000000\0"),{1,3,5,7,9,11;2,4,6,8,10,12},1)*{3;1}),10)</f>
        <v>3</v>
      </c>
      <c r="C755" s="3" t="str">
        <f t="shared" si="11"/>
        <v>810073317543</v>
      </c>
    </row>
    <row r="756" spans="1:3" ht="20.25">
      <c r="A756" s="3">
        <v>81007331755</v>
      </c>
      <c r="B756" s="1" cm="1">
        <f t="array" ref="B756">MOD(-SUM(MID(TEXT(A756,"00000000000\0"),{1,3,5,7,9,11;2,4,6,8,10,12},1)*{3;1}),10)</f>
        <v>0</v>
      </c>
      <c r="C756" s="3" t="str">
        <f t="shared" si="11"/>
        <v>810073317550</v>
      </c>
    </row>
    <row r="757" spans="1:3" ht="20.25">
      <c r="A757" s="3">
        <v>81007331756</v>
      </c>
      <c r="B757" s="1" cm="1">
        <f t="array" ref="B757">MOD(-SUM(MID(TEXT(A757,"00000000000\0"),{1,3,5,7,9,11;2,4,6,8,10,12},1)*{3;1}),10)</f>
        <v>7</v>
      </c>
      <c r="C757" s="3" t="str">
        <f t="shared" si="11"/>
        <v>810073317567</v>
      </c>
    </row>
    <row r="758" spans="1:3" ht="20.25">
      <c r="A758" s="3">
        <v>81007331757</v>
      </c>
      <c r="B758" s="1" cm="1">
        <f t="array" ref="B758">MOD(-SUM(MID(TEXT(A758,"00000000000\0"),{1,3,5,7,9,11;2,4,6,8,10,12},1)*{3;1}),10)</f>
        <v>4</v>
      </c>
      <c r="C758" s="3" t="str">
        <f t="shared" si="11"/>
        <v>810073317574</v>
      </c>
    </row>
    <row r="759" spans="1:3" ht="20.25">
      <c r="A759" s="3">
        <v>81007331758</v>
      </c>
      <c r="B759" s="1" cm="1">
        <f t="array" ref="B759">MOD(-SUM(MID(TEXT(A759,"00000000000\0"),{1,3,5,7,9,11;2,4,6,8,10,12},1)*{3;1}),10)</f>
        <v>1</v>
      </c>
      <c r="C759" s="3" t="str">
        <f t="shared" si="11"/>
        <v>810073317581</v>
      </c>
    </row>
    <row r="760" spans="1:3" ht="20.25">
      <c r="A760" s="3">
        <v>81007331759</v>
      </c>
      <c r="B760" s="1" cm="1">
        <f t="array" ref="B760">MOD(-SUM(MID(TEXT(A760,"00000000000\0"),{1,3,5,7,9,11;2,4,6,8,10,12},1)*{3;1}),10)</f>
        <v>8</v>
      </c>
      <c r="C760" s="3" t="str">
        <f t="shared" si="11"/>
        <v>810073317598</v>
      </c>
    </row>
    <row r="761" spans="1:3" ht="20.25">
      <c r="A761" s="3">
        <v>81007331760</v>
      </c>
      <c r="B761" s="1" cm="1">
        <f t="array" ref="B761">MOD(-SUM(MID(TEXT(A761,"00000000000\0"),{1,3,5,7,9,11;2,4,6,8,10,12},1)*{3;1}),10)</f>
        <v>4</v>
      </c>
      <c r="C761" s="3" t="str">
        <f t="shared" si="11"/>
        <v>810073317604</v>
      </c>
    </row>
    <row r="762" spans="1:3" ht="20.25">
      <c r="A762" s="3">
        <v>81007331761</v>
      </c>
      <c r="B762" s="1" cm="1">
        <f t="array" ref="B762">MOD(-SUM(MID(TEXT(A762,"00000000000\0"),{1,3,5,7,9,11;2,4,6,8,10,12},1)*{3;1}),10)</f>
        <v>1</v>
      </c>
      <c r="C762" s="3" t="str">
        <f t="shared" si="11"/>
        <v>810073317611</v>
      </c>
    </row>
    <row r="763" spans="1:3" ht="20.25">
      <c r="A763" s="3">
        <v>81007331762</v>
      </c>
      <c r="B763" s="1" cm="1">
        <f t="array" ref="B763">MOD(-SUM(MID(TEXT(A763,"00000000000\0"),{1,3,5,7,9,11;2,4,6,8,10,12},1)*{3;1}),10)</f>
        <v>8</v>
      </c>
      <c r="C763" s="3" t="str">
        <f t="shared" si="11"/>
        <v>810073317628</v>
      </c>
    </row>
    <row r="764" spans="1:3" ht="20.25">
      <c r="A764" s="3">
        <v>81007331763</v>
      </c>
      <c r="B764" s="1" cm="1">
        <f t="array" ref="B764">MOD(-SUM(MID(TEXT(A764,"00000000000\0"),{1,3,5,7,9,11;2,4,6,8,10,12},1)*{3;1}),10)</f>
        <v>5</v>
      </c>
      <c r="C764" s="3" t="str">
        <f t="shared" si="11"/>
        <v>810073317635</v>
      </c>
    </row>
    <row r="765" spans="1:3" ht="20.25">
      <c r="A765" s="3">
        <v>81007331764</v>
      </c>
      <c r="B765" s="1" cm="1">
        <f t="array" ref="B765">MOD(-SUM(MID(TEXT(A765,"00000000000\0"),{1,3,5,7,9,11;2,4,6,8,10,12},1)*{3;1}),10)</f>
        <v>2</v>
      </c>
      <c r="C765" s="3" t="str">
        <f t="shared" si="11"/>
        <v>810073317642</v>
      </c>
    </row>
    <row r="766" spans="1:3" ht="20.25">
      <c r="A766" s="3">
        <v>81007331765</v>
      </c>
      <c r="B766" s="1" cm="1">
        <f t="array" ref="B766">MOD(-SUM(MID(TEXT(A766,"00000000000\0"),{1,3,5,7,9,11;2,4,6,8,10,12},1)*{3;1}),10)</f>
        <v>9</v>
      </c>
      <c r="C766" s="3" t="str">
        <f t="shared" si="11"/>
        <v>810073317659</v>
      </c>
    </row>
    <row r="767" spans="1:3" ht="20.25">
      <c r="A767" s="3">
        <v>81007331766</v>
      </c>
      <c r="B767" s="1" cm="1">
        <f t="array" ref="B767">MOD(-SUM(MID(TEXT(A767,"00000000000\0"),{1,3,5,7,9,11;2,4,6,8,10,12},1)*{3;1}),10)</f>
        <v>6</v>
      </c>
      <c r="C767" s="3" t="str">
        <f t="shared" si="11"/>
        <v>810073317666</v>
      </c>
    </row>
    <row r="768" spans="1:3" ht="20.25">
      <c r="A768" s="3">
        <v>81007331767</v>
      </c>
      <c r="B768" s="1" cm="1">
        <f t="array" ref="B768">MOD(-SUM(MID(TEXT(A768,"00000000000\0"),{1,3,5,7,9,11;2,4,6,8,10,12},1)*{3;1}),10)</f>
        <v>3</v>
      </c>
      <c r="C768" s="3" t="str">
        <f t="shared" si="11"/>
        <v>810073317673</v>
      </c>
    </row>
    <row r="769" spans="1:3" ht="20.25">
      <c r="A769" s="3">
        <v>81007331768</v>
      </c>
      <c r="B769" s="1" cm="1">
        <f t="array" ref="B769">MOD(-SUM(MID(TEXT(A769,"00000000000\0"),{1,3,5,7,9,11;2,4,6,8,10,12},1)*{3;1}),10)</f>
        <v>0</v>
      </c>
      <c r="C769" s="3" t="str">
        <f t="shared" si="11"/>
        <v>810073317680</v>
      </c>
    </row>
    <row r="770" spans="1:3" ht="20.25">
      <c r="A770" s="3">
        <v>81007331769</v>
      </c>
      <c r="B770" s="1" cm="1">
        <f t="array" ref="B770">MOD(-SUM(MID(TEXT(A770,"00000000000\0"),{1,3,5,7,9,11;2,4,6,8,10,12},1)*{3;1}),10)</f>
        <v>7</v>
      </c>
      <c r="C770" s="3" t="str">
        <f t="shared" si="11"/>
        <v>810073317697</v>
      </c>
    </row>
    <row r="771" spans="1:3" ht="20.25">
      <c r="A771" s="3">
        <v>81007331770</v>
      </c>
      <c r="B771" s="1" cm="1">
        <f t="array" ref="B771">MOD(-SUM(MID(TEXT(A771,"00000000000\0"),{1,3,5,7,9,11;2,4,6,8,10,12},1)*{3;1}),10)</f>
        <v>3</v>
      </c>
      <c r="C771" s="3" t="str">
        <f t="shared" ref="C771:C834" si="12">A771&amp;B771</f>
        <v>810073317703</v>
      </c>
    </row>
    <row r="772" spans="1:3" ht="20.25">
      <c r="A772" s="3">
        <v>81007331771</v>
      </c>
      <c r="B772" s="1" cm="1">
        <f t="array" ref="B772">MOD(-SUM(MID(TEXT(A772,"00000000000\0"),{1,3,5,7,9,11;2,4,6,8,10,12},1)*{3;1}),10)</f>
        <v>0</v>
      </c>
      <c r="C772" s="3" t="str">
        <f t="shared" si="12"/>
        <v>810073317710</v>
      </c>
    </row>
    <row r="773" spans="1:3" ht="20.25">
      <c r="A773" s="3">
        <v>81007331772</v>
      </c>
      <c r="B773" s="1" cm="1">
        <f t="array" ref="B773">MOD(-SUM(MID(TEXT(A773,"00000000000\0"),{1,3,5,7,9,11;2,4,6,8,10,12},1)*{3;1}),10)</f>
        <v>7</v>
      </c>
      <c r="C773" s="3" t="str">
        <f t="shared" si="12"/>
        <v>810073317727</v>
      </c>
    </row>
    <row r="774" spans="1:3" ht="20.25">
      <c r="A774" s="3">
        <v>81007331773</v>
      </c>
      <c r="B774" s="1" cm="1">
        <f t="array" ref="B774">MOD(-SUM(MID(TEXT(A774,"00000000000\0"),{1,3,5,7,9,11;2,4,6,8,10,12},1)*{3;1}),10)</f>
        <v>4</v>
      </c>
      <c r="C774" s="3" t="str">
        <f t="shared" si="12"/>
        <v>810073317734</v>
      </c>
    </row>
    <row r="775" spans="1:3" ht="20.25">
      <c r="A775" s="3">
        <v>81007331774</v>
      </c>
      <c r="B775" s="1" cm="1">
        <f t="array" ref="B775">MOD(-SUM(MID(TEXT(A775,"00000000000\0"),{1,3,5,7,9,11;2,4,6,8,10,12},1)*{3;1}),10)</f>
        <v>1</v>
      </c>
      <c r="C775" s="3" t="str">
        <f t="shared" si="12"/>
        <v>810073317741</v>
      </c>
    </row>
    <row r="776" spans="1:3" ht="20.25">
      <c r="A776" s="3">
        <v>81007331775</v>
      </c>
      <c r="B776" s="1" cm="1">
        <f t="array" ref="B776">MOD(-SUM(MID(TEXT(A776,"00000000000\0"),{1,3,5,7,9,11;2,4,6,8,10,12},1)*{3;1}),10)</f>
        <v>8</v>
      </c>
      <c r="C776" s="3" t="str">
        <f t="shared" si="12"/>
        <v>810073317758</v>
      </c>
    </row>
    <row r="777" spans="1:3" ht="20.25">
      <c r="A777" s="3">
        <v>81007331776</v>
      </c>
      <c r="B777" s="1" cm="1">
        <f t="array" ref="B777">MOD(-SUM(MID(TEXT(A777,"00000000000\0"),{1,3,5,7,9,11;2,4,6,8,10,12},1)*{3;1}),10)</f>
        <v>5</v>
      </c>
      <c r="C777" s="3" t="str">
        <f t="shared" si="12"/>
        <v>810073317765</v>
      </c>
    </row>
    <row r="778" spans="1:3" ht="20.25">
      <c r="A778" s="3">
        <v>81007331777</v>
      </c>
      <c r="B778" s="1" cm="1">
        <f t="array" ref="B778">MOD(-SUM(MID(TEXT(A778,"00000000000\0"),{1,3,5,7,9,11;2,4,6,8,10,12},1)*{3;1}),10)</f>
        <v>2</v>
      </c>
      <c r="C778" s="3" t="str">
        <f t="shared" si="12"/>
        <v>810073317772</v>
      </c>
    </row>
    <row r="779" spans="1:3" ht="20.25">
      <c r="A779" s="3">
        <v>81007331778</v>
      </c>
      <c r="B779" s="1" cm="1">
        <f t="array" ref="B779">MOD(-SUM(MID(TEXT(A779,"00000000000\0"),{1,3,5,7,9,11;2,4,6,8,10,12},1)*{3;1}),10)</f>
        <v>9</v>
      </c>
      <c r="C779" s="3" t="str">
        <f t="shared" si="12"/>
        <v>810073317789</v>
      </c>
    </row>
    <row r="780" spans="1:3" ht="20.25">
      <c r="A780" s="3">
        <v>81007331779</v>
      </c>
      <c r="B780" s="1" cm="1">
        <f t="array" ref="B780">MOD(-SUM(MID(TEXT(A780,"00000000000\0"),{1,3,5,7,9,11;2,4,6,8,10,12},1)*{3;1}),10)</f>
        <v>6</v>
      </c>
      <c r="C780" s="3" t="str">
        <f t="shared" si="12"/>
        <v>810073317796</v>
      </c>
    </row>
    <row r="781" spans="1:3" ht="20.25">
      <c r="A781" s="3">
        <v>81007331780</v>
      </c>
      <c r="B781" s="1" cm="1">
        <f t="array" ref="B781">MOD(-SUM(MID(TEXT(A781,"00000000000\0"),{1,3,5,7,9,11;2,4,6,8,10,12},1)*{3;1}),10)</f>
        <v>2</v>
      </c>
      <c r="C781" s="3" t="str">
        <f t="shared" si="12"/>
        <v>810073317802</v>
      </c>
    </row>
    <row r="782" spans="1:3" ht="20.25">
      <c r="A782" s="3">
        <v>81007331781</v>
      </c>
      <c r="B782" s="1" cm="1">
        <f t="array" ref="B782">MOD(-SUM(MID(TEXT(A782,"00000000000\0"),{1,3,5,7,9,11;2,4,6,8,10,12},1)*{3;1}),10)</f>
        <v>9</v>
      </c>
      <c r="C782" s="3" t="str">
        <f t="shared" si="12"/>
        <v>810073317819</v>
      </c>
    </row>
    <row r="783" spans="1:3" ht="20.25">
      <c r="A783" s="3">
        <v>81007331782</v>
      </c>
      <c r="B783" s="1" cm="1">
        <f t="array" ref="B783">MOD(-SUM(MID(TEXT(A783,"00000000000\0"),{1,3,5,7,9,11;2,4,6,8,10,12},1)*{3;1}),10)</f>
        <v>6</v>
      </c>
      <c r="C783" s="3" t="str">
        <f t="shared" si="12"/>
        <v>810073317826</v>
      </c>
    </row>
    <row r="784" spans="1:3" ht="20.25">
      <c r="A784" s="3">
        <v>81007331783</v>
      </c>
      <c r="B784" s="1" cm="1">
        <f t="array" ref="B784">MOD(-SUM(MID(TEXT(A784,"00000000000\0"),{1,3,5,7,9,11;2,4,6,8,10,12},1)*{3;1}),10)</f>
        <v>3</v>
      </c>
      <c r="C784" s="3" t="str">
        <f t="shared" si="12"/>
        <v>810073317833</v>
      </c>
    </row>
    <row r="785" spans="1:3" ht="20.25">
      <c r="A785" s="3">
        <v>81007331784</v>
      </c>
      <c r="B785" s="1" cm="1">
        <f t="array" ref="B785">MOD(-SUM(MID(TEXT(A785,"00000000000\0"),{1,3,5,7,9,11;2,4,6,8,10,12},1)*{3;1}),10)</f>
        <v>0</v>
      </c>
      <c r="C785" s="3" t="str">
        <f t="shared" si="12"/>
        <v>810073317840</v>
      </c>
    </row>
    <row r="786" spans="1:3" ht="20.25">
      <c r="A786" s="3">
        <v>81007331785</v>
      </c>
      <c r="B786" s="1" cm="1">
        <f t="array" ref="B786">MOD(-SUM(MID(TEXT(A786,"00000000000\0"),{1,3,5,7,9,11;2,4,6,8,10,12},1)*{3;1}),10)</f>
        <v>7</v>
      </c>
      <c r="C786" s="3" t="str">
        <f t="shared" si="12"/>
        <v>810073317857</v>
      </c>
    </row>
    <row r="787" spans="1:3" ht="20.25">
      <c r="A787" s="3">
        <v>81007331786</v>
      </c>
      <c r="B787" s="1" cm="1">
        <f t="array" ref="B787">MOD(-SUM(MID(TEXT(A787,"00000000000\0"),{1,3,5,7,9,11;2,4,6,8,10,12},1)*{3;1}),10)</f>
        <v>4</v>
      </c>
      <c r="C787" s="3" t="str">
        <f t="shared" si="12"/>
        <v>810073317864</v>
      </c>
    </row>
    <row r="788" spans="1:3" ht="20.25">
      <c r="A788" s="3">
        <v>81007331787</v>
      </c>
      <c r="B788" s="1" cm="1">
        <f t="array" ref="B788">MOD(-SUM(MID(TEXT(A788,"00000000000\0"),{1,3,5,7,9,11;2,4,6,8,10,12},1)*{3;1}),10)</f>
        <v>1</v>
      </c>
      <c r="C788" s="3" t="str">
        <f t="shared" si="12"/>
        <v>810073317871</v>
      </c>
    </row>
    <row r="789" spans="1:3" ht="20.25">
      <c r="A789" s="3">
        <v>81007331788</v>
      </c>
      <c r="B789" s="1" cm="1">
        <f t="array" ref="B789">MOD(-SUM(MID(TEXT(A789,"00000000000\0"),{1,3,5,7,9,11;2,4,6,8,10,12},1)*{3;1}),10)</f>
        <v>8</v>
      </c>
      <c r="C789" s="3" t="str">
        <f t="shared" si="12"/>
        <v>810073317888</v>
      </c>
    </row>
    <row r="790" spans="1:3" ht="20.25">
      <c r="A790" s="3">
        <v>81007331789</v>
      </c>
      <c r="B790" s="1" cm="1">
        <f t="array" ref="B790">MOD(-SUM(MID(TEXT(A790,"00000000000\0"),{1,3,5,7,9,11;2,4,6,8,10,12},1)*{3;1}),10)</f>
        <v>5</v>
      </c>
      <c r="C790" s="3" t="str">
        <f t="shared" si="12"/>
        <v>810073317895</v>
      </c>
    </row>
    <row r="791" spans="1:3" ht="20.25">
      <c r="A791" s="3">
        <v>81007331790</v>
      </c>
      <c r="B791" s="1" cm="1">
        <f t="array" ref="B791">MOD(-SUM(MID(TEXT(A791,"00000000000\0"),{1,3,5,7,9,11;2,4,6,8,10,12},1)*{3;1}),10)</f>
        <v>1</v>
      </c>
      <c r="C791" s="3" t="str">
        <f t="shared" si="12"/>
        <v>810073317901</v>
      </c>
    </row>
    <row r="792" spans="1:3" ht="20.25">
      <c r="A792" s="3">
        <v>81007331791</v>
      </c>
      <c r="B792" s="1" cm="1">
        <f t="array" ref="B792">MOD(-SUM(MID(TEXT(A792,"00000000000\0"),{1,3,5,7,9,11;2,4,6,8,10,12},1)*{3;1}),10)</f>
        <v>8</v>
      </c>
      <c r="C792" s="3" t="str">
        <f t="shared" si="12"/>
        <v>810073317918</v>
      </c>
    </row>
    <row r="793" spans="1:3" ht="20.25">
      <c r="A793" s="3">
        <v>81007331792</v>
      </c>
      <c r="B793" s="1" cm="1">
        <f t="array" ref="B793">MOD(-SUM(MID(TEXT(A793,"00000000000\0"),{1,3,5,7,9,11;2,4,6,8,10,12},1)*{3;1}),10)</f>
        <v>5</v>
      </c>
      <c r="C793" s="3" t="str">
        <f t="shared" si="12"/>
        <v>810073317925</v>
      </c>
    </row>
    <row r="794" spans="1:3" ht="20.25">
      <c r="A794" s="3">
        <v>81007331793</v>
      </c>
      <c r="B794" s="1" cm="1">
        <f t="array" ref="B794">MOD(-SUM(MID(TEXT(A794,"00000000000\0"),{1,3,5,7,9,11;2,4,6,8,10,12},1)*{3;1}),10)</f>
        <v>2</v>
      </c>
      <c r="C794" s="3" t="str">
        <f t="shared" si="12"/>
        <v>810073317932</v>
      </c>
    </row>
    <row r="795" spans="1:3" ht="20.25">
      <c r="A795" s="3">
        <v>81007331794</v>
      </c>
      <c r="B795" s="1" cm="1">
        <f t="array" ref="B795">MOD(-SUM(MID(TEXT(A795,"00000000000\0"),{1,3,5,7,9,11;2,4,6,8,10,12},1)*{3;1}),10)</f>
        <v>9</v>
      </c>
      <c r="C795" s="3" t="str">
        <f t="shared" si="12"/>
        <v>810073317949</v>
      </c>
    </row>
    <row r="796" spans="1:3" ht="20.25">
      <c r="A796" s="3">
        <v>81007331795</v>
      </c>
      <c r="B796" s="1" cm="1">
        <f t="array" ref="B796">MOD(-SUM(MID(TEXT(A796,"00000000000\0"),{1,3,5,7,9,11;2,4,6,8,10,12},1)*{3;1}),10)</f>
        <v>6</v>
      </c>
      <c r="C796" s="3" t="str">
        <f t="shared" si="12"/>
        <v>810073317956</v>
      </c>
    </row>
    <row r="797" spans="1:3" ht="20.25">
      <c r="A797" s="3">
        <v>81007331796</v>
      </c>
      <c r="B797" s="1" cm="1">
        <f t="array" ref="B797">MOD(-SUM(MID(TEXT(A797,"00000000000\0"),{1,3,5,7,9,11;2,4,6,8,10,12},1)*{3;1}),10)</f>
        <v>3</v>
      </c>
      <c r="C797" s="3" t="str">
        <f t="shared" si="12"/>
        <v>810073317963</v>
      </c>
    </row>
    <row r="798" spans="1:3" ht="20.25">
      <c r="A798" s="3">
        <v>81007331797</v>
      </c>
      <c r="B798" s="1" cm="1">
        <f t="array" ref="B798">MOD(-SUM(MID(TEXT(A798,"00000000000\0"),{1,3,5,7,9,11;2,4,6,8,10,12},1)*{3;1}),10)</f>
        <v>0</v>
      </c>
      <c r="C798" s="3" t="str">
        <f t="shared" si="12"/>
        <v>810073317970</v>
      </c>
    </row>
    <row r="799" spans="1:3" ht="20.25">
      <c r="A799" s="3">
        <v>81007331798</v>
      </c>
      <c r="B799" s="1" cm="1">
        <f t="array" ref="B799">MOD(-SUM(MID(TEXT(A799,"00000000000\0"),{1,3,5,7,9,11;2,4,6,8,10,12},1)*{3;1}),10)</f>
        <v>7</v>
      </c>
      <c r="C799" s="3" t="str">
        <f t="shared" si="12"/>
        <v>810073317987</v>
      </c>
    </row>
    <row r="800" spans="1:3" ht="20.25">
      <c r="A800" s="3">
        <v>81007331799</v>
      </c>
      <c r="B800" s="1" cm="1">
        <f t="array" ref="B800">MOD(-SUM(MID(TEXT(A800,"00000000000\0"),{1,3,5,7,9,11;2,4,6,8,10,12},1)*{3;1}),10)</f>
        <v>4</v>
      </c>
      <c r="C800" s="3" t="str">
        <f t="shared" si="12"/>
        <v>810073317994</v>
      </c>
    </row>
    <row r="801" spans="1:3" ht="20.25">
      <c r="A801" s="3">
        <v>81007331800</v>
      </c>
      <c r="B801" s="1" cm="1">
        <f t="array" ref="B801">MOD(-SUM(MID(TEXT(A801,"00000000000\0"),{1,3,5,7,9,11;2,4,6,8,10,12},1)*{3;1}),10)</f>
        <v>7</v>
      </c>
      <c r="C801" s="3" t="str">
        <f t="shared" si="12"/>
        <v>810073318007</v>
      </c>
    </row>
    <row r="802" spans="1:3" ht="20.25">
      <c r="A802" s="3">
        <v>81007331801</v>
      </c>
      <c r="B802" s="1" cm="1">
        <f t="array" ref="B802">MOD(-SUM(MID(TEXT(A802,"00000000000\0"),{1,3,5,7,9,11;2,4,6,8,10,12},1)*{3;1}),10)</f>
        <v>4</v>
      </c>
      <c r="C802" s="3" t="str">
        <f t="shared" si="12"/>
        <v>810073318014</v>
      </c>
    </row>
    <row r="803" spans="1:3" ht="20.25">
      <c r="A803" s="3">
        <v>81007331802</v>
      </c>
      <c r="B803" s="1" cm="1">
        <f t="array" ref="B803">MOD(-SUM(MID(TEXT(A803,"00000000000\0"),{1,3,5,7,9,11;2,4,6,8,10,12},1)*{3;1}),10)</f>
        <v>1</v>
      </c>
      <c r="C803" s="3" t="str">
        <f t="shared" si="12"/>
        <v>810073318021</v>
      </c>
    </row>
    <row r="804" spans="1:3" ht="20.25">
      <c r="A804" s="3">
        <v>81007331803</v>
      </c>
      <c r="B804" s="1" cm="1">
        <f t="array" ref="B804">MOD(-SUM(MID(TEXT(A804,"00000000000\0"),{1,3,5,7,9,11;2,4,6,8,10,12},1)*{3;1}),10)</f>
        <v>8</v>
      </c>
      <c r="C804" s="3" t="str">
        <f t="shared" si="12"/>
        <v>810073318038</v>
      </c>
    </row>
    <row r="805" spans="1:3" ht="20.25">
      <c r="A805" s="3">
        <v>81007331804</v>
      </c>
      <c r="B805" s="1" cm="1">
        <f t="array" ref="B805">MOD(-SUM(MID(TEXT(A805,"00000000000\0"),{1,3,5,7,9,11;2,4,6,8,10,12},1)*{3;1}),10)</f>
        <v>5</v>
      </c>
      <c r="C805" s="3" t="str">
        <f t="shared" si="12"/>
        <v>810073318045</v>
      </c>
    </row>
    <row r="806" spans="1:3" ht="20.25">
      <c r="A806" s="3">
        <v>81007331805</v>
      </c>
      <c r="B806" s="1" cm="1">
        <f t="array" ref="B806">MOD(-SUM(MID(TEXT(A806,"00000000000\0"),{1,3,5,7,9,11;2,4,6,8,10,12},1)*{3;1}),10)</f>
        <v>2</v>
      </c>
      <c r="C806" s="3" t="str">
        <f t="shared" si="12"/>
        <v>810073318052</v>
      </c>
    </row>
    <row r="807" spans="1:3" ht="20.25">
      <c r="A807" s="3">
        <v>81007331806</v>
      </c>
      <c r="B807" s="1" cm="1">
        <f t="array" ref="B807">MOD(-SUM(MID(TEXT(A807,"00000000000\0"),{1,3,5,7,9,11;2,4,6,8,10,12},1)*{3;1}),10)</f>
        <v>9</v>
      </c>
      <c r="C807" s="3" t="str">
        <f t="shared" si="12"/>
        <v>810073318069</v>
      </c>
    </row>
    <row r="808" spans="1:3" ht="20.25">
      <c r="A808" s="3">
        <v>81007331807</v>
      </c>
      <c r="B808" s="1" cm="1">
        <f t="array" ref="B808">MOD(-SUM(MID(TEXT(A808,"00000000000\0"),{1,3,5,7,9,11;2,4,6,8,10,12},1)*{3;1}),10)</f>
        <v>6</v>
      </c>
      <c r="C808" s="3" t="str">
        <f t="shared" si="12"/>
        <v>810073318076</v>
      </c>
    </row>
    <row r="809" spans="1:3" ht="20.25">
      <c r="A809" s="3">
        <v>81007331808</v>
      </c>
      <c r="B809" s="1" cm="1">
        <f t="array" ref="B809">MOD(-SUM(MID(TEXT(A809,"00000000000\0"),{1,3,5,7,9,11;2,4,6,8,10,12},1)*{3;1}),10)</f>
        <v>3</v>
      </c>
      <c r="C809" s="3" t="str">
        <f t="shared" si="12"/>
        <v>810073318083</v>
      </c>
    </row>
    <row r="810" spans="1:3" ht="20.25">
      <c r="A810" s="3">
        <v>81007331809</v>
      </c>
      <c r="B810" s="1" cm="1">
        <f t="array" ref="B810">MOD(-SUM(MID(TEXT(A810,"00000000000\0"),{1,3,5,7,9,11;2,4,6,8,10,12},1)*{3;1}),10)</f>
        <v>0</v>
      </c>
      <c r="C810" s="3" t="str">
        <f t="shared" si="12"/>
        <v>810073318090</v>
      </c>
    </row>
    <row r="811" spans="1:3" ht="20.25">
      <c r="A811" s="3">
        <v>81007331810</v>
      </c>
      <c r="B811" s="1" cm="1">
        <f t="array" ref="B811">MOD(-SUM(MID(TEXT(A811,"00000000000\0"),{1,3,5,7,9,11;2,4,6,8,10,12},1)*{3;1}),10)</f>
        <v>6</v>
      </c>
      <c r="C811" s="3" t="str">
        <f t="shared" si="12"/>
        <v>810073318106</v>
      </c>
    </row>
    <row r="812" spans="1:3" ht="20.25">
      <c r="A812" s="3">
        <v>81007331811</v>
      </c>
      <c r="B812" s="1" cm="1">
        <f t="array" ref="B812">MOD(-SUM(MID(TEXT(A812,"00000000000\0"),{1,3,5,7,9,11;2,4,6,8,10,12},1)*{3;1}),10)</f>
        <v>3</v>
      </c>
      <c r="C812" s="3" t="str">
        <f t="shared" si="12"/>
        <v>810073318113</v>
      </c>
    </row>
    <row r="813" spans="1:3" ht="20.25">
      <c r="A813" s="3">
        <v>81007331812</v>
      </c>
      <c r="B813" s="1" cm="1">
        <f t="array" ref="B813">MOD(-SUM(MID(TEXT(A813,"00000000000\0"),{1,3,5,7,9,11;2,4,6,8,10,12},1)*{3;1}),10)</f>
        <v>0</v>
      </c>
      <c r="C813" s="3" t="str">
        <f t="shared" si="12"/>
        <v>810073318120</v>
      </c>
    </row>
    <row r="814" spans="1:3" ht="20.25">
      <c r="A814" s="3">
        <v>81007331813</v>
      </c>
      <c r="B814" s="1" cm="1">
        <f t="array" ref="B814">MOD(-SUM(MID(TEXT(A814,"00000000000\0"),{1,3,5,7,9,11;2,4,6,8,10,12},1)*{3;1}),10)</f>
        <v>7</v>
      </c>
      <c r="C814" s="3" t="str">
        <f t="shared" si="12"/>
        <v>810073318137</v>
      </c>
    </row>
    <row r="815" spans="1:3" ht="20.25">
      <c r="A815" s="3">
        <v>81007331814</v>
      </c>
      <c r="B815" s="1" cm="1">
        <f t="array" ref="B815">MOD(-SUM(MID(TEXT(A815,"00000000000\0"),{1,3,5,7,9,11;2,4,6,8,10,12},1)*{3;1}),10)</f>
        <v>4</v>
      </c>
      <c r="C815" s="3" t="str">
        <f t="shared" si="12"/>
        <v>810073318144</v>
      </c>
    </row>
    <row r="816" spans="1:3" ht="20.25">
      <c r="A816" s="3">
        <v>81007331815</v>
      </c>
      <c r="B816" s="1" cm="1">
        <f t="array" ref="B816">MOD(-SUM(MID(TEXT(A816,"00000000000\0"),{1,3,5,7,9,11;2,4,6,8,10,12},1)*{3;1}),10)</f>
        <v>1</v>
      </c>
      <c r="C816" s="3" t="str">
        <f t="shared" si="12"/>
        <v>810073318151</v>
      </c>
    </row>
    <row r="817" spans="1:3" ht="20.25">
      <c r="A817" s="3">
        <v>81007331816</v>
      </c>
      <c r="B817" s="1" cm="1">
        <f t="array" ref="B817">MOD(-SUM(MID(TEXT(A817,"00000000000\0"),{1,3,5,7,9,11;2,4,6,8,10,12},1)*{3;1}),10)</f>
        <v>8</v>
      </c>
      <c r="C817" s="3" t="str">
        <f t="shared" si="12"/>
        <v>810073318168</v>
      </c>
    </row>
    <row r="818" spans="1:3" ht="20.25">
      <c r="A818" s="3">
        <v>81007331817</v>
      </c>
      <c r="B818" s="1" cm="1">
        <f t="array" ref="B818">MOD(-SUM(MID(TEXT(A818,"00000000000\0"),{1,3,5,7,9,11;2,4,6,8,10,12},1)*{3;1}),10)</f>
        <v>5</v>
      </c>
      <c r="C818" s="3" t="str">
        <f t="shared" si="12"/>
        <v>810073318175</v>
      </c>
    </row>
    <row r="819" spans="1:3" ht="20.25">
      <c r="A819" s="3">
        <v>81007331818</v>
      </c>
      <c r="B819" s="1" cm="1">
        <f t="array" ref="B819">MOD(-SUM(MID(TEXT(A819,"00000000000\0"),{1,3,5,7,9,11;2,4,6,8,10,12},1)*{3;1}),10)</f>
        <v>2</v>
      </c>
      <c r="C819" s="3" t="str">
        <f t="shared" si="12"/>
        <v>810073318182</v>
      </c>
    </row>
    <row r="820" spans="1:3" ht="20.25">
      <c r="A820" s="3">
        <v>81007331819</v>
      </c>
      <c r="B820" s="1" cm="1">
        <f t="array" ref="B820">MOD(-SUM(MID(TEXT(A820,"00000000000\0"),{1,3,5,7,9,11;2,4,6,8,10,12},1)*{3;1}),10)</f>
        <v>9</v>
      </c>
      <c r="C820" s="3" t="str">
        <f t="shared" si="12"/>
        <v>810073318199</v>
      </c>
    </row>
    <row r="821" spans="1:3" ht="20.25">
      <c r="A821" s="3">
        <v>81007331820</v>
      </c>
      <c r="B821" s="1" cm="1">
        <f t="array" ref="B821">MOD(-SUM(MID(TEXT(A821,"00000000000\0"),{1,3,5,7,9,11;2,4,6,8,10,12},1)*{3;1}),10)</f>
        <v>5</v>
      </c>
      <c r="C821" s="3" t="str">
        <f t="shared" si="12"/>
        <v>810073318205</v>
      </c>
    </row>
    <row r="822" spans="1:3" ht="20.25">
      <c r="A822" s="3">
        <v>81007331821</v>
      </c>
      <c r="B822" s="1" cm="1">
        <f t="array" ref="B822">MOD(-SUM(MID(TEXT(A822,"00000000000\0"),{1,3,5,7,9,11;2,4,6,8,10,12},1)*{3;1}),10)</f>
        <v>2</v>
      </c>
      <c r="C822" s="3" t="str">
        <f t="shared" si="12"/>
        <v>810073318212</v>
      </c>
    </row>
    <row r="823" spans="1:3" ht="20.25">
      <c r="A823" s="3">
        <v>81007331822</v>
      </c>
      <c r="B823" s="1" cm="1">
        <f t="array" ref="B823">MOD(-SUM(MID(TEXT(A823,"00000000000\0"),{1,3,5,7,9,11;2,4,6,8,10,12},1)*{3;1}),10)</f>
        <v>9</v>
      </c>
      <c r="C823" s="3" t="str">
        <f t="shared" si="12"/>
        <v>810073318229</v>
      </c>
    </row>
    <row r="824" spans="1:3" ht="20.25">
      <c r="A824" s="3">
        <v>81007331823</v>
      </c>
      <c r="B824" s="1" cm="1">
        <f t="array" ref="B824">MOD(-SUM(MID(TEXT(A824,"00000000000\0"),{1,3,5,7,9,11;2,4,6,8,10,12},1)*{3;1}),10)</f>
        <v>6</v>
      </c>
      <c r="C824" s="3" t="str">
        <f t="shared" si="12"/>
        <v>810073318236</v>
      </c>
    </row>
    <row r="825" spans="1:3" ht="20.25">
      <c r="A825" s="3">
        <v>81007331824</v>
      </c>
      <c r="B825" s="1" cm="1">
        <f t="array" ref="B825">MOD(-SUM(MID(TEXT(A825,"00000000000\0"),{1,3,5,7,9,11;2,4,6,8,10,12},1)*{3;1}),10)</f>
        <v>3</v>
      </c>
      <c r="C825" s="3" t="str">
        <f t="shared" si="12"/>
        <v>810073318243</v>
      </c>
    </row>
    <row r="826" spans="1:3" ht="20.25">
      <c r="A826" s="3">
        <v>81007331825</v>
      </c>
      <c r="B826" s="1" cm="1">
        <f t="array" ref="B826">MOD(-SUM(MID(TEXT(A826,"00000000000\0"),{1,3,5,7,9,11;2,4,6,8,10,12},1)*{3;1}),10)</f>
        <v>0</v>
      </c>
      <c r="C826" s="3" t="str">
        <f t="shared" si="12"/>
        <v>810073318250</v>
      </c>
    </row>
    <row r="827" spans="1:3" ht="20.25">
      <c r="A827" s="3">
        <v>81007331826</v>
      </c>
      <c r="B827" s="1" cm="1">
        <f t="array" ref="B827">MOD(-SUM(MID(TEXT(A827,"00000000000\0"),{1,3,5,7,9,11;2,4,6,8,10,12},1)*{3;1}),10)</f>
        <v>7</v>
      </c>
      <c r="C827" s="3" t="str">
        <f t="shared" si="12"/>
        <v>810073318267</v>
      </c>
    </row>
    <row r="828" spans="1:3" ht="20.25">
      <c r="A828" s="3">
        <v>81007331827</v>
      </c>
      <c r="B828" s="1" cm="1">
        <f t="array" ref="B828">MOD(-SUM(MID(TEXT(A828,"00000000000\0"),{1,3,5,7,9,11;2,4,6,8,10,12},1)*{3;1}),10)</f>
        <v>4</v>
      </c>
      <c r="C828" s="3" t="str">
        <f t="shared" si="12"/>
        <v>810073318274</v>
      </c>
    </row>
    <row r="829" spans="1:3" ht="20.25">
      <c r="A829" s="3">
        <v>81007331828</v>
      </c>
      <c r="B829" s="1" cm="1">
        <f t="array" ref="B829">MOD(-SUM(MID(TEXT(A829,"00000000000\0"),{1,3,5,7,9,11;2,4,6,8,10,12},1)*{3;1}),10)</f>
        <v>1</v>
      </c>
      <c r="C829" s="3" t="str">
        <f t="shared" si="12"/>
        <v>810073318281</v>
      </c>
    </row>
    <row r="830" spans="1:3" ht="20.25">
      <c r="A830" s="3">
        <v>81007331829</v>
      </c>
      <c r="B830" s="1" cm="1">
        <f t="array" ref="B830">MOD(-SUM(MID(TEXT(A830,"00000000000\0"),{1,3,5,7,9,11;2,4,6,8,10,12},1)*{3;1}),10)</f>
        <v>8</v>
      </c>
      <c r="C830" s="3" t="str">
        <f t="shared" si="12"/>
        <v>810073318298</v>
      </c>
    </row>
    <row r="831" spans="1:3" ht="20.25">
      <c r="A831" s="3">
        <v>81007331830</v>
      </c>
      <c r="B831" s="1" cm="1">
        <f t="array" ref="B831">MOD(-SUM(MID(TEXT(A831,"00000000000\0"),{1,3,5,7,9,11;2,4,6,8,10,12},1)*{3;1}),10)</f>
        <v>4</v>
      </c>
      <c r="C831" s="3" t="str">
        <f t="shared" si="12"/>
        <v>810073318304</v>
      </c>
    </row>
    <row r="832" spans="1:3" ht="20.25">
      <c r="A832" s="3">
        <v>81007331831</v>
      </c>
      <c r="B832" s="1" cm="1">
        <f t="array" ref="B832">MOD(-SUM(MID(TEXT(A832,"00000000000\0"),{1,3,5,7,9,11;2,4,6,8,10,12},1)*{3;1}),10)</f>
        <v>1</v>
      </c>
      <c r="C832" s="3" t="str">
        <f t="shared" si="12"/>
        <v>810073318311</v>
      </c>
    </row>
    <row r="833" spans="1:3" ht="20.25">
      <c r="A833" s="3">
        <v>81007331832</v>
      </c>
      <c r="B833" s="1" cm="1">
        <f t="array" ref="B833">MOD(-SUM(MID(TEXT(A833,"00000000000\0"),{1,3,5,7,9,11;2,4,6,8,10,12},1)*{3;1}),10)</f>
        <v>8</v>
      </c>
      <c r="C833" s="3" t="str">
        <f t="shared" si="12"/>
        <v>810073318328</v>
      </c>
    </row>
    <row r="834" spans="1:3" ht="20.25">
      <c r="A834" s="3">
        <v>81007331833</v>
      </c>
      <c r="B834" s="1" cm="1">
        <f t="array" ref="B834">MOD(-SUM(MID(TEXT(A834,"00000000000\0"),{1,3,5,7,9,11;2,4,6,8,10,12},1)*{3;1}),10)</f>
        <v>5</v>
      </c>
      <c r="C834" s="3" t="str">
        <f t="shared" si="12"/>
        <v>810073318335</v>
      </c>
    </row>
    <row r="835" spans="1:3" ht="20.25">
      <c r="A835" s="3">
        <v>81007331834</v>
      </c>
      <c r="B835" s="1" cm="1">
        <f t="array" ref="B835">MOD(-SUM(MID(TEXT(A835,"00000000000\0"),{1,3,5,7,9,11;2,4,6,8,10,12},1)*{3;1}),10)</f>
        <v>2</v>
      </c>
      <c r="C835" s="3" t="str">
        <f t="shared" ref="C835:C898" si="13">A835&amp;B835</f>
        <v>810073318342</v>
      </c>
    </row>
    <row r="836" spans="1:3" ht="20.25">
      <c r="A836" s="3">
        <v>81007331835</v>
      </c>
      <c r="B836" s="1" cm="1">
        <f t="array" ref="B836">MOD(-SUM(MID(TEXT(A836,"00000000000\0"),{1,3,5,7,9,11;2,4,6,8,10,12},1)*{3;1}),10)</f>
        <v>9</v>
      </c>
      <c r="C836" s="3" t="str">
        <f t="shared" si="13"/>
        <v>810073318359</v>
      </c>
    </row>
    <row r="837" spans="1:3" ht="20.25">
      <c r="A837" s="3">
        <v>81007331836</v>
      </c>
      <c r="B837" s="1" cm="1">
        <f t="array" ref="B837">MOD(-SUM(MID(TEXT(A837,"00000000000\0"),{1,3,5,7,9,11;2,4,6,8,10,12},1)*{3;1}),10)</f>
        <v>6</v>
      </c>
      <c r="C837" s="3" t="str">
        <f t="shared" si="13"/>
        <v>810073318366</v>
      </c>
    </row>
    <row r="838" spans="1:3" ht="20.25">
      <c r="A838" s="3">
        <v>81007331837</v>
      </c>
      <c r="B838" s="1" cm="1">
        <f t="array" ref="B838">MOD(-SUM(MID(TEXT(A838,"00000000000\0"),{1,3,5,7,9,11;2,4,6,8,10,12},1)*{3;1}),10)</f>
        <v>3</v>
      </c>
      <c r="C838" s="3" t="str">
        <f t="shared" si="13"/>
        <v>810073318373</v>
      </c>
    </row>
    <row r="839" spans="1:3" ht="20.25">
      <c r="A839" s="3">
        <v>81007331838</v>
      </c>
      <c r="B839" s="1" cm="1">
        <f t="array" ref="B839">MOD(-SUM(MID(TEXT(A839,"00000000000\0"),{1,3,5,7,9,11;2,4,6,8,10,12},1)*{3;1}),10)</f>
        <v>0</v>
      </c>
      <c r="C839" s="3" t="str">
        <f t="shared" si="13"/>
        <v>810073318380</v>
      </c>
    </row>
    <row r="840" spans="1:3" ht="20.25">
      <c r="A840" s="3">
        <v>81007331839</v>
      </c>
      <c r="B840" s="1" cm="1">
        <f t="array" ref="B840">MOD(-SUM(MID(TEXT(A840,"00000000000\0"),{1,3,5,7,9,11;2,4,6,8,10,12},1)*{3;1}),10)</f>
        <v>7</v>
      </c>
      <c r="C840" s="3" t="str">
        <f t="shared" si="13"/>
        <v>810073318397</v>
      </c>
    </row>
    <row r="841" spans="1:3" ht="20.25">
      <c r="A841" s="3">
        <v>81007331840</v>
      </c>
      <c r="B841" s="1" cm="1">
        <f t="array" ref="B841">MOD(-SUM(MID(TEXT(A841,"00000000000\0"),{1,3,5,7,9,11;2,4,6,8,10,12},1)*{3;1}),10)</f>
        <v>3</v>
      </c>
      <c r="C841" s="3" t="str">
        <f t="shared" si="13"/>
        <v>810073318403</v>
      </c>
    </row>
    <row r="842" spans="1:3" ht="20.25">
      <c r="A842" s="3">
        <v>81007331841</v>
      </c>
      <c r="B842" s="1" cm="1">
        <f t="array" ref="B842">MOD(-SUM(MID(TEXT(A842,"00000000000\0"),{1,3,5,7,9,11;2,4,6,8,10,12},1)*{3;1}),10)</f>
        <v>0</v>
      </c>
      <c r="C842" s="3" t="str">
        <f t="shared" si="13"/>
        <v>810073318410</v>
      </c>
    </row>
    <row r="843" spans="1:3" ht="20.25">
      <c r="A843" s="3">
        <v>81007331842</v>
      </c>
      <c r="B843" s="1" cm="1">
        <f t="array" ref="B843">MOD(-SUM(MID(TEXT(A843,"00000000000\0"),{1,3,5,7,9,11;2,4,6,8,10,12},1)*{3;1}),10)</f>
        <v>7</v>
      </c>
      <c r="C843" s="3" t="str">
        <f t="shared" si="13"/>
        <v>810073318427</v>
      </c>
    </row>
    <row r="844" spans="1:3" ht="20.25">
      <c r="A844" s="3">
        <v>81007331843</v>
      </c>
      <c r="B844" s="1" cm="1">
        <f t="array" ref="B844">MOD(-SUM(MID(TEXT(A844,"00000000000\0"),{1,3,5,7,9,11;2,4,6,8,10,12},1)*{3;1}),10)</f>
        <v>4</v>
      </c>
      <c r="C844" s="3" t="str">
        <f t="shared" si="13"/>
        <v>810073318434</v>
      </c>
    </row>
    <row r="845" spans="1:3" ht="20.25">
      <c r="A845" s="3">
        <v>81007331844</v>
      </c>
      <c r="B845" s="1" cm="1">
        <f t="array" ref="B845">MOD(-SUM(MID(TEXT(A845,"00000000000\0"),{1,3,5,7,9,11;2,4,6,8,10,12},1)*{3;1}),10)</f>
        <v>1</v>
      </c>
      <c r="C845" s="3" t="str">
        <f t="shared" si="13"/>
        <v>810073318441</v>
      </c>
    </row>
    <row r="846" spans="1:3" ht="20.25">
      <c r="A846" s="3">
        <v>81007331845</v>
      </c>
      <c r="B846" s="1" cm="1">
        <f t="array" ref="B846">MOD(-SUM(MID(TEXT(A846,"00000000000\0"),{1,3,5,7,9,11;2,4,6,8,10,12},1)*{3;1}),10)</f>
        <v>8</v>
      </c>
      <c r="C846" s="3" t="str">
        <f t="shared" si="13"/>
        <v>810073318458</v>
      </c>
    </row>
    <row r="847" spans="1:3" ht="20.25">
      <c r="A847" s="3">
        <v>81007331846</v>
      </c>
      <c r="B847" s="1" cm="1">
        <f t="array" ref="B847">MOD(-SUM(MID(TEXT(A847,"00000000000\0"),{1,3,5,7,9,11;2,4,6,8,10,12},1)*{3;1}),10)</f>
        <v>5</v>
      </c>
      <c r="C847" s="3" t="str">
        <f t="shared" si="13"/>
        <v>810073318465</v>
      </c>
    </row>
    <row r="848" spans="1:3" ht="20.25">
      <c r="A848" s="3">
        <v>81007331847</v>
      </c>
      <c r="B848" s="1" cm="1">
        <f t="array" ref="B848">MOD(-SUM(MID(TEXT(A848,"00000000000\0"),{1,3,5,7,9,11;2,4,6,8,10,12},1)*{3;1}),10)</f>
        <v>2</v>
      </c>
      <c r="C848" s="3" t="str">
        <f t="shared" si="13"/>
        <v>810073318472</v>
      </c>
    </row>
    <row r="849" spans="1:3" ht="20.25">
      <c r="A849" s="3">
        <v>81007331848</v>
      </c>
      <c r="B849" s="1" cm="1">
        <f t="array" ref="B849">MOD(-SUM(MID(TEXT(A849,"00000000000\0"),{1,3,5,7,9,11;2,4,6,8,10,12},1)*{3;1}),10)</f>
        <v>9</v>
      </c>
      <c r="C849" s="3" t="str">
        <f t="shared" si="13"/>
        <v>810073318489</v>
      </c>
    </row>
    <row r="850" spans="1:3" ht="20.25">
      <c r="A850" s="3">
        <v>81007331849</v>
      </c>
      <c r="B850" s="1" cm="1">
        <f t="array" ref="B850">MOD(-SUM(MID(TEXT(A850,"00000000000\0"),{1,3,5,7,9,11;2,4,6,8,10,12},1)*{3;1}),10)</f>
        <v>6</v>
      </c>
      <c r="C850" s="3" t="str">
        <f t="shared" si="13"/>
        <v>810073318496</v>
      </c>
    </row>
    <row r="851" spans="1:3" ht="20.25">
      <c r="A851" s="3">
        <v>81007331850</v>
      </c>
      <c r="B851" s="1" cm="1">
        <f t="array" ref="B851">MOD(-SUM(MID(TEXT(A851,"00000000000\0"),{1,3,5,7,9,11;2,4,6,8,10,12},1)*{3;1}),10)</f>
        <v>2</v>
      </c>
      <c r="C851" s="3" t="str">
        <f t="shared" si="13"/>
        <v>810073318502</v>
      </c>
    </row>
    <row r="852" spans="1:3" ht="20.25">
      <c r="A852" s="3">
        <v>81007331851</v>
      </c>
      <c r="B852" s="1" cm="1">
        <f t="array" ref="B852">MOD(-SUM(MID(TEXT(A852,"00000000000\0"),{1,3,5,7,9,11;2,4,6,8,10,12},1)*{3;1}),10)</f>
        <v>9</v>
      </c>
      <c r="C852" s="3" t="str">
        <f t="shared" si="13"/>
        <v>810073318519</v>
      </c>
    </row>
    <row r="853" spans="1:3" ht="20.25">
      <c r="A853" s="3">
        <v>81007331852</v>
      </c>
      <c r="B853" s="1" cm="1">
        <f t="array" ref="B853">MOD(-SUM(MID(TEXT(A853,"00000000000\0"),{1,3,5,7,9,11;2,4,6,8,10,12},1)*{3;1}),10)</f>
        <v>6</v>
      </c>
      <c r="C853" s="3" t="str">
        <f t="shared" si="13"/>
        <v>810073318526</v>
      </c>
    </row>
    <row r="854" spans="1:3" ht="20.25">
      <c r="A854" s="3">
        <v>81007331853</v>
      </c>
      <c r="B854" s="1" cm="1">
        <f t="array" ref="B854">MOD(-SUM(MID(TEXT(A854,"00000000000\0"),{1,3,5,7,9,11;2,4,6,8,10,12},1)*{3;1}),10)</f>
        <v>3</v>
      </c>
      <c r="C854" s="3" t="str">
        <f t="shared" si="13"/>
        <v>810073318533</v>
      </c>
    </row>
    <row r="855" spans="1:3" ht="20.25">
      <c r="A855" s="3">
        <v>81007331854</v>
      </c>
      <c r="B855" s="1" cm="1">
        <f t="array" ref="B855">MOD(-SUM(MID(TEXT(A855,"00000000000\0"),{1,3,5,7,9,11;2,4,6,8,10,12},1)*{3;1}),10)</f>
        <v>0</v>
      </c>
      <c r="C855" s="3" t="str">
        <f t="shared" si="13"/>
        <v>810073318540</v>
      </c>
    </row>
    <row r="856" spans="1:3" ht="20.25">
      <c r="A856" s="3">
        <v>81007331855</v>
      </c>
      <c r="B856" s="1" cm="1">
        <f t="array" ref="B856">MOD(-SUM(MID(TEXT(A856,"00000000000\0"),{1,3,5,7,9,11;2,4,6,8,10,12},1)*{3;1}),10)</f>
        <v>7</v>
      </c>
      <c r="C856" s="3" t="str">
        <f t="shared" si="13"/>
        <v>810073318557</v>
      </c>
    </row>
    <row r="857" spans="1:3" ht="20.25">
      <c r="A857" s="3">
        <v>81007331856</v>
      </c>
      <c r="B857" s="1" cm="1">
        <f t="array" ref="B857">MOD(-SUM(MID(TEXT(A857,"00000000000\0"),{1,3,5,7,9,11;2,4,6,8,10,12},1)*{3;1}),10)</f>
        <v>4</v>
      </c>
      <c r="C857" s="3" t="str">
        <f t="shared" si="13"/>
        <v>810073318564</v>
      </c>
    </row>
    <row r="858" spans="1:3" ht="20.25">
      <c r="A858" s="3">
        <v>81007331857</v>
      </c>
      <c r="B858" s="1" cm="1">
        <f t="array" ref="B858">MOD(-SUM(MID(TEXT(A858,"00000000000\0"),{1,3,5,7,9,11;2,4,6,8,10,12},1)*{3;1}),10)</f>
        <v>1</v>
      </c>
      <c r="C858" s="3" t="str">
        <f t="shared" si="13"/>
        <v>810073318571</v>
      </c>
    </row>
    <row r="859" spans="1:3" ht="20.25">
      <c r="A859" s="3">
        <v>81007331858</v>
      </c>
      <c r="B859" s="1" cm="1">
        <f t="array" ref="B859">MOD(-SUM(MID(TEXT(A859,"00000000000\0"),{1,3,5,7,9,11;2,4,6,8,10,12},1)*{3;1}),10)</f>
        <v>8</v>
      </c>
      <c r="C859" s="3" t="str">
        <f t="shared" si="13"/>
        <v>810073318588</v>
      </c>
    </row>
    <row r="860" spans="1:3" ht="20.25">
      <c r="A860" s="3">
        <v>81007331859</v>
      </c>
      <c r="B860" s="1" cm="1">
        <f t="array" ref="B860">MOD(-SUM(MID(TEXT(A860,"00000000000\0"),{1,3,5,7,9,11;2,4,6,8,10,12},1)*{3;1}),10)</f>
        <v>5</v>
      </c>
      <c r="C860" s="3" t="str">
        <f t="shared" si="13"/>
        <v>810073318595</v>
      </c>
    </row>
    <row r="861" spans="1:3" ht="20.25">
      <c r="A861" s="3">
        <v>81007331860</v>
      </c>
      <c r="B861" s="1" cm="1">
        <f t="array" ref="B861">MOD(-SUM(MID(TEXT(A861,"00000000000\0"),{1,3,5,7,9,11;2,4,6,8,10,12},1)*{3;1}),10)</f>
        <v>1</v>
      </c>
      <c r="C861" s="3" t="str">
        <f t="shared" si="13"/>
        <v>810073318601</v>
      </c>
    </row>
    <row r="862" spans="1:3" ht="20.25">
      <c r="A862" s="3">
        <v>81007331861</v>
      </c>
      <c r="B862" s="1" cm="1">
        <f t="array" ref="B862">MOD(-SUM(MID(TEXT(A862,"00000000000\0"),{1,3,5,7,9,11;2,4,6,8,10,12},1)*{3;1}),10)</f>
        <v>8</v>
      </c>
      <c r="C862" s="3" t="str">
        <f t="shared" si="13"/>
        <v>810073318618</v>
      </c>
    </row>
    <row r="863" spans="1:3" ht="20.25">
      <c r="A863" s="3">
        <v>81007331862</v>
      </c>
      <c r="B863" s="1" cm="1">
        <f t="array" ref="B863">MOD(-SUM(MID(TEXT(A863,"00000000000\0"),{1,3,5,7,9,11;2,4,6,8,10,12},1)*{3;1}),10)</f>
        <v>5</v>
      </c>
      <c r="C863" s="3" t="str">
        <f t="shared" si="13"/>
        <v>810073318625</v>
      </c>
    </row>
    <row r="864" spans="1:3" ht="20.25">
      <c r="A864" s="3">
        <v>81007331863</v>
      </c>
      <c r="B864" s="1" cm="1">
        <f t="array" ref="B864">MOD(-SUM(MID(TEXT(A864,"00000000000\0"),{1,3,5,7,9,11;2,4,6,8,10,12},1)*{3;1}),10)</f>
        <v>2</v>
      </c>
      <c r="C864" s="3" t="str">
        <f t="shared" si="13"/>
        <v>810073318632</v>
      </c>
    </row>
    <row r="865" spans="1:3" ht="20.25">
      <c r="A865" s="3">
        <v>81007331864</v>
      </c>
      <c r="B865" s="1" cm="1">
        <f t="array" ref="B865">MOD(-SUM(MID(TEXT(A865,"00000000000\0"),{1,3,5,7,9,11;2,4,6,8,10,12},1)*{3;1}),10)</f>
        <v>9</v>
      </c>
      <c r="C865" s="3" t="str">
        <f t="shared" si="13"/>
        <v>810073318649</v>
      </c>
    </row>
    <row r="866" spans="1:3" ht="20.25">
      <c r="A866" s="3">
        <v>81007331865</v>
      </c>
      <c r="B866" s="1" cm="1">
        <f t="array" ref="B866">MOD(-SUM(MID(TEXT(A866,"00000000000\0"),{1,3,5,7,9,11;2,4,6,8,10,12},1)*{3;1}),10)</f>
        <v>6</v>
      </c>
      <c r="C866" s="3" t="str">
        <f t="shared" si="13"/>
        <v>810073318656</v>
      </c>
    </row>
    <row r="867" spans="1:3" ht="20.25">
      <c r="A867" s="3">
        <v>81007331866</v>
      </c>
      <c r="B867" s="1" cm="1">
        <f t="array" ref="B867">MOD(-SUM(MID(TEXT(A867,"00000000000\0"),{1,3,5,7,9,11;2,4,6,8,10,12},1)*{3;1}),10)</f>
        <v>3</v>
      </c>
      <c r="C867" s="3" t="str">
        <f t="shared" si="13"/>
        <v>810073318663</v>
      </c>
    </row>
    <row r="868" spans="1:3" ht="20.25">
      <c r="A868" s="3">
        <v>81007331867</v>
      </c>
      <c r="B868" s="1" cm="1">
        <f t="array" ref="B868">MOD(-SUM(MID(TEXT(A868,"00000000000\0"),{1,3,5,7,9,11;2,4,6,8,10,12},1)*{3;1}),10)</f>
        <v>0</v>
      </c>
      <c r="C868" s="3" t="str">
        <f t="shared" si="13"/>
        <v>810073318670</v>
      </c>
    </row>
    <row r="869" spans="1:3" ht="20.25">
      <c r="A869" s="3">
        <v>81007331868</v>
      </c>
      <c r="B869" s="1" cm="1">
        <f t="array" ref="B869">MOD(-SUM(MID(TEXT(A869,"00000000000\0"),{1,3,5,7,9,11;2,4,6,8,10,12},1)*{3;1}),10)</f>
        <v>7</v>
      </c>
      <c r="C869" s="3" t="str">
        <f t="shared" si="13"/>
        <v>810073318687</v>
      </c>
    </row>
    <row r="870" spans="1:3" ht="20.25">
      <c r="A870" s="3">
        <v>81007331869</v>
      </c>
      <c r="B870" s="1" cm="1">
        <f t="array" ref="B870">MOD(-SUM(MID(TEXT(A870,"00000000000\0"),{1,3,5,7,9,11;2,4,6,8,10,12},1)*{3;1}),10)</f>
        <v>4</v>
      </c>
      <c r="C870" s="3" t="str">
        <f t="shared" si="13"/>
        <v>810073318694</v>
      </c>
    </row>
    <row r="871" spans="1:3" ht="20.25">
      <c r="A871" s="3">
        <v>81007331870</v>
      </c>
      <c r="B871" s="1" cm="1">
        <f t="array" ref="B871">MOD(-SUM(MID(TEXT(A871,"00000000000\0"),{1,3,5,7,9,11;2,4,6,8,10,12},1)*{3;1}),10)</f>
        <v>0</v>
      </c>
      <c r="C871" s="3" t="str">
        <f t="shared" si="13"/>
        <v>810073318700</v>
      </c>
    </row>
    <row r="872" spans="1:3" ht="20.25">
      <c r="A872" s="3">
        <v>81007331871</v>
      </c>
      <c r="B872" s="1" cm="1">
        <f t="array" ref="B872">MOD(-SUM(MID(TEXT(A872,"00000000000\0"),{1,3,5,7,9,11;2,4,6,8,10,12},1)*{3;1}),10)</f>
        <v>7</v>
      </c>
      <c r="C872" s="3" t="str">
        <f t="shared" si="13"/>
        <v>810073318717</v>
      </c>
    </row>
    <row r="873" spans="1:3" ht="20.25">
      <c r="A873" s="3">
        <v>81007331872</v>
      </c>
      <c r="B873" s="1" cm="1">
        <f t="array" ref="B873">MOD(-SUM(MID(TEXT(A873,"00000000000\0"),{1,3,5,7,9,11;2,4,6,8,10,12},1)*{3;1}),10)</f>
        <v>4</v>
      </c>
      <c r="C873" s="3" t="str">
        <f t="shared" si="13"/>
        <v>810073318724</v>
      </c>
    </row>
    <row r="874" spans="1:3" ht="20.25">
      <c r="A874" s="3">
        <v>81007331873</v>
      </c>
      <c r="B874" s="1" cm="1">
        <f t="array" ref="B874">MOD(-SUM(MID(TEXT(A874,"00000000000\0"),{1,3,5,7,9,11;2,4,6,8,10,12},1)*{3;1}),10)</f>
        <v>1</v>
      </c>
      <c r="C874" s="3" t="str">
        <f t="shared" si="13"/>
        <v>810073318731</v>
      </c>
    </row>
    <row r="875" spans="1:3" ht="20.25">
      <c r="A875" s="3">
        <v>81007331874</v>
      </c>
      <c r="B875" s="1" cm="1">
        <f t="array" ref="B875">MOD(-SUM(MID(TEXT(A875,"00000000000\0"),{1,3,5,7,9,11;2,4,6,8,10,12},1)*{3;1}),10)</f>
        <v>8</v>
      </c>
      <c r="C875" s="3" t="str">
        <f t="shared" si="13"/>
        <v>810073318748</v>
      </c>
    </row>
    <row r="876" spans="1:3" ht="20.25">
      <c r="A876" s="3">
        <v>81007331875</v>
      </c>
      <c r="B876" s="1" cm="1">
        <f t="array" ref="B876">MOD(-SUM(MID(TEXT(A876,"00000000000\0"),{1,3,5,7,9,11;2,4,6,8,10,12},1)*{3;1}),10)</f>
        <v>5</v>
      </c>
      <c r="C876" s="3" t="str">
        <f t="shared" si="13"/>
        <v>810073318755</v>
      </c>
    </row>
    <row r="877" spans="1:3" ht="20.25">
      <c r="A877" s="3">
        <v>81007331876</v>
      </c>
      <c r="B877" s="1" cm="1">
        <f t="array" ref="B877">MOD(-SUM(MID(TEXT(A877,"00000000000\0"),{1,3,5,7,9,11;2,4,6,8,10,12},1)*{3;1}),10)</f>
        <v>2</v>
      </c>
      <c r="C877" s="3" t="str">
        <f t="shared" si="13"/>
        <v>810073318762</v>
      </c>
    </row>
    <row r="878" spans="1:3" ht="20.25">
      <c r="A878" s="3">
        <v>81007331877</v>
      </c>
      <c r="B878" s="1" cm="1">
        <f t="array" ref="B878">MOD(-SUM(MID(TEXT(A878,"00000000000\0"),{1,3,5,7,9,11;2,4,6,8,10,12},1)*{3;1}),10)</f>
        <v>9</v>
      </c>
      <c r="C878" s="3" t="str">
        <f t="shared" si="13"/>
        <v>810073318779</v>
      </c>
    </row>
    <row r="879" spans="1:3" ht="20.25">
      <c r="A879" s="3">
        <v>81007331878</v>
      </c>
      <c r="B879" s="1" cm="1">
        <f t="array" ref="B879">MOD(-SUM(MID(TEXT(A879,"00000000000\0"),{1,3,5,7,9,11;2,4,6,8,10,12},1)*{3;1}),10)</f>
        <v>6</v>
      </c>
      <c r="C879" s="3" t="str">
        <f t="shared" si="13"/>
        <v>810073318786</v>
      </c>
    </row>
    <row r="880" spans="1:3" ht="20.25">
      <c r="A880" s="3">
        <v>81007331879</v>
      </c>
      <c r="B880" s="1" cm="1">
        <f t="array" ref="B880">MOD(-SUM(MID(TEXT(A880,"00000000000\0"),{1,3,5,7,9,11;2,4,6,8,10,12},1)*{3;1}),10)</f>
        <v>3</v>
      </c>
      <c r="C880" s="3" t="str">
        <f t="shared" si="13"/>
        <v>810073318793</v>
      </c>
    </row>
    <row r="881" spans="1:3" ht="20.25">
      <c r="A881" s="3">
        <v>81007331880</v>
      </c>
      <c r="B881" s="1" cm="1">
        <f t="array" ref="B881">MOD(-SUM(MID(TEXT(A881,"00000000000\0"),{1,3,5,7,9,11;2,4,6,8,10,12},1)*{3;1}),10)</f>
        <v>9</v>
      </c>
      <c r="C881" s="3" t="str">
        <f t="shared" si="13"/>
        <v>810073318809</v>
      </c>
    </row>
    <row r="882" spans="1:3" ht="20.25">
      <c r="A882" s="3">
        <v>81007331881</v>
      </c>
      <c r="B882" s="1" cm="1">
        <f t="array" ref="B882">MOD(-SUM(MID(TEXT(A882,"00000000000\0"),{1,3,5,7,9,11;2,4,6,8,10,12},1)*{3;1}),10)</f>
        <v>6</v>
      </c>
      <c r="C882" s="3" t="str">
        <f t="shared" si="13"/>
        <v>810073318816</v>
      </c>
    </row>
    <row r="883" spans="1:3" ht="20.25">
      <c r="A883" s="3">
        <v>81007331882</v>
      </c>
      <c r="B883" s="1" cm="1">
        <f t="array" ref="B883">MOD(-SUM(MID(TEXT(A883,"00000000000\0"),{1,3,5,7,9,11;2,4,6,8,10,12},1)*{3;1}),10)</f>
        <v>3</v>
      </c>
      <c r="C883" s="3" t="str">
        <f t="shared" si="13"/>
        <v>810073318823</v>
      </c>
    </row>
    <row r="884" spans="1:3" ht="20.25">
      <c r="A884" s="3">
        <v>81007331883</v>
      </c>
      <c r="B884" s="1" cm="1">
        <f t="array" ref="B884">MOD(-SUM(MID(TEXT(A884,"00000000000\0"),{1,3,5,7,9,11;2,4,6,8,10,12},1)*{3;1}),10)</f>
        <v>0</v>
      </c>
      <c r="C884" s="3" t="str">
        <f t="shared" si="13"/>
        <v>810073318830</v>
      </c>
    </row>
    <row r="885" spans="1:3" ht="20.25">
      <c r="A885" s="3">
        <v>81007331884</v>
      </c>
      <c r="B885" s="1" cm="1">
        <f t="array" ref="B885">MOD(-SUM(MID(TEXT(A885,"00000000000\0"),{1,3,5,7,9,11;2,4,6,8,10,12},1)*{3;1}),10)</f>
        <v>7</v>
      </c>
      <c r="C885" s="3" t="str">
        <f t="shared" si="13"/>
        <v>810073318847</v>
      </c>
    </row>
    <row r="886" spans="1:3" ht="20.25">
      <c r="A886" s="3">
        <v>81007331885</v>
      </c>
      <c r="B886" s="1" cm="1">
        <f t="array" ref="B886">MOD(-SUM(MID(TEXT(A886,"00000000000\0"),{1,3,5,7,9,11;2,4,6,8,10,12},1)*{3;1}),10)</f>
        <v>4</v>
      </c>
      <c r="C886" s="3" t="str">
        <f t="shared" si="13"/>
        <v>810073318854</v>
      </c>
    </row>
    <row r="887" spans="1:3" ht="20.25">
      <c r="A887" s="3">
        <v>81007331886</v>
      </c>
      <c r="B887" s="1" cm="1">
        <f t="array" ref="B887">MOD(-SUM(MID(TEXT(A887,"00000000000\0"),{1,3,5,7,9,11;2,4,6,8,10,12},1)*{3;1}),10)</f>
        <v>1</v>
      </c>
      <c r="C887" s="3" t="str">
        <f t="shared" si="13"/>
        <v>810073318861</v>
      </c>
    </row>
    <row r="888" spans="1:3" ht="20.25">
      <c r="A888" s="3">
        <v>81007331887</v>
      </c>
      <c r="B888" s="1" cm="1">
        <f t="array" ref="B888">MOD(-SUM(MID(TEXT(A888,"00000000000\0"),{1,3,5,7,9,11;2,4,6,8,10,12},1)*{3;1}),10)</f>
        <v>8</v>
      </c>
      <c r="C888" s="3" t="str">
        <f t="shared" si="13"/>
        <v>810073318878</v>
      </c>
    </row>
    <row r="889" spans="1:3" ht="20.25">
      <c r="A889" s="3">
        <v>81007331888</v>
      </c>
      <c r="B889" s="1" cm="1">
        <f t="array" ref="B889">MOD(-SUM(MID(TEXT(A889,"00000000000\0"),{1,3,5,7,9,11;2,4,6,8,10,12},1)*{3;1}),10)</f>
        <v>5</v>
      </c>
      <c r="C889" s="3" t="str">
        <f t="shared" si="13"/>
        <v>810073318885</v>
      </c>
    </row>
    <row r="890" spans="1:3" ht="20.25">
      <c r="A890" s="3">
        <v>81007331889</v>
      </c>
      <c r="B890" s="1" cm="1">
        <f t="array" ref="B890">MOD(-SUM(MID(TEXT(A890,"00000000000\0"),{1,3,5,7,9,11;2,4,6,8,10,12},1)*{3;1}),10)</f>
        <v>2</v>
      </c>
      <c r="C890" s="3" t="str">
        <f t="shared" si="13"/>
        <v>810073318892</v>
      </c>
    </row>
    <row r="891" spans="1:3" ht="20.25">
      <c r="A891" s="3">
        <v>81007331890</v>
      </c>
      <c r="B891" s="1" cm="1">
        <f t="array" ref="B891">MOD(-SUM(MID(TEXT(A891,"00000000000\0"),{1,3,5,7,9,11;2,4,6,8,10,12},1)*{3;1}),10)</f>
        <v>8</v>
      </c>
      <c r="C891" s="3" t="str">
        <f t="shared" si="13"/>
        <v>810073318908</v>
      </c>
    </row>
    <row r="892" spans="1:3" ht="20.25">
      <c r="A892" s="3">
        <v>81007331891</v>
      </c>
      <c r="B892" s="1" cm="1">
        <f t="array" ref="B892">MOD(-SUM(MID(TEXT(A892,"00000000000\0"),{1,3,5,7,9,11;2,4,6,8,10,12},1)*{3;1}),10)</f>
        <v>5</v>
      </c>
      <c r="C892" s="3" t="str">
        <f t="shared" si="13"/>
        <v>810073318915</v>
      </c>
    </row>
    <row r="893" spans="1:3" ht="20.25">
      <c r="A893" s="3">
        <v>81007331892</v>
      </c>
      <c r="B893" s="1" cm="1">
        <f t="array" ref="B893">MOD(-SUM(MID(TEXT(A893,"00000000000\0"),{1,3,5,7,9,11;2,4,6,8,10,12},1)*{3;1}),10)</f>
        <v>2</v>
      </c>
      <c r="C893" s="3" t="str">
        <f t="shared" si="13"/>
        <v>810073318922</v>
      </c>
    </row>
    <row r="894" spans="1:3" ht="20.25">
      <c r="A894" s="3">
        <v>81007331893</v>
      </c>
      <c r="B894" s="1" cm="1">
        <f t="array" ref="B894">MOD(-SUM(MID(TEXT(A894,"00000000000\0"),{1,3,5,7,9,11;2,4,6,8,10,12},1)*{3;1}),10)</f>
        <v>9</v>
      </c>
      <c r="C894" s="3" t="str">
        <f t="shared" si="13"/>
        <v>810073318939</v>
      </c>
    </row>
    <row r="895" spans="1:3" ht="20.25">
      <c r="A895" s="3">
        <v>81007331894</v>
      </c>
      <c r="B895" s="1" cm="1">
        <f t="array" ref="B895">MOD(-SUM(MID(TEXT(A895,"00000000000\0"),{1,3,5,7,9,11;2,4,6,8,10,12},1)*{3;1}),10)</f>
        <v>6</v>
      </c>
      <c r="C895" s="3" t="str">
        <f t="shared" si="13"/>
        <v>810073318946</v>
      </c>
    </row>
    <row r="896" spans="1:3" ht="20.25">
      <c r="A896" s="3">
        <v>81007331895</v>
      </c>
      <c r="B896" s="1" cm="1">
        <f t="array" ref="B896">MOD(-SUM(MID(TEXT(A896,"00000000000\0"),{1,3,5,7,9,11;2,4,6,8,10,12},1)*{3;1}),10)</f>
        <v>3</v>
      </c>
      <c r="C896" s="3" t="str">
        <f t="shared" si="13"/>
        <v>810073318953</v>
      </c>
    </row>
    <row r="897" spans="1:3" ht="20.25">
      <c r="A897" s="3">
        <v>81007331896</v>
      </c>
      <c r="B897" s="1" cm="1">
        <f t="array" ref="B897">MOD(-SUM(MID(TEXT(A897,"00000000000\0"),{1,3,5,7,9,11;2,4,6,8,10,12},1)*{3;1}),10)</f>
        <v>0</v>
      </c>
      <c r="C897" s="3" t="str">
        <f t="shared" si="13"/>
        <v>810073318960</v>
      </c>
    </row>
    <row r="898" spans="1:3" ht="20.25">
      <c r="A898" s="3">
        <v>81007331897</v>
      </c>
      <c r="B898" s="1" cm="1">
        <f t="array" ref="B898">MOD(-SUM(MID(TEXT(A898,"00000000000\0"),{1,3,5,7,9,11;2,4,6,8,10,12},1)*{3;1}),10)</f>
        <v>7</v>
      </c>
      <c r="C898" s="3" t="str">
        <f t="shared" si="13"/>
        <v>810073318977</v>
      </c>
    </row>
    <row r="899" spans="1:3" ht="20.25">
      <c r="A899" s="3">
        <v>81007331898</v>
      </c>
      <c r="B899" s="1" cm="1">
        <f t="array" ref="B899">MOD(-SUM(MID(TEXT(A899,"00000000000\0"),{1,3,5,7,9,11;2,4,6,8,10,12},1)*{3;1}),10)</f>
        <v>4</v>
      </c>
      <c r="C899" s="3" t="str">
        <f t="shared" ref="C899:C962" si="14">A899&amp;B899</f>
        <v>810073318984</v>
      </c>
    </row>
    <row r="900" spans="1:3" ht="20.25">
      <c r="A900" s="3">
        <v>81007331899</v>
      </c>
      <c r="B900" s="1" cm="1">
        <f t="array" ref="B900">MOD(-SUM(MID(TEXT(A900,"00000000000\0"),{1,3,5,7,9,11;2,4,6,8,10,12},1)*{3;1}),10)</f>
        <v>1</v>
      </c>
      <c r="C900" s="3" t="str">
        <f t="shared" si="14"/>
        <v>810073318991</v>
      </c>
    </row>
    <row r="901" spans="1:3" ht="20.25">
      <c r="A901" s="3">
        <v>81007331900</v>
      </c>
      <c r="B901" s="1" cm="1">
        <f t="array" ref="B901">MOD(-SUM(MID(TEXT(A901,"00000000000\0"),{1,3,5,7,9,11;2,4,6,8,10,12},1)*{3;1}),10)</f>
        <v>4</v>
      </c>
      <c r="C901" s="3" t="str">
        <f t="shared" si="14"/>
        <v>810073319004</v>
      </c>
    </row>
    <row r="902" spans="1:3" ht="20.25">
      <c r="A902" s="3">
        <v>81007331901</v>
      </c>
      <c r="B902" s="1" cm="1">
        <f t="array" ref="B902">MOD(-SUM(MID(TEXT(A902,"00000000000\0"),{1,3,5,7,9,11;2,4,6,8,10,12},1)*{3;1}),10)</f>
        <v>1</v>
      </c>
      <c r="C902" s="3" t="str">
        <f t="shared" si="14"/>
        <v>810073319011</v>
      </c>
    </row>
    <row r="903" spans="1:3" ht="20.25">
      <c r="A903" s="3">
        <v>81007331902</v>
      </c>
      <c r="B903" s="1" cm="1">
        <f t="array" ref="B903">MOD(-SUM(MID(TEXT(A903,"00000000000\0"),{1,3,5,7,9,11;2,4,6,8,10,12},1)*{3;1}),10)</f>
        <v>8</v>
      </c>
      <c r="C903" s="3" t="str">
        <f t="shared" si="14"/>
        <v>810073319028</v>
      </c>
    </row>
    <row r="904" spans="1:3" ht="20.25">
      <c r="A904" s="3">
        <v>81007331903</v>
      </c>
      <c r="B904" s="1" cm="1">
        <f t="array" ref="B904">MOD(-SUM(MID(TEXT(A904,"00000000000\0"),{1,3,5,7,9,11;2,4,6,8,10,12},1)*{3;1}),10)</f>
        <v>5</v>
      </c>
      <c r="C904" s="3" t="str">
        <f t="shared" si="14"/>
        <v>810073319035</v>
      </c>
    </row>
    <row r="905" spans="1:3" ht="20.25">
      <c r="A905" s="3">
        <v>81007331904</v>
      </c>
      <c r="B905" s="1" cm="1">
        <f t="array" ref="B905">MOD(-SUM(MID(TEXT(A905,"00000000000\0"),{1,3,5,7,9,11;2,4,6,8,10,12},1)*{3;1}),10)</f>
        <v>2</v>
      </c>
      <c r="C905" s="3" t="str">
        <f t="shared" si="14"/>
        <v>810073319042</v>
      </c>
    </row>
    <row r="906" spans="1:3" ht="20.25">
      <c r="A906" s="3">
        <v>81007331905</v>
      </c>
      <c r="B906" s="1" cm="1">
        <f t="array" ref="B906">MOD(-SUM(MID(TEXT(A906,"00000000000\0"),{1,3,5,7,9,11;2,4,6,8,10,12},1)*{3;1}),10)</f>
        <v>9</v>
      </c>
      <c r="C906" s="3" t="str">
        <f t="shared" si="14"/>
        <v>810073319059</v>
      </c>
    </row>
    <row r="907" spans="1:3" ht="20.25">
      <c r="A907" s="3">
        <v>81007331906</v>
      </c>
      <c r="B907" s="1" cm="1">
        <f t="array" ref="B907">MOD(-SUM(MID(TEXT(A907,"00000000000\0"),{1,3,5,7,9,11;2,4,6,8,10,12},1)*{3;1}),10)</f>
        <v>6</v>
      </c>
      <c r="C907" s="3" t="str">
        <f t="shared" si="14"/>
        <v>810073319066</v>
      </c>
    </row>
    <row r="908" spans="1:3" ht="20.25">
      <c r="A908" s="3">
        <v>81007331907</v>
      </c>
      <c r="B908" s="1" cm="1">
        <f t="array" ref="B908">MOD(-SUM(MID(TEXT(A908,"00000000000\0"),{1,3,5,7,9,11;2,4,6,8,10,12},1)*{3;1}),10)</f>
        <v>3</v>
      </c>
      <c r="C908" s="3" t="str">
        <f t="shared" si="14"/>
        <v>810073319073</v>
      </c>
    </row>
    <row r="909" spans="1:3" ht="20.25">
      <c r="A909" s="3">
        <v>81007331908</v>
      </c>
      <c r="B909" s="1" cm="1">
        <f t="array" ref="B909">MOD(-SUM(MID(TEXT(A909,"00000000000\0"),{1,3,5,7,9,11;2,4,6,8,10,12},1)*{3;1}),10)</f>
        <v>0</v>
      </c>
      <c r="C909" s="3" t="str">
        <f t="shared" si="14"/>
        <v>810073319080</v>
      </c>
    </row>
    <row r="910" spans="1:3" ht="20.25">
      <c r="A910" s="3">
        <v>81007331909</v>
      </c>
      <c r="B910" s="1" cm="1">
        <f t="array" ref="B910">MOD(-SUM(MID(TEXT(A910,"00000000000\0"),{1,3,5,7,9,11;2,4,6,8,10,12},1)*{3;1}),10)</f>
        <v>7</v>
      </c>
      <c r="C910" s="3" t="str">
        <f t="shared" si="14"/>
        <v>810073319097</v>
      </c>
    </row>
    <row r="911" spans="1:3" ht="20.25">
      <c r="A911" s="3">
        <v>81007331910</v>
      </c>
      <c r="B911" s="1" cm="1">
        <f t="array" ref="B911">MOD(-SUM(MID(TEXT(A911,"00000000000\0"),{1,3,5,7,9,11;2,4,6,8,10,12},1)*{3;1}),10)</f>
        <v>3</v>
      </c>
      <c r="C911" s="3" t="str">
        <f t="shared" si="14"/>
        <v>810073319103</v>
      </c>
    </row>
    <row r="912" spans="1:3" ht="20.25">
      <c r="A912" s="3">
        <v>81007331911</v>
      </c>
      <c r="B912" s="1" cm="1">
        <f t="array" ref="B912">MOD(-SUM(MID(TEXT(A912,"00000000000\0"),{1,3,5,7,9,11;2,4,6,8,10,12},1)*{3;1}),10)</f>
        <v>0</v>
      </c>
      <c r="C912" s="3" t="str">
        <f t="shared" si="14"/>
        <v>810073319110</v>
      </c>
    </row>
    <row r="913" spans="1:3" ht="20.25">
      <c r="A913" s="3">
        <v>81007331912</v>
      </c>
      <c r="B913" s="1" cm="1">
        <f t="array" ref="B913">MOD(-SUM(MID(TEXT(A913,"00000000000\0"),{1,3,5,7,9,11;2,4,6,8,10,12},1)*{3;1}),10)</f>
        <v>7</v>
      </c>
      <c r="C913" s="3" t="str">
        <f t="shared" si="14"/>
        <v>810073319127</v>
      </c>
    </row>
    <row r="914" spans="1:3" ht="20.25">
      <c r="A914" s="3">
        <v>81007331913</v>
      </c>
      <c r="B914" s="1" cm="1">
        <f t="array" ref="B914">MOD(-SUM(MID(TEXT(A914,"00000000000\0"),{1,3,5,7,9,11;2,4,6,8,10,12},1)*{3;1}),10)</f>
        <v>4</v>
      </c>
      <c r="C914" s="3" t="str">
        <f t="shared" si="14"/>
        <v>810073319134</v>
      </c>
    </row>
    <row r="915" spans="1:3" ht="20.25">
      <c r="A915" s="3">
        <v>81007331914</v>
      </c>
      <c r="B915" s="1" cm="1">
        <f t="array" ref="B915">MOD(-SUM(MID(TEXT(A915,"00000000000\0"),{1,3,5,7,9,11;2,4,6,8,10,12},1)*{3;1}),10)</f>
        <v>1</v>
      </c>
      <c r="C915" s="3" t="str">
        <f t="shared" si="14"/>
        <v>810073319141</v>
      </c>
    </row>
    <row r="916" spans="1:3" ht="20.25">
      <c r="A916" s="3">
        <v>81007331915</v>
      </c>
      <c r="B916" s="1" cm="1">
        <f t="array" ref="B916">MOD(-SUM(MID(TEXT(A916,"00000000000\0"),{1,3,5,7,9,11;2,4,6,8,10,12},1)*{3;1}),10)</f>
        <v>8</v>
      </c>
      <c r="C916" s="3" t="str">
        <f t="shared" si="14"/>
        <v>810073319158</v>
      </c>
    </row>
    <row r="917" spans="1:3" ht="20.25">
      <c r="A917" s="3">
        <v>81007331916</v>
      </c>
      <c r="B917" s="1" cm="1">
        <f t="array" ref="B917">MOD(-SUM(MID(TEXT(A917,"00000000000\0"),{1,3,5,7,9,11;2,4,6,8,10,12},1)*{3;1}),10)</f>
        <v>5</v>
      </c>
      <c r="C917" s="3" t="str">
        <f t="shared" si="14"/>
        <v>810073319165</v>
      </c>
    </row>
    <row r="918" spans="1:3" ht="20.25">
      <c r="A918" s="3">
        <v>81007331917</v>
      </c>
      <c r="B918" s="1" cm="1">
        <f t="array" ref="B918">MOD(-SUM(MID(TEXT(A918,"00000000000\0"),{1,3,5,7,9,11;2,4,6,8,10,12},1)*{3;1}),10)</f>
        <v>2</v>
      </c>
      <c r="C918" s="3" t="str">
        <f t="shared" si="14"/>
        <v>810073319172</v>
      </c>
    </row>
    <row r="919" spans="1:3" ht="20.25">
      <c r="A919" s="3">
        <v>81007331918</v>
      </c>
      <c r="B919" s="1" cm="1">
        <f t="array" ref="B919">MOD(-SUM(MID(TEXT(A919,"00000000000\0"),{1,3,5,7,9,11;2,4,6,8,10,12},1)*{3;1}),10)</f>
        <v>9</v>
      </c>
      <c r="C919" s="3" t="str">
        <f t="shared" si="14"/>
        <v>810073319189</v>
      </c>
    </row>
    <row r="920" spans="1:3" ht="20.25">
      <c r="A920" s="3">
        <v>81007331919</v>
      </c>
      <c r="B920" s="1" cm="1">
        <f t="array" ref="B920">MOD(-SUM(MID(TEXT(A920,"00000000000\0"),{1,3,5,7,9,11;2,4,6,8,10,12},1)*{3;1}),10)</f>
        <v>6</v>
      </c>
      <c r="C920" s="3" t="str">
        <f t="shared" si="14"/>
        <v>810073319196</v>
      </c>
    </row>
    <row r="921" spans="1:3" ht="20.25">
      <c r="A921" s="3">
        <v>81007331920</v>
      </c>
      <c r="B921" s="1" cm="1">
        <f t="array" ref="B921">MOD(-SUM(MID(TEXT(A921,"00000000000\0"),{1,3,5,7,9,11;2,4,6,8,10,12},1)*{3;1}),10)</f>
        <v>2</v>
      </c>
      <c r="C921" s="3" t="str">
        <f t="shared" si="14"/>
        <v>810073319202</v>
      </c>
    </row>
    <row r="922" spans="1:3" ht="20.25">
      <c r="A922" s="3">
        <v>81007331921</v>
      </c>
      <c r="B922" s="1" cm="1">
        <f t="array" ref="B922">MOD(-SUM(MID(TEXT(A922,"00000000000\0"),{1,3,5,7,9,11;2,4,6,8,10,12},1)*{3;1}),10)</f>
        <v>9</v>
      </c>
      <c r="C922" s="3" t="str">
        <f t="shared" si="14"/>
        <v>810073319219</v>
      </c>
    </row>
    <row r="923" spans="1:3" ht="20.25">
      <c r="A923" s="3">
        <v>81007331922</v>
      </c>
      <c r="B923" s="1" cm="1">
        <f t="array" ref="B923">MOD(-SUM(MID(TEXT(A923,"00000000000\0"),{1,3,5,7,9,11;2,4,6,8,10,12},1)*{3;1}),10)</f>
        <v>6</v>
      </c>
      <c r="C923" s="3" t="str">
        <f t="shared" si="14"/>
        <v>810073319226</v>
      </c>
    </row>
    <row r="924" spans="1:3" ht="20.25">
      <c r="A924" s="3">
        <v>81007331923</v>
      </c>
      <c r="B924" s="1" cm="1">
        <f t="array" ref="B924">MOD(-SUM(MID(TEXT(A924,"00000000000\0"),{1,3,5,7,9,11;2,4,6,8,10,12},1)*{3;1}),10)</f>
        <v>3</v>
      </c>
      <c r="C924" s="3" t="str">
        <f t="shared" si="14"/>
        <v>810073319233</v>
      </c>
    </row>
    <row r="925" spans="1:3" ht="20.25">
      <c r="A925" s="3">
        <v>81007331924</v>
      </c>
      <c r="B925" s="1" cm="1">
        <f t="array" ref="B925">MOD(-SUM(MID(TEXT(A925,"00000000000\0"),{1,3,5,7,9,11;2,4,6,8,10,12},1)*{3;1}),10)</f>
        <v>0</v>
      </c>
      <c r="C925" s="3" t="str">
        <f t="shared" si="14"/>
        <v>810073319240</v>
      </c>
    </row>
    <row r="926" spans="1:3" ht="20.25">
      <c r="A926" s="3">
        <v>81007331925</v>
      </c>
      <c r="B926" s="1" cm="1">
        <f t="array" ref="B926">MOD(-SUM(MID(TEXT(A926,"00000000000\0"),{1,3,5,7,9,11;2,4,6,8,10,12},1)*{3;1}),10)</f>
        <v>7</v>
      </c>
      <c r="C926" s="3" t="str">
        <f t="shared" si="14"/>
        <v>810073319257</v>
      </c>
    </row>
    <row r="927" spans="1:3" ht="20.25">
      <c r="A927" s="3">
        <v>81007331926</v>
      </c>
      <c r="B927" s="1" cm="1">
        <f t="array" ref="B927">MOD(-SUM(MID(TEXT(A927,"00000000000\0"),{1,3,5,7,9,11;2,4,6,8,10,12},1)*{3;1}),10)</f>
        <v>4</v>
      </c>
      <c r="C927" s="3" t="str">
        <f t="shared" si="14"/>
        <v>810073319264</v>
      </c>
    </row>
    <row r="928" spans="1:3" ht="20.25">
      <c r="A928" s="3">
        <v>81007331927</v>
      </c>
      <c r="B928" s="1" cm="1">
        <f t="array" ref="B928">MOD(-SUM(MID(TEXT(A928,"00000000000\0"),{1,3,5,7,9,11;2,4,6,8,10,12},1)*{3;1}),10)</f>
        <v>1</v>
      </c>
      <c r="C928" s="3" t="str">
        <f t="shared" si="14"/>
        <v>810073319271</v>
      </c>
    </row>
    <row r="929" spans="1:3" ht="20.25">
      <c r="A929" s="3">
        <v>81007331928</v>
      </c>
      <c r="B929" s="1" cm="1">
        <f t="array" ref="B929">MOD(-SUM(MID(TEXT(A929,"00000000000\0"),{1,3,5,7,9,11;2,4,6,8,10,12},1)*{3;1}),10)</f>
        <v>8</v>
      </c>
      <c r="C929" s="3" t="str">
        <f t="shared" si="14"/>
        <v>810073319288</v>
      </c>
    </row>
    <row r="930" spans="1:3" ht="20.25">
      <c r="A930" s="3">
        <v>81007331929</v>
      </c>
      <c r="B930" s="1" cm="1">
        <f t="array" ref="B930">MOD(-SUM(MID(TEXT(A930,"00000000000\0"),{1,3,5,7,9,11;2,4,6,8,10,12},1)*{3;1}),10)</f>
        <v>5</v>
      </c>
      <c r="C930" s="3" t="str">
        <f t="shared" si="14"/>
        <v>810073319295</v>
      </c>
    </row>
    <row r="931" spans="1:3" ht="20.25">
      <c r="A931" s="3">
        <v>81007331930</v>
      </c>
      <c r="B931" s="1" cm="1">
        <f t="array" ref="B931">MOD(-SUM(MID(TEXT(A931,"00000000000\0"),{1,3,5,7,9,11;2,4,6,8,10,12},1)*{3;1}),10)</f>
        <v>1</v>
      </c>
      <c r="C931" s="3" t="str">
        <f t="shared" si="14"/>
        <v>810073319301</v>
      </c>
    </row>
    <row r="932" spans="1:3" ht="20.25">
      <c r="A932" s="3">
        <v>81007331931</v>
      </c>
      <c r="B932" s="1" cm="1">
        <f t="array" ref="B932">MOD(-SUM(MID(TEXT(A932,"00000000000\0"),{1,3,5,7,9,11;2,4,6,8,10,12},1)*{3;1}),10)</f>
        <v>8</v>
      </c>
      <c r="C932" s="3" t="str">
        <f t="shared" si="14"/>
        <v>810073319318</v>
      </c>
    </row>
    <row r="933" spans="1:3" ht="20.25">
      <c r="A933" s="3">
        <v>81007331932</v>
      </c>
      <c r="B933" s="1" cm="1">
        <f t="array" ref="B933">MOD(-SUM(MID(TEXT(A933,"00000000000\0"),{1,3,5,7,9,11;2,4,6,8,10,12},1)*{3;1}),10)</f>
        <v>5</v>
      </c>
      <c r="C933" s="3" t="str">
        <f t="shared" si="14"/>
        <v>810073319325</v>
      </c>
    </row>
    <row r="934" spans="1:3" ht="20.25">
      <c r="A934" s="3">
        <v>81007331933</v>
      </c>
      <c r="B934" s="1" cm="1">
        <f t="array" ref="B934">MOD(-SUM(MID(TEXT(A934,"00000000000\0"),{1,3,5,7,9,11;2,4,6,8,10,12},1)*{3;1}),10)</f>
        <v>2</v>
      </c>
      <c r="C934" s="3" t="str">
        <f t="shared" si="14"/>
        <v>810073319332</v>
      </c>
    </row>
    <row r="935" spans="1:3" ht="20.25">
      <c r="A935" s="3">
        <v>81007331934</v>
      </c>
      <c r="B935" s="1" cm="1">
        <f t="array" ref="B935">MOD(-SUM(MID(TEXT(A935,"00000000000\0"),{1,3,5,7,9,11;2,4,6,8,10,12},1)*{3;1}),10)</f>
        <v>9</v>
      </c>
      <c r="C935" s="3" t="str">
        <f t="shared" si="14"/>
        <v>810073319349</v>
      </c>
    </row>
    <row r="936" spans="1:3" ht="20.25">
      <c r="A936" s="3">
        <v>81007331935</v>
      </c>
      <c r="B936" s="1" cm="1">
        <f t="array" ref="B936">MOD(-SUM(MID(TEXT(A936,"00000000000\0"),{1,3,5,7,9,11;2,4,6,8,10,12},1)*{3;1}),10)</f>
        <v>6</v>
      </c>
      <c r="C936" s="3" t="str">
        <f t="shared" si="14"/>
        <v>810073319356</v>
      </c>
    </row>
    <row r="937" spans="1:3" ht="20.25">
      <c r="A937" s="3">
        <v>81007331936</v>
      </c>
      <c r="B937" s="1" cm="1">
        <f t="array" ref="B937">MOD(-SUM(MID(TEXT(A937,"00000000000\0"),{1,3,5,7,9,11;2,4,6,8,10,12},1)*{3;1}),10)</f>
        <v>3</v>
      </c>
      <c r="C937" s="3" t="str">
        <f t="shared" si="14"/>
        <v>810073319363</v>
      </c>
    </row>
    <row r="938" spans="1:3" ht="20.25">
      <c r="A938" s="3">
        <v>81007331937</v>
      </c>
      <c r="B938" s="1" cm="1">
        <f t="array" ref="B938">MOD(-SUM(MID(TEXT(A938,"00000000000\0"),{1,3,5,7,9,11;2,4,6,8,10,12},1)*{3;1}),10)</f>
        <v>0</v>
      </c>
      <c r="C938" s="3" t="str">
        <f t="shared" si="14"/>
        <v>810073319370</v>
      </c>
    </row>
    <row r="939" spans="1:3" ht="20.25">
      <c r="A939" s="3">
        <v>81007331938</v>
      </c>
      <c r="B939" s="1" cm="1">
        <f t="array" ref="B939">MOD(-SUM(MID(TEXT(A939,"00000000000\0"),{1,3,5,7,9,11;2,4,6,8,10,12},1)*{3;1}),10)</f>
        <v>7</v>
      </c>
      <c r="C939" s="3" t="str">
        <f t="shared" si="14"/>
        <v>810073319387</v>
      </c>
    </row>
    <row r="940" spans="1:3" ht="20.25">
      <c r="A940" s="3">
        <v>81007331939</v>
      </c>
      <c r="B940" s="1" cm="1">
        <f t="array" ref="B940">MOD(-SUM(MID(TEXT(A940,"00000000000\0"),{1,3,5,7,9,11;2,4,6,8,10,12},1)*{3;1}),10)</f>
        <v>4</v>
      </c>
      <c r="C940" s="3" t="str">
        <f t="shared" si="14"/>
        <v>810073319394</v>
      </c>
    </row>
    <row r="941" spans="1:3" ht="20.25">
      <c r="A941" s="3">
        <v>81007331940</v>
      </c>
      <c r="B941" s="1" cm="1">
        <f t="array" ref="B941">MOD(-SUM(MID(TEXT(A941,"00000000000\0"),{1,3,5,7,9,11;2,4,6,8,10,12},1)*{3;1}),10)</f>
        <v>0</v>
      </c>
      <c r="C941" s="3" t="str">
        <f t="shared" si="14"/>
        <v>810073319400</v>
      </c>
    </row>
    <row r="942" spans="1:3" ht="20.25">
      <c r="A942" s="3">
        <v>81007331941</v>
      </c>
      <c r="B942" s="1" cm="1">
        <f t="array" ref="B942">MOD(-SUM(MID(TEXT(A942,"00000000000\0"),{1,3,5,7,9,11;2,4,6,8,10,12},1)*{3;1}),10)</f>
        <v>7</v>
      </c>
      <c r="C942" s="3" t="str">
        <f t="shared" si="14"/>
        <v>810073319417</v>
      </c>
    </row>
    <row r="943" spans="1:3" ht="20.25">
      <c r="A943" s="3">
        <v>81007331942</v>
      </c>
      <c r="B943" s="1" cm="1">
        <f t="array" ref="B943">MOD(-SUM(MID(TEXT(A943,"00000000000\0"),{1,3,5,7,9,11;2,4,6,8,10,12},1)*{3;1}),10)</f>
        <v>4</v>
      </c>
      <c r="C943" s="3" t="str">
        <f t="shared" si="14"/>
        <v>810073319424</v>
      </c>
    </row>
    <row r="944" spans="1:3" ht="20.25">
      <c r="A944" s="3">
        <v>81007331943</v>
      </c>
      <c r="B944" s="1" cm="1">
        <f t="array" ref="B944">MOD(-SUM(MID(TEXT(A944,"00000000000\0"),{1,3,5,7,9,11;2,4,6,8,10,12},1)*{3;1}),10)</f>
        <v>1</v>
      </c>
      <c r="C944" s="3" t="str">
        <f t="shared" si="14"/>
        <v>810073319431</v>
      </c>
    </row>
    <row r="945" spans="1:3" ht="20.25">
      <c r="A945" s="3">
        <v>81007331944</v>
      </c>
      <c r="B945" s="1" cm="1">
        <f t="array" ref="B945">MOD(-SUM(MID(TEXT(A945,"00000000000\0"),{1,3,5,7,9,11;2,4,6,8,10,12},1)*{3;1}),10)</f>
        <v>8</v>
      </c>
      <c r="C945" s="3" t="str">
        <f t="shared" si="14"/>
        <v>810073319448</v>
      </c>
    </row>
    <row r="946" spans="1:3" ht="20.25">
      <c r="A946" s="3">
        <v>81007331945</v>
      </c>
      <c r="B946" s="1" cm="1">
        <f t="array" ref="B946">MOD(-SUM(MID(TEXT(A946,"00000000000\0"),{1,3,5,7,9,11;2,4,6,8,10,12},1)*{3;1}),10)</f>
        <v>5</v>
      </c>
      <c r="C946" s="3" t="str">
        <f t="shared" si="14"/>
        <v>810073319455</v>
      </c>
    </row>
    <row r="947" spans="1:3" ht="20.25">
      <c r="A947" s="3">
        <v>81007331946</v>
      </c>
      <c r="B947" s="1" cm="1">
        <f t="array" ref="B947">MOD(-SUM(MID(TEXT(A947,"00000000000\0"),{1,3,5,7,9,11;2,4,6,8,10,12},1)*{3;1}),10)</f>
        <v>2</v>
      </c>
      <c r="C947" s="3" t="str">
        <f t="shared" si="14"/>
        <v>810073319462</v>
      </c>
    </row>
    <row r="948" spans="1:3" ht="20.25">
      <c r="A948" s="3">
        <v>81007331947</v>
      </c>
      <c r="B948" s="1" cm="1">
        <f t="array" ref="B948">MOD(-SUM(MID(TEXT(A948,"00000000000\0"),{1,3,5,7,9,11;2,4,6,8,10,12},1)*{3;1}),10)</f>
        <v>9</v>
      </c>
      <c r="C948" s="3" t="str">
        <f t="shared" si="14"/>
        <v>810073319479</v>
      </c>
    </row>
    <row r="949" spans="1:3" ht="20.25">
      <c r="A949" s="3">
        <v>81007331948</v>
      </c>
      <c r="B949" s="1" cm="1">
        <f t="array" ref="B949">MOD(-SUM(MID(TEXT(A949,"00000000000\0"),{1,3,5,7,9,11;2,4,6,8,10,12},1)*{3;1}),10)</f>
        <v>6</v>
      </c>
      <c r="C949" s="3" t="str">
        <f t="shared" si="14"/>
        <v>810073319486</v>
      </c>
    </row>
    <row r="950" spans="1:3" ht="20.25">
      <c r="A950" s="3">
        <v>81007331949</v>
      </c>
      <c r="B950" s="1" cm="1">
        <f t="array" ref="B950">MOD(-SUM(MID(TEXT(A950,"00000000000\0"),{1,3,5,7,9,11;2,4,6,8,10,12},1)*{3;1}),10)</f>
        <v>3</v>
      </c>
      <c r="C950" s="3" t="str">
        <f t="shared" si="14"/>
        <v>810073319493</v>
      </c>
    </row>
    <row r="951" spans="1:3" ht="20.25">
      <c r="A951" s="3">
        <v>81007331950</v>
      </c>
      <c r="B951" s="1" cm="1">
        <f t="array" ref="B951">MOD(-SUM(MID(TEXT(A951,"00000000000\0"),{1,3,5,7,9,11;2,4,6,8,10,12},1)*{3;1}),10)</f>
        <v>9</v>
      </c>
      <c r="C951" s="3" t="str">
        <f t="shared" si="14"/>
        <v>810073319509</v>
      </c>
    </row>
    <row r="952" spans="1:3" ht="20.25">
      <c r="A952" s="3">
        <v>81007331951</v>
      </c>
      <c r="B952" s="1" cm="1">
        <f t="array" ref="B952">MOD(-SUM(MID(TEXT(A952,"00000000000\0"),{1,3,5,7,9,11;2,4,6,8,10,12},1)*{3;1}),10)</f>
        <v>6</v>
      </c>
      <c r="C952" s="3" t="str">
        <f t="shared" si="14"/>
        <v>810073319516</v>
      </c>
    </row>
    <row r="953" spans="1:3" ht="20.25">
      <c r="A953" s="3">
        <v>81007331952</v>
      </c>
      <c r="B953" s="1" cm="1">
        <f t="array" ref="B953">MOD(-SUM(MID(TEXT(A953,"00000000000\0"),{1,3,5,7,9,11;2,4,6,8,10,12},1)*{3;1}),10)</f>
        <v>3</v>
      </c>
      <c r="C953" s="3" t="str">
        <f t="shared" si="14"/>
        <v>810073319523</v>
      </c>
    </row>
    <row r="954" spans="1:3" ht="20.25">
      <c r="A954" s="3">
        <v>81007331953</v>
      </c>
      <c r="B954" s="1" cm="1">
        <f t="array" ref="B954">MOD(-SUM(MID(TEXT(A954,"00000000000\0"),{1,3,5,7,9,11;2,4,6,8,10,12},1)*{3;1}),10)</f>
        <v>0</v>
      </c>
      <c r="C954" s="3" t="str">
        <f t="shared" si="14"/>
        <v>810073319530</v>
      </c>
    </row>
    <row r="955" spans="1:3" ht="20.25">
      <c r="A955" s="3">
        <v>81007331954</v>
      </c>
      <c r="B955" s="1" cm="1">
        <f t="array" ref="B955">MOD(-SUM(MID(TEXT(A955,"00000000000\0"),{1,3,5,7,9,11;2,4,6,8,10,12},1)*{3;1}),10)</f>
        <v>7</v>
      </c>
      <c r="C955" s="3" t="str">
        <f t="shared" si="14"/>
        <v>810073319547</v>
      </c>
    </row>
    <row r="956" spans="1:3" ht="20.25">
      <c r="A956" s="3">
        <v>81007331955</v>
      </c>
      <c r="B956" s="1" cm="1">
        <f t="array" ref="B956">MOD(-SUM(MID(TEXT(A956,"00000000000\0"),{1,3,5,7,9,11;2,4,6,8,10,12},1)*{3;1}),10)</f>
        <v>4</v>
      </c>
      <c r="C956" s="3" t="str">
        <f t="shared" si="14"/>
        <v>810073319554</v>
      </c>
    </row>
    <row r="957" spans="1:3" ht="20.25">
      <c r="A957" s="3">
        <v>81007331956</v>
      </c>
      <c r="B957" s="1" cm="1">
        <f t="array" ref="B957">MOD(-SUM(MID(TEXT(A957,"00000000000\0"),{1,3,5,7,9,11;2,4,6,8,10,12},1)*{3;1}),10)</f>
        <v>1</v>
      </c>
      <c r="C957" s="3" t="str">
        <f t="shared" si="14"/>
        <v>810073319561</v>
      </c>
    </row>
    <row r="958" spans="1:3" ht="20.25">
      <c r="A958" s="3">
        <v>81007331957</v>
      </c>
      <c r="B958" s="1" cm="1">
        <f t="array" ref="B958">MOD(-SUM(MID(TEXT(A958,"00000000000\0"),{1,3,5,7,9,11;2,4,6,8,10,12},1)*{3;1}),10)</f>
        <v>8</v>
      </c>
      <c r="C958" s="3" t="str">
        <f t="shared" si="14"/>
        <v>810073319578</v>
      </c>
    </row>
    <row r="959" spans="1:3" ht="20.25">
      <c r="A959" s="3">
        <v>81007331958</v>
      </c>
      <c r="B959" s="1" cm="1">
        <f t="array" ref="B959">MOD(-SUM(MID(TEXT(A959,"00000000000\0"),{1,3,5,7,9,11;2,4,6,8,10,12},1)*{3;1}),10)</f>
        <v>5</v>
      </c>
      <c r="C959" s="3" t="str">
        <f t="shared" si="14"/>
        <v>810073319585</v>
      </c>
    </row>
    <row r="960" spans="1:3" ht="20.25">
      <c r="A960" s="3">
        <v>81007331959</v>
      </c>
      <c r="B960" s="1" cm="1">
        <f t="array" ref="B960">MOD(-SUM(MID(TEXT(A960,"00000000000\0"),{1,3,5,7,9,11;2,4,6,8,10,12},1)*{3;1}),10)</f>
        <v>2</v>
      </c>
      <c r="C960" s="3" t="str">
        <f t="shared" si="14"/>
        <v>810073319592</v>
      </c>
    </row>
    <row r="961" spans="1:3" ht="20.25">
      <c r="A961" s="3">
        <v>81007331960</v>
      </c>
      <c r="B961" s="1" cm="1">
        <f t="array" ref="B961">MOD(-SUM(MID(TEXT(A961,"00000000000\0"),{1,3,5,7,9,11;2,4,6,8,10,12},1)*{3;1}),10)</f>
        <v>8</v>
      </c>
      <c r="C961" s="3" t="str">
        <f t="shared" si="14"/>
        <v>810073319608</v>
      </c>
    </row>
    <row r="962" spans="1:3" ht="20.25">
      <c r="A962" s="3">
        <v>81007331961</v>
      </c>
      <c r="B962" s="1" cm="1">
        <f t="array" ref="B962">MOD(-SUM(MID(TEXT(A962,"00000000000\0"),{1,3,5,7,9,11;2,4,6,8,10,12},1)*{3;1}),10)</f>
        <v>5</v>
      </c>
      <c r="C962" s="3" t="str">
        <f t="shared" si="14"/>
        <v>810073319615</v>
      </c>
    </row>
    <row r="963" spans="1:3" ht="20.25">
      <c r="A963" s="3">
        <v>81007331962</v>
      </c>
      <c r="B963" s="1" cm="1">
        <f t="array" ref="B963">MOD(-SUM(MID(TEXT(A963,"00000000000\0"),{1,3,5,7,9,11;2,4,6,8,10,12},1)*{3;1}),10)</f>
        <v>2</v>
      </c>
      <c r="C963" s="3" t="str">
        <f t="shared" ref="C963:C999" si="15">A963&amp;B963</f>
        <v>810073319622</v>
      </c>
    </row>
    <row r="964" spans="1:3" ht="20.25">
      <c r="A964" s="3">
        <v>81007331963</v>
      </c>
      <c r="B964" s="1" cm="1">
        <f t="array" ref="B964">MOD(-SUM(MID(TEXT(A964,"00000000000\0"),{1,3,5,7,9,11;2,4,6,8,10,12},1)*{3;1}),10)</f>
        <v>9</v>
      </c>
      <c r="C964" s="3" t="str">
        <f t="shared" si="15"/>
        <v>810073319639</v>
      </c>
    </row>
    <row r="965" spans="1:3" ht="20.25">
      <c r="A965" s="3">
        <v>81007331964</v>
      </c>
      <c r="B965" s="1" cm="1">
        <f t="array" ref="B965">MOD(-SUM(MID(TEXT(A965,"00000000000\0"),{1,3,5,7,9,11;2,4,6,8,10,12},1)*{3;1}),10)</f>
        <v>6</v>
      </c>
      <c r="C965" s="3" t="str">
        <f t="shared" si="15"/>
        <v>810073319646</v>
      </c>
    </row>
    <row r="966" spans="1:3" ht="20.25">
      <c r="A966" s="3">
        <v>81007331965</v>
      </c>
      <c r="B966" s="1" cm="1">
        <f t="array" ref="B966">MOD(-SUM(MID(TEXT(A966,"00000000000\0"),{1,3,5,7,9,11;2,4,6,8,10,12},1)*{3;1}),10)</f>
        <v>3</v>
      </c>
      <c r="C966" s="3" t="str">
        <f t="shared" si="15"/>
        <v>810073319653</v>
      </c>
    </row>
    <row r="967" spans="1:3" ht="20.25">
      <c r="A967" s="3">
        <v>81007331966</v>
      </c>
      <c r="B967" s="1" cm="1">
        <f t="array" ref="B967">MOD(-SUM(MID(TEXT(A967,"00000000000\0"),{1,3,5,7,9,11;2,4,6,8,10,12},1)*{3;1}),10)</f>
        <v>0</v>
      </c>
      <c r="C967" s="3" t="str">
        <f t="shared" si="15"/>
        <v>810073319660</v>
      </c>
    </row>
    <row r="968" spans="1:3" ht="20.25">
      <c r="A968" s="3">
        <v>81007331967</v>
      </c>
      <c r="B968" s="1" cm="1">
        <f t="array" ref="B968">MOD(-SUM(MID(TEXT(A968,"00000000000\0"),{1,3,5,7,9,11;2,4,6,8,10,12},1)*{3;1}),10)</f>
        <v>7</v>
      </c>
      <c r="C968" s="3" t="str">
        <f t="shared" si="15"/>
        <v>810073319677</v>
      </c>
    </row>
    <row r="969" spans="1:3" ht="20.25">
      <c r="A969" s="3">
        <v>81007331968</v>
      </c>
      <c r="B969" s="1" cm="1">
        <f t="array" ref="B969">MOD(-SUM(MID(TEXT(A969,"00000000000\0"),{1,3,5,7,9,11;2,4,6,8,10,12},1)*{3;1}),10)</f>
        <v>4</v>
      </c>
      <c r="C969" s="3" t="str">
        <f t="shared" si="15"/>
        <v>810073319684</v>
      </c>
    </row>
    <row r="970" spans="1:3" ht="20.25">
      <c r="A970" s="3">
        <v>81007331969</v>
      </c>
      <c r="B970" s="1" cm="1">
        <f t="array" ref="B970">MOD(-SUM(MID(TEXT(A970,"00000000000\0"),{1,3,5,7,9,11;2,4,6,8,10,12},1)*{3;1}),10)</f>
        <v>1</v>
      </c>
      <c r="C970" s="3" t="str">
        <f t="shared" si="15"/>
        <v>810073319691</v>
      </c>
    </row>
    <row r="971" spans="1:3" ht="20.25">
      <c r="A971" s="3">
        <v>81007331970</v>
      </c>
      <c r="B971" s="1" cm="1">
        <f t="array" ref="B971">MOD(-SUM(MID(TEXT(A971,"00000000000\0"),{1,3,5,7,9,11;2,4,6,8,10,12},1)*{3;1}),10)</f>
        <v>7</v>
      </c>
      <c r="C971" s="3" t="str">
        <f t="shared" si="15"/>
        <v>810073319707</v>
      </c>
    </row>
    <row r="972" spans="1:3" ht="20.25">
      <c r="A972" s="3">
        <v>81007331971</v>
      </c>
      <c r="B972" s="1" cm="1">
        <f t="array" ref="B972">MOD(-SUM(MID(TEXT(A972,"00000000000\0"),{1,3,5,7,9,11;2,4,6,8,10,12},1)*{3;1}),10)</f>
        <v>4</v>
      </c>
      <c r="C972" s="3" t="str">
        <f t="shared" si="15"/>
        <v>810073319714</v>
      </c>
    </row>
    <row r="973" spans="1:3" ht="20.25">
      <c r="A973" s="3">
        <v>81007331972</v>
      </c>
      <c r="B973" s="1" cm="1">
        <f t="array" ref="B973">MOD(-SUM(MID(TEXT(A973,"00000000000\0"),{1,3,5,7,9,11;2,4,6,8,10,12},1)*{3;1}),10)</f>
        <v>1</v>
      </c>
      <c r="C973" s="3" t="str">
        <f t="shared" si="15"/>
        <v>810073319721</v>
      </c>
    </row>
    <row r="974" spans="1:3" ht="20.25">
      <c r="A974" s="3">
        <v>81007331973</v>
      </c>
      <c r="B974" s="1" cm="1">
        <f t="array" ref="B974">MOD(-SUM(MID(TEXT(A974,"00000000000\0"),{1,3,5,7,9,11;2,4,6,8,10,12},1)*{3;1}),10)</f>
        <v>8</v>
      </c>
      <c r="C974" s="3" t="str">
        <f t="shared" si="15"/>
        <v>810073319738</v>
      </c>
    </row>
    <row r="975" spans="1:3" ht="20.25">
      <c r="A975" s="3">
        <v>81007331974</v>
      </c>
      <c r="B975" s="1" cm="1">
        <f t="array" ref="B975">MOD(-SUM(MID(TEXT(A975,"00000000000\0"),{1,3,5,7,9,11;2,4,6,8,10,12},1)*{3;1}),10)</f>
        <v>5</v>
      </c>
      <c r="C975" s="3" t="str">
        <f t="shared" si="15"/>
        <v>810073319745</v>
      </c>
    </row>
    <row r="976" spans="1:3" ht="20.25">
      <c r="A976" s="3">
        <v>81007331975</v>
      </c>
      <c r="B976" s="1" cm="1">
        <f t="array" ref="B976">MOD(-SUM(MID(TEXT(A976,"00000000000\0"),{1,3,5,7,9,11;2,4,6,8,10,12},1)*{3;1}),10)</f>
        <v>2</v>
      </c>
      <c r="C976" s="3" t="str">
        <f t="shared" si="15"/>
        <v>810073319752</v>
      </c>
    </row>
    <row r="977" spans="1:3" ht="20.25">
      <c r="A977" s="3">
        <v>81007331976</v>
      </c>
      <c r="B977" s="1" cm="1">
        <f t="array" ref="B977">MOD(-SUM(MID(TEXT(A977,"00000000000\0"),{1,3,5,7,9,11;2,4,6,8,10,12},1)*{3;1}),10)</f>
        <v>9</v>
      </c>
      <c r="C977" s="3" t="str">
        <f t="shared" si="15"/>
        <v>810073319769</v>
      </c>
    </row>
    <row r="978" spans="1:3" ht="20.25">
      <c r="A978" s="3">
        <v>81007331977</v>
      </c>
      <c r="B978" s="1" cm="1">
        <f t="array" ref="B978">MOD(-SUM(MID(TEXT(A978,"00000000000\0"),{1,3,5,7,9,11;2,4,6,8,10,12},1)*{3;1}),10)</f>
        <v>6</v>
      </c>
      <c r="C978" s="3" t="str">
        <f t="shared" si="15"/>
        <v>810073319776</v>
      </c>
    </row>
    <row r="979" spans="1:3" ht="20.25">
      <c r="A979" s="3">
        <v>81007331978</v>
      </c>
      <c r="B979" s="1" cm="1">
        <f t="array" ref="B979">MOD(-SUM(MID(TEXT(A979,"00000000000\0"),{1,3,5,7,9,11;2,4,6,8,10,12},1)*{3;1}),10)</f>
        <v>3</v>
      </c>
      <c r="C979" s="3" t="str">
        <f t="shared" si="15"/>
        <v>810073319783</v>
      </c>
    </row>
    <row r="980" spans="1:3" ht="20.25">
      <c r="A980" s="3">
        <v>81007331979</v>
      </c>
      <c r="B980" s="1" cm="1">
        <f t="array" ref="B980">MOD(-SUM(MID(TEXT(A980,"00000000000\0"),{1,3,5,7,9,11;2,4,6,8,10,12},1)*{3;1}),10)</f>
        <v>0</v>
      </c>
      <c r="C980" s="3" t="str">
        <f t="shared" si="15"/>
        <v>810073319790</v>
      </c>
    </row>
    <row r="981" spans="1:3" ht="20.25">
      <c r="A981" s="3">
        <v>81007331980</v>
      </c>
      <c r="B981" s="1" cm="1">
        <f t="array" ref="B981">MOD(-SUM(MID(TEXT(A981,"00000000000\0"),{1,3,5,7,9,11;2,4,6,8,10,12},1)*{3;1}),10)</f>
        <v>6</v>
      </c>
      <c r="C981" s="3" t="str">
        <f t="shared" si="15"/>
        <v>810073319806</v>
      </c>
    </row>
    <row r="982" spans="1:3" ht="20.25">
      <c r="A982" s="3">
        <v>81007331981</v>
      </c>
      <c r="B982" s="1" cm="1">
        <f t="array" ref="B982">MOD(-SUM(MID(TEXT(A982,"00000000000\0"),{1,3,5,7,9,11;2,4,6,8,10,12},1)*{3;1}),10)</f>
        <v>3</v>
      </c>
      <c r="C982" s="3" t="str">
        <f t="shared" si="15"/>
        <v>810073319813</v>
      </c>
    </row>
    <row r="983" spans="1:3" ht="20.25">
      <c r="A983" s="3">
        <v>81007331982</v>
      </c>
      <c r="B983" s="1" cm="1">
        <f t="array" ref="B983">MOD(-SUM(MID(TEXT(A983,"00000000000\0"),{1,3,5,7,9,11;2,4,6,8,10,12},1)*{3;1}),10)</f>
        <v>0</v>
      </c>
      <c r="C983" s="3" t="str">
        <f t="shared" si="15"/>
        <v>810073319820</v>
      </c>
    </row>
    <row r="984" spans="1:3" ht="20.25">
      <c r="A984" s="3">
        <v>81007331983</v>
      </c>
      <c r="B984" s="1" cm="1">
        <f t="array" ref="B984">MOD(-SUM(MID(TEXT(A984,"00000000000\0"),{1,3,5,7,9,11;2,4,6,8,10,12},1)*{3;1}),10)</f>
        <v>7</v>
      </c>
      <c r="C984" s="3" t="str">
        <f t="shared" si="15"/>
        <v>810073319837</v>
      </c>
    </row>
    <row r="985" spans="1:3" ht="20.25">
      <c r="A985" s="3">
        <v>81007331984</v>
      </c>
      <c r="B985" s="1" cm="1">
        <f t="array" ref="B985">MOD(-SUM(MID(TEXT(A985,"00000000000\0"),{1,3,5,7,9,11;2,4,6,8,10,12},1)*{3;1}),10)</f>
        <v>4</v>
      </c>
      <c r="C985" s="3" t="str">
        <f t="shared" si="15"/>
        <v>810073319844</v>
      </c>
    </row>
    <row r="986" spans="1:3" ht="20.25">
      <c r="A986" s="3">
        <v>81007331985</v>
      </c>
      <c r="B986" s="1" cm="1">
        <f t="array" ref="B986">MOD(-SUM(MID(TEXT(A986,"00000000000\0"),{1,3,5,7,9,11;2,4,6,8,10,12},1)*{3;1}),10)</f>
        <v>1</v>
      </c>
      <c r="C986" s="3" t="str">
        <f t="shared" si="15"/>
        <v>810073319851</v>
      </c>
    </row>
    <row r="987" spans="1:3" ht="20.25">
      <c r="A987" s="3">
        <v>81007331986</v>
      </c>
      <c r="B987" s="1" cm="1">
        <f t="array" ref="B987">MOD(-SUM(MID(TEXT(A987,"00000000000\0"),{1,3,5,7,9,11;2,4,6,8,10,12},1)*{3;1}),10)</f>
        <v>8</v>
      </c>
      <c r="C987" s="3" t="str">
        <f t="shared" si="15"/>
        <v>810073319868</v>
      </c>
    </row>
    <row r="988" spans="1:3" ht="20.25">
      <c r="A988" s="3">
        <v>81007331987</v>
      </c>
      <c r="B988" s="1" cm="1">
        <f t="array" ref="B988">MOD(-SUM(MID(TEXT(A988,"00000000000\0"),{1,3,5,7,9,11;2,4,6,8,10,12},1)*{3;1}),10)</f>
        <v>5</v>
      </c>
      <c r="C988" s="3" t="str">
        <f t="shared" si="15"/>
        <v>810073319875</v>
      </c>
    </row>
    <row r="989" spans="1:3" ht="20.25">
      <c r="A989" s="3">
        <v>81007331988</v>
      </c>
      <c r="B989" s="1" cm="1">
        <f t="array" ref="B989">MOD(-SUM(MID(TEXT(A989,"00000000000\0"),{1,3,5,7,9,11;2,4,6,8,10,12},1)*{3;1}),10)</f>
        <v>2</v>
      </c>
      <c r="C989" s="3" t="str">
        <f t="shared" si="15"/>
        <v>810073319882</v>
      </c>
    </row>
    <row r="990" spans="1:3" ht="20.25">
      <c r="A990" s="3">
        <v>81007331989</v>
      </c>
      <c r="B990" s="1" cm="1">
        <f t="array" ref="B990">MOD(-SUM(MID(TEXT(A990,"00000000000\0"),{1,3,5,7,9,11;2,4,6,8,10,12},1)*{3;1}),10)</f>
        <v>9</v>
      </c>
      <c r="C990" s="3" t="str">
        <f t="shared" si="15"/>
        <v>810073319899</v>
      </c>
    </row>
    <row r="991" spans="1:3" ht="20.25">
      <c r="A991" s="3">
        <v>81007331990</v>
      </c>
      <c r="B991" s="1" cm="1">
        <f t="array" ref="B991">MOD(-SUM(MID(TEXT(A991,"00000000000\0"),{1,3,5,7,9,11;2,4,6,8,10,12},1)*{3;1}),10)</f>
        <v>5</v>
      </c>
      <c r="C991" s="3" t="str">
        <f t="shared" si="15"/>
        <v>810073319905</v>
      </c>
    </row>
    <row r="992" spans="1:3" ht="20.25">
      <c r="A992" s="3">
        <v>81007331991</v>
      </c>
      <c r="B992" s="1" cm="1">
        <f t="array" ref="B992">MOD(-SUM(MID(TEXT(A992,"00000000000\0"),{1,3,5,7,9,11;2,4,6,8,10,12},1)*{3;1}),10)</f>
        <v>2</v>
      </c>
      <c r="C992" s="3" t="str">
        <f t="shared" si="15"/>
        <v>810073319912</v>
      </c>
    </row>
    <row r="993" spans="1:3" ht="20.25">
      <c r="A993" s="3">
        <v>81007331992</v>
      </c>
      <c r="B993" s="1" cm="1">
        <f t="array" ref="B993">MOD(-SUM(MID(TEXT(A993,"00000000000\0"),{1,3,5,7,9,11;2,4,6,8,10,12},1)*{3;1}),10)</f>
        <v>9</v>
      </c>
      <c r="C993" s="3" t="str">
        <f t="shared" si="15"/>
        <v>810073319929</v>
      </c>
    </row>
    <row r="994" spans="1:3" ht="20.25">
      <c r="A994" s="3">
        <v>81007331993</v>
      </c>
      <c r="B994" s="1" cm="1">
        <f t="array" ref="B994">MOD(-SUM(MID(TEXT(A994,"00000000000\0"),{1,3,5,7,9,11;2,4,6,8,10,12},1)*{3;1}),10)</f>
        <v>6</v>
      </c>
      <c r="C994" s="3" t="str">
        <f t="shared" si="15"/>
        <v>810073319936</v>
      </c>
    </row>
    <row r="995" spans="1:3" ht="20.25">
      <c r="A995" s="3">
        <v>81007331994</v>
      </c>
      <c r="B995" s="1" cm="1">
        <f t="array" ref="B995">MOD(-SUM(MID(TEXT(A995,"00000000000\0"),{1,3,5,7,9,11;2,4,6,8,10,12},1)*{3;1}),10)</f>
        <v>3</v>
      </c>
      <c r="C995" s="3" t="str">
        <f t="shared" si="15"/>
        <v>810073319943</v>
      </c>
    </row>
    <row r="996" spans="1:3" ht="20.25">
      <c r="A996" s="3">
        <v>81007331995</v>
      </c>
      <c r="B996" s="1" cm="1">
        <f t="array" ref="B996">MOD(-SUM(MID(TEXT(A996,"00000000000\0"),{1,3,5,7,9,11;2,4,6,8,10,12},1)*{3;1}),10)</f>
        <v>0</v>
      </c>
      <c r="C996" s="3" t="str">
        <f t="shared" si="15"/>
        <v>810073319950</v>
      </c>
    </row>
    <row r="997" spans="1:3" ht="20.25">
      <c r="A997" s="3">
        <v>81007331996</v>
      </c>
      <c r="B997" s="1" cm="1">
        <f t="array" ref="B997">MOD(-SUM(MID(TEXT(A997,"00000000000\0"),{1,3,5,7,9,11;2,4,6,8,10,12},1)*{3;1}),10)</f>
        <v>7</v>
      </c>
      <c r="C997" s="3" t="str">
        <f t="shared" si="15"/>
        <v>810073319967</v>
      </c>
    </row>
    <row r="998" spans="1:3" ht="20.25">
      <c r="A998" s="3">
        <v>81007331997</v>
      </c>
      <c r="B998" s="1" cm="1">
        <f t="array" ref="B998">MOD(-SUM(MID(TEXT(A998,"00000000000\0"),{1,3,5,7,9,11;2,4,6,8,10,12},1)*{3;1}),10)</f>
        <v>4</v>
      </c>
      <c r="C998" s="3" t="str">
        <f t="shared" si="15"/>
        <v>810073319974</v>
      </c>
    </row>
    <row r="999" spans="1:3" ht="20.25">
      <c r="A999" s="3">
        <v>81007331998</v>
      </c>
      <c r="B999" s="1" cm="1">
        <f t="array" ref="B999">MOD(-SUM(MID(TEXT(A999,"00000000000\0"),{1,3,5,7,9,11;2,4,6,8,10,12},1)*{3;1}),10)</f>
        <v>1</v>
      </c>
      <c r="C999" s="3" t="str">
        <f t="shared" si="15"/>
        <v>810073319981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2022 Studio Halloween</vt:lpstr>
      <vt:lpstr>UPC TAB</vt:lpstr>
      <vt:lpstr>'2022 Studio Halloween'!Print_Area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gmalo_000</dc:creator>
  <cp:lastModifiedBy>Gary R. Malone</cp:lastModifiedBy>
  <cp:lastPrinted>2023-01-07T15:34:04Z</cp:lastPrinted>
  <dcterms:created xsi:type="dcterms:W3CDTF">2019-07-30T18:27:48Z</dcterms:created>
  <dcterms:modified xsi:type="dcterms:W3CDTF">2024-01-30T14:30:05Z</dcterms:modified>
</cp:coreProperties>
</file>